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ERP" sheetId="1" state="visible" r:id="rId2"/>
    <sheet name="OUT BOUND" sheetId="2" state="visible" r:id="rId3"/>
    <sheet name="rough" sheetId="3" state="visible" r:id="rId4"/>
    <sheet name="inbound  puchase" sheetId="4" state="visible" r:id="rId5"/>
    <sheet name="stock balance inhouse inventory" sheetId="5" state="visible" r:id="rId6"/>
    <sheet name="Returns" sheetId="6" state="visible" r:id="rId7"/>
    <sheet name="master till date live products" sheetId="7" state="visible" r:id="rId8"/>
    <sheet name="DIspute Tickes" sheetId="8" state="visible" r:id="rId9"/>
    <sheet name="location cheq" sheetId="9" state="visible" r:id="rId10"/>
    <sheet name="input" sheetId="10" state="visible" r:id="rId11"/>
    <sheet name="Sheet16" sheetId="11" state="visible" r:id="rId12"/>
    <sheet name="Sheet12" sheetId="12" state="visible" r:id="rId13"/>
    <sheet name="Sheet13" sheetId="13" state="visible" r:id="rId14"/>
  </sheets>
  <definedNames>
    <definedName function="false" hidden="true" localSheetId="0" name="_xlnm._FilterDatabase" vbProcedure="false">ERP!$D$1:$D$1000</definedName>
    <definedName function="false" hidden="true" localSheetId="9" name="_xlnm._FilterDatabase" vbProcedure="false">input!$Q$1:$Q$2759</definedName>
    <definedName function="false" hidden="true" localSheetId="8" name="_xlnm._FilterDatabase" vbProcedure="false">'location cheq'!$A$1:$N$2759</definedName>
    <definedName function="false" hidden="false" localSheetId="0" name="_xlnm._FilterDatabase" vbProcedure="false">ERP!$D$1:$D$1000</definedName>
    <definedName function="false" hidden="false" localSheetId="8" name="_xlnm._FilterDatabase" vbProcedure="false">'location cheq'!$A$1:$N$2759</definedName>
    <definedName function="false" hidden="false" localSheetId="9" name="_xlnm._FilterDatabase" vbProcedure="false">input!$Q$1:$Q$2759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<sst xmlns="http://schemas.openxmlformats.org/spreadsheetml/2006/main" count="27929" uniqueCount="6206">
  <si>
    <t xml:space="preserve">ORDER DATE</t>
  </si>
  <si>
    <t xml:space="preserve">Order Item id (Barcode)</t>
  </si>
  <si>
    <t xml:space="preserve">SKU(Barcode)</t>
  </si>
  <si>
    <t xml:space="preserve">PLATFORM</t>
  </si>
  <si>
    <t xml:space="preserve">Current Status</t>
  </si>
  <si>
    <t xml:space="preserve">Final Status    need to update weekly</t>
  </si>
  <si>
    <t xml:space="preserve">Payment status</t>
  </si>
  <si>
    <t xml:space="preserve">PAYOUT DATE</t>
  </si>
  <si>
    <t xml:space="preserve">NET AMOUNT settled</t>
  </si>
  <si>
    <t xml:space="preserve">MRP</t>
  </si>
  <si>
    <t xml:space="preserve">UPC</t>
  </si>
  <si>
    <t xml:space="preserve">shipped=blue</t>
  </si>
  <si>
    <t xml:space="preserve">shipped</t>
  </si>
  <si>
    <t xml:space="preserve">Date of payout</t>
  </si>
  <si>
    <t xml:space="preserve">Settled amount</t>
  </si>
  <si>
    <t xml:space="preserve">Delivered =green</t>
  </si>
  <si>
    <t xml:space="preserve">RTO=Orange</t>
  </si>
  <si>
    <t xml:space="preserve">RVP=RED</t>
  </si>
  <si>
    <t xml:space="preserve">clear CS automatically after any input</t>
  </si>
  <si>
    <t xml:space="preserve">RETURNED</t>
  </si>
  <si>
    <t xml:space="preserve">TATA</t>
  </si>
  <si>
    <t xml:space="preserve">Order item id</t>
  </si>
  <si>
    <t xml:space="preserve">SKU</t>
  </si>
  <si>
    <t xml:space="preserve">DATE</t>
  </si>
  <si>
    <t xml:space="preserve">TOT</t>
  </si>
  <si>
    <t xml:space="preserve">CLIENT</t>
  </si>
  <si>
    <t xml:space="preserve">formula</t>
  </si>
  <si>
    <t xml:space="preserve">order staus</t>
  </si>
  <si>
    <t xml:space="preserve">180102-001-570293</t>
  </si>
  <si>
    <t xml:space="preserve">852431-010-9</t>
  </si>
  <si>
    <t xml:space="preserve">sale</t>
  </si>
  <si>
    <t xml:space="preserve">180102-001-569453</t>
  </si>
  <si>
    <t xml:space="preserve">844817-001-8</t>
  </si>
  <si>
    <t xml:space="preserve">180102-001-567098</t>
  </si>
  <si>
    <t xml:space="preserve">852431-010-10</t>
  </si>
  <si>
    <t xml:space="preserve">180102-001-567106</t>
  </si>
  <si>
    <t xml:space="preserve">843881-011-9</t>
  </si>
  <si>
    <t xml:space="preserve">180102-001-567810</t>
  </si>
  <si>
    <t xml:space="preserve">881802-401-9</t>
  </si>
  <si>
    <t xml:space="preserve">180102-001-569535</t>
  </si>
  <si>
    <t xml:space="preserve">819300-407-7</t>
  </si>
  <si>
    <t xml:space="preserve">180102-001-566301</t>
  </si>
  <si>
    <t xml:space="preserve">819686-403-10</t>
  </si>
  <si>
    <t xml:space="preserve">171229-001-541783</t>
  </si>
  <si>
    <t xml:space="preserve">684765-002-6</t>
  </si>
  <si>
    <t xml:space="preserve">171229-001-539934</t>
  </si>
  <si>
    <t xml:space="preserve">881802-006-9</t>
  </si>
  <si>
    <t xml:space="preserve">881802-006-10</t>
  </si>
  <si>
    <t xml:space="preserve">171230-001-546764</t>
  </si>
  <si>
    <t xml:space="preserve">171229-001-539124</t>
  </si>
  <si>
    <t xml:space="preserve">655206-401-9</t>
  </si>
  <si>
    <t xml:space="preserve">180101-001-557832</t>
  </si>
  <si>
    <t xml:space="preserve">833147-401-10</t>
  </si>
  <si>
    <t xml:space="preserve">180102-001-563705</t>
  </si>
  <si>
    <t xml:space="preserve">848187-002-9</t>
  </si>
  <si>
    <t xml:space="preserve">180102-001-565978</t>
  </si>
  <si>
    <t xml:space="preserve">898022-004-8</t>
  </si>
  <si>
    <t xml:space="preserve">od111178359487745000</t>
  </si>
  <si>
    <t xml:space="preserve">844591-402-7</t>
  </si>
  <si>
    <t xml:space="preserve">FLIPKART</t>
  </si>
  <si>
    <t xml:space="preserve">od111167010334920000</t>
  </si>
  <si>
    <t xml:space="preserve">od111172074182647000</t>
  </si>
  <si>
    <t xml:space="preserve">749340-407-10</t>
  </si>
  <si>
    <t xml:space="preserve">180102-001-570640</t>
  </si>
  <si>
    <t xml:space="preserve">881802-403-9</t>
  </si>
  <si>
    <t xml:space="preserve">844591-402-8</t>
  </si>
  <si>
    <t xml:space="preserve">FYND</t>
  </si>
  <si>
    <t xml:space="preserve">881802-006-7</t>
  </si>
  <si>
    <t xml:space="preserve">844591-006-8</t>
  </si>
  <si>
    <t xml:space="preserve">180102-001-569936</t>
  </si>
  <si>
    <t xml:space="preserve">180101-001-561826</t>
  </si>
  <si>
    <t xml:space="preserve">717440-100-10</t>
  </si>
  <si>
    <t xml:space="preserve">180101-001-561016</t>
  </si>
  <si>
    <t xml:space="preserve">18923604-9</t>
  </si>
  <si>
    <t xml:space="preserve">18888502-8</t>
  </si>
  <si>
    <t xml:space="preserve">180104-001-578244</t>
  </si>
  <si>
    <t xml:space="preserve">844369-607-10</t>
  </si>
  <si>
    <t xml:space="preserve">180103-001-572797</t>
  </si>
  <si>
    <t xml:space="preserve">898464-400-9</t>
  </si>
  <si>
    <t xml:space="preserve">180104-001-578783</t>
  </si>
  <si>
    <t xml:space="preserve">844369-607-7</t>
  </si>
  <si>
    <t xml:space="preserve">180105-001-588767</t>
  </si>
  <si>
    <t xml:space="preserve">848187-005-8</t>
  </si>
  <si>
    <t xml:space="preserve">180102-001-570601</t>
  </si>
  <si>
    <t xml:space="preserve">819135-016-5</t>
  </si>
  <si>
    <t xml:space="preserve">819135-016-6</t>
  </si>
  <si>
    <t xml:space="preserve">180102-001-565827</t>
  </si>
  <si>
    <t xml:space="preserve">878071-401-7</t>
  </si>
  <si>
    <t xml:space="preserve">180104-001-584668</t>
  </si>
  <si>
    <t xml:space="preserve">881594-100-4.5</t>
  </si>
  <si>
    <t xml:space="preserve">180103-001-573639</t>
  </si>
  <si>
    <t xml:space="preserve">848187-005-9</t>
  </si>
  <si>
    <t xml:space="preserve">180103-001-576192</t>
  </si>
  <si>
    <t xml:space="preserve">844436-070-7</t>
  </si>
  <si>
    <t xml:space="preserve">180105-001-587569</t>
  </si>
  <si>
    <t xml:space="preserve">180104-001-581267</t>
  </si>
  <si>
    <t xml:space="preserve">684765-002-5</t>
  </si>
  <si>
    <t xml:space="preserve">180104-001-578042</t>
  </si>
  <si>
    <t xml:space="preserve">880995-002-10</t>
  </si>
  <si>
    <t xml:space="preserve">180104-001-583923</t>
  </si>
  <si>
    <t xml:space="preserve">180103-001-574699</t>
  </si>
  <si>
    <t xml:space="preserve">180103-001-575125</t>
  </si>
  <si>
    <t xml:space="preserve">180104-001-580380</t>
  </si>
  <si>
    <t xml:space="preserve">852458-001-10.5</t>
  </si>
  <si>
    <t xml:space="preserve">180103-001-572500</t>
  </si>
  <si>
    <t xml:space="preserve">180103-001-570780</t>
  </si>
  <si>
    <t xml:space="preserve">599409-104-5</t>
  </si>
  <si>
    <t xml:space="preserve">180103-001-575972</t>
  </si>
  <si>
    <t xml:space="preserve">832234100-8</t>
  </si>
  <si>
    <t xml:space="preserve">180104-001-584356</t>
  </si>
  <si>
    <t xml:space="preserve">180104-001-580112</t>
  </si>
  <si>
    <t xml:space="preserve">180101-001-558377</t>
  </si>
  <si>
    <t xml:space="preserve">831562-004-6</t>
  </si>
  <si>
    <t xml:space="preserve">171230-001-545538</t>
  </si>
  <si>
    <t xml:space="preserve">844369-607-9</t>
  </si>
  <si>
    <t xml:space="preserve">19042604-9</t>
  </si>
  <si>
    <t xml:space="preserve">PAYTM</t>
  </si>
  <si>
    <t xml:space="preserve">18811410-9</t>
  </si>
  <si>
    <t xml:space="preserve">180104-001-580624</t>
  </si>
  <si>
    <t xml:space="preserve">831539-101-7</t>
  </si>
  <si>
    <t xml:space="preserve">725245-076-9</t>
  </si>
  <si>
    <t xml:space="preserve">171223-001-518528</t>
  </si>
  <si>
    <t xml:space="preserve">725244446-10</t>
  </si>
  <si>
    <t xml:space="preserve">180101-001-562911</t>
  </si>
  <si>
    <t xml:space="preserve">844652-102-9</t>
  </si>
  <si>
    <t xml:space="preserve">881802-403-8</t>
  </si>
  <si>
    <t xml:space="preserve">833579-007-8.5</t>
  </si>
  <si>
    <t xml:space="preserve">exchange</t>
  </si>
  <si>
    <t xml:space="preserve">844369-607-8</t>
  </si>
  <si>
    <t xml:space="preserve">171227-001-532045</t>
  </si>
  <si>
    <t xml:space="preserve">180105-001-592839</t>
  </si>
  <si>
    <t xml:space="preserve">844592-100-8</t>
  </si>
  <si>
    <t xml:space="preserve">180105-001-590225</t>
  </si>
  <si>
    <t xml:space="preserve">881802-403-10</t>
  </si>
  <si>
    <t xml:space="preserve">881802-404-9</t>
  </si>
  <si>
    <t xml:space="preserve">881802-404-10</t>
  </si>
  <si>
    <t xml:space="preserve">881802-404-8</t>
  </si>
  <si>
    <t xml:space="preserve">171223-001-518520</t>
  </si>
  <si>
    <t xml:space="preserve">725244-446-9</t>
  </si>
  <si>
    <t xml:space="preserve">180105-001-591051</t>
  </si>
  <si>
    <t xml:space="preserve">833424-600-5</t>
  </si>
  <si>
    <t xml:space="preserve">180104-001-577922</t>
  </si>
  <si>
    <t xml:space="preserve">832234003-10</t>
  </si>
  <si>
    <t xml:space="preserve">180103-001-571490</t>
  </si>
  <si>
    <t xml:space="preserve">180104-001-581143</t>
  </si>
  <si>
    <t xml:space="preserve">844592-100-9</t>
  </si>
  <si>
    <t xml:space="preserve">180104-001-577994</t>
  </si>
  <si>
    <t xml:space="preserve">180103-001-573813</t>
  </si>
  <si>
    <t xml:space="preserve">833579-007-10.5</t>
  </si>
  <si>
    <t xml:space="preserve">180103-001-570815</t>
  </si>
  <si>
    <t xml:space="preserve">180106-001-597144</t>
  </si>
  <si>
    <t xml:space="preserve">180106-001-596815</t>
  </si>
  <si>
    <t xml:space="preserve">180107-001-601795</t>
  </si>
  <si>
    <t xml:space="preserve">880840-602-5</t>
  </si>
  <si>
    <t xml:space="preserve">180107-001-608726</t>
  </si>
  <si>
    <t xml:space="preserve">180107-001-606193</t>
  </si>
  <si>
    <t xml:space="preserve">180106-001-595474</t>
  </si>
  <si>
    <t xml:space="preserve">180107-001-603726</t>
  </si>
  <si>
    <t xml:space="preserve">881805-100-5</t>
  </si>
  <si>
    <t xml:space="preserve">180106-001-600213</t>
  </si>
  <si>
    <t xml:space="preserve">180107-001-606621</t>
  </si>
  <si>
    <t xml:space="preserve">180106-001-599971</t>
  </si>
  <si>
    <t xml:space="preserve">180106-001-599021</t>
  </si>
  <si>
    <t xml:space="preserve">844592-100-10</t>
  </si>
  <si>
    <t xml:space="preserve">36136701-8</t>
  </si>
  <si>
    <t xml:space="preserve">831562-004-5</t>
  </si>
  <si>
    <t xml:space="preserve">819303-018-5</t>
  </si>
  <si>
    <t xml:space="preserve">511881-203-7 </t>
  </si>
  <si>
    <t xml:space="preserve">180105-001-591744</t>
  </si>
  <si>
    <t xml:space="preserve">852431-010-8</t>
  </si>
  <si>
    <t xml:space="preserve">Sale</t>
  </si>
  <si>
    <t xml:space="preserve">180106-001-598707</t>
  </si>
  <si>
    <t xml:space="preserve">180106-001-599794</t>
  </si>
  <si>
    <t xml:space="preserve">848187-002-8</t>
  </si>
  <si>
    <t xml:space="preserve">180107-001-606414</t>
  </si>
  <si>
    <t xml:space="preserve">180107-001-606475</t>
  </si>
  <si>
    <t xml:space="preserve">180107-001-609182</t>
  </si>
  <si>
    <t xml:space="preserve">843725-403-8</t>
  </si>
  <si>
    <t xml:space="preserve">843937-800-10</t>
  </si>
  <si>
    <t xml:space="preserve">36212912-8</t>
  </si>
  <si>
    <t xml:space="preserve">831539-101-5</t>
  </si>
  <si>
    <t xml:space="preserve">180108-001-611379</t>
  </si>
  <si>
    <t xml:space="preserve">852431-010-7</t>
  </si>
  <si>
    <t xml:space="preserve">180109-001-618978</t>
  </si>
  <si>
    <t xml:space="preserve">180109-001-620366</t>
  </si>
  <si>
    <t xml:space="preserve">180109-001-620393</t>
  </si>
  <si>
    <t xml:space="preserve">180109-001-620695</t>
  </si>
  <si>
    <t xml:space="preserve">180109-001-621336</t>
  </si>
  <si>
    <t xml:space="preserve">852437-006-8</t>
  </si>
  <si>
    <t xml:space="preserve">848187008-10</t>
  </si>
  <si>
    <t xml:space="preserve">881802-100-8</t>
  </si>
  <si>
    <t xml:space="preserve">18979305-8</t>
  </si>
  <si>
    <t xml:space="preserve">881802-100-9</t>
  </si>
  <si>
    <t xml:space="preserve">19025705-11</t>
  </si>
  <si>
    <t xml:space="preserve">180107-001-606030</t>
  </si>
  <si>
    <t xml:space="preserve">180106-001-597950</t>
  </si>
  <si>
    <t xml:space="preserve">819135-016-7</t>
  </si>
  <si>
    <t xml:space="preserve">180108-001-614808</t>
  </si>
  <si>
    <t xml:space="preserve">30588401-8</t>
  </si>
  <si>
    <t xml:space="preserve">848187-005-10</t>
  </si>
  <si>
    <t xml:space="preserve">881802-100-10</t>
  </si>
  <si>
    <t xml:space="preserve">844794-004-8</t>
  </si>
  <si>
    <t xml:space="preserve">180109-001-622409</t>
  </si>
  <si>
    <t xml:space="preserve">180109-001-624133</t>
  </si>
  <si>
    <t xml:space="preserve">180110-001-625003</t>
  </si>
  <si>
    <t xml:space="preserve">725245-076-8</t>
  </si>
  <si>
    <t xml:space="preserve">OD111231901609474000</t>
  </si>
  <si>
    <t xml:space="preserve">725245-100-8</t>
  </si>
  <si>
    <t xml:space="preserve">819303-019-5</t>
  </si>
  <si>
    <t xml:space="preserve">844794-400-9</t>
  </si>
  <si>
    <t xml:space="preserve">180108-001-609259</t>
  </si>
  <si>
    <t xml:space="preserve">180108-001-609628</t>
  </si>
  <si>
    <t xml:space="preserve">878071-800-5.5</t>
  </si>
  <si>
    <t xml:space="preserve">180108-001-615902</t>
  </si>
  <si>
    <t xml:space="preserve">844817-401-6</t>
  </si>
  <si>
    <t xml:space="preserve">180109-001-622227</t>
  </si>
  <si>
    <t xml:space="preserve">180109-001-622855</t>
  </si>
  <si>
    <t xml:space="preserve">180109-001-624279</t>
  </si>
  <si>
    <t xml:space="preserve">180109-001-624293</t>
  </si>
  <si>
    <t xml:space="preserve">844794-004-9</t>
  </si>
  <si>
    <t xml:space="preserve">OD111236243024308000</t>
  </si>
  <si>
    <t xml:space="preserve">844369-410-10</t>
  </si>
  <si>
    <t xml:space="preserve">18936705-7</t>
  </si>
  <si>
    <t xml:space="preserve">AA8676-001-10</t>
  </si>
  <si>
    <t xml:space="preserve">18888701-9</t>
  </si>
  <si>
    <t xml:space="preserve">180110-001-629672</t>
  </si>
  <si>
    <t xml:space="preserve">844817-401-4</t>
  </si>
  <si>
    <t xml:space="preserve">180110-001-628653</t>
  </si>
  <si>
    <t xml:space="preserve">843725-403-9</t>
  </si>
  <si>
    <t xml:space="preserve">180110-001-626676</t>
  </si>
  <si>
    <t xml:space="preserve">844833-402-8</t>
  </si>
  <si>
    <t xml:space="preserve">180110-001-625913</t>
  </si>
  <si>
    <t xml:space="preserve">749340-407-8</t>
  </si>
  <si>
    <t xml:space="preserve">OD111251659937232000</t>
  </si>
  <si>
    <t xml:space="preserve">749340-003-8</t>
  </si>
  <si>
    <t xml:space="preserve">36212915-9</t>
  </si>
  <si>
    <t xml:space="preserve">844369-410-8</t>
  </si>
  <si>
    <t xml:space="preserve">843725-007-8</t>
  </si>
  <si>
    <t xml:space="preserve">36212913-9</t>
  </si>
  <si>
    <t xml:space="preserve">10335001-10</t>
  </si>
  <si>
    <t xml:space="preserve">18949503-10</t>
  </si>
  <si>
    <t xml:space="preserve">36488503-7</t>
  </si>
  <si>
    <t xml:space="preserve">881802-401-7</t>
  </si>
  <si>
    <t xml:space="preserve">830751-400-7</t>
  </si>
  <si>
    <t xml:space="preserve">OD111253483091563000</t>
  </si>
  <si>
    <t xml:space="preserve">717441-400-6</t>
  </si>
  <si>
    <t xml:space="preserve">OD111252077249616000</t>
  </si>
  <si>
    <t xml:space="preserve">749340-407-9</t>
  </si>
  <si>
    <t xml:space="preserve">updated by 13 jan 14:30</t>
  </si>
  <si>
    <t xml:space="preserve">Colomn</t>
  </si>
  <si>
    <t xml:space="preserve">Inventory</t>
  </si>
  <si>
    <t xml:space="preserve">Discount on MRP</t>
  </si>
  <si>
    <t xml:space="preserve">Cogs</t>
  </si>
  <si>
    <t xml:space="preserve">Update by</t>
  </si>
  <si>
    <t xml:space="preserve">Inhouse invenotry</t>
  </si>
  <si>
    <t xml:space="preserve">need to update inventory </t>
  </si>
  <si>
    <t xml:space="preserve">Purchase</t>
  </si>
  <si>
    <t xml:space="preserve">Tushar</t>
  </si>
  <si>
    <t xml:space="preserve">818099-401-9</t>
  </si>
  <si>
    <t xml:space="preserve">Exchange</t>
  </si>
  <si>
    <t xml:space="preserve">Return</t>
  </si>
  <si>
    <t xml:space="preserve">13-1-18</t>
  </si>
  <si>
    <t xml:space="preserve">PRODUCT NAME</t>
  </si>
  <si>
    <t xml:space="preserve">MUL(multiplier)</t>
  </si>
  <si>
    <t xml:space="preserve">COGS (product of good)</t>
  </si>
  <si>
    <t xml:space="preserve">Invenotry</t>
  </si>
  <si>
    <t xml:space="preserve">jkhdsf</t>
  </si>
  <si>
    <t xml:space="preserve">TOTAL INVENTORY</t>
  </si>
  <si>
    <t xml:space="preserve">ITEM id</t>
  </si>
  <si>
    <t xml:space="preserve">ORDER ID</t>
  </si>
  <si>
    <t xml:space="preserve">Return Date</t>
  </si>
  <si>
    <t xml:space="preserve">TYPE</t>
  </si>
  <si>
    <t xml:space="preserve">Ticket date</t>
  </si>
  <si>
    <t xml:space="preserve">Cst issue</t>
  </si>
  <si>
    <t xml:space="preserve">Our issue</t>
  </si>
  <si>
    <t xml:space="preserve">Ticket No.</t>
  </si>
  <si>
    <t xml:space="preserve">Final Status</t>
  </si>
  <si>
    <t xml:space="preserve">Settelment</t>
  </si>
  <si>
    <t xml:space="preserve">Activity by</t>
  </si>
  <si>
    <t xml:space="preserve">124021HRN117182074</t>
  </si>
  <si>
    <t xml:space="preserve">RTO</t>
  </si>
  <si>
    <t xml:space="preserve">ID: OD110294667927351000</t>
  </si>
  <si>
    <t xml:space="preserve">Flipkart</t>
  </si>
  <si>
    <t xml:space="preserve">RVP</t>
  </si>
  <si>
    <t xml:space="preserve">124021HRN117182071</t>
  </si>
  <si>
    <t xml:space="preserve">CLQP000009499</t>
  </si>
  <si>
    <t xml:space="preserve">OD110393605100556000</t>
  </si>
  <si>
    <t xml:space="preserve">124021HRN117182045</t>
  </si>
  <si>
    <t xml:space="preserve">CLQC0000170467</t>
  </si>
  <si>
    <t xml:space="preserve">124021HRN117181301</t>
  </si>
  <si>
    <t xml:space="preserve">Tata</t>
  </si>
  <si>
    <t xml:space="preserve">124021HRN117182114</t>
  </si>
  <si>
    <t xml:space="preserve">CLQC0000172955</t>
  </si>
  <si>
    <t xml:space="preserve">124021HRN117181411</t>
  </si>
  <si>
    <t xml:space="preserve">124021HRN117181922</t>
  </si>
  <si>
    <t xml:space="preserve">124021HRN117181330</t>
  </si>
  <si>
    <t xml:space="preserve">124021HRN117182193</t>
  </si>
  <si>
    <t xml:space="preserve">CLQC0000170327</t>
  </si>
  <si>
    <t xml:space="preserve">124021HRN117181158</t>
  </si>
  <si>
    <t xml:space="preserve">CLQC0000172642</t>
  </si>
  <si>
    <t xml:space="preserve">124021HRN117181350</t>
  </si>
  <si>
    <t xml:space="preserve">CLQC0000170339</t>
  </si>
  <si>
    <t xml:space="preserve">124021HRN117181175</t>
  </si>
  <si>
    <t xml:space="preserve">CLQC0000170330</t>
  </si>
  <si>
    <t xml:space="preserve">124021HRN117181161</t>
  </si>
  <si>
    <t xml:space="preserve">CLQC0000169113</t>
  </si>
  <si>
    <t xml:space="preserve">124021HRN117181018</t>
  </si>
  <si>
    <t xml:space="preserve">CLQC0000174401</t>
  </si>
  <si>
    <t xml:space="preserve">124021HRN117181092</t>
  </si>
  <si>
    <t xml:space="preserve">CLQC0000169418</t>
  </si>
  <si>
    <t xml:space="preserve">124021HRN117181290</t>
  </si>
  <si>
    <t xml:space="preserve">124021HRN117181257</t>
  </si>
  <si>
    <t xml:space="preserve">CLQC0000171344</t>
  </si>
  <si>
    <t xml:space="preserve">124021HRN117181214</t>
  </si>
  <si>
    <t xml:space="preserve">Paytm</t>
  </si>
  <si>
    <t xml:space="preserve">CIR</t>
  </si>
  <si>
    <t xml:space="preserve">CLQC0000174400</t>
  </si>
  <si>
    <t xml:space="preserve">124021HRN117181091</t>
  </si>
  <si>
    <t xml:space="preserve">124021HRN117181126</t>
  </si>
  <si>
    <t xml:space="preserve">CLQP0000088300</t>
  </si>
  <si>
    <t xml:space="preserve">124021HRN117181015</t>
  </si>
  <si>
    <t xml:space="preserve">CLQC0000171360</t>
  </si>
  <si>
    <t xml:space="preserve">124021HRN117181240</t>
  </si>
  <si>
    <t xml:space="preserve">CLQC0000170340</t>
  </si>
  <si>
    <t xml:space="preserve">124021HRN117181178</t>
  </si>
  <si>
    <t xml:space="preserve">124021HRN117181317</t>
  </si>
  <si>
    <t xml:space="preserve">124021HRN117181323</t>
  </si>
  <si>
    <t xml:space="preserve">124021HRN117181196</t>
  </si>
  <si>
    <t xml:space="preserve">124021HRN117181320</t>
  </si>
  <si>
    <t xml:space="preserve">124021HRN117181371</t>
  </si>
  <si>
    <t xml:space="preserve">124021HRN117181035</t>
  </si>
  <si>
    <t xml:space="preserve">CLQC0000171362</t>
  </si>
  <si>
    <t xml:space="preserve">124021HRN117181245</t>
  </si>
  <si>
    <t xml:space="preserve">CLQC0000172512</t>
  </si>
  <si>
    <t xml:space="preserve">124021HRN117181267</t>
  </si>
  <si>
    <t xml:space="preserve">CLQC0000172515</t>
  </si>
  <si>
    <t xml:space="preserve">124021HRN117181270</t>
  </si>
  <si>
    <t xml:space="preserve">FMPP0118435297</t>
  </si>
  <si>
    <t xml:space="preserve">CLQC0000170334</t>
  </si>
  <si>
    <t xml:space="preserve">124021HRN117181168</t>
  </si>
  <si>
    <t xml:space="preserve">124021HRN117181185</t>
  </si>
  <si>
    <t xml:space="preserve">CLQC0000172511</t>
  </si>
  <si>
    <t xml:space="preserve">124021HRN117181265</t>
  </si>
  <si>
    <t xml:space="preserve">CLQC0000171351</t>
  </si>
  <si>
    <t xml:space="preserve">124021HRN117181227</t>
  </si>
  <si>
    <t xml:space="preserve">124021HRN117181355</t>
  </si>
  <si>
    <t xml:space="preserve">CLQC0000163313</t>
  </si>
  <si>
    <t xml:space="preserve">124021HRN117181374</t>
  </si>
  <si>
    <t xml:space="preserve">CLQC0000171339</t>
  </si>
  <si>
    <t xml:space="preserve">124021HRN117181200</t>
  </si>
  <si>
    <t xml:space="preserve">124021HRN117181335</t>
  </si>
  <si>
    <t xml:space="preserve">FMPP0118402182</t>
  </si>
  <si>
    <t xml:space="preserve">FMPC0235869458</t>
  </si>
  <si>
    <t xml:space="preserve">124021HRN117181103</t>
  </si>
  <si>
    <t xml:space="preserve">CLQC0000174411</t>
  </si>
  <si>
    <t xml:space="preserve">124021HRN117181113</t>
  </si>
  <si>
    <t xml:space="preserve">124021HRN117181244</t>
  </si>
  <si>
    <t xml:space="preserve">CLQC0000177690</t>
  </si>
  <si>
    <t xml:space="preserve">124021HRN11718981</t>
  </si>
  <si>
    <t xml:space="preserve">CLQC0000161836</t>
  </si>
  <si>
    <t xml:space="preserve">124021HRN117181065</t>
  </si>
  <si>
    <t xml:space="preserve">124021HRN117181283</t>
  </si>
  <si>
    <t xml:space="preserve">124021HRN117181038</t>
  </si>
  <si>
    <t xml:space="preserve">124021HRN117181125</t>
  </si>
  <si>
    <t xml:space="preserve">CLQC0000173923</t>
  </si>
  <si>
    <t xml:space="preserve">124021HRN117181392</t>
  </si>
  <si>
    <t xml:space="preserve">124021HRN117181112</t>
  </si>
  <si>
    <t xml:space="preserve">170925-000-1167306</t>
  </si>
  <si>
    <t xml:space="preserve">item id: 4213791799</t>
  </si>
  <si>
    <t xml:space="preserve">QUALITY ISSUE</t>
  </si>
  <si>
    <t xml:space="preserve">1227173899963 , 4216542857</t>
  </si>
  <si>
    <t xml:space="preserve">SIZE</t>
  </si>
  <si>
    <t xml:space="preserve">OD110367936079482000</t>
  </si>
  <si>
    <t xml:space="preserve">BOX</t>
  </si>
  <si>
    <t xml:space="preserve">OD110311212979453000</t>
  </si>
  <si>
    <t xml:space="preserve">WRONG PRODUCT</t>
  </si>
  <si>
    <t xml:space="preserve">OD110271215803481000</t>
  </si>
  <si>
    <t xml:space="preserve">OD110299574856360000</t>
  </si>
  <si>
    <t xml:space="preserve">BOX BROKEN</t>
  </si>
  <si>
    <t xml:space="preserve">OD110368122497606000</t>
  </si>
  <si>
    <t xml:space="preserve">SIZE ISSUE</t>
  </si>
  <si>
    <t xml:space="preserve">OD110308000601110000</t>
  </si>
  <si>
    <t xml:space="preserve">CLQC0000162215</t>
  </si>
  <si>
    <t xml:space="preserve">CLQC0000163302</t>
  </si>
  <si>
    <t xml:space="preserve">CLQC0000165806</t>
  </si>
  <si>
    <t xml:space="preserve">CLQC0000159280</t>
  </si>
  <si>
    <t xml:space="preserve">CLQC0000163311</t>
  </si>
  <si>
    <t xml:space="preserve">OD110272768453654000</t>
  </si>
  <si>
    <t xml:space="preserve">OD110272558839018000</t>
  </si>
  <si>
    <t xml:space="preserve">OD110272272719150000</t>
  </si>
  <si>
    <t xml:space="preserve">OD110431366479865000</t>
  </si>
  <si>
    <t xml:space="preserve">OD110301415710606000</t>
  </si>
  <si>
    <t xml:space="preserve">OD110416150130772000</t>
  </si>
  <si>
    <t xml:space="preserve">OD110274331018474000</t>
  </si>
  <si>
    <t xml:space="preserve">OD110371317080807000</t>
  </si>
  <si>
    <t xml:space="preserve">124021HRN117181431</t>
  </si>
  <si>
    <t xml:space="preserve">124021HRN117181414</t>
  </si>
  <si>
    <t xml:space="preserve">124021HRN117181413</t>
  </si>
  <si>
    <t xml:space="preserve">124021HRN117181434</t>
  </si>
  <si>
    <t xml:space="preserve">124021HRN117181442</t>
  </si>
  <si>
    <t xml:space="preserve">124021HRN117181390</t>
  </si>
  <si>
    <t xml:space="preserve">124021HRN117181415</t>
  </si>
  <si>
    <t xml:space="preserve">124021HRN117181440</t>
  </si>
  <si>
    <t xml:space="preserve">124021HRN117181358</t>
  </si>
  <si>
    <t xml:space="preserve">124021HRN117181398</t>
  </si>
  <si>
    <t xml:space="preserve">124021HRN117181314</t>
  </si>
  <si>
    <t xml:space="preserve">124021HRN117181421</t>
  </si>
  <si>
    <t xml:space="preserve">CLQC0000173921</t>
  </si>
  <si>
    <t xml:space="preserve">OD110472599541710000</t>
  </si>
  <si>
    <t xml:space="preserve">IN1711011755303742103</t>
  </si>
  <si>
    <t xml:space="preserve">OD110471921218957000</t>
  </si>
  <si>
    <t xml:space="preserve">OD110413004663364000</t>
  </si>
  <si>
    <t xml:space="preserve">OD110416465033650000</t>
  </si>
  <si>
    <t xml:space="preserve">OD110440467074250000</t>
  </si>
  <si>
    <t xml:space="preserve">OD110447533674083000</t>
  </si>
  <si>
    <t xml:space="preserve">IN1711021801182142319</t>
  </si>
  <si>
    <t xml:space="preserve">OD110400036400203000</t>
  </si>
  <si>
    <t xml:space="preserve">OD110442533607948000</t>
  </si>
  <si>
    <t xml:space="preserve">OD110507176375941000</t>
  </si>
  <si>
    <t xml:space="preserve">OD110519296619516000</t>
  </si>
  <si>
    <t xml:space="preserve">IN1711021627186359578</t>
  </si>
  <si>
    <t xml:space="preserve">OD110436986178853000</t>
  </si>
  <si>
    <t xml:space="preserve">CLQC0000181985</t>
  </si>
  <si>
    <t xml:space="preserve">CLQC0000190234</t>
  </si>
  <si>
    <t xml:space="preserve">CLQC0000190235</t>
  </si>
  <si>
    <t xml:space="preserve">CLQC0000198267</t>
  </si>
  <si>
    <t xml:space="preserve">124021HRN117181420</t>
  </si>
  <si>
    <t xml:space="preserve">DONE</t>
  </si>
  <si>
    <t xml:space="preserve">images missing</t>
  </si>
  <si>
    <t xml:space="preserve">OD110535000512164000</t>
  </si>
  <si>
    <t xml:space="preserve">124021HRN117181462</t>
  </si>
  <si>
    <t xml:space="preserve">124021HRN117181465</t>
  </si>
  <si>
    <t xml:space="preserve">OD110550748865468000</t>
  </si>
  <si>
    <t xml:space="preserve">OD110492458193700000</t>
  </si>
  <si>
    <t xml:space="preserve">OD110550912743826000</t>
  </si>
  <si>
    <t xml:space="preserve">OD110515361606171000</t>
  </si>
  <si>
    <t xml:space="preserve">OD110387379032523000</t>
  </si>
  <si>
    <t xml:space="preserve">OD110593648864660000</t>
  </si>
  <si>
    <t xml:space="preserve">OD110579467460900000</t>
  </si>
  <si>
    <t xml:space="preserve">OD110535797253360000</t>
  </si>
  <si>
    <t xml:space="preserve">OD110517372121738000</t>
  </si>
  <si>
    <t xml:space="preserve">OD110527994216137000</t>
  </si>
  <si>
    <t xml:space="preserve">OD110509029688414000</t>
  </si>
  <si>
    <t xml:space="preserve">OD110489286664083000</t>
  </si>
  <si>
    <t xml:space="preserve">OD110534739607157000</t>
  </si>
  <si>
    <t xml:space="preserve">OD110507675016382000</t>
  </si>
  <si>
    <t xml:space="preserve">OD110534024825163000</t>
  </si>
  <si>
    <t xml:space="preserve">OD110518978669040000</t>
  </si>
  <si>
    <t xml:space="preserve">OD110492854802027000</t>
  </si>
  <si>
    <t xml:space="preserve">CLQC0000198207</t>
  </si>
  <si>
    <t xml:space="preserve">OD110514664566472000</t>
  </si>
  <si>
    <t xml:space="preserve">OD110389991700762000</t>
  </si>
  <si>
    <t xml:space="preserve">124021HRN117181489</t>
  </si>
  <si>
    <t xml:space="preserve">OD110437278765665000</t>
  </si>
  <si>
    <t xml:space="preserve">IN1711130039543162952</t>
  </si>
  <si>
    <t xml:space="preserve">OD110586008674914000</t>
  </si>
  <si>
    <t xml:space="preserve">OD110434536279700000</t>
  </si>
  <si>
    <t xml:space="preserve">RVPFRAUD</t>
  </si>
  <si>
    <t xml:space="preserve">IN1711222346364943114</t>
  </si>
  <si>
    <t xml:space="preserve">CLQC0000182200</t>
  </si>
  <si>
    <t xml:space="preserve">OD110483630761644000</t>
  </si>
  <si>
    <t xml:space="preserve">IN1711222350375231047</t>
  </si>
  <si>
    <t xml:space="preserve">OD110516108236682000</t>
  </si>
  <si>
    <t xml:space="preserve">OD110473027296257000</t>
  </si>
  <si>
    <t xml:space="preserve">OD110499938111881000</t>
  </si>
  <si>
    <t xml:space="preserve">OD110476209264400000</t>
  </si>
  <si>
    <t xml:space="preserve">OD110511246141154000</t>
  </si>
  <si>
    <t xml:space="preserve">OD110507638098681000</t>
  </si>
  <si>
    <t xml:space="preserve">OD110465639594940000</t>
  </si>
  <si>
    <t xml:space="preserve">OD110485825261286000</t>
  </si>
  <si>
    <t xml:space="preserve">OD110541659576760000</t>
  </si>
  <si>
    <t xml:space="preserve">OD110485184747502000</t>
  </si>
  <si>
    <t xml:space="preserve">OD110519746793978000</t>
  </si>
  <si>
    <t xml:space="preserve">OD110480023487628000</t>
  </si>
  <si>
    <t xml:space="preserve">-</t>
  </si>
  <si>
    <t xml:space="preserve">OD110484093484341000</t>
  </si>
  <si>
    <t xml:space="preserve">OD110458486154183000</t>
  </si>
  <si>
    <t xml:space="preserve">124021HRN117181474</t>
  </si>
  <si>
    <t xml:space="preserve">124021HRN117181560</t>
  </si>
  <si>
    <t xml:space="preserve">CLQC0000185325</t>
  </si>
  <si>
    <t xml:space="preserve">OD110450976674924000</t>
  </si>
  <si>
    <t xml:space="preserve">OD110575968936120000</t>
  </si>
  <si>
    <t xml:space="preserve">IN1711230006526380406</t>
  </si>
  <si>
    <t xml:space="preserve">OD110511379074824000</t>
  </si>
  <si>
    <t xml:space="preserve">IN1711250054328671405</t>
  </si>
  <si>
    <t xml:space="preserve">OD110367663281252000</t>
  </si>
  <si>
    <t xml:space="preserve">OD110536072964676000</t>
  </si>
  <si>
    <t xml:space="preserve">IN1711230014248683856</t>
  </si>
  <si>
    <t xml:space="preserve">OD110484052853067000</t>
  </si>
  <si>
    <t xml:space="preserve">CLQC0000185322</t>
  </si>
  <si>
    <t xml:space="preserve">CLQC0000185330</t>
  </si>
  <si>
    <t xml:space="preserve">OD110523684473826000</t>
  </si>
  <si>
    <t xml:space="preserve">IN1711161255570211551</t>
  </si>
  <si>
    <t xml:space="preserve">CLQC0000185398</t>
  </si>
  <si>
    <t xml:space="preserve">CLQC0000185390</t>
  </si>
  <si>
    <t xml:space="preserve">CLQC0000185389</t>
  </si>
  <si>
    <t xml:space="preserve">OD110528071309552000</t>
  </si>
  <si>
    <t xml:space="preserve">O110593190242808000</t>
  </si>
  <si>
    <t xml:space="preserve">OD110510815519181000</t>
  </si>
  <si>
    <t xml:space="preserve">OD110680387729943000</t>
  </si>
  <si>
    <t xml:space="preserve">CLQC0000181319</t>
  </si>
  <si>
    <t xml:space="preserve">CLQC0000194876</t>
  </si>
  <si>
    <t xml:space="preserve">CLQC0000193739</t>
  </si>
  <si>
    <t xml:space="preserve">CLQC0000190771</t>
  </si>
  <si>
    <t xml:space="preserve">CLQC0000184560</t>
  </si>
  <si>
    <t xml:space="preserve">OD110511759590887000</t>
  </si>
  <si>
    <t xml:space="preserve">OD110718263676663000</t>
  </si>
  <si>
    <t xml:space="preserve">OD110683432369641000</t>
  </si>
  <si>
    <t xml:space="preserve">OD110525770292051000</t>
  </si>
  <si>
    <t xml:space="preserve">CLQC0000184485</t>
  </si>
  <si>
    <t xml:space="preserve">24/11/17</t>
  </si>
  <si>
    <t xml:space="preserve">CLQC0000188622</t>
  </si>
  <si>
    <t xml:space="preserve">CLQC0000181321</t>
  </si>
  <si>
    <t xml:space="preserve">CLQC0000181332</t>
  </si>
  <si>
    <t xml:space="preserve">CLQC0000186409</t>
  </si>
  <si>
    <t xml:space="preserve">CLQC0000189759</t>
  </si>
  <si>
    <t xml:space="preserve">CLQC0000189753</t>
  </si>
  <si>
    <t xml:space="preserve">124021HRN117181599</t>
  </si>
  <si>
    <t xml:space="preserve">OD110713723981364000</t>
  </si>
  <si>
    <t xml:space="preserve">OD110706781511364000</t>
  </si>
  <si>
    <t xml:space="preserve">OD110510470476227000</t>
  </si>
  <si>
    <t xml:space="preserve">OD110726730704535000</t>
  </si>
  <si>
    <t xml:space="preserve">IN1712070118171929840</t>
  </si>
  <si>
    <t xml:space="preserve">OD110494603414606000</t>
  </si>
  <si>
    <t xml:space="preserve">IN1712070101363252899</t>
  </si>
  <si>
    <t xml:space="preserve">CLQC0000181335</t>
  </si>
  <si>
    <t xml:space="preserve">CLQC0000185718</t>
  </si>
  <si>
    <t xml:space="preserve">CLQC0000189809</t>
  </si>
  <si>
    <t xml:space="preserve">CLQC0000181558</t>
  </si>
  <si>
    <t xml:space="preserve">OD110740486601782000</t>
  </si>
  <si>
    <t xml:space="preserve">OD110397626890681000</t>
  </si>
  <si>
    <t xml:space="preserve">CLQC0000188967</t>
  </si>
  <si>
    <t xml:space="preserve">CLQC0000183668</t>
  </si>
  <si>
    <t xml:space="preserve">CLQC0000191085</t>
  </si>
  <si>
    <t xml:space="preserve">CLQC0000182794</t>
  </si>
  <si>
    <t xml:space="preserve">CLQC0000190962</t>
  </si>
  <si>
    <t xml:space="preserve">OD110792228068218000</t>
  </si>
  <si>
    <t xml:space="preserve">124021HRN117181754</t>
  </si>
  <si>
    <t xml:space="preserve">124021HRN117181759</t>
  </si>
  <si>
    <t xml:space="preserve">CLQC0000191003</t>
  </si>
  <si>
    <t xml:space="preserve">CLQC0000149671</t>
  </si>
  <si>
    <t xml:space="preserve">CLQC0000189755</t>
  </si>
  <si>
    <t xml:space="preserve">CLQC0000149672</t>
  </si>
  <si>
    <t xml:space="preserve">USED</t>
  </si>
  <si>
    <t xml:space="preserve">rvp</t>
  </si>
  <si>
    <t xml:space="preserve">size</t>
  </si>
  <si>
    <t xml:space="preserve">bb</t>
  </si>
  <si>
    <t xml:space="preserve">CLQC0000149502</t>
  </si>
  <si>
    <t xml:space="preserve">CLQC0000150443</t>
  </si>
  <si>
    <t xml:space="preserve">DITEM</t>
  </si>
  <si>
    <t xml:space="preserve">OD110766434849362000</t>
  </si>
  <si>
    <t xml:space="preserve">OD110855967788561000</t>
  </si>
  <si>
    <t xml:space="preserve">OD110708971781633000</t>
  </si>
  <si>
    <t xml:space="preserve">OD110867113865223000</t>
  </si>
  <si>
    <t xml:space="preserve">OD110851641731930000</t>
  </si>
  <si>
    <t xml:space="preserve">OD110872167068123000</t>
  </si>
  <si>
    <t xml:space="preserve">OD110506267726025000</t>
  </si>
  <si>
    <t xml:space="preserve">WRONG SIZE SENT BY CUSTOMER</t>
  </si>
  <si>
    <t xml:space="preserve">124021HRN117181575</t>
  </si>
  <si>
    <t xml:space="preserve">124021HRN117181844</t>
  </si>
  <si>
    <t xml:space="preserve">124021HRN117181865</t>
  </si>
  <si>
    <t xml:space="preserve">124021HRN117181794</t>
  </si>
  <si>
    <t xml:space="preserve">124021HRN117181766</t>
  </si>
  <si>
    <t xml:space="preserve">124021HRN117181783</t>
  </si>
  <si>
    <t xml:space="preserve">124021HRN117181858</t>
  </si>
  <si>
    <t xml:space="preserve">124021HRN117181767</t>
  </si>
  <si>
    <t xml:space="preserve">RVPCASE</t>
  </si>
  <si>
    <t xml:space="preserve">OD110857563240853000</t>
  </si>
  <si>
    <t xml:space="preserve">124021HRN117181811</t>
  </si>
  <si>
    <t xml:space="preserve">124021HRN117181800</t>
  </si>
  <si>
    <t xml:space="preserve">124021HRN117181796</t>
  </si>
  <si>
    <t xml:space="preserve">Closed</t>
  </si>
  <si>
    <t xml:space="preserve">Sandy</t>
  </si>
  <si>
    <t xml:space="preserve">rvpcase</t>
  </si>
  <si>
    <t xml:space="preserve">CLQC0000235628</t>
  </si>
  <si>
    <t xml:space="preserve">Order id</t>
  </si>
  <si>
    <t xml:space="preserve">24/12/2017</t>
  </si>
  <si>
    <t xml:space="preserve">NOBOX</t>
  </si>
  <si>
    <t xml:space="preserve">PENALTY REVERSE</t>
  </si>
  <si>
    <t xml:space="preserve">proper size dispatched</t>
  </si>
  <si>
    <t xml:space="preserve">Quality issue with the item</t>
  </si>
  <si>
    <t xml:space="preserve">unsellable product received to him</t>
  </si>
  <si>
    <t xml:space="preserve">OD110088063636231000</t>
  </si>
  <si>
    <t xml:space="preserve">Used product received</t>
  </si>
  <si>
    <t xml:space="preserve">CLQC0000216120</t>
  </si>
  <si>
    <t xml:space="preserve">CLQC0000149493</t>
  </si>
  <si>
    <t xml:space="preserve">OD110875451484211000</t>
  </si>
  <si>
    <t xml:space="preserve">OD110832286968726000</t>
  </si>
  <si>
    <t xml:space="preserve">CLQC0000150875</t>
  </si>
  <si>
    <t xml:space="preserve">CLQC0000149499</t>
  </si>
  <si>
    <t xml:space="preserve">CLQC0000150874</t>
  </si>
  <si>
    <t xml:space="preserve">CLQC0000217085</t>
  </si>
  <si>
    <t xml:space="preserve">CLQC0000194008</t>
  </si>
  <si>
    <t xml:space="preserve">CLQC0000156868</t>
  </si>
  <si>
    <t xml:space="preserve">CLQC0000152080</t>
  </si>
  <si>
    <t xml:space="preserve">Quality unsatisfactory</t>
  </si>
  <si>
    <t xml:space="preserve">Broken box</t>
  </si>
  <si>
    <t xml:space="preserve">Color not as shown in image</t>
  </si>
  <si>
    <t xml:space="preserve">Box broken not resaleable</t>
  </si>
  <si>
    <t xml:space="preserve">Size does not fit me</t>
  </si>
  <si>
    <t xml:space="preserve">Wrong color received</t>
  </si>
  <si>
    <t xml:space="preserve">Damage box </t>
  </si>
  <si>
    <t xml:space="preserve">Received size that was not ordered</t>
  </si>
  <si>
    <t xml:space="preserve">Item's specification are wrong</t>
  </si>
  <si>
    <t xml:space="preserve">Broken boxx</t>
  </si>
  <si>
    <t xml:space="preserve">5%TP</t>
  </si>
  <si>
    <t xml:space="preserve">Open</t>
  </si>
  <si>
    <t xml:space="preserve">correct product dispatched</t>
  </si>
  <si>
    <t xml:space="preserve">Box broken received</t>
  </si>
  <si>
    <t xml:space="preserve">used product</t>
  </si>
  <si>
    <t xml:space="preserve">CLQC0000235635</t>
  </si>
  <si>
    <t xml:space="preserve">GOFYND</t>
  </si>
  <si>
    <t xml:space="preserve">OD110987272351532000</t>
  </si>
  <si>
    <t xml:space="preserve">25/12/17</t>
  </si>
  <si>
    <t xml:space="preserve">USED/UNSELLABLE</t>
  </si>
  <si>
    <t xml:space="preserve">UNSELLABLE</t>
  </si>
  <si>
    <t xml:space="preserve">quality isue</t>
  </si>
  <si>
    <t xml:space="preserve">USED/BROKEN</t>
  </si>
  <si>
    <t xml:space="preserve">26/12/2017</t>
  </si>
  <si>
    <t xml:space="preserve">size doesn't fit me</t>
  </si>
  <si>
    <t xml:space="preserve">Quality </t>
  </si>
  <si>
    <t xml:space="preserve">Box broken</t>
  </si>
  <si>
    <t xml:space="preserve">124021HRN117181886</t>
  </si>
  <si>
    <t xml:space="preserve">124021HRN117182020</t>
  </si>
  <si>
    <t xml:space="preserve">124021HRN117181961</t>
  </si>
  <si>
    <t xml:space="preserve">124021HRN117181958</t>
  </si>
  <si>
    <t xml:space="preserve">124021HRN117182033</t>
  </si>
  <si>
    <t xml:space="preserve">124021HRN117181964</t>
  </si>
  <si>
    <t xml:space="preserve">124021HRN117181764</t>
  </si>
  <si>
    <t xml:space="preserve">124021HRN117181785</t>
  </si>
  <si>
    <t xml:space="preserve">124021HRN117181918</t>
  </si>
  <si>
    <t xml:space="preserve">OD11036281686314000</t>
  </si>
  <si>
    <t xml:space="preserve">USED PRODUCT</t>
  </si>
  <si>
    <t xml:space="preserve">Color not as shown in Figure</t>
  </si>
  <si>
    <t xml:space="preserve">farud </t>
  </si>
  <si>
    <t xml:space="preserve">wrong color received</t>
  </si>
  <si>
    <t xml:space="preserve">Product box broken</t>
  </si>
  <si>
    <t xml:space="preserve">Quality issue</t>
  </si>
  <si>
    <t xml:space="preserve">broken box</t>
  </si>
  <si>
    <t xml:space="preserve">Used product</t>
  </si>
  <si>
    <t xml:space="preserve">Qulity issue</t>
  </si>
  <si>
    <t xml:space="preserve">Size does not fit</t>
  </si>
  <si>
    <t xml:space="preserve">MISSING ITEM</t>
  </si>
  <si>
    <t xml:space="preserve">LOOKS DIFFERENT</t>
  </si>
  <si>
    <t xml:space="preserve">Damage product received</t>
  </si>
  <si>
    <t xml:space="preserve">124021HRN117182001</t>
  </si>
  <si>
    <t xml:space="preserve">124021HRN117181987</t>
  </si>
  <si>
    <t xml:space="preserve">124021HRN117181892</t>
  </si>
  <si>
    <t xml:space="preserve">124021HRN117182022</t>
  </si>
  <si>
    <t xml:space="preserve">Broken Box</t>
  </si>
  <si>
    <t xml:space="preserve">Size issue</t>
  </si>
  <si>
    <t xml:space="preserve">Fraud</t>
  </si>
  <si>
    <t xml:space="preserve">Size mismatch</t>
  </si>
  <si>
    <t xml:space="preserve">OD11090655864273000</t>
  </si>
  <si>
    <t xml:space="preserve">Damaged</t>
  </si>
  <si>
    <t xml:space="preserve"> </t>
  </si>
  <si>
    <t xml:space="preserve">used product received</t>
  </si>
  <si>
    <t xml:space="preserve">OD110907555864273000</t>
  </si>
  <si>
    <t xml:space="preserve">use product item</t>
  </si>
  <si>
    <t xml:space="preserve">use product item unsalable</t>
  </si>
  <si>
    <t xml:space="preserve">wrong size received</t>
  </si>
  <si>
    <t xml:space="preserve">coorect size sent unsalabe</t>
  </si>
  <si>
    <t xml:space="preserve">OD110949604542767000</t>
  </si>
  <si>
    <t xml:space="preserve">size does not fit</t>
  </si>
  <si>
    <t xml:space="preserve">used product unable to resale</t>
  </si>
  <si>
    <t xml:space="preserve">Box heavely damage'</t>
  </si>
  <si>
    <t xml:space="preserve">FYR847138</t>
  </si>
  <si>
    <t xml:space="preserve">Gofynd</t>
  </si>
  <si>
    <t xml:space="preserve">box broken, unable to resale</t>
  </si>
  <si>
    <t xml:space="preserve">wrong item received</t>
  </si>
  <si>
    <t xml:space="preserve">send correct item</t>
  </si>
  <si>
    <t xml:space="preserve">order wong product</t>
  </si>
  <si>
    <t xml:space="preserve">124021HRN117182023</t>
  </si>
  <si>
    <t xml:space="preserve">124021HRN117181974</t>
  </si>
  <si>
    <t xml:space="preserve">124021HRN117181968</t>
  </si>
  <si>
    <t xml:space="preserve">124021HRN117182002</t>
  </si>
  <si>
    <t xml:space="preserve">124021HRN117181937</t>
  </si>
  <si>
    <t xml:space="preserve">124021HRN117182011</t>
  </si>
  <si>
    <t xml:space="preserve">124021HRN117181898</t>
  </si>
  <si>
    <t xml:space="preserve">124021HRN117182034</t>
  </si>
  <si>
    <t xml:space="preserve">OD111085214106976000</t>
  </si>
  <si>
    <t xml:space="preserve">OD111026974239716000</t>
  </si>
  <si>
    <t xml:space="preserve">OD110949141228700000</t>
  </si>
  <si>
    <t xml:space="preserve">OD111018616414848000</t>
  </si>
  <si>
    <t xml:space="preserve">OD110956655654167000</t>
  </si>
  <si>
    <t xml:space="preserve">OD111030649906371000</t>
  </si>
  <si>
    <t xml:space="preserve">OD111053981594722000</t>
  </si>
  <si>
    <t xml:space="preserve">OD111079718508307000</t>
  </si>
  <si>
    <t xml:space="preserve">OD110866176580537000</t>
  </si>
  <si>
    <t xml:space="preserve">OD110888937071457000</t>
  </si>
  <si>
    <t xml:space="preserve">OD110969465748585000</t>
  </si>
  <si>
    <t xml:space="preserve">OD110887440268264000</t>
  </si>
  <si>
    <t xml:space="preserve">OD111035906910617000</t>
  </si>
  <si>
    <t xml:space="preserve">OD110853855339457000</t>
  </si>
  <si>
    <t xml:space="preserve">OD111140483302862000</t>
  </si>
  <si>
    <t xml:space="preserve">3rd jan</t>
  </si>
  <si>
    <t xml:space="preserve">4th jan</t>
  </si>
  <si>
    <t xml:space="preserve">fraud order</t>
  </si>
  <si>
    <t xml:space="preserve">box broken</t>
  </si>
  <si>
    <t xml:space="preserve">quality issue </t>
  </si>
  <si>
    <t xml:space="preserve">124021HRN117181977</t>
  </si>
  <si>
    <t xml:space="preserve">missing part</t>
  </si>
  <si>
    <t xml:space="preserve">faund a better deal</t>
  </si>
  <si>
    <t xml:space="preserve">size dose not fir</t>
  </si>
  <si>
    <t xml:space="preserve">broken BOx</t>
  </si>
  <si>
    <t xml:space="preserve">item specification</t>
  </si>
  <si>
    <t xml:space="preserve">qulity issue </t>
  </si>
  <si>
    <t xml:space="preserve">broken</t>
  </si>
  <si>
    <t xml:space="preserve">used</t>
  </si>
  <si>
    <t xml:space="preserve">124021HRN117182021</t>
  </si>
  <si>
    <t xml:space="preserve">on box tape wrapped</t>
  </si>
  <si>
    <t xml:space="preserve">size issue from seller</t>
  </si>
  <si>
    <t xml:space="preserve">size issue</t>
  </si>
  <si>
    <t xml:space="preserve">wrong product received</t>
  </si>
  <si>
    <t xml:space="preserve">size dowes not fit</t>
  </si>
  <si>
    <t xml:space="preserve">OD111164011175461000</t>
  </si>
  <si>
    <t xml:space="preserve">OD111033706711755000</t>
  </si>
  <si>
    <t xml:space="preserve">124021HRN117181821</t>
  </si>
  <si>
    <t xml:space="preserve">124021HRN117181868</t>
  </si>
  <si>
    <t xml:space="preserve">OD11104450106017000</t>
  </si>
  <si>
    <t xml:space="preserve">124021HRN117181971</t>
  </si>
  <si>
    <t xml:space="preserve">sixze doer onot fit</t>
  </si>
  <si>
    <t xml:space="preserve">used produc gtreceived</t>
  </si>
  <si>
    <t xml:space="preserve">item specification wrong</t>
  </si>
  <si>
    <t xml:space="preserve">box missing upper</t>
  </si>
  <si>
    <t xml:space="preserve">shoeing delivered not return rewuest</t>
  </si>
  <si>
    <t xml:space="preserve">box broken used product</t>
  </si>
  <si>
    <t xml:space="preserve">OD11111184411376400</t>
  </si>
  <si>
    <t xml:space="preserve">broken box and used product</t>
  </si>
  <si>
    <t xml:space="preserve">used product and damge box unable to resale</t>
  </si>
  <si>
    <t xml:space="preserve">not received</t>
  </si>
  <si>
    <t xml:space="preserve">size not miss match</t>
  </si>
  <si>
    <t xml:space="preserve">box brokenken proper dispatch </t>
  </si>
  <si>
    <t xml:space="preserve">Due to courier tape our branded box damage unable to resale</t>
  </si>
  <si>
    <t xml:space="preserve">OD111091998375416000</t>
  </si>
  <si>
    <t xml:space="preserve">wrong colour received</t>
  </si>
  <si>
    <t xml:space="preserve">wrong order article duplicate received</t>
  </si>
  <si>
    <t xml:space="preserve">Box Borken </t>
  </si>
  <si>
    <t xml:space="preserve">wrong and use dprodut received</t>
  </si>
  <si>
    <t xml:space="preserve">Found a better deal</t>
  </si>
  <si>
    <t xml:space="preserve">box broken </t>
  </si>
  <si>
    <t xml:space="preserve">item specification wrong </t>
  </si>
  <si>
    <t xml:space="preserve">fraud ordre cancellation</t>
  </si>
  <si>
    <t xml:space="preserve">124021HRN117182175</t>
  </si>
  <si>
    <t xml:space="preserve">124021HRN117182171</t>
  </si>
  <si>
    <t xml:space="preserve">does not fit</t>
  </si>
  <si>
    <t xml:space="preserve">quality unsatisfactory</t>
  </si>
  <si>
    <t xml:space="preserve">size does not fir</t>
  </si>
  <si>
    <t xml:space="preserve">paytm</t>
  </si>
  <si>
    <t xml:space="preserve">DESCRIPTION</t>
  </si>
  <si>
    <t xml:space="preserve">BRAND</t>
  </si>
  <si>
    <t xml:space="preserve">10319301-7</t>
  </si>
  <si>
    <t xml:space="preserve">METEOR SALA</t>
  </si>
  <si>
    <t xml:space="preserve">10334901-10</t>
  </si>
  <si>
    <t xml:space="preserve">CLASSICO TT</t>
  </si>
  <si>
    <t xml:space="preserve">10334901-11</t>
  </si>
  <si>
    <t xml:space="preserve">10334901-7</t>
  </si>
  <si>
    <t xml:space="preserve">10334901-8</t>
  </si>
  <si>
    <t xml:space="preserve">10334901-9</t>
  </si>
  <si>
    <t xml:space="preserve">CLASSICO IT</t>
  </si>
  <si>
    <t xml:space="preserve">10335001-11</t>
  </si>
  <si>
    <t xml:space="preserve">10335001-7</t>
  </si>
  <si>
    <t xml:space="preserve">10335001-8</t>
  </si>
  <si>
    <t xml:space="preserve">10335001-9</t>
  </si>
  <si>
    <t xml:space="preserve">10341809-9</t>
  </si>
  <si>
    <t xml:space="preserve">ADRENO FG</t>
  </si>
  <si>
    <t xml:space="preserve">10344412-8</t>
  </si>
  <si>
    <t xml:space="preserve">GAVETTO SALA</t>
  </si>
  <si>
    <t xml:space="preserve">10344415-8</t>
  </si>
  <si>
    <t xml:space="preserve">10346903-11</t>
  </si>
  <si>
    <t xml:space="preserve">ADRENO II FG</t>
  </si>
  <si>
    <t xml:space="preserve">10346906-11</t>
  </si>
  <si>
    <t xml:space="preserve">10346906-7</t>
  </si>
  <si>
    <t xml:space="preserve">10346910-10</t>
  </si>
  <si>
    <t xml:space="preserve">10347109-11</t>
  </si>
  <si>
    <t xml:space="preserve">ADRENO II TT</t>
  </si>
  <si>
    <t xml:space="preserve">10347109-7</t>
  </si>
  <si>
    <t xml:space="preserve">10347109-9</t>
  </si>
  <si>
    <t xml:space="preserve">10353601-11</t>
  </si>
  <si>
    <t xml:space="preserve">EVOPOWER 4.3 FG</t>
  </si>
  <si>
    <t xml:space="preserve">10356701-10</t>
  </si>
  <si>
    <t xml:space="preserve">TEAM FULL SPIKE</t>
  </si>
  <si>
    <t xml:space="preserve">10356701-8</t>
  </si>
  <si>
    <t xml:space="preserve">10356801-11</t>
  </si>
  <si>
    <t xml:space="preserve">TEAM RUBBER</t>
  </si>
  <si>
    <t xml:space="preserve">10356803-10</t>
  </si>
  <si>
    <t xml:space="preserve">10356803-11</t>
  </si>
  <si>
    <t xml:space="preserve">10356803-8</t>
  </si>
  <si>
    <t xml:space="preserve">10356803-9</t>
  </si>
  <si>
    <t xml:space="preserve">10357005-7</t>
  </si>
  <si>
    <t xml:space="preserve">NEVOA LITE V3</t>
  </si>
  <si>
    <t xml:space="preserve">10357007-7</t>
  </si>
  <si>
    <t xml:space="preserve">10358103-10</t>
  </si>
  <si>
    <t xml:space="preserve">EVOPOWER 1.3 FG</t>
  </si>
  <si>
    <t xml:space="preserve">10358103-11</t>
  </si>
  <si>
    <t xml:space="preserve">10358103-7</t>
  </si>
  <si>
    <t xml:space="preserve">10358103-9</t>
  </si>
  <si>
    <t xml:space="preserve">10358303-10</t>
  </si>
  <si>
    <t xml:space="preserve">EVOPOWER 3.3 FG</t>
  </si>
  <si>
    <t xml:space="preserve">10358503-8</t>
  </si>
  <si>
    <t xml:space="preserve">10359203-11</t>
  </si>
  <si>
    <t xml:space="preserve">EVOSPEED 4.5 FG</t>
  </si>
  <si>
    <t xml:space="preserve">10359203-7</t>
  </si>
  <si>
    <t xml:space="preserve">10359603-11</t>
  </si>
  <si>
    <t xml:space="preserve">EVOSPEED 5.5 FG</t>
  </si>
  <si>
    <t xml:space="preserve">10359603-9</t>
  </si>
  <si>
    <t xml:space="preserve">10359703-11</t>
  </si>
  <si>
    <t xml:space="preserve">EVOSPEED 1.5 FG</t>
  </si>
  <si>
    <t xml:space="preserve">10359703-7</t>
  </si>
  <si>
    <t xml:space="preserve">10364504-7</t>
  </si>
  <si>
    <t xml:space="preserve">EVOSPEED CRICKET B</t>
  </si>
  <si>
    <t xml:space="preserve">10364506-11</t>
  </si>
  <si>
    <t xml:space="preserve">10364506-7</t>
  </si>
  <si>
    <t xml:space="preserve">10365601-10</t>
  </si>
  <si>
    <t xml:space="preserve">CLASSICO IFG</t>
  </si>
  <si>
    <t xml:space="preserve">10365601-11</t>
  </si>
  <si>
    <t xml:space="preserve">10365601-7</t>
  </si>
  <si>
    <t xml:space="preserve">10365601-8</t>
  </si>
  <si>
    <t xml:space="preserve">10365601-9</t>
  </si>
  <si>
    <t xml:space="preserve">10371001-9</t>
  </si>
  <si>
    <t xml:space="preserve">EVOTOUCH 3 FG</t>
  </si>
  <si>
    <t xml:space="preserve">10373401-8</t>
  </si>
  <si>
    <t xml:space="preserve">EVOIMPACT 5.2</t>
  </si>
  <si>
    <t xml:space="preserve">10373402-7</t>
  </si>
  <si>
    <t xml:space="preserve">10374105-10</t>
  </si>
  <si>
    <t xml:space="preserve">VELOZ INDOOR III</t>
  </si>
  <si>
    <t xml:space="preserve">10374105-11</t>
  </si>
  <si>
    <t xml:space="preserve">10374105-7</t>
  </si>
  <si>
    <t xml:space="preserve">10374105-8</t>
  </si>
  <si>
    <t xml:space="preserve">10374105-9</t>
  </si>
  <si>
    <t xml:space="preserve">10375401-11</t>
  </si>
  <si>
    <t xml:space="preserve">EVOTOUCH 3 TT</t>
  </si>
  <si>
    <t xml:space="preserve">10375401-7</t>
  </si>
  <si>
    <t xml:space="preserve">10375402-10</t>
  </si>
  <si>
    <t xml:space="preserve">10375402-11</t>
  </si>
  <si>
    <t xml:space="preserve">10375402-8</t>
  </si>
  <si>
    <t xml:space="preserve">10375402-9</t>
  </si>
  <si>
    <t xml:space="preserve">10378603-11</t>
  </si>
  <si>
    <t xml:space="preserve">EVOSPEED 1.5 CRICKET SPIKE</t>
  </si>
  <si>
    <t xml:space="preserve">10378603-8</t>
  </si>
  <si>
    <t xml:space="preserve">10378604-8</t>
  </si>
  <si>
    <t xml:space="preserve">10385701-11</t>
  </si>
  <si>
    <t xml:space="preserve">EVOSPEED 5.5 IT</t>
  </si>
  <si>
    <t xml:space="preserve">10396501-8</t>
  </si>
  <si>
    <t xml:space="preserve">EVOPOWER VIGOR 4 TT</t>
  </si>
  <si>
    <t xml:space="preserve">10396501-9</t>
  </si>
  <si>
    <t xml:space="preserve">10396502-8</t>
  </si>
  <si>
    <t xml:space="preserve">10399001-10</t>
  </si>
  <si>
    <t xml:space="preserve">365 EVOKNIT IGNITE CT</t>
  </si>
  <si>
    <t xml:space="preserve">10399001-7</t>
  </si>
  <si>
    <t xml:space="preserve">10399001-8</t>
  </si>
  <si>
    <t xml:space="preserve">10399001-9</t>
  </si>
  <si>
    <t xml:space="preserve">10399003-10</t>
  </si>
  <si>
    <t xml:space="preserve">10399003-7</t>
  </si>
  <si>
    <t xml:space="preserve">10399003-8</t>
  </si>
  <si>
    <t xml:space="preserve">10399003-9</t>
  </si>
  <si>
    <t xml:space="preserve">10402304-10</t>
  </si>
  <si>
    <t xml:space="preserve">EVOSPEED 17.5 FG</t>
  </si>
  <si>
    <t xml:space="preserve">10404701-10</t>
  </si>
  <si>
    <t xml:space="preserve">ADRENO III IT</t>
  </si>
  <si>
    <t xml:space="preserve">10404701-7</t>
  </si>
  <si>
    <t xml:space="preserve">10404701-8</t>
  </si>
  <si>
    <t xml:space="preserve">10404701-9</t>
  </si>
  <si>
    <t xml:space="preserve">10404702-10</t>
  </si>
  <si>
    <t xml:space="preserve">10404702-11</t>
  </si>
  <si>
    <t xml:space="preserve">10404702-7</t>
  </si>
  <si>
    <t xml:space="preserve">10404702-8</t>
  </si>
  <si>
    <t xml:space="preserve">10404702-9</t>
  </si>
  <si>
    <t xml:space="preserve">10404801-10</t>
  </si>
  <si>
    <t xml:space="preserve">ADRENO III TT</t>
  </si>
  <si>
    <t xml:space="preserve">10404801-7</t>
  </si>
  <si>
    <t xml:space="preserve">10404801-8</t>
  </si>
  <si>
    <t xml:space="preserve">10404801-9</t>
  </si>
  <si>
    <t xml:space="preserve">10407501-10</t>
  </si>
  <si>
    <t xml:space="preserve">PUMA ONE 17.4 FG</t>
  </si>
  <si>
    <t xml:space="preserve">10407501-11</t>
  </si>
  <si>
    <t xml:space="preserve">10407501-7</t>
  </si>
  <si>
    <t xml:space="preserve">10407501-8</t>
  </si>
  <si>
    <t xml:space="preserve">10407501-9</t>
  </si>
  <si>
    <t xml:space="preserve">10407801-10</t>
  </si>
  <si>
    <t xml:space="preserve">PUMA ONE 17.4 TT</t>
  </si>
  <si>
    <t xml:space="preserve">10407801-11</t>
  </si>
  <si>
    <t xml:space="preserve">10407801-7</t>
  </si>
  <si>
    <t xml:space="preserve">10407801-8</t>
  </si>
  <si>
    <t xml:space="preserve">10407801-9</t>
  </si>
  <si>
    <t xml:space="preserve">10410201-10</t>
  </si>
  <si>
    <t xml:space="preserve">ADRENO III AG</t>
  </si>
  <si>
    <t xml:space="preserve">10410201-7</t>
  </si>
  <si>
    <t xml:space="preserve">10410201-8</t>
  </si>
  <si>
    <t xml:space="preserve">10410201-9</t>
  </si>
  <si>
    <t xml:space="preserve">10420801-10</t>
  </si>
  <si>
    <t xml:space="preserve">Classico C iT</t>
  </si>
  <si>
    <t xml:space="preserve">10420801-7</t>
  </si>
  <si>
    <t xml:space="preserve">10420801-8</t>
  </si>
  <si>
    <t xml:space="preserve">10420801-9</t>
  </si>
  <si>
    <t xml:space="preserve">10425602-10</t>
  </si>
  <si>
    <t xml:space="preserve">10425602-7</t>
  </si>
  <si>
    <t xml:space="preserve">10425602-8</t>
  </si>
  <si>
    <t xml:space="preserve">10425602-9</t>
  </si>
  <si>
    <t xml:space="preserve">10442201-10</t>
  </si>
  <si>
    <t xml:space="preserve">EVOPOWER VIGOR 4 GRAPHIC FG</t>
  </si>
  <si>
    <t xml:space="preserve">10442201-11</t>
  </si>
  <si>
    <t xml:space="preserve">10442201-7</t>
  </si>
  <si>
    <t xml:space="preserve">10442201-8</t>
  </si>
  <si>
    <t xml:space="preserve">10442201-9</t>
  </si>
  <si>
    <t xml:space="preserve">10445801-10</t>
  </si>
  <si>
    <t xml:space="preserve">EVOPOWER VIGOR 4 GRAPHIC TT</t>
  </si>
  <si>
    <t xml:space="preserve">10445801-11</t>
  </si>
  <si>
    <t xml:space="preserve">10445801-7</t>
  </si>
  <si>
    <t xml:space="preserve">10445801-8</t>
  </si>
  <si>
    <t xml:space="preserve">10445801-9</t>
  </si>
  <si>
    <t xml:space="preserve">18688307-11</t>
  </si>
  <si>
    <t xml:space="preserve">ARON IND.</t>
  </si>
  <si>
    <t xml:space="preserve">18688312-10</t>
  </si>
  <si>
    <t xml:space="preserve">18719916-10</t>
  </si>
  <si>
    <t xml:space="preserve">CARLOS IND.</t>
  </si>
  <si>
    <t xml:space="preserve">18719916-8</t>
  </si>
  <si>
    <t xml:space="preserve">18719916-9</t>
  </si>
  <si>
    <t xml:space="preserve">18719917-7</t>
  </si>
  <si>
    <t xml:space="preserve">18719918-11</t>
  </si>
  <si>
    <t xml:space="preserve">18719918-7</t>
  </si>
  <si>
    <t xml:space="preserve">18719918-9</t>
  </si>
  <si>
    <t xml:space="preserve">18719919-10</t>
  </si>
  <si>
    <t xml:space="preserve">18719919-8</t>
  </si>
  <si>
    <t xml:space="preserve">18741201-10</t>
  </si>
  <si>
    <t xml:space="preserve">FAAS 300 V3 NC</t>
  </si>
  <si>
    <t xml:space="preserve">18811401-11</t>
  </si>
  <si>
    <t xml:space="preserve">SPEED 300 IGNITE</t>
  </si>
  <si>
    <t xml:space="preserve">18811402-10</t>
  </si>
  <si>
    <t xml:space="preserve">18811402-11</t>
  </si>
  <si>
    <t xml:space="preserve">18811402-7</t>
  </si>
  <si>
    <t xml:space="preserve">18811402-8</t>
  </si>
  <si>
    <t xml:space="preserve">18811402-9</t>
  </si>
  <si>
    <t xml:space="preserve">18811405-11</t>
  </si>
  <si>
    <t xml:space="preserve">18811405-7</t>
  </si>
  <si>
    <t xml:space="preserve">18811405-8</t>
  </si>
  <si>
    <t xml:space="preserve">18811406-11</t>
  </si>
  <si>
    <t xml:space="preserve">18811407-10</t>
  </si>
  <si>
    <t xml:space="preserve">18811407-11</t>
  </si>
  <si>
    <t xml:space="preserve">18811407-9</t>
  </si>
  <si>
    <t xml:space="preserve">18811410-10</t>
  </si>
  <si>
    <t xml:space="preserve">18811410-11</t>
  </si>
  <si>
    <t xml:space="preserve">18811410-7</t>
  </si>
  <si>
    <t xml:space="preserve">18811411-10</t>
  </si>
  <si>
    <t xml:space="preserve">18811411-11</t>
  </si>
  <si>
    <t xml:space="preserve">18811411-8</t>
  </si>
  <si>
    <t xml:space="preserve">18811411-9</t>
  </si>
  <si>
    <t xml:space="preserve">18811506-7</t>
  </si>
  <si>
    <t xml:space="preserve">SPEED 300 IGNITE WN</t>
  </si>
  <si>
    <t xml:space="preserve">18811507-7</t>
  </si>
  <si>
    <t xml:space="preserve">18816710-10</t>
  </si>
  <si>
    <t xml:space="preserve">DESCENDANT TR</t>
  </si>
  <si>
    <t xml:space="preserve">18816710-11</t>
  </si>
  <si>
    <t xml:space="preserve">18816710-7</t>
  </si>
  <si>
    <t xml:space="preserve">18816710-8</t>
  </si>
  <si>
    <t xml:space="preserve">18816710-9</t>
  </si>
  <si>
    <t xml:space="preserve">18816711-10</t>
  </si>
  <si>
    <t xml:space="preserve">18816808-6</t>
  </si>
  <si>
    <t xml:space="preserve">DESCENDANT TR WN</t>
  </si>
  <si>
    <t xml:space="preserve">18816808-7</t>
  </si>
  <si>
    <t xml:space="preserve">18816808-8</t>
  </si>
  <si>
    <t xml:space="preserve">18816901-7</t>
  </si>
  <si>
    <t xml:space="preserve">DESCENDANT V3 SUEDE</t>
  </si>
  <si>
    <t xml:space="preserve">18816902-11</t>
  </si>
  <si>
    <t xml:space="preserve">18817707-9</t>
  </si>
  <si>
    <t xml:space="preserve">IGNITE PROKNIT</t>
  </si>
  <si>
    <t xml:space="preserve">18818801-7</t>
  </si>
  <si>
    <t xml:space="preserve">CARSON RUNNER QUILT</t>
  </si>
  <si>
    <t xml:space="preserve">18837705-11</t>
  </si>
  <si>
    <t xml:space="preserve">ARGUS DP</t>
  </si>
  <si>
    <t xml:space="preserve">18837705-9</t>
  </si>
  <si>
    <t xml:space="preserve">18837709-7</t>
  </si>
  <si>
    <t xml:space="preserve">18837709-8</t>
  </si>
  <si>
    <t xml:space="preserve">18837709-9</t>
  </si>
  <si>
    <t xml:space="preserve">18837710-7</t>
  </si>
  <si>
    <t xml:space="preserve">18837710-8</t>
  </si>
  <si>
    <t xml:space="preserve">18837710-9</t>
  </si>
  <si>
    <t xml:space="preserve">18837711-10</t>
  </si>
  <si>
    <t xml:space="preserve">18837711-7</t>
  </si>
  <si>
    <t xml:space="preserve">18837713-8</t>
  </si>
  <si>
    <t xml:space="preserve">18846407-8</t>
  </si>
  <si>
    <t xml:space="preserve">AXIS IV XT DP</t>
  </si>
  <si>
    <t xml:space="preserve">18852401-10</t>
  </si>
  <si>
    <t xml:space="preserve">SPEED 300 IGNITE PWRCOOL</t>
  </si>
  <si>
    <t xml:space="preserve">18852401-7</t>
  </si>
  <si>
    <t xml:space="preserve">18852401-9</t>
  </si>
  <si>
    <t xml:space="preserve">18852604-10</t>
  </si>
  <si>
    <t xml:space="preserve">SPEED 100 R IGNITE</t>
  </si>
  <si>
    <t xml:space="preserve">18852604-7</t>
  </si>
  <si>
    <t xml:space="preserve">18852604-8</t>
  </si>
  <si>
    <t xml:space="preserve">18852604-9</t>
  </si>
  <si>
    <t xml:space="preserve">18857902-10</t>
  </si>
  <si>
    <t xml:space="preserve">IGNITE XT CORE</t>
  </si>
  <si>
    <t xml:space="preserve">18860501-8</t>
  </si>
  <si>
    <t xml:space="preserve">IGNITE ULTIMATE</t>
  </si>
  <si>
    <t xml:space="preserve">18860502-7</t>
  </si>
  <si>
    <t xml:space="preserve">18860502-9</t>
  </si>
  <si>
    <t xml:space="preserve">18861101-8</t>
  </si>
  <si>
    <t xml:space="preserve">IGNITE V2</t>
  </si>
  <si>
    <t xml:space="preserve">18861102-8</t>
  </si>
  <si>
    <t xml:space="preserve">18861102-9</t>
  </si>
  <si>
    <t xml:space="preserve">18861107-7</t>
  </si>
  <si>
    <t xml:space="preserve">18861109-8</t>
  </si>
  <si>
    <t xml:space="preserve">18861109-9</t>
  </si>
  <si>
    <t xml:space="preserve">18861110-11</t>
  </si>
  <si>
    <t xml:space="preserve">18861110-9</t>
  </si>
  <si>
    <t xml:space="preserve">18861601-9</t>
  </si>
  <si>
    <t xml:space="preserve">IGNITE DISC</t>
  </si>
  <si>
    <t xml:space="preserve">18877216-7</t>
  </si>
  <si>
    <t xml:space="preserve">PLUTO DP</t>
  </si>
  <si>
    <t xml:space="preserve">18883103-10</t>
  </si>
  <si>
    <t xml:space="preserve">CYDON DP</t>
  </si>
  <si>
    <t xml:space="preserve">18883103-11</t>
  </si>
  <si>
    <t xml:space="preserve">18883103-7</t>
  </si>
  <si>
    <t xml:space="preserve">18883103-8</t>
  </si>
  <si>
    <t xml:space="preserve">18883103-9</t>
  </si>
  <si>
    <t xml:space="preserve">18883108-9</t>
  </si>
  <si>
    <t xml:space="preserve">18888501-7</t>
  </si>
  <si>
    <t xml:space="preserve">TAZON III DP</t>
  </si>
  <si>
    <t xml:space="preserve">18888502-10</t>
  </si>
  <si>
    <t xml:space="preserve">18888502-11</t>
  </si>
  <si>
    <t xml:space="preserve">18888502-6</t>
  </si>
  <si>
    <t xml:space="preserve">18888502-7</t>
  </si>
  <si>
    <t xml:space="preserve">18888502-9</t>
  </si>
  <si>
    <t xml:space="preserve">18888508-6</t>
  </si>
  <si>
    <t xml:space="preserve">18888701-10</t>
  </si>
  <si>
    <t xml:space="preserve">JAGO RIPSTOP II DP</t>
  </si>
  <si>
    <t xml:space="preserve">18888701-11</t>
  </si>
  <si>
    <t xml:space="preserve">18888701-7</t>
  </si>
  <si>
    <t xml:space="preserve">18888701-8</t>
  </si>
  <si>
    <t xml:space="preserve">18888702-9</t>
  </si>
  <si>
    <t xml:space="preserve">18896101-10</t>
  </si>
  <si>
    <t xml:space="preserve">NRGY</t>
  </si>
  <si>
    <t xml:space="preserve">18896101-11</t>
  </si>
  <si>
    <t xml:space="preserve">18896101-7</t>
  </si>
  <si>
    <t xml:space="preserve">18896101-8</t>
  </si>
  <si>
    <t xml:space="preserve">18897713-7</t>
  </si>
  <si>
    <t xml:space="preserve">FIERCE CORE</t>
  </si>
  <si>
    <t xml:space="preserve">18899305-11</t>
  </si>
  <si>
    <t xml:space="preserve">PULSE XT V2 FT</t>
  </si>
  <si>
    <t xml:space="preserve">18899702-10</t>
  </si>
  <si>
    <t xml:space="preserve">IGNITE XT V2</t>
  </si>
  <si>
    <t xml:space="preserve">18899702-11</t>
  </si>
  <si>
    <t xml:space="preserve">18899703-10</t>
  </si>
  <si>
    <t xml:space="preserve">18899703-11</t>
  </si>
  <si>
    <t xml:space="preserve">18899703-9</t>
  </si>
  <si>
    <t xml:space="preserve">18899704-11</t>
  </si>
  <si>
    <t xml:space="preserve">18899704-8</t>
  </si>
  <si>
    <t xml:space="preserve">18899901-10</t>
  </si>
  <si>
    <t xml:space="preserve">IGNITE ULTIMATE LAYERED</t>
  </si>
  <si>
    <t xml:space="preserve">18899901-11</t>
  </si>
  <si>
    <t xml:space="preserve">18900901-11</t>
  </si>
  <si>
    <t xml:space="preserve">IGNITE DUAL BOLT</t>
  </si>
  <si>
    <t xml:space="preserve">18902805-11</t>
  </si>
  <si>
    <t xml:space="preserve">FLARE MESH</t>
  </si>
  <si>
    <t xml:space="preserve">18903801-11</t>
  </si>
  <si>
    <t xml:space="preserve">BURST MESH</t>
  </si>
  <si>
    <t xml:space="preserve">18903803-9</t>
  </si>
  <si>
    <t xml:space="preserve">18904202-8</t>
  </si>
  <si>
    <t xml:space="preserve">BURST METAL WN S</t>
  </si>
  <si>
    <t xml:space="preserve">18904908-10</t>
  </si>
  <si>
    <t xml:space="preserve">PROPEL</t>
  </si>
  <si>
    <t xml:space="preserve">18904908-11</t>
  </si>
  <si>
    <t xml:space="preserve">18904908-7</t>
  </si>
  <si>
    <t xml:space="preserve">18904908-8</t>
  </si>
  <si>
    <t xml:space="preserve">18904908-9</t>
  </si>
  <si>
    <t xml:space="preserve">18908101-9</t>
  </si>
  <si>
    <t xml:space="preserve">SPEED 500 IGNITE</t>
  </si>
  <si>
    <t xml:space="preserve">18908103-10</t>
  </si>
  <si>
    <t xml:space="preserve">18908103-11</t>
  </si>
  <si>
    <t xml:space="preserve">18908105-10</t>
  </si>
  <si>
    <t xml:space="preserve">18908105-11</t>
  </si>
  <si>
    <t xml:space="preserve">18908105-7</t>
  </si>
  <si>
    <t xml:space="preserve">18908105-8</t>
  </si>
  <si>
    <t xml:space="preserve">18908105-9</t>
  </si>
  <si>
    <t xml:space="preserve">18908106-11</t>
  </si>
  <si>
    <t xml:space="preserve">18908106-7</t>
  </si>
  <si>
    <t xml:space="preserve">18908106-8</t>
  </si>
  <si>
    <t xml:space="preserve">18908107-10</t>
  </si>
  <si>
    <t xml:space="preserve">18908107-8</t>
  </si>
  <si>
    <t xml:space="preserve">18908301-10</t>
  </si>
  <si>
    <t xml:space="preserve">SPEED 500 IGNITE NIGHTCAT</t>
  </si>
  <si>
    <t xml:space="preserve">18908704-8</t>
  </si>
  <si>
    <t xml:space="preserve">SPEED 600 S IGNITE</t>
  </si>
  <si>
    <t xml:space="preserve">18908704-9</t>
  </si>
  <si>
    <t xml:space="preserve">18908706-11</t>
  </si>
  <si>
    <t xml:space="preserve">18908706-7</t>
  </si>
  <si>
    <t xml:space="preserve">18908706-8</t>
  </si>
  <si>
    <t xml:space="preserve">18908706-9</t>
  </si>
  <si>
    <t xml:space="preserve">18908707-10</t>
  </si>
  <si>
    <t xml:space="preserve">18908707-11</t>
  </si>
  <si>
    <t xml:space="preserve">18908707-7</t>
  </si>
  <si>
    <t xml:space="preserve">18908707-8</t>
  </si>
  <si>
    <t xml:space="preserve">18908707-9</t>
  </si>
  <si>
    <t xml:space="preserve">18908708-10</t>
  </si>
  <si>
    <t xml:space="preserve">18908708-11</t>
  </si>
  <si>
    <t xml:space="preserve">18908708-7</t>
  </si>
  <si>
    <t xml:space="preserve">18908708-8</t>
  </si>
  <si>
    <t xml:space="preserve">18908708-9</t>
  </si>
  <si>
    <t xml:space="preserve">18909202-11</t>
  </si>
  <si>
    <t xml:space="preserve">SPEED 300 TR IGNITE</t>
  </si>
  <si>
    <t xml:space="preserve">18909401-11</t>
  </si>
  <si>
    <t xml:space="preserve">IGNITE DUAL</t>
  </si>
  <si>
    <t xml:space="preserve">18909403-11</t>
  </si>
  <si>
    <t xml:space="preserve">18909403-8</t>
  </si>
  <si>
    <t xml:space="preserve">18909403-9</t>
  </si>
  <si>
    <t xml:space="preserve">18909405-10</t>
  </si>
  <si>
    <t xml:space="preserve">18909405-11</t>
  </si>
  <si>
    <t xml:space="preserve">18909407-11</t>
  </si>
  <si>
    <t xml:space="preserve">18909407-9</t>
  </si>
  <si>
    <t xml:space="preserve">18909409-10</t>
  </si>
  <si>
    <t xml:space="preserve">18909409-11</t>
  </si>
  <si>
    <t xml:space="preserve">18909409-7</t>
  </si>
  <si>
    <t xml:space="preserve">18909409-9</t>
  </si>
  <si>
    <t xml:space="preserve">18914103-10</t>
  </si>
  <si>
    <t xml:space="preserve">NRGY V2</t>
  </si>
  <si>
    <t xml:space="preserve">18914801-7</t>
  </si>
  <si>
    <t xml:space="preserve">IGNITE DUAL WN S</t>
  </si>
  <si>
    <t xml:space="preserve">18914803-7</t>
  </si>
  <si>
    <t xml:space="preserve">18914809-7</t>
  </si>
  <si>
    <t xml:space="preserve">18915506-10</t>
  </si>
  <si>
    <t xml:space="preserve">FLUME SL</t>
  </si>
  <si>
    <t xml:space="preserve">18915506-7</t>
  </si>
  <si>
    <t xml:space="preserve">18915506-8</t>
  </si>
  <si>
    <t xml:space="preserve">18915506-9</t>
  </si>
  <si>
    <t xml:space="preserve">18915508-10</t>
  </si>
  <si>
    <t xml:space="preserve">18915508-7</t>
  </si>
  <si>
    <t xml:space="preserve">18915508-8</t>
  </si>
  <si>
    <t xml:space="preserve">18915508-9</t>
  </si>
  <si>
    <t xml:space="preserve">18922301-11</t>
  </si>
  <si>
    <t xml:space="preserve">EVOSPEED DISC TRICKS</t>
  </si>
  <si>
    <t xml:space="preserve">18922301-7</t>
  </si>
  <si>
    <t xml:space="preserve">18922301-8</t>
  </si>
  <si>
    <t xml:space="preserve">18922401-10</t>
  </si>
  <si>
    <t xml:space="preserve">SEQUENCE V2 DP</t>
  </si>
  <si>
    <t xml:space="preserve">18922401-11</t>
  </si>
  <si>
    <t xml:space="preserve">18922401-8</t>
  </si>
  <si>
    <t xml:space="preserve">18922404-10</t>
  </si>
  <si>
    <t xml:space="preserve">18922406-7</t>
  </si>
  <si>
    <t xml:space="preserve">18923302-10</t>
  </si>
  <si>
    <t xml:space="preserve">EXPEDITE DP</t>
  </si>
  <si>
    <t xml:space="preserve">18923302-7</t>
  </si>
  <si>
    <t xml:space="preserve">18923304-10</t>
  </si>
  <si>
    <t xml:space="preserve">18923304-7</t>
  </si>
  <si>
    <t xml:space="preserve">18923304-8</t>
  </si>
  <si>
    <t xml:space="preserve">18923304-9</t>
  </si>
  <si>
    <t xml:space="preserve">18923305-10</t>
  </si>
  <si>
    <t xml:space="preserve">18923601-10</t>
  </si>
  <si>
    <t xml:space="preserve">EF CUSHION SLIPON FADE DP</t>
  </si>
  <si>
    <t xml:space="preserve">18923604-10</t>
  </si>
  <si>
    <t xml:space="preserve">18923604-11</t>
  </si>
  <si>
    <t xml:space="preserve">18923604-7</t>
  </si>
  <si>
    <t xml:space="preserve">18923605-10</t>
  </si>
  <si>
    <t xml:space="preserve">18923605-11</t>
  </si>
  <si>
    <t xml:space="preserve">18923605-9</t>
  </si>
  <si>
    <t xml:space="preserve">18923606-10</t>
  </si>
  <si>
    <t xml:space="preserve">18923606-11</t>
  </si>
  <si>
    <t xml:space="preserve">18923606-7</t>
  </si>
  <si>
    <t xml:space="preserve">18923606-9</t>
  </si>
  <si>
    <t xml:space="preserve">18923607-10</t>
  </si>
  <si>
    <t xml:space="preserve">18923607-11</t>
  </si>
  <si>
    <t xml:space="preserve">18923607-7</t>
  </si>
  <si>
    <t xml:space="preserve">18923607-8</t>
  </si>
  <si>
    <t xml:space="preserve">18923607-9</t>
  </si>
  <si>
    <t xml:space="preserve">18923608-10</t>
  </si>
  <si>
    <t xml:space="preserve">18923608-11</t>
  </si>
  <si>
    <t xml:space="preserve">18923608-8</t>
  </si>
  <si>
    <t xml:space="preserve">18923608-9</t>
  </si>
  <si>
    <t xml:space="preserve">18923609-10</t>
  </si>
  <si>
    <t xml:space="preserve">18923609-11</t>
  </si>
  <si>
    <t xml:space="preserve">18923609-7</t>
  </si>
  <si>
    <t xml:space="preserve">18923609-8</t>
  </si>
  <si>
    <t xml:space="preserve">18923609-9</t>
  </si>
  <si>
    <t xml:space="preserve">18923803-11</t>
  </si>
  <si>
    <t xml:space="preserve">CARSON RUNNER DP</t>
  </si>
  <si>
    <t xml:space="preserve">18923804-8</t>
  </si>
  <si>
    <t xml:space="preserve">18923804-9</t>
  </si>
  <si>
    <t xml:space="preserve">18923805-10</t>
  </si>
  <si>
    <t xml:space="preserve">18923805-11</t>
  </si>
  <si>
    <t xml:space="preserve">18923805-7</t>
  </si>
  <si>
    <t xml:space="preserve">18923805-8</t>
  </si>
  <si>
    <t xml:space="preserve">18923805-9</t>
  </si>
  <si>
    <t xml:space="preserve">18923808-11</t>
  </si>
  <si>
    <t xml:space="preserve">18923808-8</t>
  </si>
  <si>
    <t xml:space="preserve">18923904-7</t>
  </si>
  <si>
    <t xml:space="preserve">CARSON RUNNER WN S DP</t>
  </si>
  <si>
    <t xml:space="preserve">18923905-7</t>
  </si>
  <si>
    <t xml:space="preserve">18930501-10</t>
  </si>
  <si>
    <t xml:space="preserve">JIMMY DP</t>
  </si>
  <si>
    <t xml:space="preserve">18930502-11</t>
  </si>
  <si>
    <t xml:space="preserve">18930502-7</t>
  </si>
  <si>
    <t xml:space="preserve">18930502-8</t>
  </si>
  <si>
    <t xml:space="preserve">18930502-9</t>
  </si>
  <si>
    <t xml:space="preserve">18936601-7</t>
  </si>
  <si>
    <t xml:space="preserve">HARBOUR FASHION DP</t>
  </si>
  <si>
    <t xml:space="preserve">18936601-9</t>
  </si>
  <si>
    <t xml:space="preserve">18936602-8</t>
  </si>
  <si>
    <t xml:space="preserve">18936606-11</t>
  </si>
  <si>
    <t xml:space="preserve">18936607-11</t>
  </si>
  <si>
    <t xml:space="preserve">18936607-7</t>
  </si>
  <si>
    <t xml:space="preserve">18936607-8</t>
  </si>
  <si>
    <t xml:space="preserve">18936607-9</t>
  </si>
  <si>
    <t xml:space="preserve">18936608-10</t>
  </si>
  <si>
    <t xml:space="preserve">18936608-11</t>
  </si>
  <si>
    <t xml:space="preserve">18936608-7</t>
  </si>
  <si>
    <t xml:space="preserve">18936608-8</t>
  </si>
  <si>
    <t xml:space="preserve">18936608-9</t>
  </si>
  <si>
    <t xml:space="preserve">18936609-11</t>
  </si>
  <si>
    <t xml:space="preserve">18936609-7</t>
  </si>
  <si>
    <t xml:space="preserve">18936609-8</t>
  </si>
  <si>
    <t xml:space="preserve">18936610-11</t>
  </si>
  <si>
    <t xml:space="preserve">18936610-7</t>
  </si>
  <si>
    <t xml:space="preserve">18936610-8</t>
  </si>
  <si>
    <t xml:space="preserve">18936610-9</t>
  </si>
  <si>
    <t xml:space="preserve">REEF WNS DP</t>
  </si>
  <si>
    <t xml:space="preserve">18936707-7</t>
  </si>
  <si>
    <t xml:space="preserve">18936903-11</t>
  </si>
  <si>
    <t xml:space="preserve">K9 DP</t>
  </si>
  <si>
    <t xml:space="preserve">18937108-11</t>
  </si>
  <si>
    <t xml:space="preserve">BRILLIANCE DP</t>
  </si>
  <si>
    <t xml:space="preserve">18937108-7</t>
  </si>
  <si>
    <t xml:space="preserve">18937108-9</t>
  </si>
  <si>
    <t xml:space="preserve">18937109-10</t>
  </si>
  <si>
    <t xml:space="preserve">18937109-8</t>
  </si>
  <si>
    <t xml:space="preserve">18937109-9</t>
  </si>
  <si>
    <t xml:space="preserve">18937703-11</t>
  </si>
  <si>
    <t xml:space="preserve">TAZON 6 DP</t>
  </si>
  <si>
    <t xml:space="preserve">18937703-9</t>
  </si>
  <si>
    <t xml:space="preserve">18937705-9</t>
  </si>
  <si>
    <t xml:space="preserve">18939603-11</t>
  </si>
  <si>
    <t xml:space="preserve">LAZY SLIP ON GRAPHIC DP</t>
  </si>
  <si>
    <t xml:space="preserve">18939603-7</t>
  </si>
  <si>
    <t xml:space="preserve">18939603-8</t>
  </si>
  <si>
    <t xml:space="preserve">18939604-7</t>
  </si>
  <si>
    <t xml:space="preserve">18939604-8</t>
  </si>
  <si>
    <t xml:space="preserve">18939607-10</t>
  </si>
  <si>
    <t xml:space="preserve">18939607-8</t>
  </si>
  <si>
    <t xml:space="preserve">18939607-9</t>
  </si>
  <si>
    <t xml:space="preserve">18939608-11</t>
  </si>
  <si>
    <t xml:space="preserve">18939608-7</t>
  </si>
  <si>
    <t xml:space="preserve">18939608-9</t>
  </si>
  <si>
    <t xml:space="preserve">18939609-7</t>
  </si>
  <si>
    <t xml:space="preserve">18942901-10</t>
  </si>
  <si>
    <t xml:space="preserve">IGNITE ULTIMATE 2</t>
  </si>
  <si>
    <t xml:space="preserve">18942901-11</t>
  </si>
  <si>
    <t xml:space="preserve">18942901-7</t>
  </si>
  <si>
    <t xml:space="preserve">18942901-8</t>
  </si>
  <si>
    <t xml:space="preserve">18942901-9</t>
  </si>
  <si>
    <t xml:space="preserve">18942902-10</t>
  </si>
  <si>
    <t xml:space="preserve">18942902-11</t>
  </si>
  <si>
    <t xml:space="preserve">18942902-7</t>
  </si>
  <si>
    <t xml:space="preserve">18942902-8</t>
  </si>
  <si>
    <t xml:space="preserve">18942902-9</t>
  </si>
  <si>
    <t xml:space="preserve">18942903-7</t>
  </si>
  <si>
    <t xml:space="preserve">18942903-8</t>
  </si>
  <si>
    <t xml:space="preserve">18942903-9</t>
  </si>
  <si>
    <t xml:space="preserve">18944901-10</t>
  </si>
  <si>
    <t xml:space="preserve">IGNITE 3</t>
  </si>
  <si>
    <t xml:space="preserve">18944901-11</t>
  </si>
  <si>
    <t xml:space="preserve">18944901-7</t>
  </si>
  <si>
    <t xml:space="preserve">18944901-8</t>
  </si>
  <si>
    <t xml:space="preserve">18944901-9</t>
  </si>
  <si>
    <t xml:space="preserve">18944903-10</t>
  </si>
  <si>
    <t xml:space="preserve">18944903-11</t>
  </si>
  <si>
    <t xml:space="preserve">18944903-7</t>
  </si>
  <si>
    <t xml:space="preserve">18944903-9</t>
  </si>
  <si>
    <t xml:space="preserve">18944905-10</t>
  </si>
  <si>
    <t xml:space="preserve">18944905-11</t>
  </si>
  <si>
    <t xml:space="preserve">18944905-7</t>
  </si>
  <si>
    <t xml:space="preserve">18944905-8</t>
  </si>
  <si>
    <t xml:space="preserve">18944905-9</t>
  </si>
  <si>
    <t xml:space="preserve">18944906-10</t>
  </si>
  <si>
    <t xml:space="preserve">18944906-11</t>
  </si>
  <si>
    <t xml:space="preserve">18944906-7</t>
  </si>
  <si>
    <t xml:space="preserve">18944906-8</t>
  </si>
  <si>
    <t xml:space="preserve">18944906-9</t>
  </si>
  <si>
    <t xml:space="preserve">18945101-6</t>
  </si>
  <si>
    <t xml:space="preserve">IGNITE 3 WN S</t>
  </si>
  <si>
    <t xml:space="preserve">18945101-7</t>
  </si>
  <si>
    <t xml:space="preserve">18945105-7</t>
  </si>
  <si>
    <t xml:space="preserve">18945301-10</t>
  </si>
  <si>
    <t xml:space="preserve">IGNITE 3 PWRCOOL</t>
  </si>
  <si>
    <t xml:space="preserve">18945301-8</t>
  </si>
  <si>
    <t xml:space="preserve">18945301-9</t>
  </si>
  <si>
    <t xml:space="preserve">18945502-6</t>
  </si>
  <si>
    <t xml:space="preserve">PULSE IGNITE XT WN S</t>
  </si>
  <si>
    <t xml:space="preserve">18945502-7</t>
  </si>
  <si>
    <t xml:space="preserve">18946302-6</t>
  </si>
  <si>
    <t xml:space="preserve">FIERCE STRAP WN S</t>
  </si>
  <si>
    <t xml:space="preserve">18946302-7</t>
  </si>
  <si>
    <t xml:space="preserve">18946303-6</t>
  </si>
  <si>
    <t xml:space="preserve">18946303-7</t>
  </si>
  <si>
    <t xml:space="preserve">18946501-7</t>
  </si>
  <si>
    <t xml:space="preserve">IGNITE XT V2 MESH WN S</t>
  </si>
  <si>
    <t xml:space="preserve">18946802-7</t>
  </si>
  <si>
    <t xml:space="preserve">PROWL WN S</t>
  </si>
  <si>
    <t xml:space="preserve">18946803-7</t>
  </si>
  <si>
    <t xml:space="preserve">18946807-6</t>
  </si>
  <si>
    <t xml:space="preserve">18946807-7</t>
  </si>
  <si>
    <t xml:space="preserve">18947401-10</t>
  </si>
  <si>
    <t xml:space="preserve">PULSE XT V2 MESH</t>
  </si>
  <si>
    <t xml:space="preserve">18947401-11</t>
  </si>
  <si>
    <t xml:space="preserve">18947401-7</t>
  </si>
  <si>
    <t xml:space="preserve">18947401-8</t>
  </si>
  <si>
    <t xml:space="preserve">18947401-9</t>
  </si>
  <si>
    <t xml:space="preserve">18947403-10</t>
  </si>
  <si>
    <t xml:space="preserve">18947403-11</t>
  </si>
  <si>
    <t xml:space="preserve">18947403-7</t>
  </si>
  <si>
    <t xml:space="preserve">18947403-8</t>
  </si>
  <si>
    <t xml:space="preserve">18947403-9</t>
  </si>
  <si>
    <t xml:space="preserve">18947701-10</t>
  </si>
  <si>
    <t xml:space="preserve">IGNITE XT V2 MESH</t>
  </si>
  <si>
    <t xml:space="preserve">18947701-11</t>
  </si>
  <si>
    <t xml:space="preserve">18947701-7</t>
  </si>
  <si>
    <t xml:space="preserve">18947701-8</t>
  </si>
  <si>
    <t xml:space="preserve">18947701-9</t>
  </si>
  <si>
    <t xml:space="preserve">18947703-11</t>
  </si>
  <si>
    <t xml:space="preserve">18947703-7</t>
  </si>
  <si>
    <t xml:space="preserve">18947703-8</t>
  </si>
  <si>
    <t xml:space="preserve">18947703-9</t>
  </si>
  <si>
    <t xml:space="preserve">IGNITE LIMITLESS</t>
  </si>
  <si>
    <t xml:space="preserve">18949503-11</t>
  </si>
  <si>
    <t xml:space="preserve">18949503-7</t>
  </si>
  <si>
    <t xml:space="preserve">18949503-8</t>
  </si>
  <si>
    <t xml:space="preserve">18949503-9</t>
  </si>
  <si>
    <t xml:space="preserve">18951701-11</t>
  </si>
  <si>
    <t xml:space="preserve">FLARE 2</t>
  </si>
  <si>
    <t xml:space="preserve">18951701-7</t>
  </si>
  <si>
    <t xml:space="preserve">18951701-8</t>
  </si>
  <si>
    <t xml:space="preserve">18951701-9</t>
  </si>
  <si>
    <t xml:space="preserve">18951702-7</t>
  </si>
  <si>
    <t xml:space="preserve">18951702-9</t>
  </si>
  <si>
    <t xml:space="preserve">18951705-10</t>
  </si>
  <si>
    <t xml:space="preserve">18951705-11</t>
  </si>
  <si>
    <t xml:space="preserve">18951705-7</t>
  </si>
  <si>
    <t xml:space="preserve">18951705-8</t>
  </si>
  <si>
    <t xml:space="preserve">18951705-9</t>
  </si>
  <si>
    <t xml:space="preserve">18951801-8</t>
  </si>
  <si>
    <t xml:space="preserve">SPEED 600 IGNITE 2</t>
  </si>
  <si>
    <t xml:space="preserve">18951802-10</t>
  </si>
  <si>
    <t xml:space="preserve">18951802-11</t>
  </si>
  <si>
    <t xml:space="preserve">18951802-7</t>
  </si>
  <si>
    <t xml:space="preserve">18951802-8</t>
  </si>
  <si>
    <t xml:space="preserve">18951802-9</t>
  </si>
  <si>
    <t xml:space="preserve">18951803-10</t>
  </si>
  <si>
    <t xml:space="preserve">18951803-11</t>
  </si>
  <si>
    <t xml:space="preserve">18951803-7</t>
  </si>
  <si>
    <t xml:space="preserve">18951803-8</t>
  </si>
  <si>
    <t xml:space="preserve">18952701-11</t>
  </si>
  <si>
    <t xml:space="preserve">FLARE 2 DASH</t>
  </si>
  <si>
    <t xml:space="preserve">18952701-7</t>
  </si>
  <si>
    <t xml:space="preserve">18952701-9</t>
  </si>
  <si>
    <t xml:space="preserve">18952702-7</t>
  </si>
  <si>
    <t xml:space="preserve">18952702-8</t>
  </si>
  <si>
    <t xml:space="preserve">18952702-9</t>
  </si>
  <si>
    <t xml:space="preserve">18952703-7</t>
  </si>
  <si>
    <t xml:space="preserve">18953303-8</t>
  </si>
  <si>
    <t xml:space="preserve">VIGOR</t>
  </si>
  <si>
    <t xml:space="preserve">18955701-10</t>
  </si>
  <si>
    <t xml:space="preserve">SPEED 500 IGNITE PWRCOOL</t>
  </si>
  <si>
    <t xml:space="preserve">18955701-11</t>
  </si>
  <si>
    <t xml:space="preserve">18955701-7</t>
  </si>
  <si>
    <t xml:space="preserve">18955701-8</t>
  </si>
  <si>
    <t xml:space="preserve">18955701-9</t>
  </si>
  <si>
    <t xml:space="preserve">18955703-10</t>
  </si>
  <si>
    <t xml:space="preserve">18955703-11</t>
  </si>
  <si>
    <t xml:space="preserve">18955703-7</t>
  </si>
  <si>
    <t xml:space="preserve">18955703-8</t>
  </si>
  <si>
    <t xml:space="preserve">18955703-9</t>
  </si>
  <si>
    <t xml:space="preserve">18965801-7</t>
  </si>
  <si>
    <t xml:space="preserve">PROWL GRAPHIC WN S</t>
  </si>
  <si>
    <t xml:space="preserve">18965802-7</t>
  </si>
  <si>
    <t xml:space="preserve">18969701-10</t>
  </si>
  <si>
    <t xml:space="preserve">IGNITE EVOKNIT</t>
  </si>
  <si>
    <t xml:space="preserve">18969701-11</t>
  </si>
  <si>
    <t xml:space="preserve">18969701-7</t>
  </si>
  <si>
    <t xml:space="preserve">18969701-8</t>
  </si>
  <si>
    <t xml:space="preserve">18969701-9</t>
  </si>
  <si>
    <t xml:space="preserve">18969706-10</t>
  </si>
  <si>
    <t xml:space="preserve">18969706-7</t>
  </si>
  <si>
    <t xml:space="preserve">18969706-8</t>
  </si>
  <si>
    <t xml:space="preserve">18969706-9</t>
  </si>
  <si>
    <t xml:space="preserve">18969709-9</t>
  </si>
  <si>
    <t xml:space="preserve">18969710-9</t>
  </si>
  <si>
    <t xml:space="preserve">18969711-10</t>
  </si>
  <si>
    <t xml:space="preserve">18969711-11</t>
  </si>
  <si>
    <t xml:space="preserve">18969711-7</t>
  </si>
  <si>
    <t xml:space="preserve">18969711-8</t>
  </si>
  <si>
    <t xml:space="preserve">18969711-9</t>
  </si>
  <si>
    <t xml:space="preserve">18969713-10</t>
  </si>
  <si>
    <t xml:space="preserve">18969713-11</t>
  </si>
  <si>
    <t xml:space="preserve">18969713-7</t>
  </si>
  <si>
    <t xml:space="preserve">18969713-8</t>
  </si>
  <si>
    <t xml:space="preserve">18969713-9</t>
  </si>
  <si>
    <t xml:space="preserve">18977901-7</t>
  </si>
  <si>
    <t xml:space="preserve">HERITAGE IDP</t>
  </si>
  <si>
    <t xml:space="preserve">18977902-8</t>
  </si>
  <si>
    <t xml:space="preserve">18977903-7</t>
  </si>
  <si>
    <t xml:space="preserve">18977903-8</t>
  </si>
  <si>
    <t xml:space="preserve">18977903-9</t>
  </si>
  <si>
    <t xml:space="preserve">18978101-9</t>
  </si>
  <si>
    <t xml:space="preserve">IGNITE LIMITLESS COLORBLOCK</t>
  </si>
  <si>
    <t xml:space="preserve">18978103-10</t>
  </si>
  <si>
    <t xml:space="preserve">18978103-8</t>
  </si>
  <si>
    <t xml:space="preserve">18978103-9</t>
  </si>
  <si>
    <t xml:space="preserve">18978601-7</t>
  </si>
  <si>
    <t xml:space="preserve">BURST SLIPON WN S IDP</t>
  </si>
  <si>
    <t xml:space="preserve">18978702-10</t>
  </si>
  <si>
    <t xml:space="preserve">PUMA BLUR IDP</t>
  </si>
  <si>
    <t xml:space="preserve">18978702-11</t>
  </si>
  <si>
    <t xml:space="preserve">18978702-7</t>
  </si>
  <si>
    <t xml:space="preserve">18978702-9</t>
  </si>
  <si>
    <t xml:space="preserve">18978705-7</t>
  </si>
  <si>
    <t xml:space="preserve">18979102-10</t>
  </si>
  <si>
    <t xml:space="preserve">CARSON RIPSTOP IDP</t>
  </si>
  <si>
    <t xml:space="preserve">18979102-11</t>
  </si>
  <si>
    <t xml:space="preserve">18979102-8</t>
  </si>
  <si>
    <t xml:space="preserve">18979202-7</t>
  </si>
  <si>
    <t xml:space="preserve">CARSON RIPSTOP WN S IDP</t>
  </si>
  <si>
    <t xml:space="preserve">18979302-10</t>
  </si>
  <si>
    <t xml:space="preserve">METEOR IDP</t>
  </si>
  <si>
    <t xml:space="preserve">18979302-11</t>
  </si>
  <si>
    <t xml:space="preserve">18979302-8</t>
  </si>
  <si>
    <t xml:space="preserve">18979302-9</t>
  </si>
  <si>
    <t xml:space="preserve">18979304-10</t>
  </si>
  <si>
    <t xml:space="preserve">18979304-11</t>
  </si>
  <si>
    <t xml:space="preserve">18979304-7</t>
  </si>
  <si>
    <t xml:space="preserve">18979304-8</t>
  </si>
  <si>
    <t xml:space="preserve">18979304-9</t>
  </si>
  <si>
    <t xml:space="preserve">18979305-10</t>
  </si>
  <si>
    <t xml:space="preserve">18979305-11</t>
  </si>
  <si>
    <t xml:space="preserve">18979305-7</t>
  </si>
  <si>
    <t xml:space="preserve">18979305-9</t>
  </si>
  <si>
    <t xml:space="preserve">18979403-7</t>
  </si>
  <si>
    <t xml:space="preserve">METEOR WN S IDP</t>
  </si>
  <si>
    <t xml:space="preserve">18979404-7</t>
  </si>
  <si>
    <t xml:space="preserve">18979504-10</t>
  </si>
  <si>
    <t xml:space="preserve">DRIVER IDP</t>
  </si>
  <si>
    <t xml:space="preserve">18979504-11</t>
  </si>
  <si>
    <t xml:space="preserve">18979504-7</t>
  </si>
  <si>
    <t xml:space="preserve">18979504-8</t>
  </si>
  <si>
    <t xml:space="preserve">18979504-9</t>
  </si>
  <si>
    <t xml:space="preserve">18979506-7</t>
  </si>
  <si>
    <t xml:space="preserve">18979506-8</t>
  </si>
  <si>
    <t xml:space="preserve">18979506-9</t>
  </si>
  <si>
    <t xml:space="preserve">18979507-10</t>
  </si>
  <si>
    <t xml:space="preserve">18979507-11</t>
  </si>
  <si>
    <t xml:space="preserve">18979507-7</t>
  </si>
  <si>
    <t xml:space="preserve">18979507-8</t>
  </si>
  <si>
    <t xml:space="preserve">18979507-9</t>
  </si>
  <si>
    <t xml:space="preserve">18979601-6</t>
  </si>
  <si>
    <t xml:space="preserve">DRIVER WN S IDP</t>
  </si>
  <si>
    <t xml:space="preserve">18990401-8</t>
  </si>
  <si>
    <t xml:space="preserve">IGNITE EVOKNIT LO</t>
  </si>
  <si>
    <t xml:space="preserve">18990404-10</t>
  </si>
  <si>
    <t xml:space="preserve">18990404-11</t>
  </si>
  <si>
    <t xml:space="preserve">18990404-7</t>
  </si>
  <si>
    <t xml:space="preserve">18990404-8</t>
  </si>
  <si>
    <t xml:space="preserve">18990404-9</t>
  </si>
  <si>
    <t xml:space="preserve">18990406-10</t>
  </si>
  <si>
    <t xml:space="preserve">18990406-11</t>
  </si>
  <si>
    <t xml:space="preserve">18990406-7</t>
  </si>
  <si>
    <t xml:space="preserve">18990406-8</t>
  </si>
  <si>
    <t xml:space="preserve">18990406-9</t>
  </si>
  <si>
    <t xml:space="preserve">18990504-7</t>
  </si>
  <si>
    <t xml:space="preserve">IGNITE EVOKNIT LO WN S</t>
  </si>
  <si>
    <t xml:space="preserve">18990507-7</t>
  </si>
  <si>
    <t xml:space="preserve">18990902-7</t>
  </si>
  <si>
    <t xml:space="preserve">IGNITE EVOKNIT 3D</t>
  </si>
  <si>
    <t xml:space="preserve">18992401-6</t>
  </si>
  <si>
    <t xml:space="preserve">FIERCE LACE METALLIC WN S</t>
  </si>
  <si>
    <t xml:space="preserve">18992401-7</t>
  </si>
  <si>
    <t xml:space="preserve">18992402-7</t>
  </si>
  <si>
    <t xml:space="preserve">18993403-8</t>
  </si>
  <si>
    <t xml:space="preserve">HERMES IDP</t>
  </si>
  <si>
    <t xml:space="preserve">18993705-10</t>
  </si>
  <si>
    <t xml:space="preserve">SPEED IGNITE NETFIT</t>
  </si>
  <si>
    <t xml:space="preserve">18993705-11</t>
  </si>
  <si>
    <t xml:space="preserve">18993705-7</t>
  </si>
  <si>
    <t xml:space="preserve">18993705-8</t>
  </si>
  <si>
    <t xml:space="preserve">18993706-11</t>
  </si>
  <si>
    <t xml:space="preserve">18993805-7</t>
  </si>
  <si>
    <t xml:space="preserve">SPEED IGNITE NETFIT WN</t>
  </si>
  <si>
    <t xml:space="preserve">18993806-7</t>
  </si>
  <si>
    <t xml:space="preserve">18994501-10</t>
  </si>
  <si>
    <t xml:space="preserve">SPEED 300 IGNITE 2</t>
  </si>
  <si>
    <t xml:space="preserve">18994501-11</t>
  </si>
  <si>
    <t xml:space="preserve">18994501-7</t>
  </si>
  <si>
    <t xml:space="preserve">18994501-8</t>
  </si>
  <si>
    <t xml:space="preserve">18994501-9</t>
  </si>
  <si>
    <t xml:space="preserve">18994701-7</t>
  </si>
  <si>
    <t xml:space="preserve">SPEED 300 IGNITE 2 WN</t>
  </si>
  <si>
    <t xml:space="preserve">18999802-10</t>
  </si>
  <si>
    <t xml:space="preserve">IGNITE DUAL MESH</t>
  </si>
  <si>
    <t xml:space="preserve">18999802-11</t>
  </si>
  <si>
    <t xml:space="preserve">18999802-7</t>
  </si>
  <si>
    <t xml:space="preserve">18999802-8</t>
  </si>
  <si>
    <t xml:space="preserve">18999802-9</t>
  </si>
  <si>
    <t xml:space="preserve">19001503-10</t>
  </si>
  <si>
    <t xml:space="preserve">ENZO MESH</t>
  </si>
  <si>
    <t xml:space="preserve">19001503-11</t>
  </si>
  <si>
    <t xml:space="preserve">19001503-7</t>
  </si>
  <si>
    <t xml:space="preserve">19001503-8</t>
  </si>
  <si>
    <t xml:space="preserve">19001503-9</t>
  </si>
  <si>
    <t xml:space="preserve">19001505-10</t>
  </si>
  <si>
    <t xml:space="preserve">19001505-11</t>
  </si>
  <si>
    <t xml:space="preserve">19001505-7</t>
  </si>
  <si>
    <t xml:space="preserve">19001505-8</t>
  </si>
  <si>
    <t xml:space="preserve">19001505-9</t>
  </si>
  <si>
    <t xml:space="preserve">19002802-6</t>
  </si>
  <si>
    <t xml:space="preserve">FIERCE LACE CORE WN S</t>
  </si>
  <si>
    <t xml:space="preserve">19002802-7</t>
  </si>
  <si>
    <t xml:space="preserve">19005702-10</t>
  </si>
  <si>
    <t xml:space="preserve">IGNITE XT NETFIT</t>
  </si>
  <si>
    <t xml:space="preserve">19005702-11</t>
  </si>
  <si>
    <t xml:space="preserve">19005702-7</t>
  </si>
  <si>
    <t xml:space="preserve">19005702-8</t>
  </si>
  <si>
    <t xml:space="preserve">19005702-9</t>
  </si>
  <si>
    <t xml:space="preserve">19019101-10</t>
  </si>
  <si>
    <t xml:space="preserve">DESCENDANT V2 IDP</t>
  </si>
  <si>
    <t xml:space="preserve">19019101-11</t>
  </si>
  <si>
    <t xml:space="preserve">19019101-7</t>
  </si>
  <si>
    <t xml:space="preserve">19019101-8</t>
  </si>
  <si>
    <t xml:space="preserve">19019101-9</t>
  </si>
  <si>
    <t xml:space="preserve">19019102-10</t>
  </si>
  <si>
    <t xml:space="preserve">19019102-11</t>
  </si>
  <si>
    <t xml:space="preserve">19019102-8</t>
  </si>
  <si>
    <t xml:space="preserve">19019102-9</t>
  </si>
  <si>
    <t xml:space="preserve">19019103-10</t>
  </si>
  <si>
    <t xml:space="preserve">19019103-11</t>
  </si>
  <si>
    <t xml:space="preserve">19019103-7</t>
  </si>
  <si>
    <t xml:space="preserve">19019103-8</t>
  </si>
  <si>
    <t xml:space="preserve">19019103-9</t>
  </si>
  <si>
    <t xml:space="preserve">19019302-10</t>
  </si>
  <si>
    <t xml:space="preserve">EXSIS IDP</t>
  </si>
  <si>
    <t xml:space="preserve">19019302-11</t>
  </si>
  <si>
    <t xml:space="preserve">19019302-7</t>
  </si>
  <si>
    <t xml:space="preserve">19019302-8</t>
  </si>
  <si>
    <t xml:space="preserve">19019303-11</t>
  </si>
  <si>
    <t xml:space="preserve">19019303-7</t>
  </si>
  <si>
    <t xml:space="preserve">19019303-8</t>
  </si>
  <si>
    <t xml:space="preserve">19019402-8</t>
  </si>
  <si>
    <t xml:space="preserve">STOCKER IDP</t>
  </si>
  <si>
    <t xml:space="preserve">19019501-11</t>
  </si>
  <si>
    <t xml:space="preserve">VECTONE IDP</t>
  </si>
  <si>
    <t xml:space="preserve">19019501-8</t>
  </si>
  <si>
    <t xml:space="preserve">19019502-7</t>
  </si>
  <si>
    <t xml:space="preserve">19019901-7</t>
  </si>
  <si>
    <t xml:space="preserve">EXSIS II WN S IDP</t>
  </si>
  <si>
    <t xml:space="preserve">19019902-7</t>
  </si>
  <si>
    <t xml:space="preserve">19019902-8</t>
  </si>
  <si>
    <t xml:space="preserve">19025703-10</t>
  </si>
  <si>
    <t xml:space="preserve">TRITON IDP</t>
  </si>
  <si>
    <t xml:space="preserve">19025703-11</t>
  </si>
  <si>
    <t xml:space="preserve">19025703-8</t>
  </si>
  <si>
    <t xml:space="preserve">19025703-9</t>
  </si>
  <si>
    <t xml:space="preserve">19025705-10</t>
  </si>
  <si>
    <t xml:space="preserve">19025705-9</t>
  </si>
  <si>
    <t xml:space="preserve">19025801-9</t>
  </si>
  <si>
    <t xml:space="preserve">ADAMO IDP</t>
  </si>
  <si>
    <t xml:space="preserve">19025803-7</t>
  </si>
  <si>
    <t xml:space="preserve">19029102-10</t>
  </si>
  <si>
    <t xml:space="preserve">AGILITY IDP</t>
  </si>
  <si>
    <t xml:space="preserve">19029102-7</t>
  </si>
  <si>
    <t xml:space="preserve">19029102-8</t>
  </si>
  <si>
    <t xml:space="preserve">19029102-9</t>
  </si>
  <si>
    <t xml:space="preserve">19029301-9</t>
  </si>
  <si>
    <t xml:space="preserve">REID XT IDP</t>
  </si>
  <si>
    <t xml:space="preserve">19029303-10</t>
  </si>
  <si>
    <t xml:space="preserve">19029303-8</t>
  </si>
  <si>
    <t xml:space="preserve">19029303-9</t>
  </si>
  <si>
    <t xml:space="preserve">19029401-7</t>
  </si>
  <si>
    <t xml:space="preserve">TALION IDP</t>
  </si>
  <si>
    <t xml:space="preserve">19029401-8</t>
  </si>
  <si>
    <t xml:space="preserve">19029402-10</t>
  </si>
  <si>
    <t xml:space="preserve">19029402-9</t>
  </si>
  <si>
    <t xml:space="preserve">19033903-11</t>
  </si>
  <si>
    <t xml:space="preserve">IGNITE NETFIT</t>
  </si>
  <si>
    <t xml:space="preserve">19033903-7</t>
  </si>
  <si>
    <t xml:space="preserve">19033903-8</t>
  </si>
  <si>
    <t xml:space="preserve">19033903-9</t>
  </si>
  <si>
    <t xml:space="preserve">19034502-9</t>
  </si>
  <si>
    <t xml:space="preserve">CARSON 2 SLIP-ON</t>
  </si>
  <si>
    <t xml:space="preserve">19037401-10</t>
  </si>
  <si>
    <t xml:space="preserve">MEGA NRGY TURBO</t>
  </si>
  <si>
    <t xml:space="preserve">19037401-11</t>
  </si>
  <si>
    <t xml:space="preserve">19037401-7</t>
  </si>
  <si>
    <t xml:space="preserve">19037401-8</t>
  </si>
  <si>
    <t xml:space="preserve">19037401-9</t>
  </si>
  <si>
    <t xml:space="preserve">19037402-10</t>
  </si>
  <si>
    <t xml:space="preserve">19037402-11</t>
  </si>
  <si>
    <t xml:space="preserve">19037402-7</t>
  </si>
  <si>
    <t xml:space="preserve">19037402-8</t>
  </si>
  <si>
    <t xml:space="preserve">19037402-9</t>
  </si>
  <si>
    <t xml:space="preserve">19037403-10</t>
  </si>
  <si>
    <t xml:space="preserve">19037403-11</t>
  </si>
  <si>
    <t xml:space="preserve">19037403-7</t>
  </si>
  <si>
    <t xml:space="preserve">19037403-8</t>
  </si>
  <si>
    <t xml:space="preserve">19037403-9</t>
  </si>
  <si>
    <t xml:space="preserve">19038201-10</t>
  </si>
  <si>
    <t xml:space="preserve">ENZIN SL</t>
  </si>
  <si>
    <t xml:space="preserve">19038201-11</t>
  </si>
  <si>
    <t xml:space="preserve">19038201-7</t>
  </si>
  <si>
    <t xml:space="preserve">19038201-8</t>
  </si>
  <si>
    <t xml:space="preserve">19038201-9</t>
  </si>
  <si>
    <t xml:space="preserve">19038202-11</t>
  </si>
  <si>
    <t xml:space="preserve">19038202-7</t>
  </si>
  <si>
    <t xml:space="preserve">19038202-8</t>
  </si>
  <si>
    <t xml:space="preserve">19038202-9</t>
  </si>
  <si>
    <t xml:space="preserve">19038901-11</t>
  </si>
  <si>
    <t xml:space="preserve">LAZY SLIP ON GU IDP</t>
  </si>
  <si>
    <t xml:space="preserve">19038901-7</t>
  </si>
  <si>
    <t xml:space="preserve">19038901-8</t>
  </si>
  <si>
    <t xml:space="preserve">19038902-10</t>
  </si>
  <si>
    <t xml:space="preserve">19038902-11</t>
  </si>
  <si>
    <t xml:space="preserve">19038902-7</t>
  </si>
  <si>
    <t xml:space="preserve">19038902-8</t>
  </si>
  <si>
    <t xml:space="preserve">19038902-9</t>
  </si>
  <si>
    <t xml:space="preserve">19041901-11</t>
  </si>
  <si>
    <t xml:space="preserve">RIDGE IDP</t>
  </si>
  <si>
    <t xml:space="preserve">19041901-7</t>
  </si>
  <si>
    <t xml:space="preserve">19041901-8</t>
  </si>
  <si>
    <t xml:space="preserve">19041902-10</t>
  </si>
  <si>
    <t xml:space="preserve">19041902-7</t>
  </si>
  <si>
    <t xml:space="preserve">19041903-10</t>
  </si>
  <si>
    <t xml:space="preserve">19041903-11</t>
  </si>
  <si>
    <t xml:space="preserve">19041903-7</t>
  </si>
  <si>
    <t xml:space="preserve">19041903-9</t>
  </si>
  <si>
    <t xml:space="preserve">19042602-10</t>
  </si>
  <si>
    <t xml:space="preserve">RADIANCE IDP</t>
  </si>
  <si>
    <t xml:space="preserve">19042602-7</t>
  </si>
  <si>
    <t xml:space="preserve">19042602-8</t>
  </si>
  <si>
    <t xml:space="preserve">19042602-9</t>
  </si>
  <si>
    <t xml:space="preserve">19042603-10</t>
  </si>
  <si>
    <t xml:space="preserve">19042603-11</t>
  </si>
  <si>
    <t xml:space="preserve">19042603-7</t>
  </si>
  <si>
    <t xml:space="preserve">19042603-8</t>
  </si>
  <si>
    <t xml:space="preserve">19042603-9</t>
  </si>
  <si>
    <t xml:space="preserve">19042604-10</t>
  </si>
  <si>
    <t xml:space="preserve">19042604-11</t>
  </si>
  <si>
    <t xml:space="preserve">19042604-7</t>
  </si>
  <si>
    <t xml:space="preserve">19042604-8</t>
  </si>
  <si>
    <t xml:space="preserve">19043102-10</t>
  </si>
  <si>
    <t xml:space="preserve">ENGINE IDP</t>
  </si>
  <si>
    <t xml:space="preserve">19043102-11</t>
  </si>
  <si>
    <t xml:space="preserve">19043102-7</t>
  </si>
  <si>
    <t xml:space="preserve">19043102-8</t>
  </si>
  <si>
    <t xml:space="preserve">19043102-9</t>
  </si>
  <si>
    <t xml:space="preserve">19043103-10</t>
  </si>
  <si>
    <t xml:space="preserve">19043103-11</t>
  </si>
  <si>
    <t xml:space="preserve">19043103-7</t>
  </si>
  <si>
    <t xml:space="preserve">19043103-8</t>
  </si>
  <si>
    <t xml:space="preserve">19043103-9</t>
  </si>
  <si>
    <t xml:space="preserve">19043107-10</t>
  </si>
  <si>
    <t xml:space="preserve">19043107-8</t>
  </si>
  <si>
    <t xml:space="preserve">19043108-10</t>
  </si>
  <si>
    <t xml:space="preserve">19043108-9</t>
  </si>
  <si>
    <t xml:space="preserve">19043112-7</t>
  </si>
  <si>
    <t xml:space="preserve">19043113-6</t>
  </si>
  <si>
    <t xml:space="preserve">19043113-7</t>
  </si>
  <si>
    <t xml:space="preserve">19059901-10</t>
  </si>
  <si>
    <t xml:space="preserve">KENT IDP</t>
  </si>
  <si>
    <t xml:space="preserve">19059901-11</t>
  </si>
  <si>
    <t xml:space="preserve">19059901-7</t>
  </si>
  <si>
    <t xml:space="preserve">19059901-8</t>
  </si>
  <si>
    <t xml:space="preserve">19059901-9</t>
  </si>
  <si>
    <t xml:space="preserve">19062801-10</t>
  </si>
  <si>
    <t xml:space="preserve">TAZON IV IDP</t>
  </si>
  <si>
    <t xml:space="preserve">19062801-11</t>
  </si>
  <si>
    <t xml:space="preserve">19062801-7</t>
  </si>
  <si>
    <t xml:space="preserve">19062801-8</t>
  </si>
  <si>
    <t xml:space="preserve">19062801-9</t>
  </si>
  <si>
    <t xml:space="preserve">19062802-10</t>
  </si>
  <si>
    <t xml:space="preserve">19062802-11</t>
  </si>
  <si>
    <t xml:space="preserve">19062802-7</t>
  </si>
  <si>
    <t xml:space="preserve">19062802-8</t>
  </si>
  <si>
    <t xml:space="preserve">19062802-9</t>
  </si>
  <si>
    <t xml:space="preserve">19087701-10</t>
  </si>
  <si>
    <t xml:space="preserve">19087701-6</t>
  </si>
  <si>
    <t xml:space="preserve">IGNITE MO</t>
  </si>
  <si>
    <t xml:space="preserve">19087701-7</t>
  </si>
  <si>
    <t xml:space="preserve">19087701-8</t>
  </si>
  <si>
    <t xml:space="preserve">19087701-9</t>
  </si>
  <si>
    <t xml:space="preserve">19087702-6</t>
  </si>
  <si>
    <t xml:space="preserve">19087702-7</t>
  </si>
  <si>
    <t xml:space="preserve">19087702-8</t>
  </si>
  <si>
    <t xml:space="preserve">19087702-9</t>
  </si>
  <si>
    <t xml:space="preserve">19087703-10</t>
  </si>
  <si>
    <t xml:space="preserve">19087703-6</t>
  </si>
  <si>
    <t xml:space="preserve">19087703-7</t>
  </si>
  <si>
    <t xml:space="preserve">19087703-8</t>
  </si>
  <si>
    <t xml:space="preserve">19087703-9</t>
  </si>
  <si>
    <t xml:space="preserve">19100902-6</t>
  </si>
  <si>
    <t xml:space="preserve">COMET WN S IDP</t>
  </si>
  <si>
    <t xml:space="preserve">19101401-7</t>
  </si>
  <si>
    <t xml:space="preserve">ESSENTIAL RUNNER WN S IDP</t>
  </si>
  <si>
    <t xml:space="preserve">19101402-7</t>
  </si>
  <si>
    <t xml:space="preserve">19101502-10</t>
  </si>
  <si>
    <t xml:space="preserve">Fabian IDP</t>
  </si>
  <si>
    <t xml:space="preserve">19101502-11</t>
  </si>
  <si>
    <t xml:space="preserve">19101502-7</t>
  </si>
  <si>
    <t xml:space="preserve">19101502-8</t>
  </si>
  <si>
    <t xml:space="preserve">19101502-9</t>
  </si>
  <si>
    <t xml:space="preserve">19101504-6</t>
  </si>
  <si>
    <t xml:space="preserve">FABIAN IDP</t>
  </si>
  <si>
    <t xml:space="preserve">19101504-7</t>
  </si>
  <si>
    <t xml:space="preserve">19101505-6</t>
  </si>
  <si>
    <t xml:space="preserve">19101505-7</t>
  </si>
  <si>
    <t xml:space="preserve">19101902-8</t>
  </si>
  <si>
    <t xml:space="preserve">VIGOR IDP</t>
  </si>
  <si>
    <t xml:space="preserve">19101902-9</t>
  </si>
  <si>
    <t xml:space="preserve">19101903-10</t>
  </si>
  <si>
    <t xml:space="preserve">19101903-11</t>
  </si>
  <si>
    <t xml:space="preserve">19101903-7</t>
  </si>
  <si>
    <t xml:space="preserve">19101903-9</t>
  </si>
  <si>
    <t xml:space="preserve">19102002-7</t>
  </si>
  <si>
    <t xml:space="preserve">VIGOR WN S IDP</t>
  </si>
  <si>
    <t xml:space="preserve">19102003-7</t>
  </si>
  <si>
    <t xml:space="preserve">19102501-10</t>
  </si>
  <si>
    <t xml:space="preserve">19102501-7</t>
  </si>
  <si>
    <t xml:space="preserve">19102501-8</t>
  </si>
  <si>
    <t xml:space="preserve">19102501-9</t>
  </si>
  <si>
    <t xml:space="preserve">19102502-10</t>
  </si>
  <si>
    <t xml:space="preserve">19102502-7</t>
  </si>
  <si>
    <t xml:space="preserve">19102502-8</t>
  </si>
  <si>
    <t xml:space="preserve">jago nu idp</t>
  </si>
  <si>
    <t xml:space="preserve">19102502-9</t>
  </si>
  <si>
    <t xml:space="preserve">19103501-6</t>
  </si>
  <si>
    <t xml:space="preserve">HARBOUR 2 WNS IDP</t>
  </si>
  <si>
    <t xml:space="preserve">19103501-7</t>
  </si>
  <si>
    <t xml:space="preserve">19103502-7</t>
  </si>
  <si>
    <t xml:space="preserve">19105801-11</t>
  </si>
  <si>
    <t xml:space="preserve">OCTANS IDP</t>
  </si>
  <si>
    <t xml:space="preserve">19105801-8</t>
  </si>
  <si>
    <t xml:space="preserve">19105802-11</t>
  </si>
  <si>
    <t xml:space="preserve">19106001-10</t>
  </si>
  <si>
    <t xml:space="preserve">ULTRON IDP</t>
  </si>
  <si>
    <t xml:space="preserve">19106001-7</t>
  </si>
  <si>
    <t xml:space="preserve">19106001-8</t>
  </si>
  <si>
    <t xml:space="preserve">19106001-9</t>
  </si>
  <si>
    <t xml:space="preserve">19106003-10</t>
  </si>
  <si>
    <t xml:space="preserve">19106003-11</t>
  </si>
  <si>
    <t xml:space="preserve">19106003-9</t>
  </si>
  <si>
    <t xml:space="preserve">19106101-7</t>
  </si>
  <si>
    <t xml:space="preserve">ULTRON WN S IDP</t>
  </si>
  <si>
    <t xml:space="preserve">30491403-9</t>
  </si>
  <si>
    <t xml:space="preserve">BMW MS SLIP IN</t>
  </si>
  <si>
    <t xml:space="preserve">30491404-10</t>
  </si>
  <si>
    <t xml:space="preserve">30491404-7</t>
  </si>
  <si>
    <t xml:space="preserve">30491404-8</t>
  </si>
  <si>
    <t xml:space="preserve">30491404-9</t>
  </si>
  <si>
    <t xml:space="preserve">30531901-10</t>
  </si>
  <si>
    <t xml:space="preserve">SLIPPIN WEBCAGE SF</t>
  </si>
  <si>
    <t xml:space="preserve">30547005-8</t>
  </si>
  <si>
    <t xml:space="preserve">FUTURE CAT LEATHER SF -10-</t>
  </si>
  <si>
    <t xml:space="preserve">30548806-8</t>
  </si>
  <si>
    <t xml:space="preserve">MTSP BOOT DEMI</t>
  </si>
  <si>
    <t xml:space="preserve">30562902-10</t>
  </si>
  <si>
    <t xml:space="preserve">ARIPON 3 DP</t>
  </si>
  <si>
    <t xml:space="preserve">30562902-11</t>
  </si>
  <si>
    <t xml:space="preserve">30562902-7</t>
  </si>
  <si>
    <t xml:space="preserve">30562902-8</t>
  </si>
  <si>
    <t xml:space="preserve">30562902-9</t>
  </si>
  <si>
    <t xml:space="preserve">30562904-10</t>
  </si>
  <si>
    <t xml:space="preserve">30562904-11</t>
  </si>
  <si>
    <t xml:space="preserve">30562904-7</t>
  </si>
  <si>
    <t xml:space="preserve">30562904-8</t>
  </si>
  <si>
    <t xml:space="preserve">30562904-9</t>
  </si>
  <si>
    <t xml:space="preserve">30562905-11</t>
  </si>
  <si>
    <t xml:space="preserve">30562905-7</t>
  </si>
  <si>
    <t xml:space="preserve">30573502-9</t>
  </si>
  <si>
    <t xml:space="preserve">FUTURE CAT LEATHER SF -</t>
  </si>
  <si>
    <t xml:space="preserve">30574901-8</t>
  </si>
  <si>
    <t xml:space="preserve">RBR MECHS IGNITE STPD</t>
  </si>
  <si>
    <t xml:space="preserve">30575401-8</t>
  </si>
  <si>
    <t xml:space="preserve">RBR WINGS VULC XTREM</t>
  </si>
  <si>
    <t xml:space="preserve">30575401-9</t>
  </si>
  <si>
    <t xml:space="preserve">30576701-7</t>
  </si>
  <si>
    <t xml:space="preserve">ANKLE BOOT WMNS SF</t>
  </si>
  <si>
    <t xml:space="preserve">30578102-7</t>
  </si>
  <si>
    <t xml:space="preserve">BMW MS CHANGER IGNITE</t>
  </si>
  <si>
    <t xml:space="preserve">30578201-11</t>
  </si>
  <si>
    <t xml:space="preserve">BMW MS EVOSPEED LACE</t>
  </si>
  <si>
    <t xml:space="preserve">30578202-8</t>
  </si>
  <si>
    <t xml:space="preserve">30578202-9</t>
  </si>
  <si>
    <t xml:space="preserve">30578302-10</t>
  </si>
  <si>
    <t xml:space="preserve">BMW MS DRIFT CAT 5</t>
  </si>
  <si>
    <t xml:space="preserve">30578302-11</t>
  </si>
  <si>
    <t xml:space="preserve">30578302-7</t>
  </si>
  <si>
    <t xml:space="preserve">30579201-7</t>
  </si>
  <si>
    <t xml:space="preserve">MAMGP EVOSPEED LACE</t>
  </si>
  <si>
    <t xml:space="preserve">30579202-7</t>
  </si>
  <si>
    <t xml:space="preserve">30579701-10</t>
  </si>
  <si>
    <t xml:space="preserve">RBR MECHS IGNITE SBE</t>
  </si>
  <si>
    <t xml:space="preserve">30579701-7</t>
  </si>
  <si>
    <t xml:space="preserve">30580803-7</t>
  </si>
  <si>
    <t xml:space="preserve">PODIO SF</t>
  </si>
  <si>
    <t xml:space="preserve">30580901-11</t>
  </si>
  <si>
    <t xml:space="preserve">F116 SF</t>
  </si>
  <si>
    <t xml:space="preserve">30580901-7</t>
  </si>
  <si>
    <t xml:space="preserve">30580901-9</t>
  </si>
  <si>
    <t xml:space="preserve">30581101-9</t>
  </si>
  <si>
    <t xml:space="preserve">FUTURE CAT LS SF</t>
  </si>
  <si>
    <t xml:space="preserve">30582001-10</t>
  </si>
  <si>
    <t xml:space="preserve">EVOSPEED SOCK SF</t>
  </si>
  <si>
    <t xml:space="preserve">30582002-7</t>
  </si>
  <si>
    <t xml:space="preserve">30582201-10</t>
  </si>
  <si>
    <t xml:space="preserve">FUTURE CAT SF OG</t>
  </si>
  <si>
    <t xml:space="preserve">30582201-7</t>
  </si>
  <si>
    <t xml:space="preserve">30582201-9</t>
  </si>
  <si>
    <t xml:space="preserve">30582301-7</t>
  </si>
  <si>
    <t xml:space="preserve">F116 SKIN MID SF</t>
  </si>
  <si>
    <t xml:space="preserve">30582301-9</t>
  </si>
  <si>
    <t xml:space="preserve">30582302-7</t>
  </si>
  <si>
    <t xml:space="preserve">30582402-7</t>
  </si>
  <si>
    <t xml:space="preserve">DRIFT CAT 5 SF</t>
  </si>
  <si>
    <t xml:space="preserve">30582901-7</t>
  </si>
  <si>
    <t xml:space="preserve">CHANGER IGNITE SF L</t>
  </si>
  <si>
    <t xml:space="preserve">30582902-8</t>
  </si>
  <si>
    <t xml:space="preserve">30584102-10</t>
  </si>
  <si>
    <t xml:space="preserve">BMW MS MCH LO</t>
  </si>
  <si>
    <t xml:space="preserve">30585801-7</t>
  </si>
  <si>
    <t xml:space="preserve">RBR DESERT BOOT VULC SBE</t>
  </si>
  <si>
    <t xml:space="preserve">30585802-7</t>
  </si>
  <si>
    <t xml:space="preserve">30587702-7</t>
  </si>
  <si>
    <t xml:space="preserve">BMW MS EVOSPEED MID</t>
  </si>
  <si>
    <t xml:space="preserve">30588301-10</t>
  </si>
  <si>
    <t xml:space="preserve">BMW MS EVOSPEED</t>
  </si>
  <si>
    <t xml:space="preserve">30588301-7</t>
  </si>
  <si>
    <t xml:space="preserve">30588301-8</t>
  </si>
  <si>
    <t xml:space="preserve">30588301-9</t>
  </si>
  <si>
    <t xml:space="preserve">30588302-10</t>
  </si>
  <si>
    <t xml:space="preserve">30588302-11</t>
  </si>
  <si>
    <t xml:space="preserve">30588302-7</t>
  </si>
  <si>
    <t xml:space="preserve">30588302-8</t>
  </si>
  <si>
    <t xml:space="preserve">30588302-9</t>
  </si>
  <si>
    <t xml:space="preserve">30588401-10</t>
  </si>
  <si>
    <t xml:space="preserve">30588401-11</t>
  </si>
  <si>
    <t xml:space="preserve">30588401-7</t>
  </si>
  <si>
    <t xml:space="preserve">30588401-9</t>
  </si>
  <si>
    <t xml:space="preserve">30588402-7</t>
  </si>
  <si>
    <t xml:space="preserve">30588402-8</t>
  </si>
  <si>
    <t xml:space="preserve">30588402-9</t>
  </si>
  <si>
    <t xml:space="preserve">30588501-10</t>
  </si>
  <si>
    <t xml:space="preserve">BMW MS FUTURE CAT MU</t>
  </si>
  <si>
    <t xml:space="preserve">30588501-11</t>
  </si>
  <si>
    <t xml:space="preserve">30588501-7</t>
  </si>
  <si>
    <t xml:space="preserve">30588501-8</t>
  </si>
  <si>
    <t xml:space="preserve">30588502-9</t>
  </si>
  <si>
    <t xml:space="preserve">30588601-7</t>
  </si>
  <si>
    <t xml:space="preserve">30588601-8</t>
  </si>
  <si>
    <t xml:space="preserve">30588902-10</t>
  </si>
  <si>
    <t xml:space="preserve">BMW MS PITLANE IGNITE DUAL</t>
  </si>
  <si>
    <t xml:space="preserve">30588902-7</t>
  </si>
  <si>
    <t xml:space="preserve">30588902-9</t>
  </si>
  <si>
    <t xml:space="preserve">30589002-7</t>
  </si>
  <si>
    <t xml:space="preserve">MAMGP COURT S +</t>
  </si>
  <si>
    <t xml:space="preserve">30589101-8</t>
  </si>
  <si>
    <t xml:space="preserve">BMW MS WHIPLASH LO</t>
  </si>
  <si>
    <t xml:space="preserve">30589102-9</t>
  </si>
  <si>
    <t xml:space="preserve">30589801-7</t>
  </si>
  <si>
    <t xml:space="preserve">SF F116 BOOT</t>
  </si>
  <si>
    <t xml:space="preserve">30589802-10</t>
  </si>
  <si>
    <t xml:space="preserve">30589802-7</t>
  </si>
  <si>
    <t xml:space="preserve">30589802-8</t>
  </si>
  <si>
    <t xml:space="preserve">30589802-9</t>
  </si>
  <si>
    <t xml:space="preserve">30590001-10</t>
  </si>
  <si>
    <t xml:space="preserve">SF F116 SKIN</t>
  </si>
  <si>
    <t xml:space="preserve">30590001-7</t>
  </si>
  <si>
    <t xml:space="preserve">30590002-10</t>
  </si>
  <si>
    <t xml:space="preserve">30590002-7</t>
  </si>
  <si>
    <t xml:space="preserve">30590301-7</t>
  </si>
  <si>
    <t xml:space="preserve">SF PITLANE IGNITE DUAL</t>
  </si>
  <si>
    <t xml:space="preserve">30590501-7</t>
  </si>
  <si>
    <t xml:space="preserve">SF SELEZIONE</t>
  </si>
  <si>
    <t xml:space="preserve">30590502-11</t>
  </si>
  <si>
    <t xml:space="preserve">30590502-7</t>
  </si>
  <si>
    <t xml:space="preserve">30591501-10</t>
  </si>
  <si>
    <t xml:space="preserve">30591501-11</t>
  </si>
  <si>
    <t xml:space="preserve">SF PODIO MID</t>
  </si>
  <si>
    <t xml:space="preserve">30591501-7</t>
  </si>
  <si>
    <t xml:space="preserve">30591501-8</t>
  </si>
  <si>
    <t xml:space="preserve">30591501-9</t>
  </si>
  <si>
    <t xml:space="preserve">30591802-11</t>
  </si>
  <si>
    <t xml:space="preserve">SF WAYFARER SPEZIALE S</t>
  </si>
  <si>
    <t xml:space="preserve">30591802-7</t>
  </si>
  <si>
    <t xml:space="preserve">30591802-8</t>
  </si>
  <si>
    <t xml:space="preserve">30591802-9</t>
  </si>
  <si>
    <t xml:space="preserve">30591803-10</t>
  </si>
  <si>
    <t xml:space="preserve">30592201-11</t>
  </si>
  <si>
    <t xml:space="preserve">SF EVOSPEED</t>
  </si>
  <si>
    <t xml:space="preserve">30592201-7</t>
  </si>
  <si>
    <t xml:space="preserve">30592202-10</t>
  </si>
  <si>
    <t xml:space="preserve">30592202-11</t>
  </si>
  <si>
    <t xml:space="preserve">30592202-7</t>
  </si>
  <si>
    <t xml:space="preserve">30592202-8</t>
  </si>
  <si>
    <t xml:space="preserve">30592202-9</t>
  </si>
  <si>
    <t xml:space="preserve">30592601-7</t>
  </si>
  <si>
    <t xml:space="preserve">RBR DESERT BOOT VULC</t>
  </si>
  <si>
    <t xml:space="preserve">30592602-7</t>
  </si>
  <si>
    <t xml:space="preserve">30592602-9</t>
  </si>
  <si>
    <t xml:space="preserve">30592701-11</t>
  </si>
  <si>
    <t xml:space="preserve">RBR DESERT BOOT TEAM</t>
  </si>
  <si>
    <t xml:space="preserve">30592701-8</t>
  </si>
  <si>
    <t xml:space="preserve">30592701-9</t>
  </si>
  <si>
    <t xml:space="preserve">30593401-10</t>
  </si>
  <si>
    <t xml:space="preserve">RBR WINGS VULC</t>
  </si>
  <si>
    <t xml:space="preserve">30593401-7</t>
  </si>
  <si>
    <t xml:space="preserve">30593401-8</t>
  </si>
  <si>
    <t xml:space="preserve">30593401-9</t>
  </si>
  <si>
    <t xml:space="preserve">30593402-10</t>
  </si>
  <si>
    <t xml:space="preserve">30593402-11</t>
  </si>
  <si>
    <t xml:space="preserve">30593402-7</t>
  </si>
  <si>
    <t xml:space="preserve">30593402-8</t>
  </si>
  <si>
    <t xml:space="preserve">30593402-9</t>
  </si>
  <si>
    <t xml:space="preserve">30593601-10</t>
  </si>
  <si>
    <t xml:space="preserve">RBR WSSP BOOTY</t>
  </si>
  <si>
    <t xml:space="preserve">30593601-11</t>
  </si>
  <si>
    <t xml:space="preserve">30593601-9</t>
  </si>
  <si>
    <t xml:space="preserve">30593602-10</t>
  </si>
  <si>
    <t xml:space="preserve">30593602-11</t>
  </si>
  <si>
    <t xml:space="preserve">30593602-7</t>
  </si>
  <si>
    <t xml:space="preserve">30593602-8</t>
  </si>
  <si>
    <t xml:space="preserve">30593602-9</t>
  </si>
  <si>
    <t xml:space="preserve">30593901-7</t>
  </si>
  <si>
    <t xml:space="preserve">RBR WSSP DISC MID LOGO</t>
  </si>
  <si>
    <t xml:space="preserve">30593901-9</t>
  </si>
  <si>
    <t xml:space="preserve">30594002-8</t>
  </si>
  <si>
    <t xml:space="preserve">MAMGP COURT</t>
  </si>
  <si>
    <t xml:space="preserve">30594201-11</t>
  </si>
  <si>
    <t xml:space="preserve">MAPM FUTURE CAT</t>
  </si>
  <si>
    <t xml:space="preserve">30594201-7</t>
  </si>
  <si>
    <t xml:space="preserve">30594202-7</t>
  </si>
  <si>
    <t xml:space="preserve">30594202-8</t>
  </si>
  <si>
    <t xml:space="preserve">30594301-10</t>
  </si>
  <si>
    <t xml:space="preserve">MAMGP LEWIS</t>
  </si>
  <si>
    <t xml:space="preserve">30594301-11</t>
  </si>
  <si>
    <t xml:space="preserve">30594301-7</t>
  </si>
  <si>
    <t xml:space="preserve">30594301-8</t>
  </si>
  <si>
    <t xml:space="preserve">30594301-9</t>
  </si>
  <si>
    <t xml:space="preserve">30594401-10</t>
  </si>
  <si>
    <t xml:space="preserve">MAMGP NICO</t>
  </si>
  <si>
    <t xml:space="preserve">30594401-11</t>
  </si>
  <si>
    <t xml:space="preserve">30594401-7</t>
  </si>
  <si>
    <t xml:space="preserve">30594401-8</t>
  </si>
  <si>
    <t xml:space="preserve">30594401-9</t>
  </si>
  <si>
    <t xml:space="preserve">30594601-8</t>
  </si>
  <si>
    <t xml:space="preserve">SF CASUAL</t>
  </si>
  <si>
    <t xml:space="preserve">30594702-10</t>
  </si>
  <si>
    <t xml:space="preserve">SF CHANGER IGNITE STRAP</t>
  </si>
  <si>
    <t xml:space="preserve">30594702-11</t>
  </si>
  <si>
    <t xml:space="preserve">30594702-7</t>
  </si>
  <si>
    <t xml:space="preserve">30594702-8</t>
  </si>
  <si>
    <t xml:space="preserve">30594702-9</t>
  </si>
  <si>
    <t xml:space="preserve">30596702-7</t>
  </si>
  <si>
    <t xml:space="preserve">SF FUTURE CAT CASUAL</t>
  </si>
  <si>
    <t xml:space="preserve">30596702-8</t>
  </si>
  <si>
    <t xml:space="preserve">30601301-10</t>
  </si>
  <si>
    <t xml:space="preserve">SF EVO CAT MID</t>
  </si>
  <si>
    <t xml:space="preserve">30601301-11</t>
  </si>
  <si>
    <t xml:space="preserve">30601301-8</t>
  </si>
  <si>
    <t xml:space="preserve">30601301-9</t>
  </si>
  <si>
    <t xml:space="preserve">30601801-10</t>
  </si>
  <si>
    <t xml:space="preserve">SF PRIMO 2</t>
  </si>
  <si>
    <t xml:space="preserve">30601801-11</t>
  </si>
  <si>
    <t xml:space="preserve">30601801-7</t>
  </si>
  <si>
    <t xml:space="preserve">30601801-8</t>
  </si>
  <si>
    <t xml:space="preserve">30601801-9</t>
  </si>
  <si>
    <t xml:space="preserve">30601802-10</t>
  </si>
  <si>
    <t xml:space="preserve">30601802-11</t>
  </si>
  <si>
    <t xml:space="preserve">30601802-7</t>
  </si>
  <si>
    <t xml:space="preserve">30601802-8</t>
  </si>
  <si>
    <t xml:space="preserve">30601802-9</t>
  </si>
  <si>
    <t xml:space="preserve">30607401-10</t>
  </si>
  <si>
    <t xml:space="preserve">BMW MS RUNNER</t>
  </si>
  <si>
    <t xml:space="preserve">30607401-11</t>
  </si>
  <si>
    <t xml:space="preserve">30607401-8</t>
  </si>
  <si>
    <t xml:space="preserve">30607401-9</t>
  </si>
  <si>
    <t xml:space="preserve">30607402-10</t>
  </si>
  <si>
    <t xml:space="preserve">30607402-11</t>
  </si>
  <si>
    <t xml:space="preserve">30607402-7</t>
  </si>
  <si>
    <t xml:space="preserve">30607402-8</t>
  </si>
  <si>
    <t xml:space="preserve">30607402-9</t>
  </si>
  <si>
    <t xml:space="preserve">332550-017-10</t>
  </si>
  <si>
    <t xml:space="preserve">Nike Air Jordan 1 Retro Black &amp; Silver Basketball Shoes</t>
  </si>
  <si>
    <t xml:space="preserve">332550-017-7</t>
  </si>
  <si>
    <t xml:space="preserve">332550-017-8</t>
  </si>
  <si>
    <t xml:space="preserve">332550-017-9</t>
  </si>
  <si>
    <t xml:space="preserve">332550-420-10</t>
  </si>
  <si>
    <t xml:space="preserve">Nike Air Jordan 1 Retro Blue Basketball Shoes</t>
  </si>
  <si>
    <t xml:space="preserve">332550-420-7</t>
  </si>
  <si>
    <t xml:space="preserve">332550-420-8</t>
  </si>
  <si>
    <t xml:space="preserve">332550-420-9</t>
  </si>
  <si>
    <t xml:space="preserve">344082-030-10</t>
  </si>
  <si>
    <t xml:space="preserve">Nike Air Pegasus Black Running Shoes</t>
  </si>
  <si>
    <t xml:space="preserve">344082-030-11</t>
  </si>
  <si>
    <t xml:space="preserve">344082-030-8</t>
  </si>
  <si>
    <t xml:space="preserve">344082-030-9</t>
  </si>
  <si>
    <t xml:space="preserve">35191202-10</t>
  </si>
  <si>
    <t xml:space="preserve">35191202-11</t>
  </si>
  <si>
    <t xml:space="preserve">BASKET CLASSIC</t>
  </si>
  <si>
    <t xml:space="preserve">35191202-7</t>
  </si>
  <si>
    <t xml:space="preserve">35191202-8</t>
  </si>
  <si>
    <t xml:space="preserve">35191202-9</t>
  </si>
  <si>
    <t xml:space="preserve">35196201-10</t>
  </si>
  <si>
    <t xml:space="preserve">BLUEBIRD</t>
  </si>
  <si>
    <t xml:space="preserve">35196201-9</t>
  </si>
  <si>
    <t xml:space="preserve">35263403-10</t>
  </si>
  <si>
    <t xml:space="preserve">SUEDE CLASSIC+</t>
  </si>
  <si>
    <t xml:space="preserve">35263403-11</t>
  </si>
  <si>
    <t xml:space="preserve">35263403-7</t>
  </si>
  <si>
    <t xml:space="preserve">35263403-8</t>
  </si>
  <si>
    <t xml:space="preserve">35263403-9</t>
  </si>
  <si>
    <t xml:space="preserve">35436719-10</t>
  </si>
  <si>
    <t xml:space="preserve">35436719-7</t>
  </si>
  <si>
    <t xml:space="preserve">35436719-8</t>
  </si>
  <si>
    <t xml:space="preserve">35436719-9</t>
  </si>
  <si>
    <t xml:space="preserve">35572003-7</t>
  </si>
  <si>
    <t xml:space="preserve">RACER IND.</t>
  </si>
  <si>
    <t xml:space="preserve">35656851-10</t>
  </si>
  <si>
    <t xml:space="preserve">SUEDE CLASSIC +</t>
  </si>
  <si>
    <t xml:space="preserve">35656851-11</t>
  </si>
  <si>
    <t xml:space="preserve">35656851-7</t>
  </si>
  <si>
    <t xml:space="preserve">35656851-8</t>
  </si>
  <si>
    <t xml:space="preserve">35656851-9</t>
  </si>
  <si>
    <t xml:space="preserve">35671613-7</t>
  </si>
  <si>
    <t xml:space="preserve">PUMA VIKKY MID NC</t>
  </si>
  <si>
    <t xml:space="preserve">35671613-8</t>
  </si>
  <si>
    <t xml:space="preserve">35671614-7</t>
  </si>
  <si>
    <t xml:space="preserve">35671614-8</t>
  </si>
  <si>
    <t xml:space="preserve">35672211-9</t>
  </si>
  <si>
    <t xml:space="preserve">PUMA SMASH L</t>
  </si>
  <si>
    <t xml:space="preserve">35672214-7</t>
  </si>
  <si>
    <t xml:space="preserve">35672214-8</t>
  </si>
  <si>
    <t xml:space="preserve">35672214-9</t>
  </si>
  <si>
    <t xml:space="preserve">35672221-9</t>
  </si>
  <si>
    <t xml:space="preserve">35674116-10</t>
  </si>
  <si>
    <t xml:space="preserve">ICRA TRAINER SD</t>
  </si>
  <si>
    <t xml:space="preserve">35674116-11</t>
  </si>
  <si>
    <t xml:space="preserve">35674116-7</t>
  </si>
  <si>
    <t xml:space="preserve">35674116-8</t>
  </si>
  <si>
    <t xml:space="preserve">35674116-9</t>
  </si>
  <si>
    <t xml:space="preserve">35674126-10</t>
  </si>
  <si>
    <t xml:space="preserve">35674126-11</t>
  </si>
  <si>
    <t xml:space="preserve">35674126-7</t>
  </si>
  <si>
    <t xml:space="preserve">35674126-8</t>
  </si>
  <si>
    <t xml:space="preserve">35674126-9</t>
  </si>
  <si>
    <t xml:space="preserve">35674129-10</t>
  </si>
  <si>
    <t xml:space="preserve">35674129-11</t>
  </si>
  <si>
    <t xml:space="preserve">35674129-7</t>
  </si>
  <si>
    <t xml:space="preserve">35674129-8</t>
  </si>
  <si>
    <t xml:space="preserve">35674129-9</t>
  </si>
  <si>
    <t xml:space="preserve">35674130-10</t>
  </si>
  <si>
    <t xml:space="preserve">35674130-11</t>
  </si>
  <si>
    <t xml:space="preserve">35674130-7</t>
  </si>
  <si>
    <t xml:space="preserve">35674130-8</t>
  </si>
  <si>
    <t xml:space="preserve">35674130-9</t>
  </si>
  <si>
    <t xml:space="preserve">35675326-8</t>
  </si>
  <si>
    <t xml:space="preserve">PUMA SMASH BUCK</t>
  </si>
  <si>
    <t xml:space="preserve">35675326-9</t>
  </si>
  <si>
    <t xml:space="preserve">35775513-7</t>
  </si>
  <si>
    <t xml:space="preserve">PUMA IKAZ MID CLASSIC</t>
  </si>
  <si>
    <t xml:space="preserve">35850105-11</t>
  </si>
  <si>
    <t xml:space="preserve">REBOUND MID LITE DP</t>
  </si>
  <si>
    <t xml:space="preserve">35850107-10</t>
  </si>
  <si>
    <t xml:space="preserve">35850107-7</t>
  </si>
  <si>
    <t xml:space="preserve">35850107-8</t>
  </si>
  <si>
    <t xml:space="preserve">35850107-9</t>
  </si>
  <si>
    <t xml:space="preserve">35857701-10</t>
  </si>
  <si>
    <t xml:space="preserve">ICRA TRAINER L</t>
  </si>
  <si>
    <t xml:space="preserve">35857701-11</t>
  </si>
  <si>
    <t xml:space="preserve">35857701-7</t>
  </si>
  <si>
    <t xml:space="preserve">35857701-8</t>
  </si>
  <si>
    <t xml:space="preserve">35857701-9</t>
  </si>
  <si>
    <t xml:space="preserve">35857702-8</t>
  </si>
  <si>
    <t xml:space="preserve">35907001-9</t>
  </si>
  <si>
    <t xml:space="preserve">RS-71</t>
  </si>
  <si>
    <t xml:space="preserve">35951602-9</t>
  </si>
  <si>
    <t xml:space="preserve">DISC BLAZE-UPDATED CORE SPEC</t>
  </si>
  <si>
    <t xml:space="preserve">35952607-9</t>
  </si>
  <si>
    <t xml:space="preserve">DRONGOS DP</t>
  </si>
  <si>
    <t xml:space="preserve">35952608-7</t>
  </si>
  <si>
    <t xml:space="preserve">35952609-11</t>
  </si>
  <si>
    <t xml:space="preserve">35952610-8</t>
  </si>
  <si>
    <t xml:space="preserve">35952610-9</t>
  </si>
  <si>
    <t xml:space="preserve">35952611-8</t>
  </si>
  <si>
    <t xml:space="preserve">35952612-7</t>
  </si>
  <si>
    <t xml:space="preserve">35952612-8</t>
  </si>
  <si>
    <t xml:space="preserve">35952612-9</t>
  </si>
  <si>
    <t xml:space="preserve">35986302-9</t>
  </si>
  <si>
    <t xml:space="preserve">PUMA 1948 VULC</t>
  </si>
  <si>
    <t xml:space="preserve">35987902-10</t>
  </si>
  <si>
    <t xml:space="preserve">ST RUNNER PLUS</t>
  </si>
  <si>
    <t xml:space="preserve">35987902-7</t>
  </si>
  <si>
    <t xml:space="preserve">35987902-8</t>
  </si>
  <si>
    <t xml:space="preserve">35987904-10</t>
  </si>
  <si>
    <t xml:space="preserve">35987904-11</t>
  </si>
  <si>
    <t xml:space="preserve">35987904-7</t>
  </si>
  <si>
    <t xml:space="preserve">35987904-8</t>
  </si>
  <si>
    <t xml:space="preserve">35987904-9</t>
  </si>
  <si>
    <t xml:space="preserve">35987908-10</t>
  </si>
  <si>
    <t xml:space="preserve">35987908-11</t>
  </si>
  <si>
    <t xml:space="preserve">35987908-9</t>
  </si>
  <si>
    <t xml:space="preserve">35990401-11</t>
  </si>
  <si>
    <t xml:space="preserve">ST TRAINER EVO</t>
  </si>
  <si>
    <t xml:space="preserve">35990402-7</t>
  </si>
  <si>
    <t xml:space="preserve">35990402-8</t>
  </si>
  <si>
    <t xml:space="preserve">35990414-10</t>
  </si>
  <si>
    <t xml:space="preserve">35993501-11</t>
  </si>
  <si>
    <t xml:space="preserve">ICRA TRAINER NL GEOMETRY</t>
  </si>
  <si>
    <t xml:space="preserve">36011606-10</t>
  </si>
  <si>
    <t xml:space="preserve">PUMA TURIN</t>
  </si>
  <si>
    <t xml:space="preserve">36011606-11</t>
  </si>
  <si>
    <t xml:space="preserve">36011606-7</t>
  </si>
  <si>
    <t xml:space="preserve">36011606-8</t>
  </si>
  <si>
    <t xml:space="preserve">36011606-9</t>
  </si>
  <si>
    <t xml:space="preserve">36011617-10</t>
  </si>
  <si>
    <t xml:space="preserve">36011617-11</t>
  </si>
  <si>
    <t xml:space="preserve">36011617-7</t>
  </si>
  <si>
    <t xml:space="preserve">36011617-8</t>
  </si>
  <si>
    <t xml:space="preserve">36011617-9</t>
  </si>
  <si>
    <t xml:space="preserve">36019501-11</t>
  </si>
  <si>
    <t xml:space="preserve">SUEDE CLASSIC + BIG LOGO</t>
  </si>
  <si>
    <t xml:space="preserve">36019502-11</t>
  </si>
  <si>
    <t xml:space="preserve">36019502-7</t>
  </si>
  <si>
    <t xml:space="preserve">36048201-7</t>
  </si>
  <si>
    <t xml:space="preserve">ST TRAINER EVO SLIP-ON</t>
  </si>
  <si>
    <t xml:space="preserve">36048202-7</t>
  </si>
  <si>
    <t xml:space="preserve">36048205-7</t>
  </si>
  <si>
    <t xml:space="preserve">36048205-9</t>
  </si>
  <si>
    <t xml:space="preserve">36048206-10</t>
  </si>
  <si>
    <t xml:space="preserve">36048206-9</t>
  </si>
  <si>
    <t xml:space="preserve">36048207-10</t>
  </si>
  <si>
    <t xml:space="preserve">36048207-11</t>
  </si>
  <si>
    <t xml:space="preserve">36048207-7</t>
  </si>
  <si>
    <t xml:space="preserve">36048207-8</t>
  </si>
  <si>
    <t xml:space="preserve">36048207-9</t>
  </si>
  <si>
    <t xml:space="preserve">36068202-9</t>
  </si>
  <si>
    <t xml:space="preserve">SALZ MID DP</t>
  </si>
  <si>
    <t xml:space="preserve">36068203-10</t>
  </si>
  <si>
    <t xml:space="preserve">36068207-10</t>
  </si>
  <si>
    <t xml:space="preserve">36068207-7</t>
  </si>
  <si>
    <t xml:space="preserve">36068207-8</t>
  </si>
  <si>
    <t xml:space="preserve">36068207-9</t>
  </si>
  <si>
    <t xml:space="preserve">36068210-10</t>
  </si>
  <si>
    <t xml:space="preserve">36068210-11</t>
  </si>
  <si>
    <t xml:space="preserve">36068210-7</t>
  </si>
  <si>
    <t xml:space="preserve">36068210-8</t>
  </si>
  <si>
    <t xml:space="preserve">36068210-9</t>
  </si>
  <si>
    <t xml:space="preserve">36078305-11</t>
  </si>
  <si>
    <t xml:space="preserve">SALZ III DP</t>
  </si>
  <si>
    <t xml:space="preserve">36078313-11</t>
  </si>
  <si>
    <t xml:space="preserve">36078313-7</t>
  </si>
  <si>
    <t xml:space="preserve">36078313-9</t>
  </si>
  <si>
    <t xml:space="preserve">36078314-10</t>
  </si>
  <si>
    <t xml:space="preserve">36078314-11</t>
  </si>
  <si>
    <t xml:space="preserve">36078314-7</t>
  </si>
  <si>
    <t xml:space="preserve">36078314-8</t>
  </si>
  <si>
    <t xml:space="preserve">36078314-9</t>
  </si>
  <si>
    <t xml:space="preserve">36078315-9</t>
  </si>
  <si>
    <t xml:space="preserve">36078502-11</t>
  </si>
  <si>
    <t xml:space="preserve">LAZY SLIP ON II DP</t>
  </si>
  <si>
    <t xml:space="preserve">36078502-7</t>
  </si>
  <si>
    <t xml:space="preserve">36078507-8</t>
  </si>
  <si>
    <t xml:space="preserve">36078509-7</t>
  </si>
  <si>
    <t xml:space="preserve">36078509-8</t>
  </si>
  <si>
    <t xml:space="preserve">36078513-11</t>
  </si>
  <si>
    <t xml:space="preserve">36078513-7</t>
  </si>
  <si>
    <t xml:space="preserve">36078601-7</t>
  </si>
  <si>
    <t xml:space="preserve">EL REY MILANO II DP</t>
  </si>
  <si>
    <t xml:space="preserve">36078602-10</t>
  </si>
  <si>
    <t xml:space="preserve">36078604-10</t>
  </si>
  <si>
    <t xml:space="preserve">36078604-11</t>
  </si>
  <si>
    <t xml:space="preserve">36078604-7</t>
  </si>
  <si>
    <t xml:space="preserve">36078604-8</t>
  </si>
  <si>
    <t xml:space="preserve">36078604-9</t>
  </si>
  <si>
    <t xml:space="preserve">36078606-8</t>
  </si>
  <si>
    <t xml:space="preserve">36078608-10</t>
  </si>
  <si>
    <t xml:space="preserve">36078608-7</t>
  </si>
  <si>
    <t xml:space="preserve">36078608-8</t>
  </si>
  <si>
    <t xml:space="preserve">36078608-9</t>
  </si>
  <si>
    <t xml:space="preserve">36078609-11</t>
  </si>
  <si>
    <t xml:space="preserve">36078609-7</t>
  </si>
  <si>
    <t xml:space="preserve">36110502-8</t>
  </si>
  <si>
    <t xml:space="preserve">FUNIST PARADE</t>
  </si>
  <si>
    <t xml:space="preserve">36110903-10</t>
  </si>
  <si>
    <t xml:space="preserve">ELSU V2 PERF SL</t>
  </si>
  <si>
    <t xml:space="preserve">36110903-11</t>
  </si>
  <si>
    <t xml:space="preserve">36110903-7</t>
  </si>
  <si>
    <t xml:space="preserve">36110903-8</t>
  </si>
  <si>
    <t xml:space="preserve">36110903-9</t>
  </si>
  <si>
    <t xml:space="preserve">36110904-10</t>
  </si>
  <si>
    <t xml:space="preserve">36110904-7</t>
  </si>
  <si>
    <t xml:space="preserve">36110904-8</t>
  </si>
  <si>
    <t xml:space="preserve">36110904-9</t>
  </si>
  <si>
    <t xml:space="preserve">36110906-7</t>
  </si>
  <si>
    <t xml:space="preserve">36110913-10</t>
  </si>
  <si>
    <t xml:space="preserve">36110913-11</t>
  </si>
  <si>
    <t xml:space="preserve">36110913-6</t>
  </si>
  <si>
    <t xml:space="preserve">36110913-7</t>
  </si>
  <si>
    <t xml:space="preserve">36110913-8</t>
  </si>
  <si>
    <t xml:space="preserve">36110913-9</t>
  </si>
  <si>
    <t xml:space="preserve">36110914-10</t>
  </si>
  <si>
    <t xml:space="preserve">36110914-11</t>
  </si>
  <si>
    <t xml:space="preserve">36110914-7</t>
  </si>
  <si>
    <t xml:space="preserve">36110914-8</t>
  </si>
  <si>
    <t xml:space="preserve">36110914-9</t>
  </si>
  <si>
    <t xml:space="preserve">36116402-9</t>
  </si>
  <si>
    <t xml:space="preserve">ROMA OG CITI SERIES</t>
  </si>
  <si>
    <t xml:space="preserve">36117102-7</t>
  </si>
  <si>
    <t xml:space="preserve">PUMA REBOUND STREET EVO</t>
  </si>
  <si>
    <t xml:space="preserve">36117102-9</t>
  </si>
  <si>
    <t xml:space="preserve">36119601-8</t>
  </si>
  <si>
    <t xml:space="preserve">PUMA SMASH WOVEN</t>
  </si>
  <si>
    <t xml:space="preserve">36135802-7</t>
  </si>
  <si>
    <t xml:space="preserve">FUNIST DEMI NU</t>
  </si>
  <si>
    <t xml:space="preserve">36135802-9</t>
  </si>
  <si>
    <t xml:space="preserve">36136701-10</t>
  </si>
  <si>
    <t xml:space="preserve">EL ACE 2 MID PN II DP</t>
  </si>
  <si>
    <t xml:space="preserve">36136701-11</t>
  </si>
  <si>
    <t xml:space="preserve">36136701-6</t>
  </si>
  <si>
    <t xml:space="preserve">36136701-7</t>
  </si>
  <si>
    <t xml:space="preserve">36136701-9</t>
  </si>
  <si>
    <t xml:space="preserve">36136702-10</t>
  </si>
  <si>
    <t xml:space="preserve">36136702-11</t>
  </si>
  <si>
    <t xml:space="preserve">36138301-9</t>
  </si>
  <si>
    <t xml:space="preserve">DUPLEX EVO</t>
  </si>
  <si>
    <t xml:space="preserve">36138501-10</t>
  </si>
  <si>
    <t xml:space="preserve">DUPLEX EVO COLORBLOCK</t>
  </si>
  <si>
    <t xml:space="preserve">36138703-9</t>
  </si>
  <si>
    <t xml:space="preserve">TRAX</t>
  </si>
  <si>
    <t xml:space="preserve">36138705-9</t>
  </si>
  <si>
    <t xml:space="preserve">36140302-7</t>
  </si>
  <si>
    <t xml:space="preserve">YARRA CLASSIC</t>
  </si>
  <si>
    <t xml:space="preserve">36152301-7</t>
  </si>
  <si>
    <t xml:space="preserve">S STREET VULC NC</t>
  </si>
  <si>
    <t xml:space="preserve">36160806-7</t>
  </si>
  <si>
    <t xml:space="preserve">BASKET CLASSIC TIGER MESH</t>
  </si>
  <si>
    <t xml:space="preserve">36169102-7</t>
  </si>
  <si>
    <t xml:space="preserve">PUMA SMASH DENIM</t>
  </si>
  <si>
    <t xml:space="preserve">36172801-11</t>
  </si>
  <si>
    <t xml:space="preserve">ST RUNNER PLUS FUTURE</t>
  </si>
  <si>
    <t xml:space="preserve">36172801-7</t>
  </si>
  <si>
    <t xml:space="preserve">36172801-8</t>
  </si>
  <si>
    <t xml:space="preserve">36172802-11</t>
  </si>
  <si>
    <t xml:space="preserve">36172802-7</t>
  </si>
  <si>
    <t xml:space="preserve">36173001-11</t>
  </si>
  <si>
    <t xml:space="preserve">PUMA SMASH SD</t>
  </si>
  <si>
    <t xml:space="preserve">36173001-8</t>
  </si>
  <si>
    <t xml:space="preserve">36173001-9</t>
  </si>
  <si>
    <t xml:space="preserve">36173002-11</t>
  </si>
  <si>
    <t xml:space="preserve">36173002-7</t>
  </si>
  <si>
    <t xml:space="preserve">36173002-8</t>
  </si>
  <si>
    <t xml:space="preserve">36173002-9</t>
  </si>
  <si>
    <t xml:space="preserve">36173004-11</t>
  </si>
  <si>
    <t xml:space="preserve">36173004-9</t>
  </si>
  <si>
    <t xml:space="preserve">36174304-9</t>
  </si>
  <si>
    <t xml:space="preserve">FUTURE RUNNER II DP</t>
  </si>
  <si>
    <t xml:space="preserve">36175505-10</t>
  </si>
  <si>
    <t xml:space="preserve">ELSU V2 SL DP</t>
  </si>
  <si>
    <t xml:space="preserve">36175505-9</t>
  </si>
  <si>
    <t xml:space="preserve">36175506-8</t>
  </si>
  <si>
    <t xml:space="preserve">36175506-9</t>
  </si>
  <si>
    <t xml:space="preserve">36175508-10</t>
  </si>
  <si>
    <t xml:space="preserve">36175508-11</t>
  </si>
  <si>
    <t xml:space="preserve">36175508-7</t>
  </si>
  <si>
    <t xml:space="preserve">36175508-9</t>
  </si>
  <si>
    <t xml:space="preserve">36175509-10</t>
  </si>
  <si>
    <t xml:space="preserve">36175509-11</t>
  </si>
  <si>
    <t xml:space="preserve">36175509-7</t>
  </si>
  <si>
    <t xml:space="preserve">36175509-8</t>
  </si>
  <si>
    <t xml:space="preserve">36175509-9</t>
  </si>
  <si>
    <t xml:space="preserve">36175510-10</t>
  </si>
  <si>
    <t xml:space="preserve">36175510-11</t>
  </si>
  <si>
    <t xml:space="preserve">36175510-7</t>
  </si>
  <si>
    <t xml:space="preserve">36175510-8</t>
  </si>
  <si>
    <t xml:space="preserve">36175510-9</t>
  </si>
  <si>
    <t xml:space="preserve">36175513-10</t>
  </si>
  <si>
    <t xml:space="preserve">36175513-11</t>
  </si>
  <si>
    <t xml:space="preserve">36175513-7</t>
  </si>
  <si>
    <t xml:space="preserve">36175513-8</t>
  </si>
  <si>
    <t xml:space="preserve">36175513-9</t>
  </si>
  <si>
    <t xml:space="preserve">36175514-10</t>
  </si>
  <si>
    <t xml:space="preserve">36175514-11</t>
  </si>
  <si>
    <t xml:space="preserve">36175514-7</t>
  </si>
  <si>
    <t xml:space="preserve">36175514-8</t>
  </si>
  <si>
    <t xml:space="preserve">36175514-9</t>
  </si>
  <si>
    <t xml:space="preserve">36175608-9</t>
  </si>
  <si>
    <t xml:space="preserve">ELSU V2 CV DP</t>
  </si>
  <si>
    <t xml:space="preserve">36175613-10</t>
  </si>
  <si>
    <t xml:space="preserve">36175613-11</t>
  </si>
  <si>
    <t xml:space="preserve">36175613-7</t>
  </si>
  <si>
    <t xml:space="preserve">36175613-8</t>
  </si>
  <si>
    <t xml:space="preserve">36175613-9</t>
  </si>
  <si>
    <t xml:space="preserve">36175614-8</t>
  </si>
  <si>
    <t xml:space="preserve">36176104-10</t>
  </si>
  <si>
    <t xml:space="preserve">PUMA STREETBALLER DP</t>
  </si>
  <si>
    <t xml:space="preserve">36176105-11</t>
  </si>
  <si>
    <t xml:space="preserve">36176105-7</t>
  </si>
  <si>
    <t xml:space="preserve">36176301-7</t>
  </si>
  <si>
    <t xml:space="preserve">PUMA STREETBALLER MID GEO DP</t>
  </si>
  <si>
    <t xml:space="preserve">36176302-7</t>
  </si>
  <si>
    <t xml:space="preserve">36176307-10</t>
  </si>
  <si>
    <t xml:space="preserve">36176312-11</t>
  </si>
  <si>
    <t xml:space="preserve">36176312-7</t>
  </si>
  <si>
    <t xml:space="preserve">36180007-7</t>
  </si>
  <si>
    <t xml:space="preserve">MEXICO DP</t>
  </si>
  <si>
    <t xml:space="preserve">36181905-7</t>
  </si>
  <si>
    <t xml:space="preserve">AXIS EVO MESH DP</t>
  </si>
  <si>
    <t xml:space="preserve">36181905-8</t>
  </si>
  <si>
    <t xml:space="preserve">36181906-11</t>
  </si>
  <si>
    <t xml:space="preserve">36181906-8</t>
  </si>
  <si>
    <t xml:space="preserve">36194503-6</t>
  </si>
  <si>
    <t xml:space="preserve">NU BALLET DP</t>
  </si>
  <si>
    <t xml:space="preserve">36194503-7</t>
  </si>
  <si>
    <t xml:space="preserve">36194504-7</t>
  </si>
  <si>
    <t xml:space="preserve">36194505-6</t>
  </si>
  <si>
    <t xml:space="preserve">36194505-7</t>
  </si>
  <si>
    <t xml:space="preserve">36194506-7</t>
  </si>
  <si>
    <t xml:space="preserve">36194507-7</t>
  </si>
  <si>
    <t xml:space="preserve">36212403-7</t>
  </si>
  <si>
    <t xml:space="preserve">ELSU V2 MID CV DP</t>
  </si>
  <si>
    <t xml:space="preserve">36212403-8</t>
  </si>
  <si>
    <t xml:space="preserve">36212404-10</t>
  </si>
  <si>
    <t xml:space="preserve">36212404-11</t>
  </si>
  <si>
    <t xml:space="preserve">36212502-11</t>
  </si>
  <si>
    <t xml:space="preserve">ICRA EVO DP</t>
  </si>
  <si>
    <t xml:space="preserve">36212904-7</t>
  </si>
  <si>
    <t xml:space="preserve">PUMA FLEXRACER DP</t>
  </si>
  <si>
    <t xml:space="preserve">36212906-7</t>
  </si>
  <si>
    <t xml:space="preserve">36212907-9</t>
  </si>
  <si>
    <t xml:space="preserve">36212908-9</t>
  </si>
  <si>
    <t xml:space="preserve">36212912-10</t>
  </si>
  <si>
    <t xml:space="preserve">36212912-7</t>
  </si>
  <si>
    <t xml:space="preserve">36212912-9</t>
  </si>
  <si>
    <t xml:space="preserve">36212913-10</t>
  </si>
  <si>
    <t xml:space="preserve">36212913-11</t>
  </si>
  <si>
    <t xml:space="preserve">36212913-7</t>
  </si>
  <si>
    <t xml:space="preserve">36212913-8</t>
  </si>
  <si>
    <t xml:space="preserve">36212914-11</t>
  </si>
  <si>
    <t xml:space="preserve">36212914-7</t>
  </si>
  <si>
    <t xml:space="preserve">36212914-9</t>
  </si>
  <si>
    <t xml:space="preserve">36212915-10</t>
  </si>
  <si>
    <t xml:space="preserve">36212915-11</t>
  </si>
  <si>
    <t xml:space="preserve">36212915-7</t>
  </si>
  <si>
    <t xml:space="preserve">36212915-8</t>
  </si>
  <si>
    <t xml:space="preserve">36212916-7</t>
  </si>
  <si>
    <t xml:space="preserve">36212917-6</t>
  </si>
  <si>
    <t xml:space="preserve">36212917-7</t>
  </si>
  <si>
    <t xml:space="preserve">36212919-10</t>
  </si>
  <si>
    <t xml:space="preserve">36212919-11</t>
  </si>
  <si>
    <t xml:space="preserve">36212919-7</t>
  </si>
  <si>
    <t xml:space="preserve">36212919-8</t>
  </si>
  <si>
    <t xml:space="preserve">36212919-9</t>
  </si>
  <si>
    <t xml:space="preserve">36212920-10</t>
  </si>
  <si>
    <t xml:space="preserve">36212920-11</t>
  </si>
  <si>
    <t xml:space="preserve">36212920-7</t>
  </si>
  <si>
    <t xml:space="preserve">36212920-8</t>
  </si>
  <si>
    <t xml:space="preserve">36212920-9</t>
  </si>
  <si>
    <t xml:space="preserve">36212922-10</t>
  </si>
  <si>
    <t xml:space="preserve">36212922-7</t>
  </si>
  <si>
    <t xml:space="preserve">36212922-8</t>
  </si>
  <si>
    <t xml:space="preserve">36212922-9</t>
  </si>
  <si>
    <t xml:space="preserve">36212923-6</t>
  </si>
  <si>
    <t xml:space="preserve">36213101-10</t>
  </si>
  <si>
    <t xml:space="preserve">REEF FASHION DP</t>
  </si>
  <si>
    <t xml:space="preserve">36215015-10</t>
  </si>
  <si>
    <t xml:space="preserve">36215015-7</t>
  </si>
  <si>
    <t xml:space="preserve">36215015-8</t>
  </si>
  <si>
    <t xml:space="preserve">36215015-9</t>
  </si>
  <si>
    <t xml:space="preserve">36216705-10</t>
  </si>
  <si>
    <t xml:space="preserve">PUMA TURIN NL</t>
  </si>
  <si>
    <t xml:space="preserve">36216705-11</t>
  </si>
  <si>
    <t xml:space="preserve">36216705-7</t>
  </si>
  <si>
    <t xml:space="preserve">36216705-8</t>
  </si>
  <si>
    <t xml:space="preserve">36216705-9</t>
  </si>
  <si>
    <t xml:space="preserve">36229002-9</t>
  </si>
  <si>
    <t xml:space="preserve">BLAZE IGNITE ELEMENTAL</t>
  </si>
  <si>
    <t xml:space="preserve">36233904-7</t>
  </si>
  <si>
    <t xml:space="preserve">BASKET PLATFORM METALLIC</t>
  </si>
  <si>
    <t xml:space="preserve">36240502-11</t>
  </si>
  <si>
    <t xml:space="preserve">PACER PLUS</t>
  </si>
  <si>
    <t xml:space="preserve">36240502-7</t>
  </si>
  <si>
    <t xml:space="preserve">36240503-11</t>
  </si>
  <si>
    <t xml:space="preserve">36241702-9</t>
  </si>
  <si>
    <t xml:space="preserve">FUTURE CAT M1 CITI PACK</t>
  </si>
  <si>
    <t xml:space="preserve">36241703-11</t>
  </si>
  <si>
    <t xml:space="preserve">36241903-10</t>
  </si>
  <si>
    <t xml:space="preserve">MOSTRO BREATHE</t>
  </si>
  <si>
    <t xml:space="preserve">36241903-7</t>
  </si>
  <si>
    <t xml:space="preserve">36241903-8</t>
  </si>
  <si>
    <t xml:space="preserve">36241903-9</t>
  </si>
  <si>
    <t xml:space="preserve">36242003-7</t>
  </si>
  <si>
    <t xml:space="preserve">PUMA VEGA EVO</t>
  </si>
  <si>
    <t xml:space="preserve">36242601-11</t>
  </si>
  <si>
    <t xml:space="preserve">MOSTRO</t>
  </si>
  <si>
    <t xml:space="preserve">36242602-10</t>
  </si>
  <si>
    <t xml:space="preserve">36242602-7</t>
  </si>
  <si>
    <t xml:space="preserve">36242602-8</t>
  </si>
  <si>
    <t xml:space="preserve">36242602-9</t>
  </si>
  <si>
    <t xml:space="preserve">36242603-10</t>
  </si>
  <si>
    <t xml:space="preserve">36246301-9</t>
  </si>
  <si>
    <t xml:space="preserve">STARCAT SFOAM</t>
  </si>
  <si>
    <t xml:space="preserve">36251001-10</t>
  </si>
  <si>
    <t xml:space="preserve">BLAZE</t>
  </si>
  <si>
    <t xml:space="preserve">36251001-7</t>
  </si>
  <si>
    <t xml:space="preserve">36251003-10</t>
  </si>
  <si>
    <t xml:space="preserve">36251003-7</t>
  </si>
  <si>
    <t xml:space="preserve">36251003-8</t>
  </si>
  <si>
    <t xml:space="preserve">36251003-9</t>
  </si>
  <si>
    <t xml:space="preserve">36251801-10</t>
  </si>
  <si>
    <t xml:space="preserve">BLAZE IGNITE PLUS BREATHE</t>
  </si>
  <si>
    <t xml:space="preserve">36254301-9</t>
  </si>
  <si>
    <t xml:space="preserve">36254304-8</t>
  </si>
  <si>
    <t xml:space="preserve">36254704-10</t>
  </si>
  <si>
    <t xml:space="preserve">DUPLEX EVOKNIT</t>
  </si>
  <si>
    <t xml:space="preserve">36254704-8</t>
  </si>
  <si>
    <t xml:space="preserve">36254704-9</t>
  </si>
  <si>
    <t xml:space="preserve">36256401-10</t>
  </si>
  <si>
    <t xml:space="preserve">IGNITE SOCK PLUS</t>
  </si>
  <si>
    <t xml:space="preserve">36256401-11</t>
  </si>
  <si>
    <t xml:space="preserve">36256401-7</t>
  </si>
  <si>
    <t xml:space="preserve">36256401-8</t>
  </si>
  <si>
    <t xml:space="preserve">36256401-9</t>
  </si>
  <si>
    <t xml:space="preserve">36256402-10</t>
  </si>
  <si>
    <t xml:space="preserve">36256402-7</t>
  </si>
  <si>
    <t xml:space="preserve">36256402-8</t>
  </si>
  <si>
    <t xml:space="preserve">36256402-9</t>
  </si>
  <si>
    <t xml:space="preserve">36263101-8</t>
  </si>
  <si>
    <t xml:space="preserve">CLYDE GCC</t>
  </si>
  <si>
    <t xml:space="preserve">36263101-9</t>
  </si>
  <si>
    <t xml:space="preserve">36263501-10</t>
  </si>
  <si>
    <t xml:space="preserve">PLAY STRAP GCC</t>
  </si>
  <si>
    <t xml:space="preserve">36263501-11</t>
  </si>
  <si>
    <t xml:space="preserve">36263501-7</t>
  </si>
  <si>
    <t xml:space="preserve">36263501-8</t>
  </si>
  <si>
    <t xml:space="preserve">36263501-9</t>
  </si>
  <si>
    <t xml:space="preserve">36268001-7</t>
  </si>
  <si>
    <t xml:space="preserve">BLAZE OF GLORY STREETBLOCK</t>
  </si>
  <si>
    <t xml:space="preserve">36268001-8</t>
  </si>
  <si>
    <t xml:space="preserve">36268001-9</t>
  </si>
  <si>
    <t xml:space="preserve">36268003-10</t>
  </si>
  <si>
    <t xml:space="preserve">36268003-7</t>
  </si>
  <si>
    <t xml:space="preserve">36268003-8</t>
  </si>
  <si>
    <t xml:space="preserve">36268003-9</t>
  </si>
  <si>
    <t xml:space="preserve">36268102-7</t>
  </si>
  <si>
    <t xml:space="preserve">B.O.G SOCK SNAKE</t>
  </si>
  <si>
    <t xml:space="preserve">36268102-8</t>
  </si>
  <si>
    <t xml:space="preserve">36268102-9</t>
  </si>
  <si>
    <t xml:space="preserve">36285701-10</t>
  </si>
  <si>
    <t xml:space="preserve">BATMAN ST TRAINER EVO STREET P</t>
  </si>
  <si>
    <t xml:space="preserve">36285701-11</t>
  </si>
  <si>
    <t xml:space="preserve">36288401-10</t>
  </si>
  <si>
    <t xml:space="preserve">SUPERMAN ST TRAINER EVO STREET</t>
  </si>
  <si>
    <t xml:space="preserve">36288401-11</t>
  </si>
  <si>
    <t xml:space="preserve">36295602-11</t>
  </si>
  <si>
    <t xml:space="preserve">PUMA SMASH GLITZ GLAMM V PS</t>
  </si>
  <si>
    <t xml:space="preserve">36313103-10</t>
  </si>
  <si>
    <t xml:space="preserve">PREVAIL</t>
  </si>
  <si>
    <t xml:space="preserve">36313103-11</t>
  </si>
  <si>
    <t xml:space="preserve">36313103-8</t>
  </si>
  <si>
    <t xml:space="preserve">36313103-9</t>
  </si>
  <si>
    <t xml:space="preserve">36314501-11</t>
  </si>
  <si>
    <t xml:space="preserve">MATCH VULC 2 CITI</t>
  </si>
  <si>
    <t xml:space="preserve">36314501-7</t>
  </si>
  <si>
    <t xml:space="preserve">36314501-8</t>
  </si>
  <si>
    <t xml:space="preserve">36314501-9</t>
  </si>
  <si>
    <t xml:space="preserve">36314502-7</t>
  </si>
  <si>
    <t xml:space="preserve">36314502-8</t>
  </si>
  <si>
    <t xml:space="preserve">36314502-9</t>
  </si>
  <si>
    <t xml:space="preserve">36314503-10</t>
  </si>
  <si>
    <t xml:space="preserve">36314503-11</t>
  </si>
  <si>
    <t xml:space="preserve">36314503-7</t>
  </si>
  <si>
    <t xml:space="preserve">36314503-8</t>
  </si>
  <si>
    <t xml:space="preserve">36314503-9</t>
  </si>
  <si>
    <t xml:space="preserve">36323102-10</t>
  </si>
  <si>
    <t xml:space="preserve">ELSU V2 SLIP ON IDP</t>
  </si>
  <si>
    <t xml:space="preserve">36323102-8</t>
  </si>
  <si>
    <t xml:space="preserve">36323103-10</t>
  </si>
  <si>
    <t xml:space="preserve">36323103-11</t>
  </si>
  <si>
    <t xml:space="preserve">36323103-7</t>
  </si>
  <si>
    <t xml:space="preserve">36323103-8</t>
  </si>
  <si>
    <t xml:space="preserve">36323103-9</t>
  </si>
  <si>
    <t xml:space="preserve">36323104-10</t>
  </si>
  <si>
    <t xml:space="preserve">36323104-9</t>
  </si>
  <si>
    <t xml:space="preserve">36323106-11</t>
  </si>
  <si>
    <t xml:space="preserve">36323106-7</t>
  </si>
  <si>
    <t xml:space="preserve">36323106-8</t>
  </si>
  <si>
    <t xml:space="preserve">36323106-9</t>
  </si>
  <si>
    <t xml:space="preserve">36323107-10</t>
  </si>
  <si>
    <t xml:space="preserve">36323107-11</t>
  </si>
  <si>
    <t xml:space="preserve">36323107-8</t>
  </si>
  <si>
    <t xml:space="preserve">36323107-9</t>
  </si>
  <si>
    <t xml:space="preserve">36323201-10</t>
  </si>
  <si>
    <t xml:space="preserve">ELSU V2 SLIP ON SL IDP</t>
  </si>
  <si>
    <t xml:space="preserve">36323205-10</t>
  </si>
  <si>
    <t xml:space="preserve">36323205-7</t>
  </si>
  <si>
    <t xml:space="preserve">36323205-8</t>
  </si>
  <si>
    <t xml:space="preserve">36323205-9</t>
  </si>
  <si>
    <t xml:space="preserve">36323206-10</t>
  </si>
  <si>
    <t xml:space="preserve">36323206-7</t>
  </si>
  <si>
    <t xml:space="preserve">36323206-8</t>
  </si>
  <si>
    <t xml:space="preserve">36323206-9</t>
  </si>
  <si>
    <t xml:space="preserve">36323207-10</t>
  </si>
  <si>
    <t xml:space="preserve">36323207-11</t>
  </si>
  <si>
    <t xml:space="preserve">36323207-8</t>
  </si>
  <si>
    <t xml:space="preserve">36323207-9</t>
  </si>
  <si>
    <t xml:space="preserve">36325301-10</t>
  </si>
  <si>
    <t xml:space="preserve">TATAU FUR BOOT 2 IDP</t>
  </si>
  <si>
    <t xml:space="preserve">36325301-8</t>
  </si>
  <si>
    <t xml:space="preserve">36325301-9</t>
  </si>
  <si>
    <t xml:space="preserve">36325302-10</t>
  </si>
  <si>
    <t xml:space="preserve">36325302-7</t>
  </si>
  <si>
    <t xml:space="preserve">36325303-10</t>
  </si>
  <si>
    <t xml:space="preserve">36325303-11</t>
  </si>
  <si>
    <t xml:space="preserve">36325303-7</t>
  </si>
  <si>
    <t xml:space="preserve">36325303-8</t>
  </si>
  <si>
    <t xml:space="preserve">36325303-9</t>
  </si>
  <si>
    <t xml:space="preserve">36325304-10</t>
  </si>
  <si>
    <t xml:space="preserve">36325304-11</t>
  </si>
  <si>
    <t xml:space="preserve">36325304-7</t>
  </si>
  <si>
    <t xml:space="preserve">36325304-8</t>
  </si>
  <si>
    <t xml:space="preserve">36325304-9</t>
  </si>
  <si>
    <t xml:space="preserve">36326208-10</t>
  </si>
  <si>
    <t xml:space="preserve">ELSU V2 MID SL IDP</t>
  </si>
  <si>
    <t xml:space="preserve">36326208-11</t>
  </si>
  <si>
    <t xml:space="preserve">36326208-7</t>
  </si>
  <si>
    <t xml:space="preserve">36326208-8</t>
  </si>
  <si>
    <t xml:space="preserve">36326208-9</t>
  </si>
  <si>
    <t xml:space="preserve">36326211-10</t>
  </si>
  <si>
    <t xml:space="preserve">36326211-11</t>
  </si>
  <si>
    <t xml:space="preserve">36326211-7</t>
  </si>
  <si>
    <t xml:space="preserve">36326211-8</t>
  </si>
  <si>
    <t xml:space="preserve">36326211-9</t>
  </si>
  <si>
    <t xml:space="preserve">36326212-10</t>
  </si>
  <si>
    <t xml:space="preserve">36326212-11</t>
  </si>
  <si>
    <t xml:space="preserve">36326212-7</t>
  </si>
  <si>
    <t xml:space="preserve">36326212-8</t>
  </si>
  <si>
    <t xml:space="preserve">36326212-9</t>
  </si>
  <si>
    <t xml:space="preserve">36330001-11</t>
  </si>
  <si>
    <t xml:space="preserve">SUEDE CLASSIC MESH FS IDP</t>
  </si>
  <si>
    <t xml:space="preserve">36330002-10</t>
  </si>
  <si>
    <t xml:space="preserve">36330002-11</t>
  </si>
  <si>
    <t xml:space="preserve">36330002-8</t>
  </si>
  <si>
    <t xml:space="preserve">36330002-9</t>
  </si>
  <si>
    <t xml:space="preserve">36330003-8</t>
  </si>
  <si>
    <t xml:space="preserve">36330401-11</t>
  </si>
  <si>
    <t xml:space="preserve">PUMA VALOR IDP</t>
  </si>
  <si>
    <t xml:space="preserve">36331003-11</t>
  </si>
  <si>
    <t xml:space="preserve">G. VILAS 2 CORE IDP</t>
  </si>
  <si>
    <t xml:space="preserve">36331003-7</t>
  </si>
  <si>
    <t xml:space="preserve">36331004-10</t>
  </si>
  <si>
    <t xml:space="preserve">36331004-7</t>
  </si>
  <si>
    <t xml:space="preserve">36331005-10</t>
  </si>
  <si>
    <t xml:space="preserve">G villas 2 core IDP</t>
  </si>
  <si>
    <t xml:space="preserve">36331005-7</t>
  </si>
  <si>
    <t xml:space="preserve">36331005-8</t>
  </si>
  <si>
    <t xml:space="preserve">36331005-9</t>
  </si>
  <si>
    <t xml:space="preserve">36331901-7</t>
  </si>
  <si>
    <t xml:space="preserve">PUMA VIKKY SWAN</t>
  </si>
  <si>
    <t xml:space="preserve">36334401-11</t>
  </si>
  <si>
    <t xml:space="preserve">917 FUN IDP</t>
  </si>
  <si>
    <t xml:space="preserve">36334405-9</t>
  </si>
  <si>
    <t xml:space="preserve">36334601-10</t>
  </si>
  <si>
    <t xml:space="preserve">917 FUN MID IDP</t>
  </si>
  <si>
    <t xml:space="preserve">36334604-11</t>
  </si>
  <si>
    <t xml:space="preserve">36334801-10</t>
  </si>
  <si>
    <t xml:space="preserve">ST RUNNER DEMI TWILL IDP</t>
  </si>
  <si>
    <t xml:space="preserve">36334801-8</t>
  </si>
  <si>
    <t xml:space="preserve">36334802-10</t>
  </si>
  <si>
    <t xml:space="preserve">36334802-11</t>
  </si>
  <si>
    <t xml:space="preserve">36334802-7</t>
  </si>
  <si>
    <t xml:space="preserve">36334802-8</t>
  </si>
  <si>
    <t xml:space="preserve">36334802-9</t>
  </si>
  <si>
    <t xml:space="preserve">36334803-10</t>
  </si>
  <si>
    <t xml:space="preserve">36334803-7</t>
  </si>
  <si>
    <t xml:space="preserve">36334803-8</t>
  </si>
  <si>
    <t xml:space="preserve">36334803-9</t>
  </si>
  <si>
    <t xml:space="preserve">36334902-7</t>
  </si>
  <si>
    <t xml:space="preserve">ST TRAINER EVO II IDP</t>
  </si>
  <si>
    <t xml:space="preserve">36335001-7</t>
  </si>
  <si>
    <t xml:space="preserve">AXIS V4 SL IDP</t>
  </si>
  <si>
    <t xml:space="preserve">36341902-9</t>
  </si>
  <si>
    <t xml:space="preserve">SKY II LO B&amp;W</t>
  </si>
  <si>
    <t xml:space="preserve">36344901-11</t>
  </si>
  <si>
    <t xml:space="preserve">MOSTRO MLN</t>
  </si>
  <si>
    <t xml:space="preserve">36344901-7</t>
  </si>
  <si>
    <t xml:space="preserve">36361202-7</t>
  </si>
  <si>
    <t xml:space="preserve">PUMA VIKKY MID DEBOSS</t>
  </si>
  <si>
    <t xml:space="preserve">36368301-7</t>
  </si>
  <si>
    <t xml:space="preserve">VELOCITY TETRON II IDP</t>
  </si>
  <si>
    <t xml:space="preserve">36374501-10</t>
  </si>
  <si>
    <t xml:space="preserve">TSUGI BLAZE</t>
  </si>
  <si>
    <t xml:space="preserve">36374501-11</t>
  </si>
  <si>
    <t xml:space="preserve">36374501-7</t>
  </si>
  <si>
    <t xml:space="preserve">36374501-8</t>
  </si>
  <si>
    <t xml:space="preserve">36374501-9</t>
  </si>
  <si>
    <t xml:space="preserve">36374504-10</t>
  </si>
  <si>
    <t xml:space="preserve">36374504-11</t>
  </si>
  <si>
    <t xml:space="preserve">36374504-7</t>
  </si>
  <si>
    <t xml:space="preserve">36374504-8</t>
  </si>
  <si>
    <t xml:space="preserve">36374504-9</t>
  </si>
  <si>
    <t xml:space="preserve">36375902-10</t>
  </si>
  <si>
    <t xml:space="preserve">TSUGI SHINSEI</t>
  </si>
  <si>
    <t xml:space="preserve">36375902-11</t>
  </si>
  <si>
    <t xml:space="preserve">36375902-9</t>
  </si>
  <si>
    <t xml:space="preserve">36381402-10</t>
  </si>
  <si>
    <t xml:space="preserve">DRIFT CAT ULTRA REFLECTIVE</t>
  </si>
  <si>
    <t xml:space="preserve">36381402-7</t>
  </si>
  <si>
    <t xml:space="preserve">36381402-8</t>
  </si>
  <si>
    <t xml:space="preserve">36381402-9</t>
  </si>
  <si>
    <t xml:space="preserve">36381501-10</t>
  </si>
  <si>
    <t xml:space="preserve">36381501-7</t>
  </si>
  <si>
    <t xml:space="preserve">36381501-8</t>
  </si>
  <si>
    <t xml:space="preserve">future cat reENG quilted</t>
  </si>
  <si>
    <t xml:space="preserve">36381501-9</t>
  </si>
  <si>
    <t xml:space="preserve">36381504-10</t>
  </si>
  <si>
    <t xml:space="preserve">36381504-7</t>
  </si>
  <si>
    <t xml:space="preserve">36381504-8</t>
  </si>
  <si>
    <t xml:space="preserve">36381504-9</t>
  </si>
  <si>
    <t xml:space="preserve">36382302-10</t>
  </si>
  <si>
    <t xml:space="preserve">MOSTRO PREMIUM</t>
  </si>
  <si>
    <t xml:space="preserve">36382302-11</t>
  </si>
  <si>
    <t xml:space="preserve">36382302-7</t>
  </si>
  <si>
    <t xml:space="preserve">36382302-8</t>
  </si>
  <si>
    <t xml:space="preserve">36382302-9</t>
  </si>
  <si>
    <t xml:space="preserve">36408401-6</t>
  </si>
  <si>
    <t xml:space="preserve">SUEDE HEART SATIN II WN S</t>
  </si>
  <si>
    <t xml:space="preserve">36408401-7</t>
  </si>
  <si>
    <t xml:space="preserve">36408402-6</t>
  </si>
  <si>
    <t xml:space="preserve">36408402-7</t>
  </si>
  <si>
    <t xml:space="preserve">36408403-6</t>
  </si>
  <si>
    <t xml:space="preserve">36408403-7</t>
  </si>
  <si>
    <t xml:space="preserve">36409001-7</t>
  </si>
  <si>
    <t xml:space="preserve">BASKET PLATFORM OW WN S</t>
  </si>
  <si>
    <t xml:space="preserve">36409002-7</t>
  </si>
  <si>
    <t xml:space="preserve">36430501-10</t>
  </si>
  <si>
    <t xml:space="preserve">BASKET CITY DP</t>
  </si>
  <si>
    <t xml:space="preserve">36430501-11</t>
  </si>
  <si>
    <t xml:space="preserve">36430503-10</t>
  </si>
  <si>
    <t xml:space="preserve">36430503-11</t>
  </si>
  <si>
    <t xml:space="preserve">36430503-7</t>
  </si>
  <si>
    <t xml:space="preserve">36430503-8</t>
  </si>
  <si>
    <t xml:space="preserve">36430503-9</t>
  </si>
  <si>
    <t xml:space="preserve">36449603-7</t>
  </si>
  <si>
    <t xml:space="preserve">MATCH SLIP ON FLOURI WN S IDP</t>
  </si>
  <si>
    <t xml:space="preserve">36449701-10</t>
  </si>
  <si>
    <t xml:space="preserve">ELARA SLIP ON IDP</t>
  </si>
  <si>
    <t xml:space="preserve">36449701-11</t>
  </si>
  <si>
    <t xml:space="preserve">36449701-7</t>
  </si>
  <si>
    <t xml:space="preserve">36449701-8</t>
  </si>
  <si>
    <t xml:space="preserve">36449704-10</t>
  </si>
  <si>
    <t xml:space="preserve">36449704-11</t>
  </si>
  <si>
    <t xml:space="preserve">36449704-7</t>
  </si>
  <si>
    <t xml:space="preserve">36449704-8</t>
  </si>
  <si>
    <t xml:space="preserve">36451901-9</t>
  </si>
  <si>
    <t xml:space="preserve">COURT POINT VULC IDP</t>
  </si>
  <si>
    <t xml:space="preserve">36453001-8</t>
  </si>
  <si>
    <t xml:space="preserve">CARME MID IDP</t>
  </si>
  <si>
    <t xml:space="preserve">36453003-8</t>
  </si>
  <si>
    <t xml:space="preserve">36453004-10</t>
  </si>
  <si>
    <t xml:space="preserve">36453004-7</t>
  </si>
  <si>
    <t xml:space="preserve">36453004-8</t>
  </si>
  <si>
    <t xml:space="preserve">36453004-9</t>
  </si>
  <si>
    <t xml:space="preserve">36453901-7</t>
  </si>
  <si>
    <t xml:space="preserve">PUMA REBEL MID WNS</t>
  </si>
  <si>
    <t xml:space="preserve">36453903-6</t>
  </si>
  <si>
    <t xml:space="preserve">36453903-7</t>
  </si>
  <si>
    <t xml:space="preserve">36453905-7</t>
  </si>
  <si>
    <t xml:space="preserve">36462901-11</t>
  </si>
  <si>
    <t xml:space="preserve">TSUGI NETFIT</t>
  </si>
  <si>
    <t xml:space="preserve">36479105-10</t>
  </si>
  <si>
    <t xml:space="preserve">El Rey FUN IDP</t>
  </si>
  <si>
    <t xml:space="preserve">36479105-11</t>
  </si>
  <si>
    <t xml:space="preserve">36479105-7</t>
  </si>
  <si>
    <t xml:space="preserve">36479105-8</t>
  </si>
  <si>
    <t xml:space="preserve">36479105-9</t>
  </si>
  <si>
    <t xml:space="preserve">36479106-10</t>
  </si>
  <si>
    <t xml:space="preserve">EL REY FUN IDP</t>
  </si>
  <si>
    <t xml:space="preserve">36479106-11</t>
  </si>
  <si>
    <t xml:space="preserve">36479106-7</t>
  </si>
  <si>
    <t xml:space="preserve">36479106-8</t>
  </si>
  <si>
    <t xml:space="preserve">36479106-9</t>
  </si>
  <si>
    <t xml:space="preserve">36479107-10</t>
  </si>
  <si>
    <t xml:space="preserve">36479107-7</t>
  </si>
  <si>
    <t xml:space="preserve">36479107-8</t>
  </si>
  <si>
    <t xml:space="preserve">36479107-9</t>
  </si>
  <si>
    <t xml:space="preserve">36480402-11</t>
  </si>
  <si>
    <t xml:space="preserve">ICRA EVO MU IDP</t>
  </si>
  <si>
    <t xml:space="preserve">36480402-7</t>
  </si>
  <si>
    <t xml:space="preserve">36480403-11</t>
  </si>
  <si>
    <t xml:space="preserve">36480502-10</t>
  </si>
  <si>
    <t xml:space="preserve">PACER IDP</t>
  </si>
  <si>
    <t xml:space="preserve">36480502-11</t>
  </si>
  <si>
    <t xml:space="preserve">36480502-7</t>
  </si>
  <si>
    <t xml:space="preserve">36480502-8</t>
  </si>
  <si>
    <t xml:space="preserve">36480502-9</t>
  </si>
  <si>
    <t xml:space="preserve">36480503-10</t>
  </si>
  <si>
    <t xml:space="preserve">36480503-8</t>
  </si>
  <si>
    <t xml:space="preserve">36480503-9</t>
  </si>
  <si>
    <t xml:space="preserve">36482001-7</t>
  </si>
  <si>
    <t xml:space="preserve">PUMA FLEXRACER PRO IDP</t>
  </si>
  <si>
    <t xml:space="preserve">36482002-7</t>
  </si>
  <si>
    <t xml:space="preserve">36482002-9</t>
  </si>
  <si>
    <t xml:space="preserve">36482005-10</t>
  </si>
  <si>
    <t xml:space="preserve">36482005-7</t>
  </si>
  <si>
    <t xml:space="preserve">36483401-7</t>
  </si>
  <si>
    <t xml:space="preserve">RAPPLE IDP</t>
  </si>
  <si>
    <t xml:space="preserve">36483403-7</t>
  </si>
  <si>
    <t xml:space="preserve">36484501-9</t>
  </si>
  <si>
    <t xml:space="preserve">ST TRAINER EVO AC IDP</t>
  </si>
  <si>
    <t xml:space="preserve">36485601-7</t>
  </si>
  <si>
    <t xml:space="preserve">ST TRAINER EVO IDP</t>
  </si>
  <si>
    <t xml:space="preserve">36485602-7</t>
  </si>
  <si>
    <t xml:space="preserve">36485603-10</t>
  </si>
  <si>
    <t xml:space="preserve">36485604-6</t>
  </si>
  <si>
    <t xml:space="preserve">36485605-7</t>
  </si>
  <si>
    <t xml:space="preserve">36486002-10</t>
  </si>
  <si>
    <t xml:space="preserve">COURT POINT VULC V2 IDP</t>
  </si>
  <si>
    <t xml:space="preserve">36486002-11</t>
  </si>
  <si>
    <t xml:space="preserve">36486002-7</t>
  </si>
  <si>
    <t xml:space="preserve">36486002-8</t>
  </si>
  <si>
    <t xml:space="preserve">36486002-9</t>
  </si>
  <si>
    <t xml:space="preserve">36486003-10</t>
  </si>
  <si>
    <t xml:space="preserve">36486003-11</t>
  </si>
  <si>
    <t xml:space="preserve">36486201-10</t>
  </si>
  <si>
    <t xml:space="preserve">PUMA REBOUND STREET EVO SL IDP</t>
  </si>
  <si>
    <t xml:space="preserve">36486201-7</t>
  </si>
  <si>
    <t xml:space="preserve">36486201-8</t>
  </si>
  <si>
    <t xml:space="preserve">36486201-9</t>
  </si>
  <si>
    <t xml:space="preserve">36486202-9</t>
  </si>
  <si>
    <t xml:space="preserve">36486203-10</t>
  </si>
  <si>
    <t xml:space="preserve">36486203-11</t>
  </si>
  <si>
    <t xml:space="preserve">36486203-7</t>
  </si>
  <si>
    <t xml:space="preserve">36486203-8</t>
  </si>
  <si>
    <t xml:space="preserve">36486203-9</t>
  </si>
  <si>
    <t xml:space="preserve">36486205-10</t>
  </si>
  <si>
    <t xml:space="preserve">36486205-11</t>
  </si>
  <si>
    <t xml:space="preserve">36486205-7</t>
  </si>
  <si>
    <t xml:space="preserve">36486205-8</t>
  </si>
  <si>
    <t xml:space="preserve">36486205-9</t>
  </si>
  <si>
    <t xml:space="preserve">36486206-10</t>
  </si>
  <si>
    <t xml:space="preserve">36486206-11</t>
  </si>
  <si>
    <t xml:space="preserve">36486206-7</t>
  </si>
  <si>
    <t xml:space="preserve">36486206-8</t>
  </si>
  <si>
    <t xml:space="preserve">36486206-9</t>
  </si>
  <si>
    <t xml:space="preserve">36486704-8</t>
  </si>
  <si>
    <t xml:space="preserve">MAGNETO IDP</t>
  </si>
  <si>
    <t xml:space="preserve">36486705-10</t>
  </si>
  <si>
    <t xml:space="preserve">36486705-11</t>
  </si>
  <si>
    <t xml:space="preserve">36486705-7</t>
  </si>
  <si>
    <t xml:space="preserve">36486705-8</t>
  </si>
  <si>
    <t xml:space="preserve">36486705-9</t>
  </si>
  <si>
    <t xml:space="preserve">36486706-10</t>
  </si>
  <si>
    <t xml:space="preserve">36486706-11</t>
  </si>
  <si>
    <t xml:space="preserve">36486706-7</t>
  </si>
  <si>
    <t xml:space="preserve">36486706-8</t>
  </si>
  <si>
    <t xml:space="preserve">36486706-9</t>
  </si>
  <si>
    <t xml:space="preserve">36486707-10</t>
  </si>
  <si>
    <t xml:space="preserve">36486707-11</t>
  </si>
  <si>
    <t xml:space="preserve">36486707-7</t>
  </si>
  <si>
    <t xml:space="preserve">36486707-8</t>
  </si>
  <si>
    <t xml:space="preserve">36486707-9</t>
  </si>
  <si>
    <t xml:space="preserve">36486901-8</t>
  </si>
  <si>
    <t xml:space="preserve">ZENITH IDP IDP</t>
  </si>
  <si>
    <t xml:space="preserve">36486902-11</t>
  </si>
  <si>
    <t xml:space="preserve">36486902-7</t>
  </si>
  <si>
    <t xml:space="preserve">36486902-9</t>
  </si>
  <si>
    <t xml:space="preserve">36486903-10</t>
  </si>
  <si>
    <t xml:space="preserve">36486903-8</t>
  </si>
  <si>
    <t xml:space="preserve">36486903-9</t>
  </si>
  <si>
    <t xml:space="preserve">36487102-11</t>
  </si>
  <si>
    <t xml:space="preserve">FLEXT1 IDP</t>
  </si>
  <si>
    <t xml:space="preserve">36487102-8</t>
  </si>
  <si>
    <t xml:space="preserve">36487102-9</t>
  </si>
  <si>
    <t xml:space="preserve">36487103-10</t>
  </si>
  <si>
    <t xml:space="preserve">36487103-11</t>
  </si>
  <si>
    <t xml:space="preserve">36487103-7</t>
  </si>
  <si>
    <t xml:space="preserve">36487103-8</t>
  </si>
  <si>
    <t xml:space="preserve">36487103-9</t>
  </si>
  <si>
    <t xml:space="preserve">36487104-10</t>
  </si>
  <si>
    <t xml:space="preserve">36487104-11</t>
  </si>
  <si>
    <t xml:space="preserve">36487104-6</t>
  </si>
  <si>
    <t xml:space="preserve">36487104-8</t>
  </si>
  <si>
    <t xml:space="preserve">36487104-9</t>
  </si>
  <si>
    <t xml:space="preserve">36487105-6</t>
  </si>
  <si>
    <t xml:space="preserve">36487105-7</t>
  </si>
  <si>
    <t xml:space="preserve">36487602-10</t>
  </si>
  <si>
    <t xml:space="preserve">ST TRAINER PRO IDP</t>
  </si>
  <si>
    <t xml:space="preserve">36487602-8</t>
  </si>
  <si>
    <t xml:space="preserve">36487701-7</t>
  </si>
  <si>
    <t xml:space="preserve">PACER EVO IDP</t>
  </si>
  <si>
    <t xml:space="preserve">36487701-9</t>
  </si>
  <si>
    <t xml:space="preserve">36487702-10</t>
  </si>
  <si>
    <t xml:space="preserve">36487702-11</t>
  </si>
  <si>
    <t xml:space="preserve">36487702-8</t>
  </si>
  <si>
    <t xml:space="preserve">36487702-9</t>
  </si>
  <si>
    <t xml:space="preserve">36487703-11</t>
  </si>
  <si>
    <t xml:space="preserve">36487703-8</t>
  </si>
  <si>
    <t xml:space="preserve">36487703-9</t>
  </si>
  <si>
    <t xml:space="preserve">36487802-7</t>
  </si>
  <si>
    <t xml:space="preserve">BASKET CLASSIC B&amp;W IDP</t>
  </si>
  <si>
    <t xml:space="preserve">36487802-8</t>
  </si>
  <si>
    <t xml:space="preserve">36487802-9</t>
  </si>
  <si>
    <t xml:space="preserve">36488002-7</t>
  </si>
  <si>
    <t xml:space="preserve">FASHIN STRETCH IDP</t>
  </si>
  <si>
    <t xml:space="preserve">36488003-7</t>
  </si>
  <si>
    <t xml:space="preserve">36488005-7</t>
  </si>
  <si>
    <t xml:space="preserve">PUMA VEGA IDP</t>
  </si>
  <si>
    <t xml:space="preserve">36497901-6</t>
  </si>
  <si>
    <t xml:space="preserve">PUMA VIKKY PLATFORM RIBBON</t>
  </si>
  <si>
    <t xml:space="preserve">36497901-7</t>
  </si>
  <si>
    <t xml:space="preserve">36497902-6</t>
  </si>
  <si>
    <t xml:space="preserve">36497902-7</t>
  </si>
  <si>
    <t xml:space="preserve">36497903-7</t>
  </si>
  <si>
    <t xml:space="preserve">36564901-7</t>
  </si>
  <si>
    <t xml:space="preserve">PREVAIL HEART WN S</t>
  </si>
  <si>
    <t xml:space="preserve">36564902-7</t>
  </si>
  <si>
    <t xml:space="preserve">36564902-8</t>
  </si>
  <si>
    <t xml:space="preserve">36577401-7</t>
  </si>
  <si>
    <t xml:space="preserve">BOW SLIDE WNS</t>
  </si>
  <si>
    <t xml:space="preserve">36577402-7</t>
  </si>
  <si>
    <t xml:space="preserve">36577403-7</t>
  </si>
  <si>
    <t xml:space="preserve">36582801-7</t>
  </si>
  <si>
    <t xml:space="preserve">SUEDE PLATFORM MONO SATIN</t>
  </si>
  <si>
    <t xml:space="preserve">36582803-7</t>
  </si>
  <si>
    <t xml:space="preserve">36582804-6</t>
  </si>
  <si>
    <t xml:space="preserve">36582804-7</t>
  </si>
  <si>
    <t xml:space="preserve">36595601-10</t>
  </si>
  <si>
    <t xml:space="preserve">ELSU V2 TRICKS IDP</t>
  </si>
  <si>
    <t xml:space="preserve">36595601-11</t>
  </si>
  <si>
    <t xml:space="preserve">36595601-7</t>
  </si>
  <si>
    <t xml:space="preserve">36595601-8</t>
  </si>
  <si>
    <t xml:space="preserve">36595601-9</t>
  </si>
  <si>
    <t xml:space="preserve">36612004-10</t>
  </si>
  <si>
    <t xml:space="preserve">Fettle Mesh IDP</t>
  </si>
  <si>
    <t xml:space="preserve">36612004-11</t>
  </si>
  <si>
    <t xml:space="preserve">36612004-6</t>
  </si>
  <si>
    <t xml:space="preserve">36612004-7</t>
  </si>
  <si>
    <t xml:space="preserve">36612004-8</t>
  </si>
  <si>
    <t xml:space="preserve">36612004-9</t>
  </si>
  <si>
    <t xml:space="preserve">36614301-10</t>
  </si>
  <si>
    <t xml:space="preserve">ZEN EVO IDP</t>
  </si>
  <si>
    <t xml:space="preserve">36614301-11</t>
  </si>
  <si>
    <t xml:space="preserve">36614301-7</t>
  </si>
  <si>
    <t xml:space="preserve">36614301-8</t>
  </si>
  <si>
    <t xml:space="preserve">36614301-9</t>
  </si>
  <si>
    <t xml:space="preserve">36614304-10</t>
  </si>
  <si>
    <t xml:space="preserve">36614304-11</t>
  </si>
  <si>
    <t xml:space="preserve">36614304-7</t>
  </si>
  <si>
    <t xml:space="preserve">36614304-8</t>
  </si>
  <si>
    <t xml:space="preserve">36614304-9</t>
  </si>
  <si>
    <t xml:space="preserve">36614601-10</t>
  </si>
  <si>
    <t xml:space="preserve">PUMA REBOUND STREET V2 IDP</t>
  </si>
  <si>
    <t xml:space="preserve">36614601-11</t>
  </si>
  <si>
    <t xml:space="preserve">36614601-7</t>
  </si>
  <si>
    <t xml:space="preserve">36614601-8</t>
  </si>
  <si>
    <t xml:space="preserve">36614601-9</t>
  </si>
  <si>
    <t xml:space="preserve">36614602-10</t>
  </si>
  <si>
    <t xml:space="preserve">36614602-7</t>
  </si>
  <si>
    <t xml:space="preserve">36614602-8</t>
  </si>
  <si>
    <t xml:space="preserve">36614602-9</t>
  </si>
  <si>
    <t xml:space="preserve">36614703-8</t>
  </si>
  <si>
    <t xml:space="preserve">PUMA REBOUND STREET V2 L IDP</t>
  </si>
  <si>
    <t xml:space="preserve">36614703-9</t>
  </si>
  <si>
    <t xml:space="preserve">36614901-7</t>
  </si>
  <si>
    <t xml:space="preserve">PUMA SMASH L IDP</t>
  </si>
  <si>
    <t xml:space="preserve">36614901-8</t>
  </si>
  <si>
    <t xml:space="preserve">36614901-9</t>
  </si>
  <si>
    <t xml:space="preserve">36614902-11</t>
  </si>
  <si>
    <t xml:space="preserve">36614902-7</t>
  </si>
  <si>
    <t xml:space="preserve">36614902-8</t>
  </si>
  <si>
    <t xml:space="preserve">36614902-9</t>
  </si>
  <si>
    <t xml:space="preserve">36615101-10</t>
  </si>
  <si>
    <t xml:space="preserve">PUMA SMASH SD IDP</t>
  </si>
  <si>
    <t xml:space="preserve">36615101-11</t>
  </si>
  <si>
    <t xml:space="preserve">36615101-7</t>
  </si>
  <si>
    <t xml:space="preserve">36615101-8</t>
  </si>
  <si>
    <t xml:space="preserve">36615101-9</t>
  </si>
  <si>
    <t xml:space="preserve">36615103-7</t>
  </si>
  <si>
    <t xml:space="preserve">36615103-8</t>
  </si>
  <si>
    <t xml:space="preserve">36615103-9</t>
  </si>
  <si>
    <t xml:space="preserve">36615104-10</t>
  </si>
  <si>
    <t xml:space="preserve">36615104-11</t>
  </si>
  <si>
    <t xml:space="preserve">36615104-7</t>
  </si>
  <si>
    <t xml:space="preserve">36615104-8</t>
  </si>
  <si>
    <t xml:space="preserve">36615104-9</t>
  </si>
  <si>
    <t xml:space="preserve">36615601-10</t>
  </si>
  <si>
    <t xml:space="preserve">ST TRAINER EVO DEMI V2 CORDURO</t>
  </si>
  <si>
    <t xml:space="preserve">36615601-7</t>
  </si>
  <si>
    <t xml:space="preserve">36615601-8</t>
  </si>
  <si>
    <t xml:space="preserve">36615601-9</t>
  </si>
  <si>
    <t xml:space="preserve">36615602-7</t>
  </si>
  <si>
    <t xml:space="preserve">36615602-8</t>
  </si>
  <si>
    <t xml:space="preserve">36615602-9</t>
  </si>
  <si>
    <t xml:space="preserve">36615801-10</t>
  </si>
  <si>
    <t xml:space="preserve">ST TRAINER EVO SLIP-ON V2 IDP</t>
  </si>
  <si>
    <t xml:space="preserve">36615801-11</t>
  </si>
  <si>
    <t xml:space="preserve">36615801-7</t>
  </si>
  <si>
    <t xml:space="preserve">36615801-8</t>
  </si>
  <si>
    <t xml:space="preserve">36615801-9</t>
  </si>
  <si>
    <t xml:space="preserve">36615802-10</t>
  </si>
  <si>
    <t xml:space="preserve">36615802-11</t>
  </si>
  <si>
    <t xml:space="preserve">36615802-7</t>
  </si>
  <si>
    <t xml:space="preserve">36615802-8</t>
  </si>
  <si>
    <t xml:space="preserve">36615802-9</t>
  </si>
  <si>
    <t xml:space="preserve">36615803-10</t>
  </si>
  <si>
    <t xml:space="preserve">36615803-11</t>
  </si>
  <si>
    <t xml:space="preserve">36615803-7</t>
  </si>
  <si>
    <t xml:space="preserve">36615803-8</t>
  </si>
  <si>
    <t xml:space="preserve">36615803-9</t>
  </si>
  <si>
    <t xml:space="preserve">36615901-7</t>
  </si>
  <si>
    <t xml:space="preserve">ST TRAINER EVO V2 IDP</t>
  </si>
  <si>
    <t xml:space="preserve">36615903-7</t>
  </si>
  <si>
    <t xml:space="preserve">36621001-10</t>
  </si>
  <si>
    <t xml:space="preserve">PUMA 1948 MID SL IDP</t>
  </si>
  <si>
    <t xml:space="preserve">36621001-11</t>
  </si>
  <si>
    <t xml:space="preserve">36621001-7</t>
  </si>
  <si>
    <t xml:space="preserve">36621001-8</t>
  </si>
  <si>
    <t xml:space="preserve">36621001-9</t>
  </si>
  <si>
    <t xml:space="preserve">36622001-10</t>
  </si>
  <si>
    <t xml:space="preserve">ALPHA SLIP ON CV IDP</t>
  </si>
  <si>
    <t xml:space="preserve">36622001-7</t>
  </si>
  <si>
    <t xml:space="preserve">36622001-8</t>
  </si>
  <si>
    <t xml:space="preserve">36622003-10</t>
  </si>
  <si>
    <t xml:space="preserve">36622003-11</t>
  </si>
  <si>
    <t xml:space="preserve">36622003-7</t>
  </si>
  <si>
    <t xml:space="preserve">36622003-8</t>
  </si>
  <si>
    <t xml:space="preserve">36622003-9</t>
  </si>
  <si>
    <t xml:space="preserve">36622101-10</t>
  </si>
  <si>
    <t xml:space="preserve">36622101-7</t>
  </si>
  <si>
    <t xml:space="preserve">36622101-8</t>
  </si>
  <si>
    <t xml:space="preserve">36622101-9</t>
  </si>
  <si>
    <t xml:space="preserve">36622102-10</t>
  </si>
  <si>
    <t xml:space="preserve">ALPHA SLIP ON SL IDP</t>
  </si>
  <si>
    <t xml:space="preserve">36622102-11</t>
  </si>
  <si>
    <t xml:space="preserve">36622102-7</t>
  </si>
  <si>
    <t xml:space="preserve">36622102-8</t>
  </si>
  <si>
    <t xml:space="preserve">36622102-9</t>
  </si>
  <si>
    <t xml:space="preserve">36622103-10</t>
  </si>
  <si>
    <t xml:space="preserve">36622103-7</t>
  </si>
  <si>
    <t xml:space="preserve">36622103-8</t>
  </si>
  <si>
    <t xml:space="preserve">36622103-9</t>
  </si>
  <si>
    <t xml:space="preserve">429988-402-10.5</t>
  </si>
  <si>
    <t xml:space="preserve">Nike Blazer Mid PRM Navy Ankle High Sneakers</t>
  </si>
  <si>
    <t xml:space="preserve">429988-402-7.5</t>
  </si>
  <si>
    <t xml:space="preserve">429988-402-8.5</t>
  </si>
  <si>
    <t xml:space="preserve">429988-402-9.5</t>
  </si>
  <si>
    <t xml:space="preserve">454350-208-10</t>
  </si>
  <si>
    <t xml:space="preserve">Nike Manoa Baroque Brown Outdoor Shoes</t>
  </si>
  <si>
    <t xml:space="preserve">454350-208-8</t>
  </si>
  <si>
    <t xml:space="preserve">454350-208-8.5</t>
  </si>
  <si>
    <t xml:space="preserve">454350-208-9.5</t>
  </si>
  <si>
    <t xml:space="preserve">511881-203-10</t>
  </si>
  <si>
    <t xml:space="preserve">Nike Roshe One Brown Training Shoes</t>
  </si>
  <si>
    <t xml:space="preserve">511881-203-7</t>
  </si>
  <si>
    <t xml:space="preserve">511881-203-8</t>
  </si>
  <si>
    <t xml:space="preserve">511881-203-9</t>
  </si>
  <si>
    <t xml:space="preserve">511881305-10</t>
  </si>
  <si>
    <t xml:space="preserve">Nike Roshe One Dark Loden Sneakers</t>
  </si>
  <si>
    <t xml:space="preserve">511881305-7</t>
  </si>
  <si>
    <t xml:space="preserve">511881305-8</t>
  </si>
  <si>
    <t xml:space="preserve">511881305-9</t>
  </si>
  <si>
    <t xml:space="preserve">511881-408-10</t>
  </si>
  <si>
    <t xml:space="preserve">Nike Roshe One Blue Running Shoes</t>
  </si>
  <si>
    <t xml:space="preserve">511881-408-7</t>
  </si>
  <si>
    <t xml:space="preserve">511881-408-8</t>
  </si>
  <si>
    <t xml:space="preserve">511881-408-9</t>
  </si>
  <si>
    <t xml:space="preserve">511881-605-10</t>
  </si>
  <si>
    <t xml:space="preserve">Nike Roshe One Night Maroon Sneakers</t>
  </si>
  <si>
    <t xml:space="preserve">511881-605-7</t>
  </si>
  <si>
    <t xml:space="preserve">511881-605-8</t>
  </si>
  <si>
    <t xml:space="preserve">511881-605-9</t>
  </si>
  <si>
    <t xml:space="preserve">599409-104-4</t>
  </si>
  <si>
    <t xml:space="preserve">Nike Air Max Thea White Running Shoes</t>
  </si>
  <si>
    <t xml:space="preserve">599409-104-6</t>
  </si>
  <si>
    <t xml:space="preserve">599409-104-7</t>
  </si>
  <si>
    <t xml:space="preserve">616730-032-4</t>
  </si>
  <si>
    <t xml:space="preserve">Nike Air Max 90 Essential Grey &amp; Sea Green Running Shoes</t>
  </si>
  <si>
    <t xml:space="preserve">616730-032-5</t>
  </si>
  <si>
    <t xml:space="preserve">616730-032-6</t>
  </si>
  <si>
    <t xml:space="preserve">616730-032-7</t>
  </si>
  <si>
    <t xml:space="preserve">654434-106-4</t>
  </si>
  <si>
    <t xml:space="preserve">Nike Lunarglide White &amp; Pink Running Shoes</t>
  </si>
  <si>
    <t xml:space="preserve">654434-106-5</t>
  </si>
  <si>
    <t xml:space="preserve">654434-106-6</t>
  </si>
  <si>
    <t xml:space="preserve">654434-106-7</t>
  </si>
  <si>
    <t xml:space="preserve">654446-004-4</t>
  </si>
  <si>
    <t xml:space="preserve">Nike Dual Fusion Light Grey &amp; Purple Running Shoes</t>
  </si>
  <si>
    <t xml:space="preserve">654446-004-6</t>
  </si>
  <si>
    <t xml:space="preserve">654446-004-7</t>
  </si>
  <si>
    <t xml:space="preserve">654446-004-7.5</t>
  </si>
  <si>
    <t xml:space="preserve">654446-004-8.5</t>
  </si>
  <si>
    <t xml:space="preserve">655206-301-10</t>
  </si>
  <si>
    <t xml:space="preserve">Nike Roshe One Blue Training Shoes</t>
  </si>
  <si>
    <t xml:space="preserve">655206-301-7</t>
  </si>
  <si>
    <t xml:space="preserve">655206-301-8</t>
  </si>
  <si>
    <t xml:space="preserve">655206-301-9</t>
  </si>
  <si>
    <t xml:space="preserve">655206-401-10</t>
  </si>
  <si>
    <t xml:space="preserve">Nike Roshe One Print Blue &amp; Black Training Shoes</t>
  </si>
  <si>
    <t xml:space="preserve">655206-401-7</t>
  </si>
  <si>
    <t xml:space="preserve">655206-401-8</t>
  </si>
  <si>
    <t xml:space="preserve">683737406-4</t>
  </si>
  <si>
    <t xml:space="preserve">Nike Zoom Structure Aqua Blue &amp; Pink Training Shoes</t>
  </si>
  <si>
    <t xml:space="preserve">683737406-5</t>
  </si>
  <si>
    <t xml:space="preserve">683737406-6</t>
  </si>
  <si>
    <t xml:space="preserve">683737406-7</t>
  </si>
  <si>
    <t xml:space="preserve">684652-417-10</t>
  </si>
  <si>
    <t xml:space="preserve">684652-417-7</t>
  </si>
  <si>
    <t xml:space="preserve">684652-417-8</t>
  </si>
  <si>
    <t xml:space="preserve">684652-417-9</t>
  </si>
  <si>
    <t xml:space="preserve">684765-002-4</t>
  </si>
  <si>
    <t xml:space="preserve">Nike Downshifter Anthracite Black Running Shoes</t>
  </si>
  <si>
    <t xml:space="preserve">684765-002-7</t>
  </si>
  <si>
    <t xml:space="preserve">684765-027-4</t>
  </si>
  <si>
    <t xml:space="preserve">Nike Downshifter 6 Grey Running Shoes</t>
  </si>
  <si>
    <t xml:space="preserve">684765-027-5</t>
  </si>
  <si>
    <t xml:space="preserve">684765-027-6</t>
  </si>
  <si>
    <t xml:space="preserve">684765-027-7</t>
  </si>
  <si>
    <t xml:space="preserve">717440-001-10</t>
  </si>
  <si>
    <t xml:space="preserve">Nike Air Zoom Vomero 10 Black Running Shoes</t>
  </si>
  <si>
    <t xml:space="preserve">717440-001-11</t>
  </si>
  <si>
    <t xml:space="preserve">717440-001-7</t>
  </si>
  <si>
    <t xml:space="preserve">717440-001-8</t>
  </si>
  <si>
    <t xml:space="preserve">717440-001-9</t>
  </si>
  <si>
    <t xml:space="preserve">Nike Air Zoom Pure Platinum &amp; White Running Shoes</t>
  </si>
  <si>
    <t xml:space="preserve">717440-100-7</t>
  </si>
  <si>
    <t xml:space="preserve">717440-100-8</t>
  </si>
  <si>
    <t xml:space="preserve">717440-100-9</t>
  </si>
  <si>
    <t xml:space="preserve">717440-408-10</t>
  </si>
  <si>
    <t xml:space="preserve">Nike Air Zoom Navy &amp; Orange Running Shoes</t>
  </si>
  <si>
    <t xml:space="preserve">717440-408-11</t>
  </si>
  <si>
    <t xml:space="preserve">NIKE AIR ZOOM VOMERO 10</t>
  </si>
  <si>
    <t xml:space="preserve">717440-408-7</t>
  </si>
  <si>
    <t xml:space="preserve">717440-408-8</t>
  </si>
  <si>
    <t xml:space="preserve">717440-408-9</t>
  </si>
  <si>
    <t xml:space="preserve">717441-001-4</t>
  </si>
  <si>
    <t xml:space="preserve">717441-001-5</t>
  </si>
  <si>
    <t xml:space="preserve">717441-001-6</t>
  </si>
  <si>
    <t xml:space="preserve">717441-001-7</t>
  </si>
  <si>
    <t xml:space="preserve">717441-400-4</t>
  </si>
  <si>
    <t xml:space="preserve">Nike Air Zoom Vomero 10 Grey &amp; Blue Running Shoes</t>
  </si>
  <si>
    <t xml:space="preserve">717441-400-5</t>
  </si>
  <si>
    <t xml:space="preserve">717441-400-7</t>
  </si>
  <si>
    <t xml:space="preserve">717441-400-8</t>
  </si>
  <si>
    <t xml:space="preserve">WMNS NIKE AIR ZOOM VOMERO 10</t>
  </si>
  <si>
    <t xml:space="preserve">718841-600-4</t>
  </si>
  <si>
    <t xml:space="preserve">Nike Pink Training Shoes</t>
  </si>
  <si>
    <t xml:space="preserve">718841-600-5</t>
  </si>
  <si>
    <t xml:space="preserve">718841-600-6</t>
  </si>
  <si>
    <t xml:space="preserve">718841-600-7</t>
  </si>
  <si>
    <t xml:space="preserve">724383-401-4</t>
  </si>
  <si>
    <t xml:space="preserve">WMNS NIKE FREE 5.0</t>
  </si>
  <si>
    <t xml:space="preserve">724383-401-5</t>
  </si>
  <si>
    <t xml:space="preserve">724383-401-6</t>
  </si>
  <si>
    <t xml:space="preserve">724383-401-7</t>
  </si>
  <si>
    <t xml:space="preserve">724944-400-10</t>
  </si>
  <si>
    <t xml:space="preserve">Nike Dart 11 MSL Navy Blue Running Shoes</t>
  </si>
  <si>
    <t xml:space="preserve">724944-400-7</t>
  </si>
  <si>
    <t xml:space="preserve">724944-400-8</t>
  </si>
  <si>
    <t xml:space="preserve">724944-400-9</t>
  </si>
  <si>
    <t xml:space="preserve">725061-801-4</t>
  </si>
  <si>
    <t xml:space="preserve">W AIR MAX 90 ULTRA BR</t>
  </si>
  <si>
    <t xml:space="preserve">Nike Air Max 90 Ultra BR Orange Running Shoes</t>
  </si>
  <si>
    <t xml:space="preserve">725061-801-5</t>
  </si>
  <si>
    <t xml:space="preserve">725061-801-6</t>
  </si>
  <si>
    <t xml:space="preserve">725061-801-7</t>
  </si>
  <si>
    <t xml:space="preserve">725222-402-10</t>
  </si>
  <si>
    <t xml:space="preserve">Nike Air Max 90 Ultra Breathe Blue Running Shoes</t>
  </si>
  <si>
    <t xml:space="preserve">725222-402-7</t>
  </si>
  <si>
    <t xml:space="preserve">NIKE AIR MAX 90 ULTRA BR</t>
  </si>
  <si>
    <t xml:space="preserve">725222-402-8</t>
  </si>
  <si>
    <t xml:space="preserve">725222-402-9</t>
  </si>
  <si>
    <t xml:space="preserve">725242-508-10</t>
  </si>
  <si>
    <t xml:space="preserve">Nike Mercurialx Finale IC Purple &amp; Black Indoor Court Shoes</t>
  </si>
  <si>
    <t xml:space="preserve">725242-508-7</t>
  </si>
  <si>
    <t xml:space="preserve">725242-508-8</t>
  </si>
  <si>
    <t xml:space="preserve">725242-508-9</t>
  </si>
  <si>
    <t xml:space="preserve">725243-508-10</t>
  </si>
  <si>
    <t xml:space="preserve">Nike Mercurialx Finale TF Purple &amp; Black Football Shoes</t>
  </si>
  <si>
    <t xml:space="preserve">725243-508-7</t>
  </si>
  <si>
    <t xml:space="preserve">725243-508-8</t>
  </si>
  <si>
    <t xml:space="preserve">725243-508-9</t>
  </si>
  <si>
    <t xml:space="preserve">725244-446-10</t>
  </si>
  <si>
    <t xml:space="preserve">Nike Mercurialx Mid Navy &amp; Pink Sneakers</t>
  </si>
  <si>
    <t xml:space="preserve">725244-446-7</t>
  </si>
  <si>
    <t xml:space="preserve">725244-446-8</t>
  </si>
  <si>
    <t xml:space="preserve">725245-008-10</t>
  </si>
  <si>
    <t xml:space="preserve">Nike Mercurialx Pro TF Black Football Shoes</t>
  </si>
  <si>
    <t xml:space="preserve">725245-008-7</t>
  </si>
  <si>
    <t xml:space="preserve">725245-008-8</t>
  </si>
  <si>
    <t xml:space="preserve">725245-008-9</t>
  </si>
  <si>
    <t xml:space="preserve">725245-076-10</t>
  </si>
  <si>
    <t xml:space="preserve">725245-076-7</t>
  </si>
  <si>
    <t xml:space="preserve">725245-100-10</t>
  </si>
  <si>
    <t xml:space="preserve">Nike Mercurialx White &amp; Black Football Shoes</t>
  </si>
  <si>
    <t xml:space="preserve">725245-100-7</t>
  </si>
  <si>
    <t xml:space="preserve">725245-100-9</t>
  </si>
  <si>
    <t xml:space="preserve">725245-508-10</t>
  </si>
  <si>
    <t xml:space="preserve">Nike Mercurialx Pro TF Purple &amp; Black Football Shoes</t>
  </si>
  <si>
    <t xml:space="preserve">725245-508-7</t>
  </si>
  <si>
    <t xml:space="preserve">725245-508-8</t>
  </si>
  <si>
    <t xml:space="preserve">725245-508-9</t>
  </si>
  <si>
    <t xml:space="preserve">725245-608-10</t>
  </si>
  <si>
    <t xml:space="preserve">Nike Mercurialx Bright Crimson &amp; Black Football Shoes</t>
  </si>
  <si>
    <t xml:space="preserve">725245-608-7</t>
  </si>
  <si>
    <t xml:space="preserve">725245-608-8</t>
  </si>
  <si>
    <t xml:space="preserve">725245-608-9</t>
  </si>
  <si>
    <t xml:space="preserve">749340-001-10</t>
  </si>
  <si>
    <t xml:space="preserve">Nike Air Zoom Pegasus 32 Black Running Shoes</t>
  </si>
  <si>
    <t xml:space="preserve">749340-001-11</t>
  </si>
  <si>
    <t xml:space="preserve">NIKE AIR ZOOM PEGASUS 32</t>
  </si>
  <si>
    <t xml:space="preserve">749340-001-7</t>
  </si>
  <si>
    <t xml:space="preserve">749340-001-8</t>
  </si>
  <si>
    <t xml:space="preserve">749340-001-9</t>
  </si>
  <si>
    <t xml:space="preserve">749340-003-10</t>
  </si>
  <si>
    <t xml:space="preserve">Nike Air Zoom Pegasus 32 Light Grey Running Shoes</t>
  </si>
  <si>
    <t xml:space="preserve">749340-003-11</t>
  </si>
  <si>
    <t xml:space="preserve">749340-003-7</t>
  </si>
  <si>
    <t xml:space="preserve">749340-003-9</t>
  </si>
  <si>
    <t xml:space="preserve">749340-014-10</t>
  </si>
  <si>
    <t xml:space="preserve">Nike Air Zoom Racer Blue &amp; Black Running Shoes</t>
  </si>
  <si>
    <t xml:space="preserve">749340-014-4</t>
  </si>
  <si>
    <t xml:space="preserve">Nike Pegasus 32 Navy Running Shoes</t>
  </si>
  <si>
    <t xml:space="preserve">749340-014-5</t>
  </si>
  <si>
    <t xml:space="preserve">749340-014-6</t>
  </si>
  <si>
    <t xml:space="preserve">749340-014-7</t>
  </si>
  <si>
    <t xml:space="preserve">749340-014-8</t>
  </si>
  <si>
    <t xml:space="preserve">749340-014-9</t>
  </si>
  <si>
    <t xml:space="preserve">Nike Air Zoom Pegasus 32 Blue Running Shoes</t>
  </si>
  <si>
    <t xml:space="preserve">749340-407-11</t>
  </si>
  <si>
    <t xml:space="preserve">749340-407-7</t>
  </si>
  <si>
    <t xml:space="preserve">749344-001-4</t>
  </si>
  <si>
    <t xml:space="preserve">749344-001-5</t>
  </si>
  <si>
    <t xml:space="preserve">749344-001-6</t>
  </si>
  <si>
    <t xml:space="preserve">749344-001-7</t>
  </si>
  <si>
    <t xml:space="preserve">749344-001-8</t>
  </si>
  <si>
    <t xml:space="preserve">WMNS NIKE AIR ZOOM PEGASUS 32</t>
  </si>
  <si>
    <t xml:space="preserve">749344-400-4</t>
  </si>
  <si>
    <t xml:space="preserve">Nike Air Zoom Pegasus 32 Blue &amp; Orange Running Shoes</t>
  </si>
  <si>
    <t xml:space="preserve">749344-400-5</t>
  </si>
  <si>
    <t xml:space="preserve">749344-400-6</t>
  </si>
  <si>
    <t xml:space="preserve">749344-400-7</t>
  </si>
  <si>
    <t xml:space="preserve">749344-400-8</t>
  </si>
  <si>
    <t xml:space="preserve">749344-500-4</t>
  </si>
  <si>
    <t xml:space="preserve">Nike Air Zoom Pegasus 32 Purple Running Shoes</t>
  </si>
  <si>
    <t xml:space="preserve">749344-500-5</t>
  </si>
  <si>
    <t xml:space="preserve">749344-500-6</t>
  </si>
  <si>
    <t xml:space="preserve">749344-500-7</t>
  </si>
  <si>
    <t xml:space="preserve">749344-501-4</t>
  </si>
  <si>
    <t xml:space="preserve">749344-501-5</t>
  </si>
  <si>
    <t xml:space="preserve">749344-501-6</t>
  </si>
  <si>
    <t xml:space="preserve">749344-501-7</t>
  </si>
  <si>
    <t xml:space="preserve">749344-600-4</t>
  </si>
  <si>
    <t xml:space="preserve">749344-600-5</t>
  </si>
  <si>
    <t xml:space="preserve">749344-600-6</t>
  </si>
  <si>
    <t xml:space="preserve">749344-600-7</t>
  </si>
  <si>
    <t xml:space="preserve">749903-013-10</t>
  </si>
  <si>
    <t xml:space="preserve">Nike Hypervenomx Pro IC Black &amp; White Indoor Court Shoes</t>
  </si>
  <si>
    <t xml:space="preserve">749903-013-7</t>
  </si>
  <si>
    <t xml:space="preserve">749903-013-8</t>
  </si>
  <si>
    <t xml:space="preserve">749903-013-9</t>
  </si>
  <si>
    <t xml:space="preserve">749904-480-10</t>
  </si>
  <si>
    <t xml:space="preserve">Nike Hypervenomx Pro TF Navy &amp; Black Football Shoes</t>
  </si>
  <si>
    <t xml:space="preserve">749904-480-11</t>
  </si>
  <si>
    <t xml:space="preserve">HYPERVENOMX PRO TF</t>
  </si>
  <si>
    <t xml:space="preserve">749904-480-7</t>
  </si>
  <si>
    <t xml:space="preserve">749904-480-8</t>
  </si>
  <si>
    <t xml:space="preserve">749904-480-9</t>
  </si>
  <si>
    <t xml:space="preserve">804401-017-10</t>
  </si>
  <si>
    <t xml:space="preserve">Nike Zoom Speed TR 3 Black &amp; White Training Shoes</t>
  </si>
  <si>
    <t xml:space="preserve">804401-017-7</t>
  </si>
  <si>
    <t xml:space="preserve">804401-017-8</t>
  </si>
  <si>
    <t xml:space="preserve">804401-017-9</t>
  </si>
  <si>
    <t xml:space="preserve">804401600-10</t>
  </si>
  <si>
    <t xml:space="preserve">Nike Zoom Speed University Red &amp; White Running Shoes</t>
  </si>
  <si>
    <t xml:space="preserve">804401-600-10</t>
  </si>
  <si>
    <t xml:space="preserve">NIKE ZOOM SPEED TR3</t>
  </si>
  <si>
    <t xml:space="preserve">804401600-7</t>
  </si>
  <si>
    <t xml:space="preserve">804401600-8</t>
  </si>
  <si>
    <t xml:space="preserve">804401600-9</t>
  </si>
  <si>
    <t xml:space="preserve">806584-400-4</t>
  </si>
  <si>
    <t xml:space="preserve">Nike Zoom Blue &amp; Orange Training Shoes</t>
  </si>
  <si>
    <t xml:space="preserve">806584-400-5</t>
  </si>
  <si>
    <t xml:space="preserve">806584-400-6</t>
  </si>
  <si>
    <t xml:space="preserve">806584-400-7</t>
  </si>
  <si>
    <t xml:space="preserve">806941-401-10</t>
  </si>
  <si>
    <t xml:space="preserve">Nike Prime Hype DF Royal Blue &amp; Silver Basketball Shoes</t>
  </si>
  <si>
    <t xml:space="preserve">806941-401-7</t>
  </si>
  <si>
    <t xml:space="preserve">806941-401-8</t>
  </si>
  <si>
    <t xml:space="preserve">806941-401-9</t>
  </si>
  <si>
    <t xml:space="preserve">806941-600-10</t>
  </si>
  <si>
    <t xml:space="preserve">Nike Prime Hype DF University Red &amp; Silver Basketball Shoes</t>
  </si>
  <si>
    <t xml:space="preserve">806941-600-7</t>
  </si>
  <si>
    <t xml:space="preserve">806941-600-8</t>
  </si>
  <si>
    <t xml:space="preserve">806941-600-9</t>
  </si>
  <si>
    <t xml:space="preserve">807144-002-10</t>
  </si>
  <si>
    <t xml:space="preserve">Nike FS Lite Run 3 Grey &amp; Black Running Shoes</t>
  </si>
  <si>
    <t xml:space="preserve">807144-002-7</t>
  </si>
  <si>
    <t xml:space="preserve">807144-002-8</t>
  </si>
  <si>
    <t xml:space="preserve">807144-002-9</t>
  </si>
  <si>
    <t xml:space="preserve">807144-402-10</t>
  </si>
  <si>
    <t xml:space="preserve">Nike FS Lite Run 3 Blue &amp; Black Running Shoes</t>
  </si>
  <si>
    <t xml:space="preserve">807144-402-7</t>
  </si>
  <si>
    <t xml:space="preserve">807144-402-8</t>
  </si>
  <si>
    <t xml:space="preserve">807144-402-9</t>
  </si>
  <si>
    <t xml:space="preserve">807279-007-4</t>
  </si>
  <si>
    <t xml:space="preserve">Nike Zoom Winflo Wolf Grey &amp; Pink Training Shoes</t>
  </si>
  <si>
    <t xml:space="preserve">807279-007-5</t>
  </si>
  <si>
    <t xml:space="preserve">807279-007-6</t>
  </si>
  <si>
    <t xml:space="preserve">807279-007-7</t>
  </si>
  <si>
    <t xml:space="preserve">818097-002-N-10</t>
  </si>
  <si>
    <t xml:space="preserve">Nike Lunartempo 2 Black Running Shoes</t>
  </si>
  <si>
    <t xml:space="preserve">818097-002-N-7</t>
  </si>
  <si>
    <t xml:space="preserve">818097-002-N-8</t>
  </si>
  <si>
    <t xml:space="preserve">818097-002-N-9</t>
  </si>
  <si>
    <t xml:space="preserve">818098-408-4</t>
  </si>
  <si>
    <t xml:space="preserve">Nike Lunartempo Lilac Running Shoes</t>
  </si>
  <si>
    <t xml:space="preserve">818098-408-5</t>
  </si>
  <si>
    <t xml:space="preserve">818098-408-6</t>
  </si>
  <si>
    <t xml:space="preserve">818098-408-7</t>
  </si>
  <si>
    <t xml:space="preserve">818099-008-10</t>
  </si>
  <si>
    <t xml:space="preserve">NIKE AIR ZOOM VOMERO 11</t>
  </si>
  <si>
    <t xml:space="preserve">818099-008-7</t>
  </si>
  <si>
    <t xml:space="preserve">818099-008-8</t>
  </si>
  <si>
    <t xml:space="preserve">818099-008-9</t>
  </si>
  <si>
    <t xml:space="preserve">819021-500-4</t>
  </si>
  <si>
    <t xml:space="preserve">Nike Dual Fusion TR 4 Purple &amp; Orange Training Shoes</t>
  </si>
  <si>
    <t xml:space="preserve">819021-500-5</t>
  </si>
  <si>
    <t xml:space="preserve">819021-500-6</t>
  </si>
  <si>
    <t xml:space="preserve">819021-500-7</t>
  </si>
  <si>
    <t xml:space="preserve">819026-003-5</t>
  </si>
  <si>
    <t xml:space="preserve">Nike Flex Graphite Grey &amp; White Running Shoes</t>
  </si>
  <si>
    <t xml:space="preserve">819026-003-6</t>
  </si>
  <si>
    <t xml:space="preserve">819026-003-7</t>
  </si>
  <si>
    <t xml:space="preserve">819026-003-8</t>
  </si>
  <si>
    <t xml:space="preserve">819135-016-3.5</t>
  </si>
  <si>
    <t xml:space="preserve">Nike Flex Grey Training Shoes</t>
  </si>
  <si>
    <t xml:space="preserve">819135-016-4</t>
  </si>
  <si>
    <t xml:space="preserve">Nike Flex Fury 2 Grey Running Shoes</t>
  </si>
  <si>
    <t xml:space="preserve">819135-016-4.5</t>
  </si>
  <si>
    <t xml:space="preserve">819135-016-5.5</t>
  </si>
  <si>
    <t xml:space="preserve">819135-016-6.5</t>
  </si>
  <si>
    <t xml:space="preserve">819300-003-10</t>
  </si>
  <si>
    <t xml:space="preserve">Nike Revolution 3 Black Running Shoes</t>
  </si>
  <si>
    <t xml:space="preserve">819300-003-7</t>
  </si>
  <si>
    <t xml:space="preserve">819300-003-8</t>
  </si>
  <si>
    <t xml:space="preserve">819300-003-9</t>
  </si>
  <si>
    <t xml:space="preserve">819300-407-10</t>
  </si>
  <si>
    <t xml:space="preserve">Nike Revolution 3 Blue Running Shoes</t>
  </si>
  <si>
    <t xml:space="preserve">819300-407-8</t>
  </si>
  <si>
    <t xml:space="preserve">819300-407-9</t>
  </si>
  <si>
    <t xml:space="preserve">819303-011-4</t>
  </si>
  <si>
    <t xml:space="preserve">Nike Revolution 3 Black &amp; Grey Running Shoes</t>
  </si>
  <si>
    <t xml:space="preserve">819303-011-5</t>
  </si>
  <si>
    <t xml:space="preserve">819303-011-6</t>
  </si>
  <si>
    <t xml:space="preserve">819303-011-7</t>
  </si>
  <si>
    <t xml:space="preserve">819303-018-4</t>
  </si>
  <si>
    <t xml:space="preserve">Nike Revolution 3 Grey Running Shoes</t>
  </si>
  <si>
    <t xml:space="preserve">819303-018-6</t>
  </si>
  <si>
    <t xml:space="preserve">819303-018-7</t>
  </si>
  <si>
    <t xml:space="preserve">819303-019-4</t>
  </si>
  <si>
    <t xml:space="preserve">WMNS NIKE REVOLUTION 3</t>
  </si>
  <si>
    <t xml:space="preserve">819303-019-6</t>
  </si>
  <si>
    <t xml:space="preserve">819303-019-7</t>
  </si>
  <si>
    <t xml:space="preserve">819316-400-10</t>
  </si>
  <si>
    <t xml:space="preserve">Nike Dual Fusion Blue Running Shoes</t>
  </si>
  <si>
    <t xml:space="preserve">819316-400-7</t>
  </si>
  <si>
    <t xml:space="preserve">819316-400-8</t>
  </si>
  <si>
    <t xml:space="preserve">819316-400-9</t>
  </si>
  <si>
    <t xml:space="preserve">819663-002-10</t>
  </si>
  <si>
    <t xml:space="preserve">Nike Hyperlive Black &amp; Metallic Silver Basketball Shoes</t>
  </si>
  <si>
    <t xml:space="preserve">819663-002-7</t>
  </si>
  <si>
    <t xml:space="preserve">819663-002-8</t>
  </si>
  <si>
    <t xml:space="preserve">819663-002-9</t>
  </si>
  <si>
    <t xml:space="preserve">819685-600-10</t>
  </si>
  <si>
    <t xml:space="preserve">Nike Air Huarache Run Ultra Red &amp; Black Running Shoes</t>
  </si>
  <si>
    <t xml:space="preserve">819685-600-11</t>
  </si>
  <si>
    <t xml:space="preserve">NIKE AIR HUARACHE RUN ULTRA</t>
  </si>
  <si>
    <t xml:space="preserve">819685-600-7</t>
  </si>
  <si>
    <t xml:space="preserve">819685-600-8</t>
  </si>
  <si>
    <t xml:space="preserve">819685-600-9</t>
  </si>
  <si>
    <t xml:space="preserve">Nike Sock Dart KJCRD Sky Blue &amp; White Running Shoes</t>
  </si>
  <si>
    <t xml:space="preserve">819686-403-7</t>
  </si>
  <si>
    <t xml:space="preserve">819686-403-8</t>
  </si>
  <si>
    <t xml:space="preserve">819686-403-9</t>
  </si>
  <si>
    <t xml:space="preserve">819803-301-10</t>
  </si>
  <si>
    <t xml:space="preserve">Nike Darwin Olive Running Shoes</t>
  </si>
  <si>
    <t xml:space="preserve">819803-301-7</t>
  </si>
  <si>
    <t xml:space="preserve">819803-301-8</t>
  </si>
  <si>
    <t xml:space="preserve">819803-301-9</t>
  </si>
  <si>
    <t xml:space="preserve">820201-100-4</t>
  </si>
  <si>
    <t xml:space="preserve">Nike Tanjun White &amp; Grey Running Shoes</t>
  </si>
  <si>
    <t xml:space="preserve">820201-100-5</t>
  </si>
  <si>
    <t xml:space="preserve">820201-100-6</t>
  </si>
  <si>
    <t xml:space="preserve">820201-100-7</t>
  </si>
  <si>
    <t xml:space="preserve">826838-003-4</t>
  </si>
  <si>
    <t xml:space="preserve">826838-003-5</t>
  </si>
  <si>
    <t xml:space="preserve">826838-003-6</t>
  </si>
  <si>
    <t xml:space="preserve">826838-003-7</t>
  </si>
  <si>
    <t xml:space="preserve">830369-004-10</t>
  </si>
  <si>
    <t xml:space="preserve">Nike Flex 2016 RN Grey Running Shoes</t>
  </si>
  <si>
    <t xml:space="preserve">830369-004-7</t>
  </si>
  <si>
    <t xml:space="preserve">830369-004-8</t>
  </si>
  <si>
    <t xml:space="preserve">830369-004-9</t>
  </si>
  <si>
    <t xml:space="preserve">830369-403-10</t>
  </si>
  <si>
    <t xml:space="preserve">NIKE FLEX 2016 RN</t>
  </si>
  <si>
    <t xml:space="preserve">830369-403-7</t>
  </si>
  <si>
    <t xml:space="preserve">830369-403-8</t>
  </si>
  <si>
    <t xml:space="preserve">830369-403-9</t>
  </si>
  <si>
    <t xml:space="preserve">830369-600-10</t>
  </si>
  <si>
    <t xml:space="preserve">830369-600-7</t>
  </si>
  <si>
    <t xml:space="preserve">830369-600-8</t>
  </si>
  <si>
    <t xml:space="preserve">830369-600-9</t>
  </si>
  <si>
    <t xml:space="preserve">830751-001-4</t>
  </si>
  <si>
    <t xml:space="preserve">Nike Flex 2016 Black &amp; White Training Shoes</t>
  </si>
  <si>
    <t xml:space="preserve">830751-001-5</t>
  </si>
  <si>
    <t xml:space="preserve">830751-001-6</t>
  </si>
  <si>
    <t xml:space="preserve">830751-001-7</t>
  </si>
  <si>
    <t xml:space="preserve">830751-400-4</t>
  </si>
  <si>
    <t xml:space="preserve">Nike Flex 2016 Gamma Blue &amp; Navy Training Shoes</t>
  </si>
  <si>
    <t xml:space="preserve">830751-400-5</t>
  </si>
  <si>
    <t xml:space="preserve">830751-400-6</t>
  </si>
  <si>
    <t xml:space="preserve">831352-001-10</t>
  </si>
  <si>
    <t xml:space="preserve">NIKE AIR ZOOM PEGASUS 33</t>
  </si>
  <si>
    <t xml:space="preserve">831352-001-7</t>
  </si>
  <si>
    <t xml:space="preserve">831352-001-8</t>
  </si>
  <si>
    <t xml:space="preserve">831352-001-9</t>
  </si>
  <si>
    <t xml:space="preserve">831352-401-10</t>
  </si>
  <si>
    <t xml:space="preserve">831352-401-7</t>
  </si>
  <si>
    <t xml:space="preserve">831352-401-8</t>
  </si>
  <si>
    <t xml:space="preserve">831352-401-9</t>
  </si>
  <si>
    <t xml:space="preserve">831356-006-4</t>
  </si>
  <si>
    <t xml:space="preserve">WMNS NIKE AIR ZOOM PEGASUS 33</t>
  </si>
  <si>
    <t xml:space="preserve">831356-006-5</t>
  </si>
  <si>
    <t xml:space="preserve">831356-006-6</t>
  </si>
  <si>
    <t xml:space="preserve">831356-006-7</t>
  </si>
  <si>
    <t xml:space="preserve">831356-007-4</t>
  </si>
  <si>
    <t xml:space="preserve">831356-007-5</t>
  </si>
  <si>
    <t xml:space="preserve">831356-007-6</t>
  </si>
  <si>
    <t xml:space="preserve">831356-007-7</t>
  </si>
  <si>
    <t xml:space="preserve">831508-001-10</t>
  </si>
  <si>
    <t xml:space="preserve">NIKE FREE RN</t>
  </si>
  <si>
    <t xml:space="preserve">831508-001-7</t>
  </si>
  <si>
    <t xml:space="preserve">831508-001-8</t>
  </si>
  <si>
    <t xml:space="preserve">831508-001-9</t>
  </si>
  <si>
    <t xml:space="preserve">831508-801-10</t>
  </si>
  <si>
    <t xml:space="preserve">831508-801-7</t>
  </si>
  <si>
    <t xml:space="preserve">831508-801-8</t>
  </si>
  <si>
    <t xml:space="preserve">831508-801-9</t>
  </si>
  <si>
    <t xml:space="preserve">831508-803-10</t>
  </si>
  <si>
    <t xml:space="preserve">Nike Free RN Red &amp; Black Running Shoes</t>
  </si>
  <si>
    <t xml:space="preserve">831508-803-7</t>
  </si>
  <si>
    <t xml:space="preserve">831508-803-8</t>
  </si>
  <si>
    <t xml:space="preserve">831508-803-9</t>
  </si>
  <si>
    <t xml:space="preserve">831509-001-4</t>
  </si>
  <si>
    <t xml:space="preserve">WMNS NIKE FREE RN</t>
  </si>
  <si>
    <t xml:space="preserve">831509-001-5</t>
  </si>
  <si>
    <t xml:space="preserve">831509-001-6</t>
  </si>
  <si>
    <t xml:space="preserve">831533-005-11</t>
  </si>
  <si>
    <t xml:space="preserve">DART 12 MSL</t>
  </si>
  <si>
    <t xml:space="preserve">831533-014-10</t>
  </si>
  <si>
    <t xml:space="preserve">Nike Dart 12 MSL Grey &amp; Black Running Shoes</t>
  </si>
  <si>
    <t xml:space="preserve">831533-014-7</t>
  </si>
  <si>
    <t xml:space="preserve">831533-014-8</t>
  </si>
  <si>
    <t xml:space="preserve">831533-014-9</t>
  </si>
  <si>
    <t xml:space="preserve">831539-003-4</t>
  </si>
  <si>
    <t xml:space="preserve">Nike Dart 12 MSL Black Running Shoes</t>
  </si>
  <si>
    <t xml:space="preserve">831539-003-5</t>
  </si>
  <si>
    <t xml:space="preserve">831539-003-6</t>
  </si>
  <si>
    <t xml:space="preserve">831539-003-7</t>
  </si>
  <si>
    <t xml:space="preserve">831539-101-4</t>
  </si>
  <si>
    <t xml:space="preserve">Nike Dart 12 MSL White Running Shoes</t>
  </si>
  <si>
    <t xml:space="preserve">831539-101-6</t>
  </si>
  <si>
    <t xml:space="preserve">831539-403-4</t>
  </si>
  <si>
    <t xml:space="preserve">831539-403-5</t>
  </si>
  <si>
    <t xml:space="preserve">831539-403-6</t>
  </si>
  <si>
    <t xml:space="preserve">831539-403-7</t>
  </si>
  <si>
    <t xml:space="preserve">831561-001-10</t>
  </si>
  <si>
    <t xml:space="preserve">831561-001-7</t>
  </si>
  <si>
    <t xml:space="preserve">831561-001-8</t>
  </si>
  <si>
    <t xml:space="preserve">831561-001-9</t>
  </si>
  <si>
    <t xml:space="preserve">831561-003-10</t>
  </si>
  <si>
    <t xml:space="preserve">Nike Zoom Winflo 3 Grey &amp; Black Running Shoes</t>
  </si>
  <si>
    <t xml:space="preserve">831561-003-7</t>
  </si>
  <si>
    <t xml:space="preserve">831561-003-8</t>
  </si>
  <si>
    <t xml:space="preserve">831561-003-9</t>
  </si>
  <si>
    <t xml:space="preserve">831561-402-10</t>
  </si>
  <si>
    <t xml:space="preserve">NIKE ZOOM WINFLO 3</t>
  </si>
  <si>
    <t xml:space="preserve">831561-402-7</t>
  </si>
  <si>
    <t xml:space="preserve">831561-402-8</t>
  </si>
  <si>
    <t xml:space="preserve">831561-402-9</t>
  </si>
  <si>
    <t xml:space="preserve">831562-001-4</t>
  </si>
  <si>
    <t xml:space="preserve">WMNS NIKE ZOOM WINFLO 3</t>
  </si>
  <si>
    <t xml:space="preserve">831562-001-5</t>
  </si>
  <si>
    <t xml:space="preserve">831562-001-6</t>
  </si>
  <si>
    <t xml:space="preserve">831562-001-7</t>
  </si>
  <si>
    <t xml:space="preserve">831562-004-4</t>
  </si>
  <si>
    <t xml:space="preserve">Nike Zoom Winflo 3 Black &amp; Pink Running Shoes</t>
  </si>
  <si>
    <t xml:space="preserve">831562-004-7</t>
  </si>
  <si>
    <t xml:space="preserve">831568-002-10</t>
  </si>
  <si>
    <t xml:space="preserve">Nike Flex Aver Black &amp; Grey Training Shoes</t>
  </si>
  <si>
    <t xml:space="preserve">831568-002-7</t>
  </si>
  <si>
    <t xml:space="preserve">831568-002-8</t>
  </si>
  <si>
    <t xml:space="preserve">831568-002-9</t>
  </si>
  <si>
    <t xml:space="preserve">831970-014-10</t>
  </si>
  <si>
    <t xml:space="preserve">MERCURIALX VORTEX III IC</t>
  </si>
  <si>
    <t xml:space="preserve">831970-014-7</t>
  </si>
  <si>
    <t xml:space="preserve">Nike Mercurialx Vortex III Black &amp; Blue Ankle High Sneakers</t>
  </si>
  <si>
    <t xml:space="preserve">831970-014-8</t>
  </si>
  <si>
    <t xml:space="preserve">831970-014-9</t>
  </si>
  <si>
    <t xml:space="preserve">832219-402-10</t>
  </si>
  <si>
    <t xml:space="preserve">Nike Prime Iron DF Blue Training Shoes</t>
  </si>
  <si>
    <t xml:space="preserve">832219-402-11</t>
  </si>
  <si>
    <t xml:space="preserve">NIKE TRAIN PRIME IRON DF</t>
  </si>
  <si>
    <t xml:space="preserve">832219-402-7</t>
  </si>
  <si>
    <t xml:space="preserve">832219-402-8</t>
  </si>
  <si>
    <t xml:space="preserve">832219-402-9</t>
  </si>
  <si>
    <t xml:space="preserve">Nike Zoom Ascention Black &amp; Bright Crimson Basketball Shoes</t>
  </si>
  <si>
    <t xml:space="preserve">832234-003-7</t>
  </si>
  <si>
    <t xml:space="preserve">832234-003-8</t>
  </si>
  <si>
    <t xml:space="preserve">832234-003-9</t>
  </si>
  <si>
    <t xml:space="preserve">832234-100-10</t>
  </si>
  <si>
    <t xml:space="preserve">Nike Zoom Ascention White &amp; Wolf Grey Basketball Shoes</t>
  </si>
  <si>
    <t xml:space="preserve">832234-100-7</t>
  </si>
  <si>
    <t xml:space="preserve">832234-100-8</t>
  </si>
  <si>
    <t xml:space="preserve">832234-100-9</t>
  </si>
  <si>
    <t xml:space="preserve">833142-101-10</t>
  </si>
  <si>
    <t xml:space="preserve">Nike Cortez Ultra White Running Shoes</t>
  </si>
  <si>
    <t xml:space="preserve">833142-101-10.5</t>
  </si>
  <si>
    <t xml:space="preserve">NIKE CORTEZ ULTRA</t>
  </si>
  <si>
    <t xml:space="preserve">833142-101-7</t>
  </si>
  <si>
    <t xml:space="preserve">833142-101-7.5</t>
  </si>
  <si>
    <t xml:space="preserve">833142-101-8</t>
  </si>
  <si>
    <t xml:space="preserve">833142-101-8.5</t>
  </si>
  <si>
    <t xml:space="preserve">833142-101-9</t>
  </si>
  <si>
    <t xml:space="preserve">833142-101-9.5</t>
  </si>
  <si>
    <t xml:space="preserve">Nike Air Huarache Run Ultra BR Royal Blue Running Shoes</t>
  </si>
  <si>
    <t xml:space="preserve">833147-401-11</t>
  </si>
  <si>
    <t xml:space="preserve">833147-401-7</t>
  </si>
  <si>
    <t xml:space="preserve">833147-401-8</t>
  </si>
  <si>
    <t xml:space="preserve">833147-401-9</t>
  </si>
  <si>
    <t xml:space="preserve">833258002-10</t>
  </si>
  <si>
    <t xml:space="preserve">Nike Free Train Black &amp; Action Red Running Shoes</t>
  </si>
  <si>
    <t xml:space="preserve">833258-002-7</t>
  </si>
  <si>
    <t xml:space="preserve">833258-002-8</t>
  </si>
  <si>
    <t xml:space="preserve">833258-002-9</t>
  </si>
  <si>
    <t xml:space="preserve">833258-006-10</t>
  </si>
  <si>
    <t xml:space="preserve">NIKE FREE TRAIN VERSATILITY</t>
  </si>
  <si>
    <t xml:space="preserve">Nike Free Train Versatility Grey Training Shoes</t>
  </si>
  <si>
    <t xml:space="preserve">833258-006-11</t>
  </si>
  <si>
    <t xml:space="preserve">833258-006-7</t>
  </si>
  <si>
    <t xml:space="preserve">833258-006-8</t>
  </si>
  <si>
    <t xml:space="preserve">833258-006-9</t>
  </si>
  <si>
    <t xml:space="preserve">833258-402-10</t>
  </si>
  <si>
    <t xml:space="preserve">Nike Free Train Versatility Blue Training Shoes</t>
  </si>
  <si>
    <t xml:space="preserve">833258-402-7</t>
  </si>
  <si>
    <t xml:space="preserve">833258-402-8</t>
  </si>
  <si>
    <t xml:space="preserve">833258-402-9</t>
  </si>
  <si>
    <t xml:space="preserve">833413-005-4</t>
  </si>
  <si>
    <t xml:space="preserve">WMNS NIKE FREE TR 6</t>
  </si>
  <si>
    <t xml:space="preserve">833413-005-5</t>
  </si>
  <si>
    <t xml:space="preserve">833413-005-6</t>
  </si>
  <si>
    <t xml:space="preserve">833413-005-7</t>
  </si>
  <si>
    <t xml:space="preserve">833424-600-4</t>
  </si>
  <si>
    <t xml:space="preserve">Nike Free TR 6 PRT Pink Running Shoes</t>
  </si>
  <si>
    <t xml:space="preserve">833424-600-6</t>
  </si>
  <si>
    <t xml:space="preserve">833424-600-7</t>
  </si>
  <si>
    <t xml:space="preserve">Nike Shox NZ SE Black &amp; Grey Running Shoes</t>
  </si>
  <si>
    <t xml:space="preserve">833579-007-7.5</t>
  </si>
  <si>
    <t xml:space="preserve">833579-007-9.5</t>
  </si>
  <si>
    <t xml:space="preserve">833584-007-10</t>
  </si>
  <si>
    <t xml:space="preserve">NIKE SHOX AVENUE LTR</t>
  </si>
  <si>
    <t xml:space="preserve">Nike Shox Avenue Ltr Black &amp; Grey Running Shoes</t>
  </si>
  <si>
    <t xml:space="preserve">833584-007-7</t>
  </si>
  <si>
    <t xml:space="preserve">833584-007-8</t>
  </si>
  <si>
    <t xml:space="preserve">833584-007-9</t>
  </si>
  <si>
    <t xml:space="preserve">833826-401-4</t>
  </si>
  <si>
    <t xml:space="preserve">Nike Roshe One HYP BR Greyish Blue Training Shoes</t>
  </si>
  <si>
    <t xml:space="preserve">833826-401-5</t>
  </si>
  <si>
    <t xml:space="preserve">833826-401-6</t>
  </si>
  <si>
    <t xml:space="preserve">833826-401-7</t>
  </si>
  <si>
    <t xml:space="preserve">838938-001-10</t>
  </si>
  <si>
    <t xml:space="preserve">Nike Court Borough Mid Black &amp; Blue Ankle High Sneakers</t>
  </si>
  <si>
    <t xml:space="preserve">838938-001-7</t>
  </si>
  <si>
    <t xml:space="preserve">838938-001-8</t>
  </si>
  <si>
    <t xml:space="preserve">838938-001-9</t>
  </si>
  <si>
    <t xml:space="preserve">843725-001-10</t>
  </si>
  <si>
    <t xml:space="preserve">NIKE LUNARGLIDE 8</t>
  </si>
  <si>
    <t xml:space="preserve">843725-001-7</t>
  </si>
  <si>
    <t xml:space="preserve">843725-001-8</t>
  </si>
  <si>
    <t xml:space="preserve">843725-001-9</t>
  </si>
  <si>
    <t xml:space="preserve">843725-007-10</t>
  </si>
  <si>
    <t xml:space="preserve">843725-007-7</t>
  </si>
  <si>
    <t xml:space="preserve">843725-007-9</t>
  </si>
  <si>
    <t xml:space="preserve">843725-403-10</t>
  </si>
  <si>
    <t xml:space="preserve">Nike Lunarglide 8 Blue Running Shoes</t>
  </si>
  <si>
    <t xml:space="preserve">843725-403-7</t>
  </si>
  <si>
    <t xml:space="preserve">843836-001-10</t>
  </si>
  <si>
    <t xml:space="preserve">NIKE AIR RELENTLESS 6</t>
  </si>
  <si>
    <t xml:space="preserve">843836-001-7</t>
  </si>
  <si>
    <t xml:space="preserve">843836-001-8</t>
  </si>
  <si>
    <t xml:space="preserve">843836-001-9</t>
  </si>
  <si>
    <t xml:space="preserve">843836-004-10</t>
  </si>
  <si>
    <t xml:space="preserve">843836-004-7</t>
  </si>
  <si>
    <t xml:space="preserve">843836-004-8</t>
  </si>
  <si>
    <t xml:space="preserve">843836-004-9</t>
  </si>
  <si>
    <t xml:space="preserve">843881-010-10</t>
  </si>
  <si>
    <t xml:space="preserve">Nike Air Relentless 6 MSL Black Running Shoes</t>
  </si>
  <si>
    <t xml:space="preserve">843881-010-7</t>
  </si>
  <si>
    <t xml:space="preserve">843881-010-8</t>
  </si>
  <si>
    <t xml:space="preserve">843881-010-9</t>
  </si>
  <si>
    <t xml:space="preserve">843881-011-10</t>
  </si>
  <si>
    <t xml:space="preserve">Nike Air Relentless 6 MSL Light Grey Running Shoes</t>
  </si>
  <si>
    <t xml:space="preserve">843881-011-7</t>
  </si>
  <si>
    <t xml:space="preserve">843881-011-8</t>
  </si>
  <si>
    <t xml:space="preserve">843882-003-4</t>
  </si>
  <si>
    <t xml:space="preserve">Nike Relentless Wolf Grey &amp; Fierce Purple Running Shoes</t>
  </si>
  <si>
    <t xml:space="preserve">843882-003-5</t>
  </si>
  <si>
    <t xml:space="preserve">843882-003-6</t>
  </si>
  <si>
    <t xml:space="preserve">843882-003-7</t>
  </si>
  <si>
    <t xml:space="preserve">Nike Train Speed 4 Orange &amp; Black Training Shoes</t>
  </si>
  <si>
    <t xml:space="preserve">843937-800-7</t>
  </si>
  <si>
    <t xml:space="preserve">843937-800-8</t>
  </si>
  <si>
    <t xml:space="preserve">843937-800-9</t>
  </si>
  <si>
    <t xml:space="preserve">844134-002-10</t>
  </si>
  <si>
    <t xml:space="preserve">NIKE ZOOM ALL OUT FLYKNIT</t>
  </si>
  <si>
    <t xml:space="preserve">844134-002-11</t>
  </si>
  <si>
    <t xml:space="preserve">844134-002-8</t>
  </si>
  <si>
    <t xml:space="preserve">844134-002-9</t>
  </si>
  <si>
    <t xml:space="preserve">844363-040-10</t>
  </si>
  <si>
    <t xml:space="preserve">Nike Hyperdunk Black &amp; Blue Basketball Shoes</t>
  </si>
  <si>
    <t xml:space="preserve">844363-040-10.5</t>
  </si>
  <si>
    <t xml:space="preserve">844363-040-7</t>
  </si>
  <si>
    <t xml:space="preserve">844363-040-7.5</t>
  </si>
  <si>
    <t xml:space="preserve">844363-040-8.5</t>
  </si>
  <si>
    <t xml:space="preserve">844363-040-9</t>
  </si>
  <si>
    <t xml:space="preserve">844363-040-9.5</t>
  </si>
  <si>
    <t xml:space="preserve">NIKE HYPERSHIFT</t>
  </si>
  <si>
    <t xml:space="preserve">844369-410-7</t>
  </si>
  <si>
    <t xml:space="preserve">844369-410-9</t>
  </si>
  <si>
    <t xml:space="preserve">Nike Hypershift Red Basketball Shoes</t>
  </si>
  <si>
    <t xml:space="preserve">844436-070-10</t>
  </si>
  <si>
    <t xml:space="preserve">Nike Bravata II FG Green &amp; Black Football Shoes</t>
  </si>
  <si>
    <t xml:space="preserve">844436-070-8</t>
  </si>
  <si>
    <t xml:space="preserve">844436-070-9</t>
  </si>
  <si>
    <t xml:space="preserve">844436-417-10</t>
  </si>
  <si>
    <t xml:space="preserve">Nike Bravata II FG White &amp; Blue Football Shoes</t>
  </si>
  <si>
    <t xml:space="preserve">844436-417-7</t>
  </si>
  <si>
    <t xml:space="preserve">844436-417-8</t>
  </si>
  <si>
    <t xml:space="preserve">844436-417-9</t>
  </si>
  <si>
    <t xml:space="preserve">844591-006-10</t>
  </si>
  <si>
    <t xml:space="preserve">NIKE LUNARSTELOS</t>
  </si>
  <si>
    <t xml:space="preserve">844591-006-7</t>
  </si>
  <si>
    <t xml:space="preserve">844591-006-9</t>
  </si>
  <si>
    <t xml:space="preserve">844591-402-10</t>
  </si>
  <si>
    <t xml:space="preserve">Nike Lunarstelos Blue Running Shoes</t>
  </si>
  <si>
    <t xml:space="preserve">844591-402-9</t>
  </si>
  <si>
    <t xml:space="preserve">844592-005-10</t>
  </si>
  <si>
    <t xml:space="preserve">NIKE ZOOM DEVOSION</t>
  </si>
  <si>
    <t xml:space="preserve">844592-005-7</t>
  </si>
  <si>
    <t xml:space="preserve">844592-005-8</t>
  </si>
  <si>
    <t xml:space="preserve">844592-005-9</t>
  </si>
  <si>
    <t xml:space="preserve">Nike Zoom Devosion White &amp; Black Basketball Shoes</t>
  </si>
  <si>
    <t xml:space="preserve">844592-100-7</t>
  </si>
  <si>
    <t xml:space="preserve">844652-102-10</t>
  </si>
  <si>
    <t xml:space="preserve">Nike Air Zoom Pegasus 92 White &amp; Grey Running Shoes</t>
  </si>
  <si>
    <t xml:space="preserve">844652-102-10.5</t>
  </si>
  <si>
    <t xml:space="preserve">NIKE AIR ZOOM PEGASUS 92</t>
  </si>
  <si>
    <t xml:space="preserve">844652-102-7</t>
  </si>
  <si>
    <t xml:space="preserve">844652-102-7.5</t>
  </si>
  <si>
    <t xml:space="preserve">844652-102-8</t>
  </si>
  <si>
    <t xml:space="preserve">844652-102-8.5</t>
  </si>
  <si>
    <t xml:space="preserve">844652-102-9.5</t>
  </si>
  <si>
    <t xml:space="preserve">844667-002-3.5</t>
  </si>
  <si>
    <t xml:space="preserve">Nike Dual Fusion Grey &amp; White Running Shoes</t>
  </si>
  <si>
    <t xml:space="preserve">844667-002-4.5</t>
  </si>
  <si>
    <t xml:space="preserve">844667-002-5.5</t>
  </si>
  <si>
    <t xml:space="preserve">844667-002-6.5</t>
  </si>
  <si>
    <t xml:space="preserve">844667-002-7.5</t>
  </si>
  <si>
    <t xml:space="preserve">844794-004-10</t>
  </si>
  <si>
    <t xml:space="preserve">FS LITE TRAINER 4</t>
  </si>
  <si>
    <t xml:space="preserve">844794-004-7</t>
  </si>
  <si>
    <t xml:space="preserve">844794-006-10</t>
  </si>
  <si>
    <t xml:space="preserve">Nike FS Lite Wolf Grey &amp; Blue Running Shoes</t>
  </si>
  <si>
    <t xml:space="preserve">844794-006-7</t>
  </si>
  <si>
    <t xml:space="preserve">844794-006-8</t>
  </si>
  <si>
    <t xml:space="preserve">844794-006-9</t>
  </si>
  <si>
    <t xml:space="preserve">844794-400-10</t>
  </si>
  <si>
    <t xml:space="preserve">844794-400-7</t>
  </si>
  <si>
    <t xml:space="preserve">844794-400-8</t>
  </si>
  <si>
    <t xml:space="preserve">844803-001-10</t>
  </si>
  <si>
    <t xml:space="preserve">Nike Zoom Train Incredibly Fast Black &amp; Grey Training Shoes</t>
  </si>
  <si>
    <t xml:space="preserve">844803-001-7</t>
  </si>
  <si>
    <t xml:space="preserve">844803-001-8</t>
  </si>
  <si>
    <t xml:space="preserve">844803-001-9</t>
  </si>
  <si>
    <t xml:space="preserve">844817-001-4</t>
  </si>
  <si>
    <t xml:space="preserve">Nike Free TR Focus Flyknit Black &amp; Grey Training Shoes</t>
  </si>
  <si>
    <t xml:space="preserve">844817-001-5</t>
  </si>
  <si>
    <t xml:space="preserve">844817-001-6</t>
  </si>
  <si>
    <t xml:space="preserve">844817-001-7</t>
  </si>
  <si>
    <t xml:space="preserve">844817-003-4</t>
  </si>
  <si>
    <t xml:space="preserve">W NIKE FREE TR FOCUS FLYKNIT</t>
  </si>
  <si>
    <t xml:space="preserve">844817-003-5</t>
  </si>
  <si>
    <t xml:space="preserve">844817-003-6</t>
  </si>
  <si>
    <t xml:space="preserve">844817-003-7</t>
  </si>
  <si>
    <t xml:space="preserve">Nike Free TR Focus Flyknit Blue Training Shoes</t>
  </si>
  <si>
    <t xml:space="preserve">844817-401-5</t>
  </si>
  <si>
    <t xml:space="preserve">844817-401-7</t>
  </si>
  <si>
    <t xml:space="preserve">844817-401-8</t>
  </si>
  <si>
    <t xml:space="preserve">844817-801-4</t>
  </si>
  <si>
    <t xml:space="preserve">844817-801-5</t>
  </si>
  <si>
    <t xml:space="preserve">844817-801-6</t>
  </si>
  <si>
    <t xml:space="preserve">844817-801-7</t>
  </si>
  <si>
    <t xml:space="preserve">844833-007-10</t>
  </si>
  <si>
    <t xml:space="preserve">Nike Roshe Two Flyknit Grey &amp; Black Running Shoes</t>
  </si>
  <si>
    <t xml:space="preserve">844833-007-7</t>
  </si>
  <si>
    <t xml:space="preserve">844833-007-8</t>
  </si>
  <si>
    <t xml:space="preserve">844833-007-9</t>
  </si>
  <si>
    <t xml:space="preserve">844833-008-10</t>
  </si>
  <si>
    <t xml:space="preserve">Nike Roshe Two Flyknit Light Grey Training Shoes</t>
  </si>
  <si>
    <t xml:space="preserve">844833-008-7</t>
  </si>
  <si>
    <t xml:space="preserve">844833-008-8</t>
  </si>
  <si>
    <t xml:space="preserve">844833-008-9</t>
  </si>
  <si>
    <t xml:space="preserve">844833-402-10</t>
  </si>
  <si>
    <t xml:space="preserve">Nike Roshe Two Flyknit Blue &amp; Navy Running Shoes</t>
  </si>
  <si>
    <t xml:space="preserve">844833-402-7</t>
  </si>
  <si>
    <t xml:space="preserve">844833-402-9</t>
  </si>
  <si>
    <t xml:space="preserve">844857-002-10</t>
  </si>
  <si>
    <t xml:space="preserve">Nike MD Runner Dark Grey Training Shoes</t>
  </si>
  <si>
    <t xml:space="preserve">844857-002-7</t>
  </si>
  <si>
    <t xml:space="preserve">844857-002-8</t>
  </si>
  <si>
    <t xml:space="preserve">844857-002-9</t>
  </si>
  <si>
    <t xml:space="preserve">844885-002-10</t>
  </si>
  <si>
    <t xml:space="preserve">Nike Court Borough Black &amp; Paramount Blue Basketball Shoes</t>
  </si>
  <si>
    <t xml:space="preserve">844885-002-8</t>
  </si>
  <si>
    <t xml:space="preserve">844885-002-9</t>
  </si>
  <si>
    <t xml:space="preserve">845021-102-10</t>
  </si>
  <si>
    <t xml:space="preserve">Nike Court Lite White Tennis Shoes</t>
  </si>
  <si>
    <t xml:space="preserve">845021-102-7</t>
  </si>
  <si>
    <t xml:space="preserve">845021-102-8</t>
  </si>
  <si>
    <t xml:space="preserve">845021-102-9</t>
  </si>
  <si>
    <t xml:space="preserve">848187-002-10</t>
  </si>
  <si>
    <t xml:space="preserve">Nike Air Presto Essential Black Running Shoes</t>
  </si>
  <si>
    <t xml:space="preserve">NIKE AIR PRESTO ESSENTIAL</t>
  </si>
  <si>
    <t xml:space="preserve">848187-002-7</t>
  </si>
  <si>
    <t xml:space="preserve">Nike Air Presto Essential Black &amp; Blue Running Shoes</t>
  </si>
  <si>
    <t xml:space="preserve">848187-005-7</t>
  </si>
  <si>
    <t xml:space="preserve">Nike Air Presto Cool Grey &amp; Gym Red Running Shoes</t>
  </si>
  <si>
    <t xml:space="preserve">848187-008-7</t>
  </si>
  <si>
    <t xml:space="preserve">848187008-8</t>
  </si>
  <si>
    <t xml:space="preserve">848187008-9</t>
  </si>
  <si>
    <t xml:space="preserve">849560-402-4</t>
  </si>
  <si>
    <t xml:space="preserve">849560-402-5</t>
  </si>
  <si>
    <t xml:space="preserve">849560-402-6</t>
  </si>
  <si>
    <t xml:space="preserve">849560-402-7</t>
  </si>
  <si>
    <t xml:space="preserve">849803-001-4</t>
  </si>
  <si>
    <t xml:space="preserve">WMNS NIKE AIR ZOOM TR DYNAMIC</t>
  </si>
  <si>
    <t xml:space="preserve">849803-001-5</t>
  </si>
  <si>
    <t xml:space="preserve">849803-001-6</t>
  </si>
  <si>
    <t xml:space="preserve">849803-001-7</t>
  </si>
  <si>
    <t xml:space="preserve">852425-608-10</t>
  </si>
  <si>
    <t xml:space="preserve">Nike Kobe AD Red Basketball Shoes</t>
  </si>
  <si>
    <t xml:space="preserve">852425-608-7</t>
  </si>
  <si>
    <t xml:space="preserve">852425-608-8</t>
  </si>
  <si>
    <t xml:space="preserve">852425-608-9</t>
  </si>
  <si>
    <t xml:space="preserve">Nike Air Versitile Grey Basketball Shoes</t>
  </si>
  <si>
    <t xml:space="preserve">852435008-10</t>
  </si>
  <si>
    <t xml:space="preserve">Nike FS Lite Midnight Fog &amp; Hyper Orange Running Shoes</t>
  </si>
  <si>
    <t xml:space="preserve">852435-008-7</t>
  </si>
  <si>
    <t xml:space="preserve">852435-008-8</t>
  </si>
  <si>
    <t xml:space="preserve">852435-008-9</t>
  </si>
  <si>
    <t xml:space="preserve">852435-400-10</t>
  </si>
  <si>
    <t xml:space="preserve">Nike FS Lite Paramount Blue &amp; Ghost Green Running Shoes</t>
  </si>
  <si>
    <t xml:space="preserve">852435-400-7</t>
  </si>
  <si>
    <t xml:space="preserve">852435-400-8</t>
  </si>
  <si>
    <t xml:space="preserve">852435-400-9</t>
  </si>
  <si>
    <t xml:space="preserve">852437-004-10</t>
  </si>
  <si>
    <t xml:space="preserve">Nike Zoom Span Blue &amp; Black Running Shoes</t>
  </si>
  <si>
    <t xml:space="preserve">852437-004-7</t>
  </si>
  <si>
    <t xml:space="preserve">852437-004-8</t>
  </si>
  <si>
    <t xml:space="preserve">852437-004-9</t>
  </si>
  <si>
    <t xml:space="preserve">852437006-10</t>
  </si>
  <si>
    <t xml:space="preserve">Nike Zoom Span Wolf Grey &amp; Cobalt Running Shoes</t>
  </si>
  <si>
    <t xml:space="preserve">852437-006-7</t>
  </si>
  <si>
    <t xml:space="preserve">852437-006-9</t>
  </si>
  <si>
    <t xml:space="preserve">852437-009-10</t>
  </si>
  <si>
    <t xml:space="preserve">Nike Zoom Span Black Running Shoes</t>
  </si>
  <si>
    <t xml:space="preserve">852437-009-7</t>
  </si>
  <si>
    <t xml:space="preserve">852437-009-8</t>
  </si>
  <si>
    <t xml:space="preserve">852437-009-9</t>
  </si>
  <si>
    <t xml:space="preserve">852448-003-4</t>
  </si>
  <si>
    <t xml:space="preserve">Nike FS Lite Run 4 Black Running Shoes</t>
  </si>
  <si>
    <t xml:space="preserve">852448-003-5</t>
  </si>
  <si>
    <t xml:space="preserve">852448-003-6</t>
  </si>
  <si>
    <t xml:space="preserve">852448-003-7</t>
  </si>
  <si>
    <t xml:space="preserve">852450-007-4.5</t>
  </si>
  <si>
    <t xml:space="preserve">Nike Zoom Grey &amp; Pink Running Shoes</t>
  </si>
  <si>
    <t xml:space="preserve">852450-007-5.5</t>
  </si>
  <si>
    <t xml:space="preserve">852450-007-6.5</t>
  </si>
  <si>
    <t xml:space="preserve">852450-007-7.5</t>
  </si>
  <si>
    <t xml:space="preserve">852456-006-10</t>
  </si>
  <si>
    <t xml:space="preserve">Nike Air Epic Speed TR II Black &amp; White Training Shoes</t>
  </si>
  <si>
    <t xml:space="preserve">852456-006-7</t>
  </si>
  <si>
    <t xml:space="preserve">852456-006-8</t>
  </si>
  <si>
    <t xml:space="preserve">852456-006-9</t>
  </si>
  <si>
    <t xml:space="preserve">852456-400-10</t>
  </si>
  <si>
    <t xml:space="preserve">Nike Air Epic Speed Navy Blue Running Shoes</t>
  </si>
  <si>
    <t xml:space="preserve">AIR EPIC SPEED TR II</t>
  </si>
  <si>
    <t xml:space="preserve">852456-400-7</t>
  </si>
  <si>
    <t xml:space="preserve">852456-400-8</t>
  </si>
  <si>
    <t xml:space="preserve">852456-400-9</t>
  </si>
  <si>
    <t xml:space="preserve">852458-001-10</t>
  </si>
  <si>
    <t xml:space="preserve">Nike FS Lite Run 4 Wolf Grey &amp; Hyper Orange Running Shoes</t>
  </si>
  <si>
    <t xml:space="preserve">852458-001-8</t>
  </si>
  <si>
    <t xml:space="preserve">852458-001-8.5</t>
  </si>
  <si>
    <t xml:space="preserve">852458-001-9</t>
  </si>
  <si>
    <t xml:space="preserve">852458-001-9.5</t>
  </si>
  <si>
    <t xml:space="preserve">852459-401-10</t>
  </si>
  <si>
    <t xml:space="preserve">Nike Downshifter 7 Sky Blue Running Shoes</t>
  </si>
  <si>
    <t xml:space="preserve">852459-401-7</t>
  </si>
  <si>
    <t xml:space="preserve">852459-401-8</t>
  </si>
  <si>
    <t xml:space="preserve">852459-401-9</t>
  </si>
  <si>
    <t xml:space="preserve">852462-004-10</t>
  </si>
  <si>
    <t xml:space="preserve">Nike Lunar Black &amp; Hyper Orange Training Shoes</t>
  </si>
  <si>
    <t xml:space="preserve">852462-004-7.5</t>
  </si>
  <si>
    <t xml:space="preserve">852462-004-8.5</t>
  </si>
  <si>
    <t xml:space="preserve">852462-004-9.5</t>
  </si>
  <si>
    <t xml:space="preserve">852466-006-4</t>
  </si>
  <si>
    <t xml:space="preserve">Nike Downshifter 7 Grey Running Shoes</t>
  </si>
  <si>
    <t xml:space="preserve">852466-006-5</t>
  </si>
  <si>
    <t xml:space="preserve">852466-006-6</t>
  </si>
  <si>
    <t xml:space="preserve">852466-006-7</t>
  </si>
  <si>
    <t xml:space="preserve">852467-001-4</t>
  </si>
  <si>
    <t xml:space="preserve">Nike Flex Supreme TR 5 Black Training Shoes</t>
  </si>
  <si>
    <t xml:space="preserve">852467-001-4.5</t>
  </si>
  <si>
    <t xml:space="preserve">852467-001-5</t>
  </si>
  <si>
    <t xml:space="preserve">852467-001-5.5</t>
  </si>
  <si>
    <t xml:space="preserve">852467-001-6</t>
  </si>
  <si>
    <t xml:space="preserve">852467-001-6.5</t>
  </si>
  <si>
    <t xml:space="preserve">852467-001-7</t>
  </si>
  <si>
    <t xml:space="preserve">852467-001-7.5</t>
  </si>
  <si>
    <t xml:space="preserve">852533-001-10</t>
  </si>
  <si>
    <t xml:space="preserve">Nike Mercurialx Vortex III CR7 IC Grey Training Shoes</t>
  </si>
  <si>
    <t xml:space="preserve">852533-001-7</t>
  </si>
  <si>
    <t xml:space="preserve">852533-001-8</t>
  </si>
  <si>
    <t xml:space="preserve">852533-001-9</t>
  </si>
  <si>
    <t xml:space="preserve">852928-005-10</t>
  </si>
  <si>
    <t xml:space="preserve">Nike Metcon 3 Black &amp; White Training Shoes</t>
  </si>
  <si>
    <t xml:space="preserve">852928-005-7</t>
  </si>
  <si>
    <t xml:space="preserve">852928-005-8</t>
  </si>
  <si>
    <t xml:space="preserve">852928-005-9</t>
  </si>
  <si>
    <t xml:space="preserve">854557-102-10</t>
  </si>
  <si>
    <t xml:space="preserve">Nike Air Jordan J23 White &amp; Grey Basketball Shoes</t>
  </si>
  <si>
    <t xml:space="preserve">854557-102-7</t>
  </si>
  <si>
    <t xml:space="preserve">854557-102-8</t>
  </si>
  <si>
    <t xml:space="preserve">854557-102-9</t>
  </si>
  <si>
    <t xml:space="preserve">855808-406-10</t>
  </si>
  <si>
    <t xml:space="preserve">Nike Lunar Skyelux Blue Running Shoes</t>
  </si>
  <si>
    <t xml:space="preserve">855808-406-7</t>
  </si>
  <si>
    <t xml:space="preserve">855808-406-8</t>
  </si>
  <si>
    <t xml:space="preserve">855808-406-9</t>
  </si>
  <si>
    <t xml:space="preserve">859526-400-10</t>
  </si>
  <si>
    <t xml:space="preserve">Nike Roshe One Hyp BR GPX Blue &amp; Silver Running Shoes</t>
  </si>
  <si>
    <t xml:space="preserve">859526-400-7</t>
  </si>
  <si>
    <t xml:space="preserve">859526-400-8</t>
  </si>
  <si>
    <t xml:space="preserve">859526-400-9</t>
  </si>
  <si>
    <t xml:space="preserve">863776-501-4</t>
  </si>
  <si>
    <t xml:space="preserve">WMNS NIKE FREE RN DISTANCE 2</t>
  </si>
  <si>
    <t xml:space="preserve">863776-501-5</t>
  </si>
  <si>
    <t xml:space="preserve">863776-501-6</t>
  </si>
  <si>
    <t xml:space="preserve">863776-501-7</t>
  </si>
  <si>
    <t xml:space="preserve">866069-200-10</t>
  </si>
  <si>
    <t xml:space="preserve">Nike Vibenna Camel Brown &amp; Black Running Shoes</t>
  </si>
  <si>
    <t xml:space="preserve">866069-200-7</t>
  </si>
  <si>
    <t xml:space="preserve">866069-200-8</t>
  </si>
  <si>
    <t xml:space="preserve">866069-200-9</t>
  </si>
  <si>
    <t xml:space="preserve">869633-600-10</t>
  </si>
  <si>
    <t xml:space="preserve">Nike Air Max Full Ride TR 1.5 Black &amp; Red Running Shoes</t>
  </si>
  <si>
    <t xml:space="preserve">869633-600-7</t>
  </si>
  <si>
    <t xml:space="preserve">869633-600-8</t>
  </si>
  <si>
    <t xml:space="preserve">869633-600-9</t>
  </si>
  <si>
    <t xml:space="preserve">876005-002-10</t>
  </si>
  <si>
    <t xml:space="preserve">Nike Air Max 90 Ultra 2.0 SE Black &amp; White Running Shoes</t>
  </si>
  <si>
    <t xml:space="preserve">876005-002-7</t>
  </si>
  <si>
    <t xml:space="preserve">876005-002-8</t>
  </si>
  <si>
    <t xml:space="preserve">876005-002-9</t>
  </si>
  <si>
    <t xml:space="preserve">876255-002-10.5</t>
  </si>
  <si>
    <t xml:space="preserve">876255-002-7.5</t>
  </si>
  <si>
    <t xml:space="preserve">876255-002-8.5</t>
  </si>
  <si>
    <t xml:space="preserve">876255-002-9.5</t>
  </si>
  <si>
    <t xml:space="preserve">878071400-3.5</t>
  </si>
  <si>
    <t xml:space="preserve">Nike Presto PRM Midnight Navy Running Shoes</t>
  </si>
  <si>
    <t xml:space="preserve">878071-400-4.5</t>
  </si>
  <si>
    <t xml:space="preserve">878071-400-5.5</t>
  </si>
  <si>
    <t xml:space="preserve">878071-401-5</t>
  </si>
  <si>
    <t xml:space="preserve">Nike Air Presto Prm Blue Running Shoes</t>
  </si>
  <si>
    <t xml:space="preserve">878071-401-6</t>
  </si>
  <si>
    <t xml:space="preserve">878071-401-8</t>
  </si>
  <si>
    <t xml:space="preserve">878071-800-3.5</t>
  </si>
  <si>
    <t xml:space="preserve">Nike Air Presto Prm Red Running Shoes</t>
  </si>
  <si>
    <t xml:space="preserve">878071-800-4.5</t>
  </si>
  <si>
    <t xml:space="preserve">878071-800-6.5</t>
  </si>
  <si>
    <t xml:space="preserve">880840-002-4</t>
  </si>
  <si>
    <t xml:space="preserve">WMNS NIKE FREE RN 2017</t>
  </si>
  <si>
    <t xml:space="preserve">880840-002-5</t>
  </si>
  <si>
    <t xml:space="preserve">880840-002-6</t>
  </si>
  <si>
    <t xml:space="preserve">880840-002-7</t>
  </si>
  <si>
    <t xml:space="preserve">880840-602-4</t>
  </si>
  <si>
    <t xml:space="preserve">Nike Free RN 2017 Red Running Shoes</t>
  </si>
  <si>
    <t xml:space="preserve">880840-602-6</t>
  </si>
  <si>
    <t xml:space="preserve">880840-602-7</t>
  </si>
  <si>
    <t xml:space="preserve">880843-400-10</t>
  </si>
  <si>
    <t xml:space="preserve">880843-400-7</t>
  </si>
  <si>
    <t xml:space="preserve">880843-400-8</t>
  </si>
  <si>
    <t xml:space="preserve">880843-400-9</t>
  </si>
  <si>
    <t xml:space="preserve">880845-401-10</t>
  </si>
  <si>
    <t xml:space="preserve">NIKE FREE RN MOTION FK 2017</t>
  </si>
  <si>
    <t xml:space="preserve">880845-401-7</t>
  </si>
  <si>
    <t xml:space="preserve">880845-401-8</t>
  </si>
  <si>
    <t xml:space="preserve">880845-401-9</t>
  </si>
  <si>
    <t xml:space="preserve">Nike Air Trainer Max 94 Black &amp; Grey Running Shoes</t>
  </si>
  <si>
    <t xml:space="preserve">880995-002-10.5</t>
  </si>
  <si>
    <t xml:space="preserve">AIR TRAINER MAX 94 LOW</t>
  </si>
  <si>
    <t xml:space="preserve">880995-002-7</t>
  </si>
  <si>
    <t xml:space="preserve">880995-002-7.5</t>
  </si>
  <si>
    <t xml:space="preserve">880995-002-8</t>
  </si>
  <si>
    <t xml:space="preserve">880995-002-8.5</t>
  </si>
  <si>
    <t xml:space="preserve">880995-002-9</t>
  </si>
  <si>
    <t xml:space="preserve">880995-002-9.5</t>
  </si>
  <si>
    <t xml:space="preserve">881175-001-4</t>
  </si>
  <si>
    <t xml:space="preserve">Nike Air Max Thea Ultra FK Grey &amp; Black Running Shoes</t>
  </si>
  <si>
    <t xml:space="preserve">881175-001-5</t>
  </si>
  <si>
    <t xml:space="preserve">881175-001-6</t>
  </si>
  <si>
    <t xml:space="preserve">881175-001-7</t>
  </si>
  <si>
    <t xml:space="preserve">881594-100-3.5</t>
  </si>
  <si>
    <t xml:space="preserve">Nike Flex Adapt TR PRM Peach &amp; White Training Shoes</t>
  </si>
  <si>
    <t xml:space="preserve">881594-100-5.5</t>
  </si>
  <si>
    <t xml:space="preserve">881594-100-6.5</t>
  </si>
  <si>
    <t xml:space="preserve">881594-100-7.5</t>
  </si>
  <si>
    <t xml:space="preserve">Nike Flex Experience White &amp; Grey Running Shoes</t>
  </si>
  <si>
    <t xml:space="preserve">881802-006-8</t>
  </si>
  <si>
    <t xml:space="preserve">NIKE FLEX EXPERIENCE RN 6</t>
  </si>
  <si>
    <t xml:space="preserve">881802-100-11</t>
  </si>
  <si>
    <t xml:space="preserve">881802-401-10</t>
  </si>
  <si>
    <t xml:space="preserve">Nike Flex Experience Blue &amp; Black Running Shoes</t>
  </si>
  <si>
    <t xml:space="preserve">881802-401-8</t>
  </si>
  <si>
    <t xml:space="preserve">881802-402-10</t>
  </si>
  <si>
    <t xml:space="preserve">881802-402-7</t>
  </si>
  <si>
    <t xml:space="preserve">881802-402-8</t>
  </si>
  <si>
    <t xml:space="preserve">881802-402-9</t>
  </si>
  <si>
    <t xml:space="preserve">Nike Flex Experience RN 6 Navy Running Shoes</t>
  </si>
  <si>
    <t xml:space="preserve">881802-403-7</t>
  </si>
  <si>
    <t xml:space="preserve">Flex exprn</t>
  </si>
  <si>
    <t xml:space="preserve">flex exprn</t>
  </si>
  <si>
    <t xml:space="preserve">881805-100-4</t>
  </si>
  <si>
    <t xml:space="preserve">Nike Flex Experience RN 6 White &amp; Light Grey Running Shoes</t>
  </si>
  <si>
    <t xml:space="preserve">881805-100-6</t>
  </si>
  <si>
    <t xml:space="preserve">881805-100-7</t>
  </si>
  <si>
    <t xml:space="preserve">882410-001-10</t>
  </si>
  <si>
    <t xml:space="preserve">Nike Benassi SLP Black &amp; Brown Running Shoes</t>
  </si>
  <si>
    <t xml:space="preserve">882410-001-7</t>
  </si>
  <si>
    <t xml:space="preserve">882410-001-8</t>
  </si>
  <si>
    <t xml:space="preserve">882410-001-9</t>
  </si>
  <si>
    <t xml:space="preserve">882410-002-10</t>
  </si>
  <si>
    <t xml:space="preserve">Nike Benassi SLP Light Grey Running Shoes</t>
  </si>
  <si>
    <t xml:space="preserve">882410-002-7</t>
  </si>
  <si>
    <t xml:space="preserve">882410-002-8</t>
  </si>
  <si>
    <t xml:space="preserve">882410-002-9</t>
  </si>
  <si>
    <t xml:space="preserve">886985-010-10.5</t>
  </si>
  <si>
    <t xml:space="preserve">Nike Train Prime Black Training Shoes</t>
  </si>
  <si>
    <t xml:space="preserve">886985-010-7.5</t>
  </si>
  <si>
    <t xml:space="preserve">886985-010-8.5</t>
  </si>
  <si>
    <t xml:space="preserve">886985-010-9.5</t>
  </si>
  <si>
    <t xml:space="preserve">891741922-10</t>
  </si>
  <si>
    <t xml:space="preserve">Nike Lunar Sky Black &amp; White Running Shoes</t>
  </si>
  <si>
    <t xml:space="preserve">891741922-8.5</t>
  </si>
  <si>
    <t xml:space="preserve">891741922-9</t>
  </si>
  <si>
    <t xml:space="preserve">891741922-9.5</t>
  </si>
  <si>
    <t xml:space="preserve">898022-004-10</t>
  </si>
  <si>
    <t xml:space="preserve">Nike Air Sockracer Flyknit Grey &amp; Black Running Shoes</t>
  </si>
  <si>
    <t xml:space="preserve">898022-004-11</t>
  </si>
  <si>
    <t xml:space="preserve">898022-004-7</t>
  </si>
  <si>
    <t xml:space="preserve">898022-004-9</t>
  </si>
  <si>
    <t xml:space="preserve">898053-003-10</t>
  </si>
  <si>
    <t xml:space="preserve">Nike Free Trainer V7 Black Training Shoes</t>
  </si>
  <si>
    <t xml:space="preserve">898053-003-7</t>
  </si>
  <si>
    <t xml:space="preserve">898053-003-8</t>
  </si>
  <si>
    <t xml:space="preserve">898053-003-9</t>
  </si>
  <si>
    <t xml:space="preserve">898464-400-10</t>
  </si>
  <si>
    <t xml:space="preserve">Nike Run All Day Blue Running Shoes</t>
  </si>
  <si>
    <t xml:space="preserve">898464-400-7</t>
  </si>
  <si>
    <t xml:space="preserve">898464-400-8</t>
  </si>
  <si>
    <t xml:space="preserve">898466-002-10</t>
  </si>
  <si>
    <t xml:space="preserve">Nike Zoom Winflo 4 Light Grey Running Shoes</t>
  </si>
  <si>
    <t xml:space="preserve">898466-002-7</t>
  </si>
  <si>
    <t xml:space="preserve">898466-002-8</t>
  </si>
  <si>
    <t xml:space="preserve">898466-002-9</t>
  </si>
  <si>
    <t xml:space="preserve">898484-002-4</t>
  </si>
  <si>
    <t xml:space="preserve">Nike Runallday Black Running Shoes</t>
  </si>
  <si>
    <t xml:space="preserve">898484-002-5</t>
  </si>
  <si>
    <t xml:space="preserve">898484-002-6</t>
  </si>
  <si>
    <t xml:space="preserve">898484-002-7</t>
  </si>
  <si>
    <t xml:space="preserve">898485-014-4</t>
  </si>
  <si>
    <t xml:space="preserve">WMNS NIKE ZOOM WINFLO 4</t>
  </si>
  <si>
    <t xml:space="preserve">898485-014-5</t>
  </si>
  <si>
    <t xml:space="preserve">898485-014-6</t>
  </si>
  <si>
    <t xml:space="preserve">898485-014-7</t>
  </si>
  <si>
    <t xml:space="preserve">904651-001-4</t>
  </si>
  <si>
    <t xml:space="preserve">WMNS NIKE FREE TR 7</t>
  </si>
  <si>
    <t xml:space="preserve">904651-001-5</t>
  </si>
  <si>
    <t xml:space="preserve">904651-001-6</t>
  </si>
  <si>
    <t xml:space="preserve">904651-001-7</t>
  </si>
  <si>
    <t xml:space="preserve">904716-502-4</t>
  </si>
  <si>
    <t xml:space="preserve">WMNS NIKE LUNARGLIDE 9</t>
  </si>
  <si>
    <t xml:space="preserve">904716-502-5</t>
  </si>
  <si>
    <t xml:space="preserve">904716-502-6</t>
  </si>
  <si>
    <t xml:space="preserve">904716-502-7</t>
  </si>
  <si>
    <t xml:space="preserve">908998-600-4</t>
  </si>
  <si>
    <t xml:space="preserve">Nike Lunar Apparent Red Running Shoes</t>
  </si>
  <si>
    <t xml:space="preserve">908998-600-5</t>
  </si>
  <si>
    <t xml:space="preserve">908998-600-6</t>
  </si>
  <si>
    <t xml:space="preserve">908998-600-7</t>
  </si>
  <si>
    <t xml:space="preserve">911404-800-10</t>
  </si>
  <si>
    <t xml:space="preserve">Nike Sockdart SE Orange &amp; Grey Running Shoes</t>
  </si>
  <si>
    <t xml:space="preserve">911404-800-7</t>
  </si>
  <si>
    <t xml:space="preserve">911404-800-8</t>
  </si>
  <si>
    <t xml:space="preserve">911404-800-9</t>
  </si>
  <si>
    <t xml:space="preserve">AA4080-004-4</t>
  </si>
  <si>
    <t xml:space="preserve">WMNS NIKE LUNARSOLO</t>
  </si>
  <si>
    <t xml:space="preserve">AA4080-004-5</t>
  </si>
  <si>
    <t xml:space="preserve">AA4080-004-6</t>
  </si>
  <si>
    <t xml:space="preserve">AA4080-004-7</t>
  </si>
  <si>
    <t xml:space="preserve">AA4080-006-4</t>
  </si>
  <si>
    <t xml:space="preserve">Nike Lunarsolo White Running Shoes</t>
  </si>
  <si>
    <t xml:space="preserve">AA4080-006-5</t>
  </si>
  <si>
    <t xml:space="preserve">AA4080-006-6</t>
  </si>
  <si>
    <t xml:space="preserve">AA4080-006-7</t>
  </si>
  <si>
    <t xml:space="preserve">AA8676-001-7</t>
  </si>
  <si>
    <t xml:space="preserve">AA8676-001-8</t>
  </si>
  <si>
    <t xml:space="preserve">AA8676-001-9</t>
  </si>
  <si>
    <t xml:space="preserve">AA8676-402-10</t>
  </si>
  <si>
    <t xml:space="preserve">AA8676-402-11</t>
  </si>
  <si>
    <t xml:space="preserve">AA8676-402-8</t>
  </si>
  <si>
    <t xml:space="preserve">AA8676-402-9</t>
  </si>
  <si>
    <t xml:space="preserve">AA8677-001-4</t>
  </si>
  <si>
    <t xml:space="preserve">WMNS NIKE LUNARGLIDE 8</t>
  </si>
  <si>
    <t xml:space="preserve">AA8677-001-5</t>
  </si>
  <si>
    <t xml:space="preserve">AA8677-001-6</t>
  </si>
  <si>
    <t xml:space="preserve">AA8677-001-7</t>
  </si>
  <si>
    <t xml:space="preserve">AA8677-601-4</t>
  </si>
  <si>
    <t xml:space="preserve">AA8677-601-5</t>
  </si>
  <si>
    <t xml:space="preserve">AA8677-601-6</t>
  </si>
  <si>
    <t xml:space="preserve">AA8677-601-7</t>
  </si>
  <si>
    <t xml:space="preserve">35191202-6</t>
  </si>
  <si>
    <t xml:space="preserve">35263401-7</t>
  </si>
  <si>
    <t xml:space="preserve">35357212-10</t>
  </si>
  <si>
    <t xml:space="preserve">ROMA BASIC</t>
  </si>
  <si>
    <t xml:space="preserve">35357212-8</t>
  </si>
  <si>
    <t xml:space="preserve">35436717-7</t>
  </si>
  <si>
    <t xml:space="preserve">BASKET CLASSIC LFS</t>
  </si>
  <si>
    <t xml:space="preserve">35436717-8</t>
  </si>
  <si>
    <t xml:space="preserve">35436717-9</t>
  </si>
  <si>
    <t xml:space="preserve">18791608-11</t>
  </si>
  <si>
    <t xml:space="preserve">CELL HIRO DP</t>
  </si>
  <si>
    <t xml:space="preserve">18792002-8</t>
  </si>
  <si>
    <t xml:space="preserve">VOLTAIC DP</t>
  </si>
  <si>
    <t xml:space="preserve">18811601-10</t>
  </si>
  <si>
    <t xml:space="preserve">IGNITE XT</t>
  </si>
  <si>
    <t xml:space="preserve">18811602-10</t>
  </si>
  <si>
    <t xml:space="preserve">18811603-13</t>
  </si>
  <si>
    <t xml:space="preserve">188377022-11</t>
  </si>
  <si>
    <t xml:space="preserve">188377022-7</t>
  </si>
  <si>
    <t xml:space="preserve">18857601-9</t>
  </si>
  <si>
    <t xml:space="preserve">PULSE XT V2</t>
  </si>
  <si>
    <t xml:space="preserve">18916301-6</t>
  </si>
  <si>
    <t xml:space="preserve">TAZON VI DP</t>
  </si>
  <si>
    <t xml:space="preserve">18923603-11</t>
  </si>
  <si>
    <t xml:space="preserve">18923603-13</t>
  </si>
  <si>
    <t xml:space="preserve">18923801-13</t>
  </si>
  <si>
    <t xml:space="preserve">18923802-13</t>
  </si>
  <si>
    <t xml:space="preserve">18923803-13</t>
  </si>
  <si>
    <t xml:space="preserve">18923808-7</t>
  </si>
  <si>
    <t xml:space="preserve">18936301-12</t>
  </si>
  <si>
    <t xml:space="preserve">CARSON RUNNER INNO DP</t>
  </si>
  <si>
    <t xml:space="preserve">18936302-11</t>
  </si>
  <si>
    <t xml:space="preserve">18936302-12</t>
  </si>
  <si>
    <t xml:space="preserve">18937703-6</t>
  </si>
  <si>
    <t xml:space="preserve">18937703-8</t>
  </si>
  <si>
    <t xml:space="preserve">18937901-11</t>
  </si>
  <si>
    <t xml:space="preserve">STARRY DP</t>
  </si>
  <si>
    <t xml:space="preserve">18937901-8</t>
  </si>
  <si>
    <t xml:space="preserve">18937902-10</t>
  </si>
  <si>
    <t xml:space="preserve">18937902-11</t>
  </si>
  <si>
    <t xml:space="preserve">18937902-8</t>
  </si>
  <si>
    <t xml:space="preserve">18937903-10</t>
  </si>
  <si>
    <t xml:space="preserve">18937903-11</t>
  </si>
  <si>
    <t xml:space="preserve">18937903-6</t>
  </si>
  <si>
    <t xml:space="preserve">18937903-8</t>
  </si>
  <si>
    <t xml:space="preserve">18937903-9</t>
  </si>
  <si>
    <t xml:space="preserve">18979304-6</t>
  </si>
  <si>
    <t xml:space="preserve">18979305-6</t>
  </si>
  <si>
    <t xml:space="preserve">30589802-6</t>
  </si>
  <si>
    <t xml:space="preserve">30591501-6</t>
  </si>
  <si>
    <t xml:space="preserve">30551303-13</t>
  </si>
  <si>
    <t xml:space="preserve">VULCANISED SF</t>
  </si>
  <si>
    <t xml:space="preserve">30552001-8</t>
  </si>
  <si>
    <t xml:space="preserve">FUTURE CAT SF LIFESTYLE 10</t>
  </si>
  <si>
    <t xml:space="preserve">30566402-9</t>
  </si>
  <si>
    <t xml:space="preserve">VALOROSSO SF</t>
  </si>
  <si>
    <t xml:space="preserve">30569201-13</t>
  </si>
  <si>
    <t xml:space="preserve">MAMGP SILVER LO LEATHER</t>
  </si>
  <si>
    <t xml:space="preserve">30569201-9</t>
  </si>
  <si>
    <t xml:space="preserve">30588604-9</t>
  </si>
  <si>
    <t xml:space="preserve">30589002-8</t>
  </si>
  <si>
    <t xml:space="preserve">30590502-6</t>
  </si>
  <si>
    <t xml:space="preserve">30593602-6</t>
  </si>
  <si>
    <t xml:space="preserve">30594401-6</t>
  </si>
  <si>
    <t xml:space="preserve">30600302-10</t>
  </si>
  <si>
    <t xml:space="preserve">SF F117</t>
  </si>
  <si>
    <t xml:space="preserve">30600302-6</t>
  </si>
  <si>
    <t xml:space="preserve">30548901-10½</t>
  </si>
  <si>
    <t xml:space="preserve">MTSP BOOT MID</t>
  </si>
  <si>
    <t xml:space="preserve">18947701-6</t>
  </si>
  <si>
    <t xml:space="preserve">19005701-10</t>
  </si>
  <si>
    <t xml:space="preserve">19005702-10½</t>
  </si>
  <si>
    <t xml:space="preserve">19005702-6</t>
  </si>
  <si>
    <t xml:space="preserve">19005702-7½</t>
  </si>
  <si>
    <t xml:space="preserve">19005702-8½</t>
  </si>
  <si>
    <t xml:space="preserve">19005702-9½</t>
  </si>
  <si>
    <t xml:space="preserve">19005703-7½</t>
  </si>
  <si>
    <t xml:space="preserve">19005703-8</t>
  </si>
  <si>
    <t xml:space="preserve">19005703-8½</t>
  </si>
  <si>
    <t xml:space="preserve">19005703-9½</t>
  </si>
  <si>
    <t xml:space="preserve">18887905-10</t>
  </si>
  <si>
    <t xml:space="preserve">ROADSTAR XT II DP</t>
  </si>
  <si>
    <t xml:space="preserve">18888501-6</t>
  </si>
  <si>
    <t xml:space="preserve">18936606-9</t>
  </si>
  <si>
    <t xml:space="preserve">19041602-11</t>
  </si>
  <si>
    <t xml:space="preserve">NIMBUS IDP</t>
  </si>
  <si>
    <t xml:space="preserve">19041603-7</t>
  </si>
  <si>
    <t xml:space="preserve">19041603-8</t>
  </si>
  <si>
    <t xml:space="preserve">19041803-10</t>
  </si>
  <si>
    <t xml:space="preserve">ALEX IDP</t>
  </si>
  <si>
    <t xml:space="preserve">19041803-11</t>
  </si>
  <si>
    <t xml:space="preserve">19062801-6</t>
  </si>
  <si>
    <t xml:space="preserve">30562902-6</t>
  </si>
  <si>
    <t xml:space="preserve">30562905-9</t>
  </si>
  <si>
    <t xml:space="preserve">18811201-7</t>
  </si>
  <si>
    <t xml:space="preserve">IGNITE PWRWARM</t>
  </si>
  <si>
    <t xml:space="preserve">18815402-13</t>
  </si>
  <si>
    <t xml:space="preserve">MOBIUM ELITE SPEED V2</t>
  </si>
  <si>
    <t xml:space="preserve">18816105-8</t>
  </si>
  <si>
    <t xml:space="preserve">POSEIDON V2</t>
  </si>
  <si>
    <t xml:space="preserve">18816711-8</t>
  </si>
  <si>
    <t xml:space="preserve">18816711-9</t>
  </si>
  <si>
    <t xml:space="preserve">18817701-14</t>
  </si>
  <si>
    <t xml:space="preserve">18817707-12</t>
  </si>
  <si>
    <t xml:space="preserve">18863201-13</t>
  </si>
  <si>
    <t xml:space="preserve">BURST</t>
  </si>
  <si>
    <t xml:space="preserve">18863201-7</t>
  </si>
  <si>
    <t xml:space="preserve">18903801-6</t>
  </si>
  <si>
    <t xml:space="preserve">18904903-6</t>
  </si>
  <si>
    <t xml:space="preserve">18951701-10</t>
  </si>
  <si>
    <t xml:space="preserve">18951705-6</t>
  </si>
  <si>
    <t xml:space="preserve">18953301-11</t>
  </si>
  <si>
    <t xml:space="preserve">18995705-7</t>
  </si>
  <si>
    <t xml:space="preserve">PROPEL 2</t>
  </si>
  <si>
    <t xml:space="preserve">190291012-6</t>
  </si>
  <si>
    <t xml:space="preserve">19042102-7</t>
  </si>
  <si>
    <t xml:space="preserve">HERITAGE SL IDP</t>
  </si>
  <si>
    <t xml:space="preserve">19042103-7</t>
  </si>
  <si>
    <t xml:space="preserve">19042103-9</t>
  </si>
  <si>
    <t xml:space="preserve">19043107-11</t>
  </si>
  <si>
    <t xml:space="preserve">19043107-9</t>
  </si>
  <si>
    <t xml:space="preserve">19043108-11</t>
  </si>
  <si>
    <t xml:space="preserve">19043109-10</t>
  </si>
  <si>
    <t xml:space="preserve">19043109-11</t>
  </si>
  <si>
    <t xml:space="preserve">19043109-7</t>
  </si>
  <si>
    <t xml:space="preserve">19043109-8</t>
  </si>
  <si>
    <t xml:space="preserve">19043113-4</t>
  </si>
  <si>
    <t xml:space="preserve">19043113-5</t>
  </si>
  <si>
    <t xml:space="preserve">19101301-10</t>
  </si>
  <si>
    <t xml:space="preserve">ESSENTIAL RUNNER IDP</t>
  </si>
  <si>
    <t xml:space="preserve">19101301-6</t>
  </si>
  <si>
    <t xml:space="preserve">19101301-7</t>
  </si>
  <si>
    <t xml:space="preserve">19101301-8</t>
  </si>
  <si>
    <t xml:space="preserve">19101301-9</t>
  </si>
  <si>
    <t xml:space="preserve">19101302-10</t>
  </si>
  <si>
    <t xml:space="preserve">19101302-11</t>
  </si>
  <si>
    <t xml:space="preserve">19101302-6</t>
  </si>
  <si>
    <t xml:space="preserve">19101302-7</t>
  </si>
  <si>
    <t xml:space="preserve">19101302-8</t>
  </si>
  <si>
    <t xml:space="preserve">19101302-9</t>
  </si>
  <si>
    <t xml:space="preserve">19101304-10</t>
  </si>
  <si>
    <t xml:space="preserve">19101304-11</t>
  </si>
  <si>
    <t xml:space="preserve">19101304-6</t>
  </si>
  <si>
    <t xml:space="preserve">19101304-7</t>
  </si>
  <si>
    <t xml:space="preserve">19101304-8</t>
  </si>
  <si>
    <t xml:space="preserve">19101304-9</t>
  </si>
  <si>
    <t xml:space="preserve">18752805-7</t>
  </si>
  <si>
    <t xml:space="preserve">FAAS 300 V4</t>
  </si>
  <si>
    <t xml:space="preserve">18804101-6</t>
  </si>
  <si>
    <t xml:space="preserve">IGNITE</t>
  </si>
  <si>
    <t xml:space="preserve">18807603-11</t>
  </si>
  <si>
    <t xml:space="preserve">IGNITE PWRCOOL</t>
  </si>
  <si>
    <t xml:space="preserve">18811402-13</t>
  </si>
  <si>
    <t xml:space="preserve">18811403-10</t>
  </si>
  <si>
    <t xml:space="preserve">18811403-13</t>
  </si>
  <si>
    <t xml:space="preserve">18858401-7½</t>
  </si>
  <si>
    <t xml:space="preserve">IGNITE MESH</t>
  </si>
  <si>
    <t xml:space="preserve">18858403-13</t>
  </si>
  <si>
    <t xml:space="preserve">18861102-13</t>
  </si>
  <si>
    <t xml:space="preserve">18861107-11</t>
  </si>
  <si>
    <t xml:space="preserve">18888701-6</t>
  </si>
  <si>
    <t xml:space="preserve">18888702-11</t>
  </si>
  <si>
    <t xml:space="preserve">18888702-8</t>
  </si>
  <si>
    <t xml:space="preserve">18888703-11</t>
  </si>
  <si>
    <t xml:space="preserve">18899902-6</t>
  </si>
  <si>
    <t xml:space="preserve">18900901-7</t>
  </si>
  <si>
    <t xml:space="preserve">18900901-8</t>
  </si>
  <si>
    <t xml:space="preserve">18909403-7</t>
  </si>
  <si>
    <t xml:space="preserve">18909407-10</t>
  </si>
  <si>
    <t xml:space="preserve">18942903-6</t>
  </si>
  <si>
    <t xml:space="preserve">18944905-6</t>
  </si>
  <si>
    <t xml:space="preserve">18980701-9</t>
  </si>
  <si>
    <t xml:space="preserve">IGNITE LIMITLESS REPTILE</t>
  </si>
  <si>
    <t xml:space="preserve">18990401-11</t>
  </si>
  <si>
    <t xml:space="preserve">18990404-6</t>
  </si>
  <si>
    <t xml:space="preserve">18994502-10</t>
  </si>
  <si>
    <t xml:space="preserve">18994502-11</t>
  </si>
  <si>
    <t xml:space="preserve">18994502-8</t>
  </si>
  <si>
    <t xml:space="preserve">18994502-9</t>
  </si>
  <si>
    <t xml:space="preserve">18994503-10</t>
  </si>
  <si>
    <t xml:space="preserve">18994503-11</t>
  </si>
  <si>
    <t xml:space="preserve">18994503-7</t>
  </si>
  <si>
    <t xml:space="preserve">18994503-8</t>
  </si>
  <si>
    <t xml:space="preserve">18994503-9</t>
  </si>
  <si>
    <t xml:space="preserve">18998601-6</t>
  </si>
  <si>
    <t xml:space="preserve">IGNITE LIMITLESS NETFIT NC</t>
  </si>
  <si>
    <t xml:space="preserve">18998601-7</t>
  </si>
  <si>
    <t xml:space="preserve">18998601-8</t>
  </si>
  <si>
    <t xml:space="preserve">18998601-9</t>
  </si>
  <si>
    <t xml:space="preserve">18999801-10</t>
  </si>
  <si>
    <t xml:space="preserve">18999801-11</t>
  </si>
  <si>
    <t xml:space="preserve">18999801-6</t>
  </si>
  <si>
    <t xml:space="preserve">18999801-8</t>
  </si>
  <si>
    <t xml:space="preserve">18999801-9</t>
  </si>
  <si>
    <t xml:space="preserve">18999802-6</t>
  </si>
  <si>
    <t xml:space="preserve">19001901-11</t>
  </si>
  <si>
    <t xml:space="preserve">ENZO TERRAIN</t>
  </si>
  <si>
    <t xml:space="preserve">19001901-6</t>
  </si>
  <si>
    <t xml:space="preserve">19001901-9</t>
  </si>
  <si>
    <t xml:space="preserve">19033901-10</t>
  </si>
  <si>
    <t xml:space="preserve">19033901-6</t>
  </si>
  <si>
    <t xml:space="preserve">19033903-6</t>
  </si>
  <si>
    <t xml:space="preserve">19102502-11</t>
  </si>
  <si>
    <t xml:space="preserve">JAGO NU IDP</t>
  </si>
  <si>
    <t xml:space="preserve">18802101-6</t>
  </si>
  <si>
    <t xml:space="preserve">JAVA III DP</t>
  </si>
  <si>
    <t xml:space="preserve">18802103-8</t>
  </si>
  <si>
    <t xml:space="preserve">18844801-6</t>
  </si>
  <si>
    <t xml:space="preserve">DRIFTER ROAD IV DP</t>
  </si>
  <si>
    <t xml:space="preserve">18845202-10</t>
  </si>
  <si>
    <t xml:space="preserve">K9000 XC DP</t>
  </si>
  <si>
    <t xml:space="preserve">18884701-10</t>
  </si>
  <si>
    <t xml:space="preserve">ROGER DP</t>
  </si>
  <si>
    <t xml:space="preserve">18884701-11</t>
  </si>
  <si>
    <t xml:space="preserve">18884701-9</t>
  </si>
  <si>
    <t xml:space="preserve">18884702-8</t>
  </si>
  <si>
    <t xml:space="preserve">18884702-9</t>
  </si>
  <si>
    <t xml:space="preserve">18884901-6</t>
  </si>
  <si>
    <t xml:space="preserve">STAN DP</t>
  </si>
  <si>
    <t xml:space="preserve">18884903-8</t>
  </si>
  <si>
    <t xml:space="preserve">18889301-10</t>
  </si>
  <si>
    <t xml:space="preserve">KETAVA III DP</t>
  </si>
  <si>
    <t xml:space="preserve">18889301-6</t>
  </si>
  <si>
    <t xml:space="preserve">18889302-10</t>
  </si>
  <si>
    <t xml:space="preserve">18889302-7</t>
  </si>
  <si>
    <t xml:space="preserve">18889302-8</t>
  </si>
  <si>
    <t xml:space="preserve">18889305-7</t>
  </si>
  <si>
    <t xml:space="preserve">18889305-8</t>
  </si>
  <si>
    <t xml:space="preserve">18889307-6</t>
  </si>
  <si>
    <t xml:space="preserve">18889307-9</t>
  </si>
  <si>
    <t xml:space="preserve">18889309-10</t>
  </si>
  <si>
    <t xml:space="preserve">18889310-11</t>
  </si>
  <si>
    <t xml:space="preserve">18889312-10</t>
  </si>
  <si>
    <t xml:space="preserve">18889312-7</t>
  </si>
  <si>
    <t xml:space="preserve">18895302-6</t>
  </si>
  <si>
    <t xml:space="preserve">KETAVA DUO DP</t>
  </si>
  <si>
    <t xml:space="preserve">18895302-8</t>
  </si>
  <si>
    <t xml:space="preserve">18895303-10</t>
  </si>
  <si>
    <t xml:space="preserve">18895303-6</t>
  </si>
  <si>
    <t xml:space="preserve">18895306-11</t>
  </si>
  <si>
    <t xml:space="preserve">18936804-10</t>
  </si>
  <si>
    <t xml:space="preserve">SUPREMACY DP</t>
  </si>
  <si>
    <t xml:space="preserve">18936804-11</t>
  </si>
  <si>
    <t xml:space="preserve">18936804-6</t>
  </si>
  <si>
    <t xml:space="preserve">18936804-8</t>
  </si>
  <si>
    <t xml:space="preserve">18936804-9</t>
  </si>
  <si>
    <t xml:space="preserve">18936805-11</t>
  </si>
  <si>
    <t xml:space="preserve">18936805-6</t>
  </si>
  <si>
    <t xml:space="preserve">18936805-8</t>
  </si>
  <si>
    <t xml:space="preserve">19103304-11</t>
  </si>
  <si>
    <t xml:space="preserve">BLINK DUO IDP</t>
  </si>
  <si>
    <t xml:space="preserve">19103402-8</t>
  </si>
  <si>
    <t xml:space="preserve">JAVA 2 IDP</t>
  </si>
  <si>
    <t xml:space="preserve">19103402-9</t>
  </si>
  <si>
    <t xml:space="preserve">30491404-6</t>
  </si>
  <si>
    <t xml:space="preserve">30523302-11</t>
  </si>
  <si>
    <t xml:space="preserve">K9000 XC IND.</t>
  </si>
  <si>
    <t xml:space="preserve">30531901-7</t>
  </si>
  <si>
    <t xml:space="preserve">35954402-10</t>
  </si>
  <si>
    <t xml:space="preserve">BREEZE V</t>
  </si>
  <si>
    <t xml:space="preserve">35954402-11</t>
  </si>
  <si>
    <t xml:space="preserve">35954403-10</t>
  </si>
  <si>
    <t xml:space="preserve">36192605-9</t>
  </si>
  <si>
    <t xml:space="preserve">ROBBY DP</t>
  </si>
  <si>
    <t xml:space="preserve">36194401-11</t>
  </si>
  <si>
    <t xml:space="preserve">BREEZE NG DP</t>
  </si>
  <si>
    <t xml:space="preserve">36194405-11</t>
  </si>
  <si>
    <t xml:space="preserve">36194601-10</t>
  </si>
  <si>
    <t xml:space="preserve">WEAVE DP</t>
  </si>
  <si>
    <t xml:space="preserve">36194601-11</t>
  </si>
  <si>
    <t xml:space="preserve">36194601-7</t>
  </si>
  <si>
    <t xml:space="preserve">36194901-8</t>
  </si>
  <si>
    <t xml:space="preserve">EPIC FLIP V2 GRAPHIC MENS DP</t>
  </si>
  <si>
    <t xml:space="preserve">36194902-10</t>
  </si>
  <si>
    <t xml:space="preserve">36194902-8</t>
  </si>
  <si>
    <t xml:space="preserve">36194902-9</t>
  </si>
  <si>
    <t xml:space="preserve">36194903-11</t>
  </si>
  <si>
    <t xml:space="preserve">36194903-8</t>
  </si>
  <si>
    <t xml:space="preserve">36194903-9</t>
  </si>
  <si>
    <t xml:space="preserve">36195303-7</t>
  </si>
  <si>
    <t xml:space="preserve">ELEGO DP</t>
  </si>
  <si>
    <t xml:space="preserve">36195305-7</t>
  </si>
  <si>
    <t xml:space="preserve">36195305-8</t>
  </si>
  <si>
    <t xml:space="preserve">36195702-8</t>
  </si>
  <si>
    <t xml:space="preserve">VESUVIUS DP</t>
  </si>
  <si>
    <t xml:space="preserve">36213605-10</t>
  </si>
  <si>
    <t xml:space="preserve">CULT DP</t>
  </si>
  <si>
    <t xml:space="preserve">36213605-8</t>
  </si>
  <si>
    <t xml:space="preserve">36213606-8</t>
  </si>
  <si>
    <t xml:space="preserve">36325701-11</t>
  </si>
  <si>
    <t xml:space="preserve">LUCA MEN S GRAPHIC IDP</t>
  </si>
  <si>
    <t xml:space="preserve">36325701-7</t>
  </si>
  <si>
    <t xml:space="preserve">36325701-9</t>
  </si>
  <si>
    <t xml:space="preserve">36325702-10</t>
  </si>
  <si>
    <t xml:space="preserve">36325702-11</t>
  </si>
  <si>
    <t xml:space="preserve">36325702-6</t>
  </si>
  <si>
    <t xml:space="preserve">36325702-7</t>
  </si>
  <si>
    <t xml:space="preserve">36325702-8</t>
  </si>
  <si>
    <t xml:space="preserve">36325702-9</t>
  </si>
  <si>
    <t xml:space="preserve">36451601-8</t>
  </si>
  <si>
    <t xml:space="preserve">HELIUM IDP</t>
  </si>
  <si>
    <t xml:space="preserve">36451603-11</t>
  </si>
  <si>
    <t xml:space="preserve">36451603-8</t>
  </si>
  <si>
    <t xml:space="preserve">36451803-8</t>
  </si>
  <si>
    <t xml:space="preserve">TECHNO IDP</t>
  </si>
  <si>
    <t xml:space="preserve">36477901-7</t>
  </si>
  <si>
    <t xml:space="preserve">BOW CAT IDP</t>
  </si>
  <si>
    <t xml:space="preserve">36477901-8</t>
  </si>
  <si>
    <t xml:space="preserve">36477901-9</t>
  </si>
  <si>
    <t xml:space="preserve">36477903-10</t>
  </si>
  <si>
    <t xml:space="preserve">36477903-11</t>
  </si>
  <si>
    <t xml:space="preserve">36477903-6</t>
  </si>
  <si>
    <t xml:space="preserve">36477903-8</t>
  </si>
  <si>
    <t xml:space="preserve">36477903-9</t>
  </si>
  <si>
    <t xml:space="preserve">36480001-10</t>
  </si>
  <si>
    <t xml:space="preserve">LUCA MEN S GU IDP</t>
  </si>
  <si>
    <t xml:space="preserve">36480001-11</t>
  </si>
  <si>
    <t xml:space="preserve">36480002-9</t>
  </si>
  <si>
    <t xml:space="preserve">36482903-9</t>
  </si>
  <si>
    <t xml:space="preserve">PANAMA II IDP</t>
  </si>
  <si>
    <t xml:space="preserve">36483905-10</t>
  </si>
  <si>
    <t xml:space="preserve">CAPER IDP</t>
  </si>
  <si>
    <t xml:space="preserve">18820302-13</t>
  </si>
  <si>
    <t xml:space="preserve">MONOLITE V2</t>
  </si>
  <si>
    <t xml:space="preserve">10327304-13</t>
  </si>
  <si>
    <t xml:space="preserve">EVOSPEED 4.4 FG</t>
  </si>
  <si>
    <t xml:space="preserve">10334901-6</t>
  </si>
  <si>
    <t xml:space="preserve">10335001-12</t>
  </si>
  <si>
    <t xml:space="preserve">10345006-10</t>
  </si>
  <si>
    <t xml:space="preserve">ADRENO TT</t>
  </si>
  <si>
    <t xml:space="preserve">10345006-8</t>
  </si>
  <si>
    <t xml:space="preserve">10356704-10</t>
  </si>
  <si>
    <t xml:space="preserve">10356704-6</t>
  </si>
  <si>
    <t xml:space="preserve">10356804-11</t>
  </si>
  <si>
    <t xml:space="preserve">10356804-6</t>
  </si>
  <si>
    <t xml:space="preserve">10356804-8</t>
  </si>
  <si>
    <t xml:space="preserve">10371001-10</t>
  </si>
  <si>
    <t xml:space="preserve">10399001-6</t>
  </si>
  <si>
    <t xml:space="preserve">10404701-11</t>
  </si>
  <si>
    <t xml:space="preserve">10407501-6</t>
  </si>
  <si>
    <t xml:space="preserve">10420801-11</t>
  </si>
  <si>
    <t xml:space="preserve">CLASSICO C IT</t>
  </si>
  <si>
    <t xml:space="preserve">18846104-11</t>
  </si>
  <si>
    <t xml:space="preserve">VESTA SDL DP</t>
  </si>
  <si>
    <t xml:space="preserve">18891101-6</t>
  </si>
  <si>
    <t xml:space="preserve">VESTA SDL II DP</t>
  </si>
  <si>
    <t xml:space="preserve">18930501-8</t>
  </si>
  <si>
    <t xml:space="preserve">18930502-10</t>
  </si>
  <si>
    <t xml:space="preserve">19019102-7</t>
  </si>
  <si>
    <t xml:space="preserve">19019502-10</t>
  </si>
  <si>
    <t xml:space="preserve">19019502-11</t>
  </si>
  <si>
    <t xml:space="preserve">19019502-8</t>
  </si>
  <si>
    <t xml:space="preserve">190257012-6</t>
  </si>
  <si>
    <t xml:space="preserve">19025705-7</t>
  </si>
  <si>
    <t xml:space="preserve">19025705-8</t>
  </si>
  <si>
    <t xml:space="preserve">19025805-7</t>
  </si>
  <si>
    <t xml:space="preserve">19025805-8</t>
  </si>
  <si>
    <t xml:space="preserve">35849404-6</t>
  </si>
  <si>
    <t xml:space="preserve">CONTEST LITE DP</t>
  </si>
  <si>
    <t xml:space="preserve">35956102-6</t>
  </si>
  <si>
    <t xml:space="preserve">SILICIS MID DP</t>
  </si>
  <si>
    <t xml:space="preserve">35979212-8</t>
  </si>
  <si>
    <t xml:space="preserve">ARIL BLAZE</t>
  </si>
  <si>
    <t xml:space="preserve">35979212-9</t>
  </si>
  <si>
    <t xml:space="preserve">36057007-13</t>
  </si>
  <si>
    <t xml:space="preserve">IGNITE SOCK</t>
  </si>
  <si>
    <t xml:space="preserve">36174507-10</t>
  </si>
  <si>
    <t xml:space="preserve">SUPERIOR DP</t>
  </si>
  <si>
    <t xml:space="preserve">36174507-11</t>
  </si>
  <si>
    <t xml:space="preserve">36174507-8</t>
  </si>
  <si>
    <t xml:space="preserve">36175506-11</t>
  </si>
  <si>
    <t xml:space="preserve">36176509-11</t>
  </si>
  <si>
    <t xml:space="preserve">PUMA 1948 MID DP</t>
  </si>
  <si>
    <t xml:space="preserve">36176509-8</t>
  </si>
  <si>
    <t xml:space="preserve">36176509-9</t>
  </si>
  <si>
    <t xml:space="preserve">36180007-10</t>
  </si>
  <si>
    <t xml:space="preserve">36212401-10</t>
  </si>
  <si>
    <t xml:space="preserve">36212403-9</t>
  </si>
  <si>
    <t xml:space="preserve">36212404-9</t>
  </si>
  <si>
    <t xml:space="preserve">36325301-6</t>
  </si>
  <si>
    <t xml:space="preserve">36325302-6</t>
  </si>
  <si>
    <t xml:space="preserve">36325304-6</t>
  </si>
  <si>
    <t xml:space="preserve">36326201-7</t>
  </si>
  <si>
    <t xml:space="preserve">36326209-10</t>
  </si>
  <si>
    <t xml:space="preserve">36326209-11</t>
  </si>
  <si>
    <t xml:space="preserve">36326209-7</t>
  </si>
  <si>
    <t xml:space="preserve">36326209-9</t>
  </si>
  <si>
    <t xml:space="preserve">36326210-10</t>
  </si>
  <si>
    <t xml:space="preserve">36326210-11</t>
  </si>
  <si>
    <t xml:space="preserve">36326210-8</t>
  </si>
  <si>
    <t xml:space="preserve">36326211-6</t>
  </si>
  <si>
    <t xml:space="preserve">36326212-6</t>
  </si>
  <si>
    <t xml:space="preserve">36331003-9</t>
  </si>
  <si>
    <t xml:space="preserve">36331004-8</t>
  </si>
  <si>
    <t xml:space="preserve">36331005-6</t>
  </si>
  <si>
    <t xml:space="preserve">36334803-6</t>
  </si>
  <si>
    <t xml:space="preserve">363348032-8</t>
  </si>
  <si>
    <t xml:space="preserve">36430501-8</t>
  </si>
  <si>
    <t xml:space="preserve">36430501-9</t>
  </si>
  <si>
    <t xml:space="preserve">36430502-10</t>
  </si>
  <si>
    <t xml:space="preserve">36430502-6</t>
  </si>
  <si>
    <t xml:space="preserve">36430502-8</t>
  </si>
  <si>
    <t xml:space="preserve">36453001-9</t>
  </si>
  <si>
    <t xml:space="preserve">36453002-7</t>
  </si>
  <si>
    <t xml:space="preserve">36453002-8</t>
  </si>
  <si>
    <t xml:space="preserve">36453003-10</t>
  </si>
  <si>
    <t xml:space="preserve">36479107-11</t>
  </si>
  <si>
    <t xml:space="preserve">36480403-7</t>
  </si>
  <si>
    <t xml:space="preserve">36480403-8</t>
  </si>
  <si>
    <t xml:space="preserve">36486201-11</t>
  </si>
  <si>
    <t xml:space="preserve">36486201-12</t>
  </si>
  <si>
    <t xml:space="preserve">36486202-10</t>
  </si>
  <si>
    <t xml:space="preserve">36486902-10</t>
  </si>
  <si>
    <t xml:space="preserve">36487801-10</t>
  </si>
  <si>
    <t xml:space="preserve">36487801-7</t>
  </si>
  <si>
    <t xml:space="preserve">36487801-8</t>
  </si>
  <si>
    <t xml:space="preserve">36487802-11</t>
  </si>
  <si>
    <t xml:space="preserve">36487802-6</t>
  </si>
  <si>
    <t xml:space="preserve">36614901-6</t>
  </si>
  <si>
    <t xml:space="preserve">36614902-6</t>
  </si>
  <si>
    <t xml:space="preserve">36615003-10</t>
  </si>
  <si>
    <t xml:space="preserve">PUMA SMASH PERF IDP</t>
  </si>
  <si>
    <t xml:space="preserve">36615003-7</t>
  </si>
  <si>
    <t xml:space="preserve">36615003-9</t>
  </si>
  <si>
    <t xml:space="preserve">36615101-6</t>
  </si>
  <si>
    <t xml:space="preserve">36615103-10</t>
  </si>
  <si>
    <t xml:space="preserve">36615103-11</t>
  </si>
  <si>
    <t xml:space="preserve">36615103-6</t>
  </si>
  <si>
    <t xml:space="preserve">36615104-6</t>
  </si>
  <si>
    <t xml:space="preserve">36615702-10</t>
  </si>
  <si>
    <t xml:space="preserve">ST TRAINER EVO SD V2 IDP</t>
  </si>
  <si>
    <t xml:space="preserve">36615702-11</t>
  </si>
  <si>
    <t xml:space="preserve">36615702-8</t>
  </si>
  <si>
    <t xml:space="preserve">36615702-9</t>
  </si>
  <si>
    <t xml:space="preserve">36621001-6</t>
  </si>
  <si>
    <t xml:space="preserve">36621002-9</t>
  </si>
  <si>
    <t xml:space="preserve">30590801-6</t>
  </si>
  <si>
    <t xml:space="preserve">SF BALLERINA</t>
  </si>
  <si>
    <t xml:space="preserve">30594601-4</t>
  </si>
  <si>
    <t xml:space="preserve">30594602-6</t>
  </si>
  <si>
    <t xml:space="preserve">30594602-7</t>
  </si>
  <si>
    <t xml:space="preserve">10400401-6</t>
  </si>
  <si>
    <t xml:space="preserve">RUSH CROSS HATCH WN S</t>
  </si>
  <si>
    <t xml:space="preserve">10400402-4</t>
  </si>
  <si>
    <t xml:space="preserve">10400402-5</t>
  </si>
  <si>
    <t xml:space="preserve">10400402-6</t>
  </si>
  <si>
    <t xml:space="preserve">18857301-8½</t>
  </si>
  <si>
    <t xml:space="preserve">PULSE FLEX XT CORE WNS</t>
  </si>
  <si>
    <t xml:space="preserve">18934703-6</t>
  </si>
  <si>
    <t xml:space="preserve">PULSE XT GRAPHIC WNS</t>
  </si>
  <si>
    <t xml:space="preserve">18934703-7</t>
  </si>
  <si>
    <t xml:space="preserve">18946302-4</t>
  </si>
  <si>
    <t xml:space="preserve">18946302-5</t>
  </si>
  <si>
    <t xml:space="preserve">18986602-4</t>
  </si>
  <si>
    <t xml:space="preserve">FIERCE KRM</t>
  </si>
  <si>
    <t xml:space="preserve">18986602-5</t>
  </si>
  <si>
    <t xml:space="preserve">18986602-6</t>
  </si>
  <si>
    <t xml:space="preserve">18986602-7</t>
  </si>
  <si>
    <t xml:space="preserve">18992401-4</t>
  </si>
  <si>
    <t xml:space="preserve">18992401-5</t>
  </si>
  <si>
    <t xml:space="preserve">19002802-4</t>
  </si>
  <si>
    <t xml:space="preserve">19030403-4</t>
  </si>
  <si>
    <t xml:space="preserve">FIERCE BRIGHT MESH</t>
  </si>
  <si>
    <t xml:space="preserve">19030403-5</t>
  </si>
  <si>
    <t xml:space="preserve">19030403-6</t>
  </si>
  <si>
    <t xml:space="preserve">19030404-4</t>
  </si>
  <si>
    <t xml:space="preserve">19030404-7</t>
  </si>
  <si>
    <t xml:space="preserve">18936704-6</t>
  </si>
  <si>
    <t xml:space="preserve">19103501-5</t>
  </si>
  <si>
    <t xml:space="preserve">18816808-4</t>
  </si>
  <si>
    <t xml:space="preserve">18936401-8</t>
  </si>
  <si>
    <t xml:space="preserve">CARSON RUNNER INNO WN S DP</t>
  </si>
  <si>
    <t xml:space="preserve">18936402-4</t>
  </si>
  <si>
    <t xml:space="preserve">18978601-4</t>
  </si>
  <si>
    <t xml:space="preserve">18978605-4</t>
  </si>
  <si>
    <t xml:space="preserve">18979404-4</t>
  </si>
  <si>
    <t xml:space="preserve">18979404-5</t>
  </si>
  <si>
    <t xml:space="preserve">18979405-4</t>
  </si>
  <si>
    <t xml:space="preserve">18979405-7</t>
  </si>
  <si>
    <t xml:space="preserve">189796012-5</t>
  </si>
  <si>
    <t xml:space="preserve">189796012-6</t>
  </si>
  <si>
    <t xml:space="preserve">189796012-7</t>
  </si>
  <si>
    <t xml:space="preserve">19100502-4</t>
  </si>
  <si>
    <t xml:space="preserve">CARSON 2 KNIT WN S IDP</t>
  </si>
  <si>
    <t xml:space="preserve">19100502-5</t>
  </si>
  <si>
    <t xml:space="preserve">19100502-6</t>
  </si>
  <si>
    <t xml:space="preserve">19100502-7</t>
  </si>
  <si>
    <t xml:space="preserve">19100901-4</t>
  </si>
  <si>
    <t xml:space="preserve">19100901-5</t>
  </si>
  <si>
    <t xml:space="preserve">19100901-6</t>
  </si>
  <si>
    <t xml:space="preserve">19100901-7</t>
  </si>
  <si>
    <t xml:space="preserve">19100902-5</t>
  </si>
  <si>
    <t xml:space="preserve">19100902-7</t>
  </si>
  <si>
    <t xml:space="preserve">19101401-4</t>
  </si>
  <si>
    <t xml:space="preserve">19101401-5</t>
  </si>
  <si>
    <t xml:space="preserve">19101401-6</t>
  </si>
  <si>
    <t xml:space="preserve">19101402-5</t>
  </si>
  <si>
    <t xml:space="preserve">19101402-6</t>
  </si>
  <si>
    <t xml:space="preserve">18811504-7</t>
  </si>
  <si>
    <t xml:space="preserve">18811507-5</t>
  </si>
  <si>
    <t xml:space="preserve">18896201-4</t>
  </si>
  <si>
    <t xml:space="preserve">NRGY WN S</t>
  </si>
  <si>
    <t xml:space="preserve">18896201-7</t>
  </si>
  <si>
    <t xml:space="preserve">18914809-5</t>
  </si>
  <si>
    <t xml:space="preserve">18994701-4</t>
  </si>
  <si>
    <t xml:space="preserve">18994701-5</t>
  </si>
  <si>
    <t xml:space="preserve">18994703-4</t>
  </si>
  <si>
    <t xml:space="preserve">18994703-5</t>
  </si>
  <si>
    <t xml:space="preserve">19019802-7</t>
  </si>
  <si>
    <t xml:space="preserve">DESCENDANT V2 WN S IDP</t>
  </si>
  <si>
    <t xml:space="preserve">19034101-4</t>
  </si>
  <si>
    <t xml:space="preserve">IGNITE NETFIT WN S</t>
  </si>
  <si>
    <t xml:space="preserve">18406002-3</t>
  </si>
  <si>
    <t xml:space="preserve">ALIZE WN S</t>
  </si>
  <si>
    <t xml:space="preserve">18406002-4</t>
  </si>
  <si>
    <t xml:space="preserve">18406002-5</t>
  </si>
  <si>
    <t xml:space="preserve">18406002-6</t>
  </si>
  <si>
    <t xml:space="preserve">18406002-7</t>
  </si>
  <si>
    <t xml:space="preserve">18845604-7</t>
  </si>
  <si>
    <t xml:space="preserve">LUCIE 4 WN S DP</t>
  </si>
  <si>
    <t xml:space="preserve">18888102-8</t>
  </si>
  <si>
    <t xml:space="preserve">CHARON DP</t>
  </si>
  <si>
    <t xml:space="preserve">18888201-4</t>
  </si>
  <si>
    <t xml:space="preserve">EXPRESS DP</t>
  </si>
  <si>
    <t xml:space="preserve">18888201-6</t>
  </si>
  <si>
    <t xml:space="preserve">18888201-7</t>
  </si>
  <si>
    <t xml:space="preserve">18888203-4</t>
  </si>
  <si>
    <t xml:space="preserve">19042905-4</t>
  </si>
  <si>
    <t xml:space="preserve">EXPRESS WN S IDP</t>
  </si>
  <si>
    <t xml:space="preserve">36192001-5</t>
  </si>
  <si>
    <t xml:space="preserve">RONNI DP</t>
  </si>
  <si>
    <t xml:space="preserve">36192002-5</t>
  </si>
  <si>
    <t xml:space="preserve">36192406-7</t>
  </si>
  <si>
    <t xml:space="preserve">MONICA WN S DP</t>
  </si>
  <si>
    <t xml:space="preserve">36213503-4</t>
  </si>
  <si>
    <t xml:space="preserve">CULT WN S DP</t>
  </si>
  <si>
    <t xml:space="preserve">36326101-4</t>
  </si>
  <si>
    <t xml:space="preserve">LUCIE V WN S GRAPHIC IDP</t>
  </si>
  <si>
    <t xml:space="preserve">36326101-5</t>
  </si>
  <si>
    <t xml:space="preserve">36326101-6</t>
  </si>
  <si>
    <t xml:space="preserve">36326101-7</t>
  </si>
  <si>
    <t xml:space="preserve">36326102-4</t>
  </si>
  <si>
    <t xml:space="preserve">36326102-5</t>
  </si>
  <si>
    <t xml:space="preserve">36326102-6</t>
  </si>
  <si>
    <t xml:space="preserve">36488201-4</t>
  </si>
  <si>
    <t xml:space="preserve">FIRST FLIP WNS DOTS IDP</t>
  </si>
  <si>
    <t xml:space="preserve">36488201-6</t>
  </si>
  <si>
    <t xml:space="preserve">36488202-6</t>
  </si>
  <si>
    <t xml:space="preserve">36488202-7</t>
  </si>
  <si>
    <t xml:space="preserve">36488304-5</t>
  </si>
  <si>
    <t xml:space="preserve">FIRST FLIP PLATFORM MARBLE IDP</t>
  </si>
  <si>
    <t xml:space="preserve">36488304-6</t>
  </si>
  <si>
    <t xml:space="preserve">36488304-7</t>
  </si>
  <si>
    <t xml:space="preserve">36488305-5</t>
  </si>
  <si>
    <t xml:space="preserve">36488305-6</t>
  </si>
  <si>
    <t xml:space="preserve">36488305-7</t>
  </si>
  <si>
    <t xml:space="preserve">18773903-3</t>
  </si>
  <si>
    <t xml:space="preserve">PULSE XT GEO WN S</t>
  </si>
  <si>
    <t xml:space="preserve">36411002-4½</t>
  </si>
  <si>
    <t xml:space="preserve">TSUGI BLAZE WN S</t>
  </si>
  <si>
    <t xml:space="preserve">36411002-7½</t>
  </si>
  <si>
    <t xml:space="preserve">36242001-7</t>
  </si>
  <si>
    <t xml:space="preserve">36341002-5</t>
  </si>
  <si>
    <t xml:space="preserve">MODERN S FLUME</t>
  </si>
  <si>
    <t xml:space="preserve">36361201-6</t>
  </si>
  <si>
    <t xml:space="preserve">36453901-6</t>
  </si>
  <si>
    <t xml:space="preserve">36453903-4</t>
  </si>
  <si>
    <t xml:space="preserve">36453903-5</t>
  </si>
  <si>
    <t xml:space="preserve">18846301-3</t>
  </si>
  <si>
    <t xml:space="preserve">VESTA SDL WN S DP</t>
  </si>
  <si>
    <t xml:space="preserve">19019901-5</t>
  </si>
  <si>
    <t xml:space="preserve">19056801-3</t>
  </si>
  <si>
    <t xml:space="preserve">PIVOT WN S IDP</t>
  </si>
  <si>
    <t xml:space="preserve">19056801-4</t>
  </si>
  <si>
    <t xml:space="preserve">36080503-4</t>
  </si>
  <si>
    <t xml:space="preserve">WIRKO XC 3 WN S DP</t>
  </si>
  <si>
    <t xml:space="preserve">36194504-6</t>
  </si>
  <si>
    <t xml:space="preserve">36488102-5</t>
  </si>
  <si>
    <t xml:space="preserve">FASHIN ALT FILTERED IDP</t>
  </si>
  <si>
    <t xml:space="preserve">36564901-5</t>
  </si>
  <si>
    <t xml:space="preserve">36564901-6</t>
  </si>
  <si>
    <t xml:space="preserve">36564902-4</t>
  </si>
  <si>
    <t xml:space="preserve">36564902-5</t>
  </si>
  <si>
    <t xml:space="preserve">36564902-6</t>
  </si>
  <si>
    <t xml:space="preserve">35570805-4</t>
  </si>
  <si>
    <t xml:space="preserve">SALZ II IND.</t>
  </si>
  <si>
    <t xml:space="preserve">30550502-9</t>
  </si>
  <si>
    <t xml:space="preserve">SELEZIONE SF NM</t>
  </si>
  <si>
    <t xml:space="preserve">30550504-13</t>
  </si>
  <si>
    <t xml:space="preserve">30551001-13</t>
  </si>
  <si>
    <t xml:space="preserve">MAMGP PITLANE NIGHTCAT</t>
  </si>
  <si>
    <t xml:space="preserve">30554003-13</t>
  </si>
  <si>
    <t xml:space="preserve">DRIFT CAT 6 SF NM</t>
  </si>
  <si>
    <t xml:space="preserve">30568201-10</t>
  </si>
  <si>
    <t xml:space="preserve">EVOSPEED 1.4 SF NM</t>
  </si>
  <si>
    <t xml:space="preserve">30568201-8</t>
  </si>
  <si>
    <t xml:space="preserve">30568201-9</t>
  </si>
  <si>
    <t xml:space="preserve">30575401-13</t>
  </si>
  <si>
    <t xml:space="preserve">30578301-7</t>
  </si>
  <si>
    <t xml:space="preserve">30581401-6</t>
  </si>
  <si>
    <t xml:space="preserve">WAYFARER SPEZIALE SF</t>
  </si>
  <si>
    <t xml:space="preserve">30588301-6</t>
  </si>
  <si>
    <t xml:space="preserve">30588502-11</t>
  </si>
  <si>
    <t xml:space="preserve">30588902-6</t>
  </si>
  <si>
    <t xml:space="preserve">30590301-8</t>
  </si>
  <si>
    <t xml:space="preserve">30591802-6</t>
  </si>
  <si>
    <t xml:space="preserve">30592201-6</t>
  </si>
  <si>
    <t xml:space="preserve">30593401-6</t>
  </si>
  <si>
    <t xml:space="preserve">30594202-11</t>
  </si>
  <si>
    <t xml:space="preserve">30594202-9</t>
  </si>
  <si>
    <t xml:space="preserve">30594702-6</t>
  </si>
  <si>
    <t xml:space="preserve">30598702-11</t>
  </si>
  <si>
    <t xml:space="preserve">BMW MS FUTURE CAT</t>
  </si>
  <si>
    <t xml:space="preserve">30598702-7</t>
  </si>
  <si>
    <t xml:space="preserve">30598702-8</t>
  </si>
  <si>
    <t xml:space="preserve">30598702-9</t>
  </si>
  <si>
    <t xml:space="preserve">30599101-10</t>
  </si>
  <si>
    <t xml:space="preserve">BMW MS PITLANE</t>
  </si>
  <si>
    <t xml:space="preserve">30599101-6</t>
  </si>
  <si>
    <t xml:space="preserve">30599101-7</t>
  </si>
  <si>
    <t xml:space="preserve">30587702-8</t>
  </si>
  <si>
    <t xml:space="preserve">30587702-9</t>
  </si>
  <si>
    <t xml:space="preserve">30588401-4</t>
  </si>
  <si>
    <t xml:space="preserve">30588402-4</t>
  </si>
  <si>
    <t xml:space="preserve">30592602-11</t>
  </si>
  <si>
    <t xml:space="preserve">30592701-10</t>
  </si>
  <si>
    <t xml:space="preserve">189787032-7</t>
  </si>
  <si>
    <t xml:space="preserve">18978705-4</t>
  </si>
  <si>
    <t xml:space="preserve">18978705-5</t>
  </si>
  <si>
    <t xml:space="preserve">18978705-6</t>
  </si>
  <si>
    <t xml:space="preserve">19034501-6</t>
  </si>
  <si>
    <t xml:space="preserve">19034501-9</t>
  </si>
  <si>
    <t xml:space="preserve">19042605-6</t>
  </si>
  <si>
    <t xml:space="preserve">19042605-7</t>
  </si>
  <si>
    <t xml:space="preserve">19042605-8</t>
  </si>
  <si>
    <t xml:space="preserve">19100301-10</t>
  </si>
  <si>
    <t xml:space="preserve">CARSON 2 IDP</t>
  </si>
  <si>
    <t xml:space="preserve">19100301-6</t>
  </si>
  <si>
    <t xml:space="preserve">19100301-7</t>
  </si>
  <si>
    <t xml:space="preserve">19100301-8</t>
  </si>
  <si>
    <t xml:space="preserve">19100302-6</t>
  </si>
  <si>
    <t xml:space="preserve">19100302-7</t>
  </si>
  <si>
    <t xml:space="preserve">19100302-8</t>
  </si>
  <si>
    <t xml:space="preserve">19100302-9</t>
  </si>
  <si>
    <t xml:space="preserve">19100304-7</t>
  </si>
  <si>
    <t xml:space="preserve">19100304-8</t>
  </si>
  <si>
    <t xml:space="preserve">19100304-9</t>
  </si>
  <si>
    <t xml:space="preserve">19101504-4</t>
  </si>
  <si>
    <t xml:space="preserve">19101504-5</t>
  </si>
  <si>
    <t xml:space="preserve">19101505-4</t>
  </si>
  <si>
    <t xml:space="preserve">19101505-5</t>
  </si>
  <si>
    <t xml:space="preserve">19133302-10</t>
  </si>
  <si>
    <t xml:space="preserve">EF CUSHION SLIPON FADE V2 IDP</t>
  </si>
  <si>
    <t xml:space="preserve">19133302-11</t>
  </si>
  <si>
    <t xml:space="preserve">19133302-4</t>
  </si>
  <si>
    <t xml:space="preserve">19133302-5</t>
  </si>
  <si>
    <t xml:space="preserve">19133302-6</t>
  </si>
  <si>
    <t xml:space="preserve">19133302-7</t>
  </si>
  <si>
    <t xml:space="preserve">19133302-8</t>
  </si>
  <si>
    <t xml:space="preserve">19133302-9</t>
  </si>
  <si>
    <t xml:space="preserve">18922301-10</t>
  </si>
  <si>
    <t xml:space="preserve">18936501-10</t>
  </si>
  <si>
    <t xml:space="preserve">BOLSTER DP</t>
  </si>
  <si>
    <t xml:space="preserve">19087701-11</t>
  </si>
  <si>
    <t xml:space="preserve">19087701-12</t>
  </si>
  <si>
    <t xml:space="preserve">19087701-4</t>
  </si>
  <si>
    <t xml:space="preserve">19087701-5</t>
  </si>
  <si>
    <t xml:space="preserve">19087702-10</t>
  </si>
  <si>
    <t xml:space="preserve">19087702-4</t>
  </si>
  <si>
    <t xml:space="preserve">19087702-5</t>
  </si>
  <si>
    <t xml:space="preserve">19087703-11</t>
  </si>
  <si>
    <t xml:space="preserve">19087703-12</t>
  </si>
  <si>
    <t xml:space="preserve">19087703-4</t>
  </si>
  <si>
    <t xml:space="preserve">19087703-5</t>
  </si>
  <si>
    <t xml:space="preserve">18751810-10</t>
  </si>
  <si>
    <t xml:space="preserve">WEBSTER IND.</t>
  </si>
  <si>
    <t xml:space="preserve">18751813-11</t>
  </si>
  <si>
    <t xml:space="preserve">18839501-4</t>
  </si>
  <si>
    <t xml:space="preserve">MIAMI 6 DP</t>
  </si>
  <si>
    <t xml:space="preserve">18839503-10</t>
  </si>
  <si>
    <t xml:space="preserve">18839503-6</t>
  </si>
  <si>
    <t xml:space="preserve">18839507-5</t>
  </si>
  <si>
    <t xml:space="preserve">18839507-6</t>
  </si>
  <si>
    <t xml:space="preserve">18839507-9</t>
  </si>
  <si>
    <t xml:space="preserve">18839509-3</t>
  </si>
  <si>
    <t xml:space="preserve">18839509-5</t>
  </si>
  <si>
    <t xml:space="preserve">18839510-9</t>
  </si>
  <si>
    <t xml:space="preserve">18850103-11</t>
  </si>
  <si>
    <t xml:space="preserve">WEBSTER DP 2</t>
  </si>
  <si>
    <t xml:space="preserve">18882903-8</t>
  </si>
  <si>
    <t xml:space="preserve">LYCUS DP</t>
  </si>
  <si>
    <t xml:space="preserve">18882906-10</t>
  </si>
  <si>
    <t xml:space="preserve">18882906-11</t>
  </si>
  <si>
    <t xml:space="preserve">18882906-6</t>
  </si>
  <si>
    <t xml:space="preserve">18882906-7</t>
  </si>
  <si>
    <t xml:space="preserve">18882906-8</t>
  </si>
  <si>
    <t xml:space="preserve">18882906-9</t>
  </si>
  <si>
    <t xml:space="preserve">18883103-6</t>
  </si>
  <si>
    <t xml:space="preserve">18883108-10</t>
  </si>
  <si>
    <t xml:space="preserve">18883108-7</t>
  </si>
  <si>
    <t xml:space="preserve">18884502-3</t>
  </si>
  <si>
    <t xml:space="preserve">MIAMI FASHION DP</t>
  </si>
  <si>
    <t xml:space="preserve">18884502-4</t>
  </si>
  <si>
    <t xml:space="preserve">18884502-5</t>
  </si>
  <si>
    <t xml:space="preserve">18884503-10</t>
  </si>
  <si>
    <t xml:space="preserve">18884503-5</t>
  </si>
  <si>
    <t xml:space="preserve">18888301-8</t>
  </si>
  <si>
    <t xml:space="preserve">ROYAL DP</t>
  </si>
  <si>
    <t xml:space="preserve">18888301-9</t>
  </si>
  <si>
    <t xml:space="preserve">18888302-8</t>
  </si>
  <si>
    <t xml:space="preserve">18888302-9</t>
  </si>
  <si>
    <t xml:space="preserve">18895104-8</t>
  </si>
  <si>
    <t xml:space="preserve">SILICIS BUCK DP</t>
  </si>
  <si>
    <t xml:space="preserve">18895105-12</t>
  </si>
  <si>
    <t xml:space="preserve">18895106-8</t>
  </si>
  <si>
    <t xml:space="preserve">18895107-11</t>
  </si>
  <si>
    <t xml:space="preserve">18895107-6</t>
  </si>
  <si>
    <t xml:space="preserve">18895107-7</t>
  </si>
  <si>
    <t xml:space="preserve">18895107-9</t>
  </si>
  <si>
    <t xml:space="preserve">18895109-6</t>
  </si>
  <si>
    <t xml:space="preserve">18895110-11</t>
  </si>
  <si>
    <t xml:space="preserve">18895110-7</t>
  </si>
  <si>
    <t xml:space="preserve">18895110-9</t>
  </si>
  <si>
    <t xml:space="preserve">18895203-11</t>
  </si>
  <si>
    <t xml:space="preserve">SILICIS MESH DP</t>
  </si>
  <si>
    <t xml:space="preserve">19041402-10</t>
  </si>
  <si>
    <t xml:space="preserve">RELAY IDP</t>
  </si>
  <si>
    <t xml:space="preserve">19041402-9</t>
  </si>
  <si>
    <t xml:space="preserve">36026201-6</t>
  </si>
  <si>
    <t xml:space="preserve">PURECAT</t>
  </si>
  <si>
    <t xml:space="preserve">36026201-9</t>
  </si>
  <si>
    <t xml:space="preserve">36063201-8</t>
  </si>
  <si>
    <t xml:space="preserve">LEADCAT TS</t>
  </si>
  <si>
    <t xml:space="preserve">36070602-4</t>
  </si>
  <si>
    <t xml:space="preserve">ODIUS DP</t>
  </si>
  <si>
    <t xml:space="preserve">36070602-5</t>
  </si>
  <si>
    <t xml:space="preserve">36070614-10</t>
  </si>
  <si>
    <t xml:space="preserve">36070614-11</t>
  </si>
  <si>
    <t xml:space="preserve">36070614-7</t>
  </si>
  <si>
    <t xml:space="preserve">36070614-8</t>
  </si>
  <si>
    <t xml:space="preserve">36070614-9</t>
  </si>
  <si>
    <t xml:space="preserve">36070616-10</t>
  </si>
  <si>
    <t xml:space="preserve">36070616-11</t>
  </si>
  <si>
    <t xml:space="preserve">36070616-9</t>
  </si>
  <si>
    <t xml:space="preserve">36136505-7</t>
  </si>
  <si>
    <t xml:space="preserve">MIAMI VALUELINE II DP</t>
  </si>
  <si>
    <t xml:space="preserve">36170102-11</t>
  </si>
  <si>
    <t xml:space="preserve">POPCAT SPLASH</t>
  </si>
  <si>
    <t xml:space="preserve">36170102-7</t>
  </si>
  <si>
    <t xml:space="preserve">36170102-9</t>
  </si>
  <si>
    <t xml:space="preserve">36191903-10</t>
  </si>
  <si>
    <t xml:space="preserve">MIAMI NG DP</t>
  </si>
  <si>
    <t xml:space="preserve">36191903-11</t>
  </si>
  <si>
    <t xml:space="preserve">36191904-5</t>
  </si>
  <si>
    <t xml:space="preserve">36191904-6</t>
  </si>
  <si>
    <t xml:space="preserve">36191904-7</t>
  </si>
  <si>
    <t xml:space="preserve">36213006-10</t>
  </si>
  <si>
    <t xml:space="preserve">WINGLET II DP</t>
  </si>
  <si>
    <t xml:space="preserve">36213006-7</t>
  </si>
  <si>
    <t xml:space="preserve">36213010-10</t>
  </si>
  <si>
    <t xml:space="preserve">36213901-10</t>
  </si>
  <si>
    <t xml:space="preserve">PLATO DP</t>
  </si>
  <si>
    <t xml:space="preserve">36214103-7</t>
  </si>
  <si>
    <t xml:space="preserve">COMFY DP</t>
  </si>
  <si>
    <t xml:space="preserve">36214104-7</t>
  </si>
  <si>
    <t xml:space="preserve">36214105-5</t>
  </si>
  <si>
    <t xml:space="preserve">36214106-4</t>
  </si>
  <si>
    <t xml:space="preserve">36229903-8</t>
  </si>
  <si>
    <t xml:space="preserve">MIAMI FASHION II DP</t>
  </si>
  <si>
    <t xml:space="preserve">36229903-9</t>
  </si>
  <si>
    <t xml:space="preserve">36229904-6</t>
  </si>
  <si>
    <t xml:space="preserve">36229905-6</t>
  </si>
  <si>
    <t xml:space="preserve">36229910-11</t>
  </si>
  <si>
    <t xml:space="preserve">36229910-3</t>
  </si>
  <si>
    <t xml:space="preserve">36229910-5</t>
  </si>
  <si>
    <t xml:space="preserve">36229910-7</t>
  </si>
  <si>
    <t xml:space="preserve">36229910-9</t>
  </si>
  <si>
    <t xml:space="preserve">36367102-10</t>
  </si>
  <si>
    <t xml:space="preserve">TIDE IDP</t>
  </si>
  <si>
    <t xml:space="preserve">36455702-8</t>
  </si>
  <si>
    <t xml:space="preserve">POP ART IDP</t>
  </si>
  <si>
    <t xml:space="preserve">36475501-10</t>
  </si>
  <si>
    <t xml:space="preserve">SAM 2 IDP</t>
  </si>
  <si>
    <t xml:space="preserve">36475501-11</t>
  </si>
  <si>
    <t xml:space="preserve">36475501-9</t>
  </si>
  <si>
    <t xml:space="preserve">36475502-10</t>
  </si>
  <si>
    <t xml:space="preserve">36475502-7</t>
  </si>
  <si>
    <t xml:space="preserve">36475502-8</t>
  </si>
  <si>
    <t xml:space="preserve">36475502-9</t>
  </si>
  <si>
    <t xml:space="preserve">36475503-10</t>
  </si>
  <si>
    <t xml:space="preserve">36475503-8</t>
  </si>
  <si>
    <t xml:space="preserve">36475503-9</t>
  </si>
  <si>
    <t xml:space="preserve">36475504-10</t>
  </si>
  <si>
    <t xml:space="preserve">36475504-7</t>
  </si>
  <si>
    <t xml:space="preserve">36475504-8</t>
  </si>
  <si>
    <t xml:space="preserve">36475504-9</t>
  </si>
  <si>
    <t xml:space="preserve">36475505-10</t>
  </si>
  <si>
    <t xml:space="preserve">36475505-11</t>
  </si>
  <si>
    <t xml:space="preserve">36475505-7</t>
  </si>
  <si>
    <t xml:space="preserve">36475505-8</t>
  </si>
  <si>
    <t xml:space="preserve">36475505-9</t>
  </si>
  <si>
    <t xml:space="preserve">36476203-10</t>
  </si>
  <si>
    <t xml:space="preserve">ELEGO 2 IDP</t>
  </si>
  <si>
    <t xml:space="preserve">36488402-10</t>
  </si>
  <si>
    <t xml:space="preserve">EPIC FLIP V2 MARBLE IDP</t>
  </si>
  <si>
    <t xml:space="preserve">36488402-7</t>
  </si>
  <si>
    <t xml:space="preserve">36488402-8</t>
  </si>
  <si>
    <t xml:space="preserve">36489501-10</t>
  </si>
  <si>
    <t xml:space="preserve">RAPID IDP</t>
  </si>
  <si>
    <t xml:space="preserve">36489501-8</t>
  </si>
  <si>
    <t xml:space="preserve">36489501-9</t>
  </si>
  <si>
    <t xml:space="preserve">36489502-10</t>
  </si>
  <si>
    <t xml:space="preserve">36489502-11</t>
  </si>
  <si>
    <t xml:space="preserve">36489502-6</t>
  </si>
  <si>
    <t xml:space="preserve">36489502-7</t>
  </si>
  <si>
    <t xml:space="preserve">36489502-8</t>
  </si>
  <si>
    <t xml:space="preserve">36489504-8</t>
  </si>
  <si>
    <t xml:space="preserve">36489504-9</t>
  </si>
  <si>
    <t xml:space="preserve">36489506-10</t>
  </si>
  <si>
    <t xml:space="preserve">36489506-11</t>
  </si>
  <si>
    <t xml:space="preserve">36489506-7</t>
  </si>
  <si>
    <t xml:space="preserve">36489506-8</t>
  </si>
  <si>
    <t xml:space="preserve">36489506-9</t>
  </si>
  <si>
    <t xml:space="preserve">36489508-10</t>
  </si>
  <si>
    <t xml:space="preserve">36489508-11</t>
  </si>
  <si>
    <t xml:space="preserve">36489508-4</t>
  </si>
  <si>
    <t xml:space="preserve">36489508-5</t>
  </si>
  <si>
    <t xml:space="preserve">36489508-6</t>
  </si>
  <si>
    <t xml:space="preserve">36489508-8</t>
  </si>
  <si>
    <t xml:space="preserve">36489508-9</t>
  </si>
  <si>
    <t xml:space="preserve">36619801-10</t>
  </si>
  <si>
    <t xml:space="preserve">MIAMI FASHION GU IDP</t>
  </si>
  <si>
    <t xml:space="preserve">36619801-11</t>
  </si>
  <si>
    <t xml:space="preserve">36619801-7</t>
  </si>
  <si>
    <t xml:space="preserve">36619801-8</t>
  </si>
  <si>
    <t xml:space="preserve">36619801-9</t>
  </si>
  <si>
    <t xml:space="preserve">36619802-10</t>
  </si>
  <si>
    <t xml:space="preserve">36619802-4</t>
  </si>
  <si>
    <t xml:space="preserve">36619802-5</t>
  </si>
  <si>
    <t xml:space="preserve">36619802-6</t>
  </si>
  <si>
    <t xml:space="preserve">36619802-7</t>
  </si>
  <si>
    <t xml:space="preserve">36619802-8</t>
  </si>
  <si>
    <t xml:space="preserve">36619802-9</t>
  </si>
  <si>
    <t xml:space="preserve">36619803-11</t>
  </si>
  <si>
    <t xml:space="preserve">36619803-4</t>
  </si>
  <si>
    <t xml:space="preserve">36619803-5</t>
  </si>
  <si>
    <t xml:space="preserve">36619803-6</t>
  </si>
  <si>
    <t xml:space="preserve">36619803-7</t>
  </si>
  <si>
    <t xml:space="preserve">36619803-8</t>
  </si>
  <si>
    <t xml:space="preserve">36619803-9</t>
  </si>
  <si>
    <t xml:space="preserve">36619805-11</t>
  </si>
  <si>
    <t xml:space="preserve">36619805-4</t>
  </si>
  <si>
    <t xml:space="preserve">36619805-5</t>
  </si>
  <si>
    <t xml:space="preserve">36619805-8</t>
  </si>
  <si>
    <t xml:space="preserve">36619805-9</t>
  </si>
  <si>
    <t xml:space="preserve">35674116-5</t>
  </si>
  <si>
    <t xml:space="preserve">35674116-6</t>
  </si>
  <si>
    <t xml:space="preserve">35674127-10</t>
  </si>
  <si>
    <t xml:space="preserve">35674127-11</t>
  </si>
  <si>
    <t xml:space="preserve">35675325-10</t>
  </si>
  <si>
    <t xml:space="preserve">35827706-13</t>
  </si>
  <si>
    <t xml:space="preserve">FTR TF-RACER SLIP-ON</t>
  </si>
  <si>
    <t xml:space="preserve">35827709-13</t>
  </si>
  <si>
    <t xml:space="preserve">35987902-6</t>
  </si>
  <si>
    <t xml:space="preserve">35987902-9</t>
  </si>
  <si>
    <t xml:space="preserve">35990401-10</t>
  </si>
  <si>
    <t xml:space="preserve">35990402-9</t>
  </si>
  <si>
    <t xml:space="preserve">36048205-10</t>
  </si>
  <si>
    <t xml:space="preserve">36048205-3</t>
  </si>
  <si>
    <t xml:space="preserve">36048208-3</t>
  </si>
  <si>
    <t xml:space="preserve">36110904-11</t>
  </si>
  <si>
    <t xml:space="preserve">36117103-9</t>
  </si>
  <si>
    <t xml:space="preserve">36119202-8</t>
  </si>
  <si>
    <t xml:space="preserve">DESIERTO FUN</t>
  </si>
  <si>
    <t xml:space="preserve">36119202-9</t>
  </si>
  <si>
    <t xml:space="preserve">36120201-10</t>
  </si>
  <si>
    <t xml:space="preserve">ELSU V2 PERF SD</t>
  </si>
  <si>
    <t xml:space="preserve">36120201-6</t>
  </si>
  <si>
    <t xml:space="preserve">36120201-7</t>
  </si>
  <si>
    <t xml:space="preserve">36120201-8</t>
  </si>
  <si>
    <t xml:space="preserve">36120201-9</t>
  </si>
  <si>
    <t xml:space="preserve">18939603-4</t>
  </si>
  <si>
    <t xml:space="preserve">19059901-12</t>
  </si>
  <si>
    <t xml:space="preserve">19059901-5</t>
  </si>
  <si>
    <t xml:space="preserve">19059901-6</t>
  </si>
  <si>
    <t xml:space="preserve">35765904-6</t>
  </si>
  <si>
    <t xml:space="preserve">ARIL</t>
  </si>
  <si>
    <t xml:space="preserve">35913102-13</t>
  </si>
  <si>
    <t xml:space="preserve">R698 WINTER</t>
  </si>
  <si>
    <t xml:space="preserve">35939204-9</t>
  </si>
  <si>
    <t xml:space="preserve">R698 ALLOVER SUEDE</t>
  </si>
  <si>
    <t xml:space="preserve">35952609-6</t>
  </si>
  <si>
    <t xml:space="preserve">35952610-6</t>
  </si>
  <si>
    <t xml:space="preserve">36036505-6</t>
  </si>
  <si>
    <t xml:space="preserve">917 LO DP</t>
  </si>
  <si>
    <t xml:space="preserve">36068201-9</t>
  </si>
  <si>
    <t xml:space="preserve">36078407-8</t>
  </si>
  <si>
    <t xml:space="preserve">LIMNOS CAT 3 DP</t>
  </si>
  <si>
    <t xml:space="preserve">36078410-12</t>
  </si>
  <si>
    <t xml:space="preserve">36078411-8</t>
  </si>
  <si>
    <t xml:space="preserve">36078513-8</t>
  </si>
  <si>
    <t xml:space="preserve">36136702-7</t>
  </si>
  <si>
    <t xml:space="preserve">36136703-11</t>
  </si>
  <si>
    <t xml:space="preserve">36212901-12</t>
  </si>
  <si>
    <t xml:space="preserve">36212904-12</t>
  </si>
  <si>
    <t xml:space="preserve">36212907-11</t>
  </si>
  <si>
    <t xml:space="preserve">36212916-5</t>
  </si>
  <si>
    <t xml:space="preserve">36212917-4</t>
  </si>
  <si>
    <t xml:space="preserve">36212918-6</t>
  </si>
  <si>
    <t xml:space="preserve">36212922-11</t>
  </si>
  <si>
    <t xml:space="preserve">36212922-6</t>
  </si>
  <si>
    <t xml:space="preserve">36212923-4</t>
  </si>
  <si>
    <t xml:space="preserve">36212924-4</t>
  </si>
  <si>
    <t xml:space="preserve">36212924-5</t>
  </si>
  <si>
    <t xml:space="preserve">36212924-6</t>
  </si>
  <si>
    <t xml:space="preserve">36215017-10</t>
  </si>
  <si>
    <t xml:space="preserve">HIP HOP 5 IND.</t>
  </si>
  <si>
    <t xml:space="preserve">36215302-12</t>
  </si>
  <si>
    <t xml:space="preserve">SLYDE DP</t>
  </si>
  <si>
    <t xml:space="preserve">36215302-9</t>
  </si>
  <si>
    <t xml:space="preserve">36215303-8</t>
  </si>
  <si>
    <t xml:space="preserve">36215405-7</t>
  </si>
  <si>
    <t xml:space="preserve">ST TRAINER EVO SLIP-ON DP</t>
  </si>
  <si>
    <t xml:space="preserve">36215407-10</t>
  </si>
  <si>
    <t xml:space="preserve">36215407-11</t>
  </si>
  <si>
    <t xml:space="preserve">36241903-11</t>
  </si>
  <si>
    <t xml:space="preserve">36241903-6</t>
  </si>
  <si>
    <t xml:space="preserve">36242601-6</t>
  </si>
  <si>
    <t xml:space="preserve">36251001-8</t>
  </si>
  <si>
    <t xml:space="preserve">36251802-10</t>
  </si>
  <si>
    <t xml:space="preserve">36251802-6</t>
  </si>
  <si>
    <t xml:space="preserve">36256401-6</t>
  </si>
  <si>
    <t xml:space="preserve">36256402-11</t>
  </si>
  <si>
    <t xml:space="preserve">36256402-6</t>
  </si>
  <si>
    <t xml:space="preserve">36314501-10</t>
  </si>
  <si>
    <t xml:space="preserve">36314501-12</t>
  </si>
  <si>
    <t xml:space="preserve">36314501-6</t>
  </si>
  <si>
    <t xml:space="preserve">36334903-9</t>
  </si>
  <si>
    <t xml:space="preserve">36368002-8</t>
  </si>
  <si>
    <t xml:space="preserve">HIP HOP 6 IDP</t>
  </si>
  <si>
    <t xml:space="preserve">36374501-4</t>
  </si>
  <si>
    <t xml:space="preserve">36374501-6</t>
  </si>
  <si>
    <t xml:space="preserve">36374504-5</t>
  </si>
  <si>
    <t xml:space="preserve">36374504-6</t>
  </si>
  <si>
    <t xml:space="preserve">36381401-7</t>
  </si>
  <si>
    <t xml:space="preserve">36381403-10</t>
  </si>
  <si>
    <t xml:space="preserve">36381403-11</t>
  </si>
  <si>
    <t xml:space="preserve">36381403-8</t>
  </si>
  <si>
    <t xml:space="preserve">36381403-9</t>
  </si>
  <si>
    <t xml:space="preserve">36381501-6</t>
  </si>
  <si>
    <t xml:space="preserve">FUTURE CAT REENG QUILTED</t>
  </si>
  <si>
    <t xml:space="preserve">36381504-11</t>
  </si>
  <si>
    <t xml:space="preserve">36381504-6</t>
  </si>
  <si>
    <t xml:space="preserve">36382301-10½</t>
  </si>
  <si>
    <t xml:space="preserve">36382301-6½</t>
  </si>
  <si>
    <t xml:space="preserve">36382301-7½</t>
  </si>
  <si>
    <t xml:space="preserve">36382301-8½</t>
  </si>
  <si>
    <t xml:space="preserve">36382301-9½</t>
  </si>
  <si>
    <t xml:space="preserve">36449704-9</t>
  </si>
  <si>
    <t xml:space="preserve">36451901-7</t>
  </si>
  <si>
    <t xml:space="preserve">36451902-11</t>
  </si>
  <si>
    <t xml:space="preserve">36451902-7</t>
  </si>
  <si>
    <t xml:space="preserve">36462902-7</t>
  </si>
  <si>
    <t xml:space="preserve">36485603-11</t>
  </si>
  <si>
    <t xml:space="preserve">36486003-6</t>
  </si>
  <si>
    <t xml:space="preserve">36487102-6</t>
  </si>
  <si>
    <t xml:space="preserve">36487102-7</t>
  </si>
  <si>
    <t xml:space="preserve">36487103-6</t>
  </si>
  <si>
    <t xml:space="preserve">36487104-4</t>
  </si>
  <si>
    <t xml:space="preserve">36487105-4</t>
  </si>
  <si>
    <t xml:space="preserve">36487105-5</t>
  </si>
  <si>
    <t xml:space="preserve">36487106-11</t>
  </si>
  <si>
    <t xml:space="preserve">36487106-6</t>
  </si>
  <si>
    <t xml:space="preserve">36487109-4</t>
  </si>
  <si>
    <t xml:space="preserve">36487109-5</t>
  </si>
  <si>
    <t xml:space="preserve">36487109-6</t>
  </si>
  <si>
    <t xml:space="preserve">36615803-5</t>
  </si>
  <si>
    <t xml:space="preserve">36615901-5</t>
  </si>
  <si>
    <t xml:space="preserve">36615901-6</t>
  </si>
  <si>
    <t xml:space="preserve">36615903-4</t>
  </si>
  <si>
    <t xml:space="preserve">36615903-5</t>
  </si>
  <si>
    <t xml:space="preserve">36615903-6</t>
  </si>
  <si>
    <t xml:space="preserve">36622001-11</t>
  </si>
  <si>
    <t xml:space="preserve">36622101-11</t>
  </si>
  <si>
    <t xml:space="preserve">36622103-11</t>
  </si>
  <si>
    <t xml:space="preserve">30523902-6</t>
  </si>
  <si>
    <t xml:space="preserve">YACHT CVS IND.</t>
  </si>
  <si>
    <t xml:space="preserve">304957091-12</t>
  </si>
  <si>
    <t xml:space="preserve">VALOROSSO SF V KIDS</t>
  </si>
  <si>
    <t xml:space="preserve">305180051-13</t>
  </si>
  <si>
    <t xml:space="preserve">DRIFT CAT 6 L SF V KIDS</t>
  </si>
  <si>
    <t xml:space="preserve">305180061-12</t>
  </si>
  <si>
    <t xml:space="preserve">187451031-4</t>
  </si>
  <si>
    <t xml:space="preserve">AXIS V3 SL V JR</t>
  </si>
  <si>
    <t xml:space="preserve">18791908-1</t>
  </si>
  <si>
    <t xml:space="preserve">TRACK JR DP</t>
  </si>
  <si>
    <t xml:space="preserve">30484901-1</t>
  </si>
  <si>
    <t xml:space="preserve">BOSCO JR IND.</t>
  </si>
  <si>
    <t xml:space="preserve">30484901-2</t>
  </si>
  <si>
    <t xml:space="preserve">30484901-3</t>
  </si>
  <si>
    <t xml:space="preserve">10347307-4</t>
  </si>
  <si>
    <t xml:space="preserve">ADRENO II FG JR</t>
  </si>
  <si>
    <t xml:space="preserve">10347311-4</t>
  </si>
  <si>
    <t xml:space="preserve">18877101-8</t>
  </si>
  <si>
    <t xml:space="preserve">BOSCO INF 2 DP</t>
  </si>
  <si>
    <t xml:space="preserve">18877101-9</t>
  </si>
  <si>
    <t xml:space="preserve">18885920-13</t>
  </si>
  <si>
    <t xml:space="preserve">STEPFLEEX FS SL V PS</t>
  </si>
  <si>
    <t xml:space="preserve">18885922-12</t>
  </si>
  <si>
    <t xml:space="preserve">18885922-13</t>
  </si>
  <si>
    <t xml:space="preserve">18978805-5</t>
  </si>
  <si>
    <t xml:space="preserve">PUMA FLEXRACER JR IDP</t>
  </si>
  <si>
    <t xml:space="preserve">19059701-9</t>
  </si>
  <si>
    <t xml:space="preserve">KENT V INF IDP</t>
  </si>
  <si>
    <t xml:space="preserve">19059801-1</t>
  </si>
  <si>
    <t xml:space="preserve">KENT V JR IDP</t>
  </si>
  <si>
    <t xml:space="preserve">19059801-3</t>
  </si>
  <si>
    <t xml:space="preserve">19059801-4</t>
  </si>
  <si>
    <t xml:space="preserve">19079501-11</t>
  </si>
  <si>
    <t xml:space="preserve">KENT V PS IDP</t>
  </si>
  <si>
    <t xml:space="preserve">19079501-12</t>
  </si>
  <si>
    <t xml:space="preserve">19079501-13</t>
  </si>
  <si>
    <t xml:space="preserve">357654021-2</t>
  </si>
  <si>
    <t xml:space="preserve">SUPERMAN SUEDE V INF</t>
  </si>
  <si>
    <t xml:space="preserve">358194011-2</t>
  </si>
  <si>
    <t xml:space="preserve">CABANA RACER TOM &amp; JERRY KIDS</t>
  </si>
  <si>
    <t xml:space="preserve">35845902-12</t>
  </si>
  <si>
    <t xml:space="preserve">JAMES CAT II DP</t>
  </si>
  <si>
    <t xml:space="preserve">36126406-5</t>
  </si>
  <si>
    <t xml:space="preserve">PUMA REBOUND STREET EVO JR</t>
  </si>
  <si>
    <t xml:space="preserve">36259804-3</t>
  </si>
  <si>
    <t xml:space="preserve">ST TRAINER EVO AC JR</t>
  </si>
  <si>
    <t xml:space="preserve">36259804-4</t>
  </si>
  <si>
    <t xml:space="preserve">36259804-5</t>
  </si>
  <si>
    <t xml:space="preserve">36259804-6</t>
  </si>
  <si>
    <t xml:space="preserve">36259806-3</t>
  </si>
  <si>
    <t xml:space="preserve">36259806-4</t>
  </si>
  <si>
    <t xml:space="preserve">36259806-5</t>
  </si>
  <si>
    <t xml:space="preserve">36288401-12</t>
  </si>
  <si>
    <t xml:space="preserve">18688313-6</t>
  </si>
  <si>
    <t xml:space="preserve">18837710-6</t>
  </si>
  <si>
    <t xml:space="preserve">18889506-6</t>
  </si>
  <si>
    <t xml:space="preserve">STRIKE FASHION II DP</t>
  </si>
  <si>
    <t xml:space="preserve">18923609-6</t>
  </si>
  <si>
    <t xml:space="preserve">18923806-6</t>
  </si>
  <si>
    <t xml:space="preserve">18937901-10</t>
  </si>
  <si>
    <t xml:space="preserve">19029303-6</t>
  </si>
  <si>
    <t xml:space="preserve">19029406-8</t>
  </si>
  <si>
    <t xml:space="preserve">19029408-8</t>
  </si>
  <si>
    <t xml:space="preserve">19105906-10</t>
  </si>
  <si>
    <t xml:space="preserve">RAFTER II IDP</t>
  </si>
  <si>
    <t xml:space="preserve">19105906-8</t>
  </si>
  <si>
    <t xml:space="preserve">18951701-12</t>
  </si>
  <si>
    <t xml:space="preserve">19036803-10</t>
  </si>
  <si>
    <t xml:space="preserve">MEGA NRGY</t>
  </si>
  <si>
    <t xml:space="preserve">19036803-11</t>
  </si>
  <si>
    <t xml:space="preserve">19036803-7</t>
  </si>
  <si>
    <t xml:space="preserve">19036803-8</t>
  </si>
  <si>
    <t xml:space="preserve">19037401-6</t>
  </si>
  <si>
    <t xml:space="preserve">19037402-6</t>
  </si>
  <si>
    <t xml:space="preserve">19037403-6</t>
  </si>
  <si>
    <t xml:space="preserve">19038202-6</t>
  </si>
  <si>
    <t xml:space="preserve">19043101-4</t>
  </si>
  <si>
    <t xml:space="preserve">19043106-4</t>
  </si>
  <si>
    <t xml:space="preserve">19043106-6</t>
  </si>
  <si>
    <t xml:space="preserve">19043112-6</t>
  </si>
  <si>
    <t xml:space="preserve">19101301-11</t>
  </si>
  <si>
    <t xml:space="preserve">18719918-6</t>
  </si>
  <si>
    <t xml:space="preserve">18861107-12</t>
  </si>
  <si>
    <t xml:space="preserve">18944906-6</t>
  </si>
  <si>
    <t xml:space="preserve">18949503-6</t>
  </si>
  <si>
    <t xml:space="preserve">18990406-6</t>
  </si>
  <si>
    <t xml:space="preserve">18993705-12</t>
  </si>
  <si>
    <t xml:space="preserve">18993705-6</t>
  </si>
  <si>
    <t xml:space="preserve">18993706-6</t>
  </si>
  <si>
    <t xml:space="preserve">19001503-6</t>
  </si>
  <si>
    <t xml:space="preserve">19033901-11</t>
  </si>
  <si>
    <t xml:space="preserve">19033903-10</t>
  </si>
  <si>
    <t xml:space="preserve">19102501-11</t>
  </si>
  <si>
    <t xml:space="preserve">36195301-4</t>
  </si>
  <si>
    <t xml:space="preserve">36195301-5</t>
  </si>
  <si>
    <t xml:space="preserve">36195301-6</t>
  </si>
  <si>
    <t xml:space="preserve">36195303-4</t>
  </si>
  <si>
    <t xml:space="preserve">36195303-5</t>
  </si>
  <si>
    <t xml:space="preserve">36195303-8</t>
  </si>
  <si>
    <t xml:space="preserve">36195303-9</t>
  </si>
  <si>
    <t xml:space="preserve">36195305-10</t>
  </si>
  <si>
    <t xml:space="preserve">36195305-11</t>
  </si>
  <si>
    <t xml:space="preserve">36195305-6</t>
  </si>
  <si>
    <t xml:space="preserve">36195702-10</t>
  </si>
  <si>
    <t xml:space="preserve">36195703-6</t>
  </si>
  <si>
    <t xml:space="preserve">36195801-9</t>
  </si>
  <si>
    <t xml:space="preserve">WALKER DP</t>
  </si>
  <si>
    <t xml:space="preserve">10356704-7</t>
  </si>
  <si>
    <t xml:space="preserve">10356704-8</t>
  </si>
  <si>
    <t xml:space="preserve">10356704-9</t>
  </si>
  <si>
    <t xml:space="preserve">10442201-6</t>
  </si>
  <si>
    <t xml:space="preserve">10445801-6</t>
  </si>
  <si>
    <t xml:space="preserve">10462201-10</t>
  </si>
  <si>
    <t xml:space="preserve">TRUORA TT</t>
  </si>
  <si>
    <t xml:space="preserve">10462201-6</t>
  </si>
  <si>
    <t xml:space="preserve">10462201-7</t>
  </si>
  <si>
    <t xml:space="preserve">10462201-8</t>
  </si>
  <si>
    <t xml:space="preserve">10462201-9</t>
  </si>
  <si>
    <t xml:space="preserve">10462202-7</t>
  </si>
  <si>
    <t xml:space="preserve">10462202-8</t>
  </si>
  <si>
    <t xml:space="preserve">10462202-9</t>
  </si>
  <si>
    <t xml:space="preserve">10462203-10</t>
  </si>
  <si>
    <t xml:space="preserve">10462203-11</t>
  </si>
  <si>
    <t xml:space="preserve">10462203-6</t>
  </si>
  <si>
    <t xml:space="preserve">10462203-7</t>
  </si>
  <si>
    <t xml:space="preserve">10462203-8</t>
  </si>
  <si>
    <t xml:space="preserve">10462203-9</t>
  </si>
  <si>
    <t xml:space="preserve">18877216-6</t>
  </si>
  <si>
    <t xml:space="preserve">30524003-9</t>
  </si>
  <si>
    <t xml:space="preserve">VESTA SDL IND.</t>
  </si>
  <si>
    <t xml:space="preserve">36175513-4</t>
  </si>
  <si>
    <t xml:space="preserve">36175513-5</t>
  </si>
  <si>
    <t xml:space="preserve">36175514-4</t>
  </si>
  <si>
    <t xml:space="preserve">36175514-5</t>
  </si>
  <si>
    <t xml:space="preserve">36212602-10</t>
  </si>
  <si>
    <t xml:space="preserve">PUMA STREETSALA DP</t>
  </si>
  <si>
    <t xml:space="preserve">36212602-11</t>
  </si>
  <si>
    <t xml:space="preserve">36212603-10</t>
  </si>
  <si>
    <t xml:space="preserve">36212603-6</t>
  </si>
  <si>
    <t xml:space="preserve">36212603-7</t>
  </si>
  <si>
    <t xml:space="preserve">36323206-6</t>
  </si>
  <si>
    <t xml:space="preserve">36326210-6</t>
  </si>
  <si>
    <t xml:space="preserve">36330002-6</t>
  </si>
  <si>
    <t xml:space="preserve">18897713-5</t>
  </si>
  <si>
    <t xml:space="preserve">18897713-6</t>
  </si>
  <si>
    <t xml:space="preserve">18946806-4</t>
  </si>
  <si>
    <t xml:space="preserve">18946806-5</t>
  </si>
  <si>
    <t xml:space="preserve">18946806-6</t>
  </si>
  <si>
    <t xml:space="preserve">18946806-7</t>
  </si>
  <si>
    <t xml:space="preserve">18946807-4</t>
  </si>
  <si>
    <t xml:space="preserve">18946807-5</t>
  </si>
  <si>
    <t xml:space="preserve">18992401-3</t>
  </si>
  <si>
    <t xml:space="preserve">19002802-5</t>
  </si>
  <si>
    <t xml:space="preserve">18936705-4</t>
  </si>
  <si>
    <t xml:space="preserve">18936705-5</t>
  </si>
  <si>
    <t xml:space="preserve">18936705-6</t>
  </si>
  <si>
    <t xml:space="preserve">18936706-4</t>
  </si>
  <si>
    <t xml:space="preserve">18936707-4</t>
  </si>
  <si>
    <t xml:space="preserve">18980204-4</t>
  </si>
  <si>
    <t xml:space="preserve">HARBOUR WNS IDP</t>
  </si>
  <si>
    <t xml:space="preserve">19103502-5</t>
  </si>
  <si>
    <t xml:space="preserve">19106101-5</t>
  </si>
  <si>
    <t xml:space="preserve">19106101-6</t>
  </si>
  <si>
    <t xml:space="preserve">18968602-6</t>
  </si>
  <si>
    <t xml:space="preserve">CARSON LINEAR WN S</t>
  </si>
  <si>
    <t xml:space="preserve">18978601-3</t>
  </si>
  <si>
    <t xml:space="preserve">18979405-5</t>
  </si>
  <si>
    <t xml:space="preserve">19100501-4</t>
  </si>
  <si>
    <t xml:space="preserve">19100501-5</t>
  </si>
  <si>
    <t xml:space="preserve">19100501-6</t>
  </si>
  <si>
    <t xml:space="preserve">19101401-3</t>
  </si>
  <si>
    <t xml:space="preserve">19101402-4</t>
  </si>
  <si>
    <t xml:space="preserve">19101403-4</t>
  </si>
  <si>
    <t xml:space="preserve">19101403-5</t>
  </si>
  <si>
    <t xml:space="preserve">19101403-6</t>
  </si>
  <si>
    <t xml:space="preserve">19101403-7</t>
  </si>
  <si>
    <t xml:space="preserve">19102002-6</t>
  </si>
  <si>
    <t xml:space="preserve">19102003-5</t>
  </si>
  <si>
    <t xml:space="preserve">19102003-6</t>
  </si>
  <si>
    <t xml:space="preserve">18945101-4</t>
  </si>
  <si>
    <t xml:space="preserve">18976604-3</t>
  </si>
  <si>
    <t xml:space="preserve">IGNITE EVOKNIT WN S</t>
  </si>
  <si>
    <t xml:space="preserve">18976604-5</t>
  </si>
  <si>
    <t xml:space="preserve">18976604-6</t>
  </si>
  <si>
    <t xml:space="preserve">18990504-4</t>
  </si>
  <si>
    <t xml:space="preserve">18990504-5</t>
  </si>
  <si>
    <t xml:space="preserve">18990504-6</t>
  </si>
  <si>
    <t xml:space="preserve">18990507-4</t>
  </si>
  <si>
    <t xml:space="preserve">18990507-5</t>
  </si>
  <si>
    <t xml:space="preserve">18990507-6</t>
  </si>
  <si>
    <t xml:space="preserve">18993805-3</t>
  </si>
  <si>
    <t xml:space="preserve">18993805-4</t>
  </si>
  <si>
    <t xml:space="preserve">18993805-5</t>
  </si>
  <si>
    <t xml:space="preserve">18993805-6</t>
  </si>
  <si>
    <t xml:space="preserve">18993806-4</t>
  </si>
  <si>
    <t xml:space="preserve">18993806-5</t>
  </si>
  <si>
    <t xml:space="preserve">18994701-6</t>
  </si>
  <si>
    <t xml:space="preserve">19000104-5</t>
  </si>
  <si>
    <t xml:space="preserve">IGNITE DUAL MESH WN S</t>
  </si>
  <si>
    <t xml:space="preserve">19042905-5</t>
  </si>
  <si>
    <t xml:space="preserve">36488305-4</t>
  </si>
  <si>
    <t xml:space="preserve">36577401-5</t>
  </si>
  <si>
    <t xml:space="preserve">36577401-6</t>
  </si>
  <si>
    <t xml:space="preserve">36577402-4</t>
  </si>
  <si>
    <t xml:space="preserve">36577402-5</t>
  </si>
  <si>
    <t xml:space="preserve">36577402-6</t>
  </si>
  <si>
    <t xml:space="preserve">36577403-5</t>
  </si>
  <si>
    <t xml:space="preserve">36577403-6</t>
  </si>
  <si>
    <t xml:space="preserve">36230201-3</t>
  </si>
  <si>
    <t xml:space="preserve">MODERN SOLEIL MID</t>
  </si>
  <si>
    <t xml:space="preserve">36237602-4</t>
  </si>
  <si>
    <t xml:space="preserve">MODERN SOLEIL QUILL</t>
  </si>
  <si>
    <t xml:space="preserve">36237803-3</t>
  </si>
  <si>
    <t xml:space="preserve">MODERN SOLEIL MID QUILL</t>
  </si>
  <si>
    <t xml:space="preserve">36237803-4</t>
  </si>
  <si>
    <t xml:space="preserve">36237803-5</t>
  </si>
  <si>
    <t xml:space="preserve">36341003-6</t>
  </si>
  <si>
    <t xml:space="preserve">36360801-4</t>
  </si>
  <si>
    <t xml:space="preserve">PUMA VEGA EVO METALLIC</t>
  </si>
  <si>
    <t xml:space="preserve">36360801-5</t>
  </si>
  <si>
    <t xml:space="preserve">36360801-6</t>
  </si>
  <si>
    <t xml:space="preserve">36453905-4</t>
  </si>
  <si>
    <t xml:space="preserve">36453905-5</t>
  </si>
  <si>
    <t xml:space="preserve">36453905-6</t>
  </si>
  <si>
    <t xml:space="preserve">36489103-6</t>
  </si>
  <si>
    <t xml:space="preserve">PUMA SMASH WNS PERF SD</t>
  </si>
  <si>
    <t xml:space="preserve">36497902-4</t>
  </si>
  <si>
    <t xml:space="preserve">36497903-4</t>
  </si>
  <si>
    <t xml:space="preserve">36497903-5</t>
  </si>
  <si>
    <t xml:space="preserve">36212701-5</t>
  </si>
  <si>
    <t xml:space="preserve">PUMA STREETSALA GRAPHICS IDP</t>
  </si>
  <si>
    <t xml:space="preserve">36307302-3</t>
  </si>
  <si>
    <t xml:space="preserve">BASKET HEART PATENT WN S</t>
  </si>
  <si>
    <t xml:space="preserve">36408401-4</t>
  </si>
  <si>
    <t xml:space="preserve">36408402-4</t>
  </si>
  <si>
    <t xml:space="preserve">36408402-5</t>
  </si>
  <si>
    <t xml:space="preserve">36488003-4</t>
  </si>
  <si>
    <t xml:space="preserve">36488003-5</t>
  </si>
  <si>
    <t xml:space="preserve">36488003-6</t>
  </si>
  <si>
    <t xml:space="preserve">36488102-4</t>
  </si>
  <si>
    <t xml:space="preserve">36488501-4</t>
  </si>
  <si>
    <t xml:space="preserve">36488502-4</t>
  </si>
  <si>
    <t xml:space="preserve">36488503-3</t>
  </si>
  <si>
    <t xml:space="preserve">36488503-4</t>
  </si>
  <si>
    <t xml:space="preserve">36582801-4</t>
  </si>
  <si>
    <t xml:space="preserve">36582804-5</t>
  </si>
  <si>
    <t xml:space="preserve">30600701-10</t>
  </si>
  <si>
    <t xml:space="preserve">SF PITLANE DUAL IGNITE</t>
  </si>
  <si>
    <t xml:space="preserve">30600701-11</t>
  </si>
  <si>
    <t xml:space="preserve">30600701-8</t>
  </si>
  <si>
    <t xml:space="preserve">30600701-9</t>
  </si>
  <si>
    <t xml:space="preserve">30592701-6</t>
  </si>
  <si>
    <t xml:space="preserve">18978703-3</t>
  </si>
  <si>
    <t xml:space="preserve">18978703-4</t>
  </si>
  <si>
    <t xml:space="preserve">18978704-4</t>
  </si>
  <si>
    <t xml:space="preserve">18978705-3</t>
  </si>
  <si>
    <t xml:space="preserve">19034501-11</t>
  </si>
  <si>
    <t xml:space="preserve">19034501-7</t>
  </si>
  <si>
    <t xml:space="preserve">19034501-8</t>
  </si>
  <si>
    <t xml:space="preserve">19034502-6</t>
  </si>
  <si>
    <t xml:space="preserve">19034502-7</t>
  </si>
  <si>
    <t xml:space="preserve">19034502-8</t>
  </si>
  <si>
    <t xml:space="preserve">19042602-3</t>
  </si>
  <si>
    <t xml:space="preserve">19042602-4</t>
  </si>
  <si>
    <t xml:space="preserve">19042602-5</t>
  </si>
  <si>
    <t xml:space="preserve">19042604-4</t>
  </si>
  <si>
    <t xml:space="preserve">19042604-5</t>
  </si>
  <si>
    <t xml:space="preserve">19100301-9</t>
  </si>
  <si>
    <t xml:space="preserve">19100302-10</t>
  </si>
  <si>
    <t xml:space="preserve">19100302-11</t>
  </si>
  <si>
    <t xml:space="preserve">19100304-10</t>
  </si>
  <si>
    <t xml:space="preserve">19100304-11</t>
  </si>
  <si>
    <t xml:space="preserve">19100304-6</t>
  </si>
  <si>
    <t xml:space="preserve">19087702-11</t>
  </si>
  <si>
    <t xml:space="preserve">19087702-12</t>
  </si>
  <si>
    <t xml:space="preserve">18884303-10</t>
  </si>
  <si>
    <t xml:space="preserve">NOVA ZIG DP</t>
  </si>
  <si>
    <t xml:space="preserve">18884303-11</t>
  </si>
  <si>
    <t xml:space="preserve">18884303-7</t>
  </si>
  <si>
    <t xml:space="preserve">18884303-8</t>
  </si>
  <si>
    <t xml:space="preserve">18884303-9</t>
  </si>
  <si>
    <t xml:space="preserve">18888303-4</t>
  </si>
  <si>
    <t xml:space="preserve">18888303-5</t>
  </si>
  <si>
    <t xml:space="preserve">18888303-6</t>
  </si>
  <si>
    <t xml:space="preserve">18937801-10</t>
  </si>
  <si>
    <t xml:space="preserve">ZOOM DP</t>
  </si>
  <si>
    <t xml:space="preserve">18937801-4</t>
  </si>
  <si>
    <t xml:space="preserve">18937801-6</t>
  </si>
  <si>
    <t xml:space="preserve">18937801-7</t>
  </si>
  <si>
    <t xml:space="preserve">18937801-8</t>
  </si>
  <si>
    <t xml:space="preserve">18937801-9</t>
  </si>
  <si>
    <t xml:space="preserve">18937805-10</t>
  </si>
  <si>
    <t xml:space="preserve">18937805-4</t>
  </si>
  <si>
    <t xml:space="preserve">18937805-5</t>
  </si>
  <si>
    <t xml:space="preserve">18937805-7</t>
  </si>
  <si>
    <t xml:space="preserve">18937805-9</t>
  </si>
  <si>
    <t xml:space="preserve">19041502-10</t>
  </si>
  <si>
    <t xml:space="preserve">FLASH CAT IDP</t>
  </si>
  <si>
    <t xml:space="preserve">36214102-6</t>
  </si>
  <si>
    <t xml:space="preserve">36214103-10</t>
  </si>
  <si>
    <t xml:space="preserve">36214103-11</t>
  </si>
  <si>
    <t xml:space="preserve">36214103-6</t>
  </si>
  <si>
    <t xml:space="preserve">36214103-8</t>
  </si>
  <si>
    <t xml:space="preserve">36214103-9</t>
  </si>
  <si>
    <t xml:space="preserve">36475604-6</t>
  </si>
  <si>
    <t xml:space="preserve">LYCUS 2 IDP</t>
  </si>
  <si>
    <t xml:space="preserve">36475604-8</t>
  </si>
  <si>
    <t xml:space="preserve">36484002-4</t>
  </si>
  <si>
    <t xml:space="preserve">PEBBLE IDP</t>
  </si>
  <si>
    <t xml:space="preserve">36484002-5</t>
  </si>
  <si>
    <t xml:space="preserve">36484003-11</t>
  </si>
  <si>
    <t xml:space="preserve">36484003-4</t>
  </si>
  <si>
    <t xml:space="preserve">36484003-5</t>
  </si>
  <si>
    <t xml:space="preserve">36484003-6</t>
  </si>
  <si>
    <t xml:space="preserve">36489508-7</t>
  </si>
  <si>
    <t xml:space="preserve">36110913-4</t>
  </si>
  <si>
    <t xml:space="preserve">36110913-5</t>
  </si>
  <si>
    <t xml:space="preserve">36068210-4</t>
  </si>
  <si>
    <t xml:space="preserve">36068210-6</t>
  </si>
  <si>
    <t xml:space="preserve">36078419-4</t>
  </si>
  <si>
    <t xml:space="preserve">36078421-3</t>
  </si>
  <si>
    <t xml:space="preserve">36078509-3</t>
  </si>
  <si>
    <t xml:space="preserve">36141102-12</t>
  </si>
  <si>
    <t xml:space="preserve">DUPLEX CITI</t>
  </si>
  <si>
    <t xml:space="preserve">36212916-3</t>
  </si>
  <si>
    <t xml:space="preserve">36212916-4</t>
  </si>
  <si>
    <t xml:space="preserve">36212917-3</t>
  </si>
  <si>
    <t xml:space="preserve">36212923-5</t>
  </si>
  <si>
    <t xml:space="preserve">36212923-7</t>
  </si>
  <si>
    <t xml:space="preserve">36215015-3</t>
  </si>
  <si>
    <t xml:space="preserve">36215015-4</t>
  </si>
  <si>
    <t xml:space="preserve">36215310-3</t>
  </si>
  <si>
    <t xml:space="preserve">36215310-4</t>
  </si>
  <si>
    <t xml:space="preserve">36215405-6</t>
  </si>
  <si>
    <t xml:space="preserve">36263101-6</t>
  </si>
  <si>
    <t xml:space="preserve">36268102-6</t>
  </si>
  <si>
    <t xml:space="preserve">36381401-6</t>
  </si>
  <si>
    <t xml:space="preserve">36381401-8</t>
  </si>
  <si>
    <t xml:space="preserve">36480201-4</t>
  </si>
  <si>
    <t xml:space="preserve">917 FUN HERRINGBONE IDP</t>
  </si>
  <si>
    <t xml:space="preserve">36485604-5</t>
  </si>
  <si>
    <t xml:space="preserve">36487104-3</t>
  </si>
  <si>
    <t xml:space="preserve">36487105-3</t>
  </si>
  <si>
    <t xml:space="preserve">36595601-4</t>
  </si>
  <si>
    <t xml:space="preserve">36595601-6</t>
  </si>
  <si>
    <t xml:space="preserve">36611001-10</t>
  </si>
  <si>
    <t xml:space="preserve">ESCAPER SL IDP</t>
  </si>
  <si>
    <t xml:space="preserve">36611001-11</t>
  </si>
  <si>
    <t xml:space="preserve">36611001-7</t>
  </si>
  <si>
    <t xml:space="preserve">36611001-8</t>
  </si>
  <si>
    <t xml:space="preserve">36615803-4</t>
  </si>
  <si>
    <t xml:space="preserve">36622003-6</t>
  </si>
  <si>
    <t xml:space="preserve">19079501-10</t>
  </si>
  <si>
    <t xml:space="preserve">36181304-4</t>
  </si>
  <si>
    <t xml:space="preserve">CABANA RACER MESH V JR DP</t>
  </si>
  <si>
    <t xml:space="preserve">36181304-5</t>
  </si>
  <si>
    <t xml:space="preserve">36181304-6</t>
  </si>
  <si>
    <t xml:space="preserve">36259806-6</t>
  </si>
  <si>
    <t xml:space="preserve">35263403-6</t>
  </si>
  <si>
    <t xml:space="preserve">18923604-6</t>
  </si>
  <si>
    <t xml:space="preserve">18979302-6</t>
  </si>
  <si>
    <t xml:space="preserve">18979504-6</t>
  </si>
  <si>
    <t xml:space="preserve">30593901-6</t>
  </si>
  <si>
    <t xml:space="preserve">18947401-12</t>
  </si>
  <si>
    <t xml:space="preserve">19005702-12</t>
  </si>
  <si>
    <t xml:space="preserve">18904908-6</t>
  </si>
  <si>
    <t xml:space="preserve">19043112-4</t>
  </si>
  <si>
    <t xml:space="preserve">19043112-5</t>
  </si>
  <si>
    <t xml:space="preserve">18908107-6</t>
  </si>
  <si>
    <t xml:space="preserve">18909409-12</t>
  </si>
  <si>
    <t xml:space="preserve">18942902-6</t>
  </si>
  <si>
    <t xml:space="preserve">18955703-6</t>
  </si>
  <si>
    <t xml:space="preserve">19103303-9</t>
  </si>
  <si>
    <t xml:space="preserve">19103402-11</t>
  </si>
  <si>
    <t xml:space="preserve">36483905-7</t>
  </si>
  <si>
    <t xml:space="preserve">10335001-6</t>
  </si>
  <si>
    <t xml:space="preserve">10356803-7</t>
  </si>
  <si>
    <t xml:space="preserve">10356804-10</t>
  </si>
  <si>
    <t xml:space="preserve">10356804-7</t>
  </si>
  <si>
    <t xml:space="preserve">10356804-9</t>
  </si>
  <si>
    <t xml:space="preserve">10365601-6</t>
  </si>
  <si>
    <t xml:space="preserve">10385701-6</t>
  </si>
  <si>
    <t xml:space="preserve">10399003-6</t>
  </si>
  <si>
    <t xml:space="preserve">10373401-6</t>
  </si>
  <si>
    <t xml:space="preserve">10373402-6</t>
  </si>
  <si>
    <t xml:space="preserve">36175513-6</t>
  </si>
  <si>
    <t xml:space="preserve">36175514-6</t>
  </si>
  <si>
    <t xml:space="preserve">36330002-7</t>
  </si>
  <si>
    <t xml:space="preserve">36486705-6</t>
  </si>
  <si>
    <t xml:space="preserve">36486706-6</t>
  </si>
  <si>
    <t xml:space="preserve">36486707-6</t>
  </si>
  <si>
    <t xml:space="preserve">18946802-4</t>
  </si>
  <si>
    <t xml:space="preserve">18946802-6</t>
  </si>
  <si>
    <t xml:space="preserve">18965802-5</t>
  </si>
  <si>
    <t xml:space="preserve">18992402-4</t>
  </si>
  <si>
    <t xml:space="preserve">18992402-5</t>
  </si>
  <si>
    <t xml:space="preserve">18992402-6</t>
  </si>
  <si>
    <t xml:space="preserve">18936707-5</t>
  </si>
  <si>
    <t xml:space="preserve">18936707-6</t>
  </si>
  <si>
    <t xml:space="preserve">19103501-4</t>
  </si>
  <si>
    <t xml:space="preserve">19103502-4</t>
  </si>
  <si>
    <t xml:space="preserve">19103502-6</t>
  </si>
  <si>
    <t xml:space="preserve">18923904-6</t>
  </si>
  <si>
    <t xml:space="preserve">18951903-4</t>
  </si>
  <si>
    <t xml:space="preserve">FLARE 2 WN S</t>
  </si>
  <si>
    <t xml:space="preserve">18978601-6</t>
  </si>
  <si>
    <t xml:space="preserve">18978602-6</t>
  </si>
  <si>
    <t xml:space="preserve">19034601-4</t>
  </si>
  <si>
    <t xml:space="preserve">CARSON 2 SLIP-ON WN S</t>
  </si>
  <si>
    <t xml:space="preserve">19034601-6</t>
  </si>
  <si>
    <t xml:space="preserve">19034601-7</t>
  </si>
  <si>
    <t xml:space="preserve">19100902-4</t>
  </si>
  <si>
    <t xml:space="preserve">19102002-4</t>
  </si>
  <si>
    <t xml:space="preserve">19102003-3</t>
  </si>
  <si>
    <t xml:space="preserve">19102003-4</t>
  </si>
  <si>
    <t xml:space="preserve">18811506-5</t>
  </si>
  <si>
    <t xml:space="preserve">19042905-6</t>
  </si>
  <si>
    <t xml:space="preserve">36488304-4</t>
  </si>
  <si>
    <t xml:space="preserve">36078001-4</t>
  </si>
  <si>
    <t xml:space="preserve">PUMA SMASH WNS L</t>
  </si>
  <si>
    <t xml:space="preserve">36242003-4</t>
  </si>
  <si>
    <t xml:space="preserve">36242003-5</t>
  </si>
  <si>
    <t xml:space="preserve">36242003-6</t>
  </si>
  <si>
    <t xml:space="preserve">36453901-4</t>
  </si>
  <si>
    <t xml:space="preserve">36453901-5</t>
  </si>
  <si>
    <t xml:space="preserve">36497903-6</t>
  </si>
  <si>
    <t xml:space="preserve">36410701-4</t>
  </si>
  <si>
    <t xml:space="preserve">SUEDE XL LACE VR WN S</t>
  </si>
  <si>
    <t xml:space="preserve">36410701-5</t>
  </si>
  <si>
    <t xml:space="preserve">36410701-6</t>
  </si>
  <si>
    <t xml:space="preserve">36488005-4</t>
  </si>
  <si>
    <t xml:space="preserve">36488005-5</t>
  </si>
  <si>
    <t xml:space="preserve">36488005-6</t>
  </si>
  <si>
    <t xml:space="preserve">36488101-4</t>
  </si>
  <si>
    <t xml:space="preserve">36488101-5</t>
  </si>
  <si>
    <t xml:space="preserve">36488102-6</t>
  </si>
  <si>
    <t xml:space="preserve">36488501-5</t>
  </si>
  <si>
    <t xml:space="preserve">36488502-5</t>
  </si>
  <si>
    <t xml:space="preserve">36488502-6</t>
  </si>
  <si>
    <t xml:space="preserve">36488503-5</t>
  </si>
  <si>
    <t xml:space="preserve">36488503-6</t>
  </si>
  <si>
    <t xml:space="preserve">18978704-5</t>
  </si>
  <si>
    <t xml:space="preserve">19042602-6</t>
  </si>
  <si>
    <t xml:space="preserve">19100403-10</t>
  </si>
  <si>
    <t xml:space="preserve">CARSON 2 KNIT IDP</t>
  </si>
  <si>
    <t xml:space="preserve">19100403-8</t>
  </si>
  <si>
    <t xml:space="preserve">19100403-9</t>
  </si>
  <si>
    <t xml:space="preserve">18895208-10</t>
  </si>
  <si>
    <t xml:space="preserve">19039203-10</t>
  </si>
  <si>
    <t xml:space="preserve">WRENS II GU DP</t>
  </si>
  <si>
    <t xml:space="preserve">19039203-11</t>
  </si>
  <si>
    <t xml:space="preserve">19039203-6</t>
  </si>
  <si>
    <t xml:space="preserve">19039203-7</t>
  </si>
  <si>
    <t xml:space="preserve">36026201-10</t>
  </si>
  <si>
    <t xml:space="preserve">36070614-5</t>
  </si>
  <si>
    <t xml:space="preserve">36070614-6</t>
  </si>
  <si>
    <t xml:space="preserve">36070616-3</t>
  </si>
  <si>
    <t xml:space="preserve">36070616-4</t>
  </si>
  <si>
    <t xml:space="preserve">36070616-5</t>
  </si>
  <si>
    <t xml:space="preserve">36070616-6</t>
  </si>
  <si>
    <t xml:space="preserve">36070616-7</t>
  </si>
  <si>
    <t xml:space="preserve">36070616-8</t>
  </si>
  <si>
    <t xml:space="preserve">36070617-6</t>
  </si>
  <si>
    <t xml:space="preserve">36213011-6</t>
  </si>
  <si>
    <t xml:space="preserve">36475504-11</t>
  </si>
  <si>
    <t xml:space="preserve">36475504-4</t>
  </si>
  <si>
    <t xml:space="preserve">36475504-5</t>
  </si>
  <si>
    <t xml:space="preserve">36475504-6</t>
  </si>
  <si>
    <t xml:space="preserve">36475507-10</t>
  </si>
  <si>
    <t xml:space="preserve">36475507-8</t>
  </si>
  <si>
    <t xml:space="preserve">36475604-9</t>
  </si>
  <si>
    <t xml:space="preserve">36489501-11</t>
  </si>
  <si>
    <t xml:space="preserve">36489501-4</t>
  </si>
  <si>
    <t xml:space="preserve">36489501-5</t>
  </si>
  <si>
    <t xml:space="preserve">36489501-6</t>
  </si>
  <si>
    <t xml:space="preserve">36489501-7</t>
  </si>
  <si>
    <t xml:space="preserve">36489506-6</t>
  </si>
  <si>
    <t xml:space="preserve">36619801-6</t>
  </si>
  <si>
    <t xml:space="preserve">36637802-4</t>
  </si>
  <si>
    <t xml:space="preserve">RAY IDP</t>
  </si>
  <si>
    <t xml:space="preserve">36637802-5</t>
  </si>
  <si>
    <t xml:space="preserve">10374105-6</t>
  </si>
  <si>
    <t xml:space="preserve">35987904-6</t>
  </si>
  <si>
    <t xml:space="preserve">35987908-6</t>
  </si>
  <si>
    <t xml:space="preserve">36011606-6</t>
  </si>
  <si>
    <t xml:space="preserve">36110914-5</t>
  </si>
  <si>
    <t xml:space="preserve">36110914-6</t>
  </si>
  <si>
    <t xml:space="preserve">36172803-11</t>
  </si>
  <si>
    <t xml:space="preserve">36172803-6</t>
  </si>
  <si>
    <t xml:space="preserve">36172803-7</t>
  </si>
  <si>
    <t xml:space="preserve">36172803-8</t>
  </si>
  <si>
    <t xml:space="preserve">19038901-4</t>
  </si>
  <si>
    <t xml:space="preserve">19038901-5</t>
  </si>
  <si>
    <t xml:space="preserve">19038901-6</t>
  </si>
  <si>
    <t xml:space="preserve">19038902-4</t>
  </si>
  <si>
    <t xml:space="preserve">19038902-5</t>
  </si>
  <si>
    <t xml:space="preserve">36212914-6</t>
  </si>
  <si>
    <t xml:space="preserve">36212915-6</t>
  </si>
  <si>
    <t xml:space="preserve">36212916-6</t>
  </si>
  <si>
    <t xml:space="preserve">36212917-5</t>
  </si>
  <si>
    <t xml:space="preserve">36212918-4</t>
  </si>
  <si>
    <t xml:space="preserve">36212918-5</t>
  </si>
  <si>
    <t xml:space="preserve">36215405-4</t>
  </si>
  <si>
    <t xml:space="preserve">36215405-5</t>
  </si>
  <si>
    <t xml:space="preserve">36215406-11</t>
  </si>
  <si>
    <t xml:space="preserve">36215406-9</t>
  </si>
  <si>
    <t xml:space="preserve">36215407-8</t>
  </si>
  <si>
    <t xml:space="preserve">36215407-9</t>
  </si>
  <si>
    <t xml:space="preserve">36256401-12</t>
  </si>
  <si>
    <t xml:space="preserve">36480501-6</t>
  </si>
  <si>
    <t xml:space="preserve">36480502-6</t>
  </si>
  <si>
    <t xml:space="preserve">36482002-6</t>
  </si>
  <si>
    <t xml:space="preserve">36485604-4</t>
  </si>
  <si>
    <t xml:space="preserve">36487104-5</t>
  </si>
  <si>
    <t xml:space="preserve">36615901-4</t>
  </si>
  <si>
    <t xml:space="preserve">36622101-6</t>
  </si>
  <si>
    <t xml:space="preserve">36622102-6</t>
  </si>
  <si>
    <t xml:space="preserve">36622103-6</t>
  </si>
  <si>
    <t xml:space="preserve">36629201-10</t>
  </si>
  <si>
    <t xml:space="preserve">EL REY MILANO III IDP</t>
  </si>
  <si>
    <t xml:space="preserve">36629201-11</t>
  </si>
  <si>
    <t xml:space="preserve">36629201-4</t>
  </si>
  <si>
    <t xml:space="preserve">36629201-5</t>
  </si>
  <si>
    <t xml:space="preserve">36629201-6</t>
  </si>
  <si>
    <t xml:space="preserve">36629201-7</t>
  </si>
  <si>
    <t xml:space="preserve">36629201-8</t>
  </si>
  <si>
    <t xml:space="preserve">36629201-9</t>
  </si>
  <si>
    <t xml:space="preserve">36629202-10</t>
  </si>
  <si>
    <t xml:space="preserve">36629202-3</t>
  </si>
  <si>
    <t xml:space="preserve">36629202-4</t>
  </si>
  <si>
    <t xml:space="preserve">36629202-5</t>
  </si>
  <si>
    <t xml:space="preserve">36629202-6</t>
  </si>
  <si>
    <t xml:space="preserve">36629202-7</t>
  </si>
  <si>
    <t xml:space="preserve">36629202-8</t>
  </si>
  <si>
    <t xml:space="preserve">36629202-9</t>
  </si>
  <si>
    <t xml:space="preserve">36629203-10</t>
  </si>
  <si>
    <t xml:space="preserve">36629203-11</t>
  </si>
  <si>
    <t xml:space="preserve">36629203-6</t>
  </si>
  <si>
    <t xml:space="preserve">36629203-7</t>
  </si>
  <si>
    <t xml:space="preserve">36629203-8</t>
  </si>
  <si>
    <t xml:space="preserve">36629203-9</t>
  </si>
  <si>
    <t xml:space="preserve">36067606-2</t>
  </si>
  <si>
    <t xml:space="preserve">TERRY JR. DP</t>
  </si>
  <si>
    <t xml:space="preserve">10404901-4</t>
  </si>
  <si>
    <t xml:space="preserve">ADRENO III FG JR</t>
  </si>
  <si>
    <t xml:space="preserve">10404902-3</t>
  </si>
  <si>
    <t xml:space="preserve">10404902-4</t>
  </si>
  <si>
    <t xml:space="preserve">10404902-5</t>
  </si>
  <si>
    <t xml:space="preserve">10404902-6</t>
  </si>
  <si>
    <t xml:space="preserve">18858909-5</t>
  </si>
  <si>
    <t xml:space="preserve">SPEED 300 JR</t>
  </si>
  <si>
    <t xml:space="preserve">18976201-13</t>
  </si>
  <si>
    <t xml:space="preserve">PUMA BAO 3 LIGHTS PS</t>
  </si>
  <si>
    <t xml:space="preserve">18976202-13</t>
  </si>
  <si>
    <t xml:space="preserve">18982302-6</t>
  </si>
  <si>
    <t xml:space="preserve">CARSON RUNNER 400 MESH JR</t>
  </si>
  <si>
    <t xml:space="preserve">18982304-3</t>
  </si>
  <si>
    <t xml:space="preserve">18982304-4</t>
  </si>
  <si>
    <t xml:space="preserve">18982304-5</t>
  </si>
  <si>
    <t xml:space="preserve">19059801-2</t>
  </si>
  <si>
    <t xml:space="preserve">35983909-5</t>
  </si>
  <si>
    <t xml:space="preserve">PUMA IKAZ MID SERPENT JR</t>
  </si>
  <si>
    <t xml:space="preserve">35983909-6</t>
  </si>
  <si>
    <t xml:space="preserve">36087710-4</t>
  </si>
  <si>
    <t xml:space="preserve">FUTURE CAT SF JR</t>
  </si>
  <si>
    <t xml:space="preserve">36126404-4</t>
  </si>
  <si>
    <t xml:space="preserve">36126406-3</t>
  </si>
  <si>
    <t xml:space="preserve">36181304-3</t>
  </si>
  <si>
    <t xml:space="preserve">36285601-5</t>
  </si>
  <si>
    <t xml:space="preserve">BATMAN ST TRAINER EVO STREET J</t>
  </si>
  <si>
    <t xml:space="preserve">36288301-4</t>
  </si>
  <si>
    <t xml:space="preserve">36482502-6</t>
  </si>
  <si>
    <t xml:space="preserve">WHIRLWIND L JR IDP</t>
  </si>
  <si>
    <t xml:space="preserve">18889510-11</t>
  </si>
  <si>
    <t xml:space="preserve">18889510-6</t>
  </si>
  <si>
    <t xml:space="preserve">18923607-6</t>
  </si>
  <si>
    <t xml:space="preserve">18937901-9</t>
  </si>
  <si>
    <t xml:space="preserve">18977903-6</t>
  </si>
  <si>
    <t xml:space="preserve">18979302-7</t>
  </si>
  <si>
    <t xml:space="preserve">18979502-6</t>
  </si>
  <si>
    <t xml:space="preserve">30589801-12</t>
  </si>
  <si>
    <t xml:space="preserve">30580801-6</t>
  </si>
  <si>
    <t xml:space="preserve">30588601-6</t>
  </si>
  <si>
    <t xml:space="preserve">30588602-12</t>
  </si>
  <si>
    <t xml:space="preserve">30590002-12</t>
  </si>
  <si>
    <t xml:space="preserve">30590002-6</t>
  </si>
  <si>
    <t xml:space="preserve">30594301-6</t>
  </si>
  <si>
    <t xml:space="preserve">30600202-10</t>
  </si>
  <si>
    <t xml:space="preserve">SF MATCH</t>
  </si>
  <si>
    <t xml:space="preserve">30601801-6</t>
  </si>
  <si>
    <t xml:space="preserve">18947403-6</t>
  </si>
  <si>
    <t xml:space="preserve">188017022-7</t>
  </si>
  <si>
    <t xml:space="preserve">ATOM FASHION DP</t>
  </si>
  <si>
    <t xml:space="preserve">18923302-6</t>
  </si>
  <si>
    <t xml:space="preserve">18936607-6</t>
  </si>
  <si>
    <t xml:space="preserve">18936608-6</t>
  </si>
  <si>
    <t xml:space="preserve">18936609-6</t>
  </si>
  <si>
    <t xml:space="preserve">18936610-6</t>
  </si>
  <si>
    <t xml:space="preserve">18937202-7</t>
  </si>
  <si>
    <t xml:space="preserve">ATOM FASHION III DP</t>
  </si>
  <si>
    <t xml:space="preserve">18937208-11</t>
  </si>
  <si>
    <t xml:space="preserve">18937208-6</t>
  </si>
  <si>
    <t xml:space="preserve">18937208-8</t>
  </si>
  <si>
    <t xml:space="preserve">18937402-6</t>
  </si>
  <si>
    <t xml:space="preserve">ATOM III DP</t>
  </si>
  <si>
    <t xml:space="preserve">19029405-10</t>
  </si>
  <si>
    <t xml:space="preserve">19029405-8</t>
  </si>
  <si>
    <t xml:space="preserve">19029405-9</t>
  </si>
  <si>
    <t xml:space="preserve">19029406-10</t>
  </si>
  <si>
    <t xml:space="preserve">19029406-11</t>
  </si>
  <si>
    <t xml:space="preserve">19029406-6</t>
  </si>
  <si>
    <t xml:space="preserve">19029406-7</t>
  </si>
  <si>
    <t xml:space="preserve">19029406-9</t>
  </si>
  <si>
    <t xml:space="preserve">19029407-6</t>
  </si>
  <si>
    <t xml:space="preserve">19029407-8</t>
  </si>
  <si>
    <t xml:space="preserve">19029407-9</t>
  </si>
  <si>
    <t xml:space="preserve">19029408-10</t>
  </si>
  <si>
    <t xml:space="preserve">19029408-9</t>
  </si>
  <si>
    <t xml:space="preserve">19041601-11</t>
  </si>
  <si>
    <t xml:space="preserve">19041601-8</t>
  </si>
  <si>
    <t xml:space="preserve">19041601-9</t>
  </si>
  <si>
    <t xml:space="preserve">19041603-10</t>
  </si>
  <si>
    <t xml:space="preserve">19041603-9</t>
  </si>
  <si>
    <t xml:space="preserve">19041604-10</t>
  </si>
  <si>
    <t xml:space="preserve">19041604-11</t>
  </si>
  <si>
    <t xml:space="preserve">19041604-6</t>
  </si>
  <si>
    <t xml:space="preserve">19041604-8</t>
  </si>
  <si>
    <t xml:space="preserve">19041604-9</t>
  </si>
  <si>
    <t xml:space="preserve">19041801-6</t>
  </si>
  <si>
    <t xml:space="preserve">19041801-7</t>
  </si>
  <si>
    <t xml:space="preserve">19041801-9</t>
  </si>
  <si>
    <t xml:space="preserve">19041901-6</t>
  </si>
  <si>
    <t xml:space="preserve">19041902-6</t>
  </si>
  <si>
    <t xml:space="preserve">19062802-6</t>
  </si>
  <si>
    <t xml:space="preserve">19105907-8</t>
  </si>
  <si>
    <t xml:space="preserve">18816903-6</t>
  </si>
  <si>
    <t xml:space="preserve">18816903-7</t>
  </si>
  <si>
    <t xml:space="preserve">18952702-6</t>
  </si>
  <si>
    <t xml:space="preserve">19037103-10</t>
  </si>
  <si>
    <t xml:space="preserve">MEGA NRGY KNIT</t>
  </si>
  <si>
    <t xml:space="preserve">19037103-11</t>
  </si>
  <si>
    <t xml:space="preserve">19037103-8</t>
  </si>
  <si>
    <t xml:space="preserve">19037103-9</t>
  </si>
  <si>
    <t xml:space="preserve">19043102-6</t>
  </si>
  <si>
    <t xml:space="preserve">19043103-6</t>
  </si>
  <si>
    <t xml:space="preserve">18753801-12</t>
  </si>
  <si>
    <t xml:space="preserve">TFX DISTANCE V5</t>
  </si>
  <si>
    <t xml:space="preserve">18811402-12</t>
  </si>
  <si>
    <t xml:space="preserve">18811406-6</t>
  </si>
  <si>
    <t xml:space="preserve">18888702-6</t>
  </si>
  <si>
    <t xml:space="preserve">18908708-6</t>
  </si>
  <si>
    <t xml:space="preserve">18909403-6</t>
  </si>
  <si>
    <t xml:space="preserve">18955703-12</t>
  </si>
  <si>
    <t xml:space="preserve">18993706-12</t>
  </si>
  <si>
    <t xml:space="preserve">19001505-6</t>
  </si>
  <si>
    <t xml:space="preserve">19033901-7</t>
  </si>
  <si>
    <t xml:space="preserve">19033901-8</t>
  </si>
  <si>
    <t xml:space="preserve">19033901-9</t>
  </si>
  <si>
    <t xml:space="preserve">18884903-9</t>
  </si>
  <si>
    <t xml:space="preserve">18889308-10</t>
  </si>
  <si>
    <t xml:space="preserve">18889308-11</t>
  </si>
  <si>
    <t xml:space="preserve">18889308-8</t>
  </si>
  <si>
    <t xml:space="preserve">18889309-6</t>
  </si>
  <si>
    <t xml:space="preserve">18889310-8</t>
  </si>
  <si>
    <t xml:space="preserve">18889311-10</t>
  </si>
  <si>
    <t xml:space="preserve">18889311-8</t>
  </si>
  <si>
    <t xml:space="preserve">18889311-9</t>
  </si>
  <si>
    <t xml:space="preserve">18889312-11</t>
  </si>
  <si>
    <t xml:space="preserve">18889312-6</t>
  </si>
  <si>
    <t xml:space="preserve">18889312-8</t>
  </si>
  <si>
    <t xml:space="preserve">18895302-7</t>
  </si>
  <si>
    <t xml:space="preserve">18895302-9</t>
  </si>
  <si>
    <t xml:space="preserve">18895303-9</t>
  </si>
  <si>
    <t xml:space="preserve">18895304-7</t>
  </si>
  <si>
    <t xml:space="preserve">18895306-6</t>
  </si>
  <si>
    <t xml:space="preserve">18895306-8</t>
  </si>
  <si>
    <t xml:space="preserve">18895306-9</t>
  </si>
  <si>
    <t xml:space="preserve">19039102-11</t>
  </si>
  <si>
    <t xml:space="preserve">AQUA IDP</t>
  </si>
  <si>
    <t xml:space="preserve">19039102-6</t>
  </si>
  <si>
    <t xml:space="preserve">19039102-7</t>
  </si>
  <si>
    <t xml:space="preserve">19039102-8</t>
  </si>
  <si>
    <t xml:space="preserve">19039102-9</t>
  </si>
  <si>
    <t xml:space="preserve">19103303-8</t>
  </si>
  <si>
    <t xml:space="preserve">19103304-7</t>
  </si>
  <si>
    <t xml:space="preserve">19103304-8</t>
  </si>
  <si>
    <t xml:space="preserve">19103304-9</t>
  </si>
  <si>
    <t xml:space="preserve">30491403-6</t>
  </si>
  <si>
    <t xml:space="preserve">36213604-6</t>
  </si>
  <si>
    <t xml:space="preserve">36213604-7</t>
  </si>
  <si>
    <t xml:space="preserve">36213604-8</t>
  </si>
  <si>
    <t xml:space="preserve">36213604-9</t>
  </si>
  <si>
    <t xml:space="preserve">36213605-11</t>
  </si>
  <si>
    <t xml:space="preserve">36213605-4</t>
  </si>
  <si>
    <t xml:space="preserve">36213605-5</t>
  </si>
  <si>
    <t xml:space="preserve">36213605-6</t>
  </si>
  <si>
    <t xml:space="preserve">36213605-7</t>
  </si>
  <si>
    <t xml:space="preserve">36213605-9</t>
  </si>
  <si>
    <t xml:space="preserve">36451601-6</t>
  </si>
  <si>
    <t xml:space="preserve">36451601-7</t>
  </si>
  <si>
    <t xml:space="preserve">36451602-10</t>
  </si>
  <si>
    <t xml:space="preserve">36451602-11</t>
  </si>
  <si>
    <t xml:space="preserve">36451602-9</t>
  </si>
  <si>
    <t xml:space="preserve">36451603-10</t>
  </si>
  <si>
    <t xml:space="preserve">36451603-7</t>
  </si>
  <si>
    <t xml:space="preserve">36451603-9</t>
  </si>
  <si>
    <t xml:space="preserve">36476703-10</t>
  </si>
  <si>
    <t xml:space="preserve">GINGER IDP</t>
  </si>
  <si>
    <t xml:space="preserve">36476703-11</t>
  </si>
  <si>
    <t xml:space="preserve">36476703-6</t>
  </si>
  <si>
    <t xml:space="preserve">36476703-7</t>
  </si>
  <si>
    <t xml:space="preserve">36476703-9</t>
  </si>
  <si>
    <t xml:space="preserve">36480002-10</t>
  </si>
  <si>
    <t xml:space="preserve">36480002-11</t>
  </si>
  <si>
    <t xml:space="preserve">36480002-8</t>
  </si>
  <si>
    <t xml:space="preserve">36483601-10</t>
  </si>
  <si>
    <t xml:space="preserve">BREEZE 2 NG IDP</t>
  </si>
  <si>
    <t xml:space="preserve">36483601-6</t>
  </si>
  <si>
    <t xml:space="preserve">36483602-10</t>
  </si>
  <si>
    <t xml:space="preserve">36483602-11</t>
  </si>
  <si>
    <t xml:space="preserve">36483701-6</t>
  </si>
  <si>
    <t xml:space="preserve">FLING TECH IDP</t>
  </si>
  <si>
    <t xml:space="preserve">36483701-9</t>
  </si>
  <si>
    <t xml:space="preserve">36483702-6</t>
  </si>
  <si>
    <t xml:space="preserve">36483702-7</t>
  </si>
  <si>
    <t xml:space="preserve">36483803-10</t>
  </si>
  <si>
    <t xml:space="preserve">ABLAZE IDP</t>
  </si>
  <si>
    <t xml:space="preserve">36483803-6</t>
  </si>
  <si>
    <t xml:space="preserve">36483803-8</t>
  </si>
  <si>
    <t xml:space="preserve">36483803-9</t>
  </si>
  <si>
    <t xml:space="preserve">36483903-10</t>
  </si>
  <si>
    <t xml:space="preserve">36483903-8</t>
  </si>
  <si>
    <t xml:space="preserve">36488901-10</t>
  </si>
  <si>
    <t xml:space="preserve">PRIME IDP</t>
  </si>
  <si>
    <t xml:space="preserve">36488901-11</t>
  </si>
  <si>
    <t xml:space="preserve">36488901-7</t>
  </si>
  <si>
    <t xml:space="preserve">36488901-8</t>
  </si>
  <si>
    <t xml:space="preserve">36488901-9</t>
  </si>
  <si>
    <t xml:space="preserve">36488902-10</t>
  </si>
  <si>
    <t xml:space="preserve">36488902-11</t>
  </si>
  <si>
    <t xml:space="preserve">36488902-7</t>
  </si>
  <si>
    <t xml:space="preserve">36488902-8</t>
  </si>
  <si>
    <t xml:space="preserve">36488902-9</t>
  </si>
  <si>
    <t xml:space="preserve">36488903-10</t>
  </si>
  <si>
    <t xml:space="preserve">36488903-11</t>
  </si>
  <si>
    <t xml:space="preserve">36488903-6</t>
  </si>
  <si>
    <t xml:space="preserve">36488903-7</t>
  </si>
  <si>
    <t xml:space="preserve">36488903-8</t>
  </si>
  <si>
    <t xml:space="preserve">10356803-12</t>
  </si>
  <si>
    <t xml:space="preserve">10358103-10½</t>
  </si>
  <si>
    <t xml:space="preserve">10371001-10½</t>
  </si>
  <si>
    <t xml:space="preserve">10375401-7½</t>
  </si>
  <si>
    <t xml:space="preserve">10404701-6</t>
  </si>
  <si>
    <t xml:space="preserve">10404702-12</t>
  </si>
  <si>
    <t xml:space="preserve">10462202-10</t>
  </si>
  <si>
    <t xml:space="preserve">18846104-10</t>
  </si>
  <si>
    <t xml:space="preserve">18930501-6</t>
  </si>
  <si>
    <t xml:space="preserve">18937108-6</t>
  </si>
  <si>
    <t xml:space="preserve">18937109-6</t>
  </si>
  <si>
    <t xml:space="preserve">18937309-10</t>
  </si>
  <si>
    <t xml:space="preserve">SPLENDOR DP</t>
  </si>
  <si>
    <t xml:space="preserve">18937309-6</t>
  </si>
  <si>
    <t xml:space="preserve">18937309-7</t>
  </si>
  <si>
    <t xml:space="preserve">18937309-8</t>
  </si>
  <si>
    <t xml:space="preserve">18937309-9</t>
  </si>
  <si>
    <t xml:space="preserve">19019103-6</t>
  </si>
  <si>
    <t xml:space="preserve">35850107-6</t>
  </si>
  <si>
    <t xml:space="preserve">35979204-13</t>
  </si>
  <si>
    <t xml:space="preserve">36080406-7</t>
  </si>
  <si>
    <t xml:space="preserve">WIRKO XC 3 DP</t>
  </si>
  <si>
    <t xml:space="preserve">36080406-8</t>
  </si>
  <si>
    <t xml:space="preserve">36080406-9</t>
  </si>
  <si>
    <t xml:space="preserve">36174507-7</t>
  </si>
  <si>
    <t xml:space="preserve">36175508-6</t>
  </si>
  <si>
    <t xml:space="preserve">36175509-6</t>
  </si>
  <si>
    <t xml:space="preserve">36175510-6</t>
  </si>
  <si>
    <t xml:space="preserve">36176301-6</t>
  </si>
  <si>
    <t xml:space="preserve">36212401-6</t>
  </si>
  <si>
    <t xml:space="preserve">36212601-10</t>
  </si>
  <si>
    <t xml:space="preserve">36212602-7</t>
  </si>
  <si>
    <t xml:space="preserve">36212603-9</t>
  </si>
  <si>
    <t xml:space="preserve">36323106-6</t>
  </si>
  <si>
    <t xml:space="preserve">36326208-6</t>
  </si>
  <si>
    <t xml:space="preserve">36326210-9</t>
  </si>
  <si>
    <t xml:space="preserve">36334802-6</t>
  </si>
  <si>
    <t xml:space="preserve">36430503-6</t>
  </si>
  <si>
    <t xml:space="preserve">36479106-4</t>
  </si>
  <si>
    <t xml:space="preserve">36479106-6</t>
  </si>
  <si>
    <t xml:space="preserve">36479107-6</t>
  </si>
  <si>
    <t xml:space="preserve">36483401-6</t>
  </si>
  <si>
    <t xml:space="preserve">36483403-6</t>
  </si>
  <si>
    <t xml:space="preserve">36486203-12</t>
  </si>
  <si>
    <t xml:space="preserve">36486704-6</t>
  </si>
  <si>
    <t xml:space="preserve">36486803-9</t>
  </si>
  <si>
    <t xml:space="preserve">ELECTRO IDP</t>
  </si>
  <si>
    <t xml:space="preserve">36486902-6</t>
  </si>
  <si>
    <t xml:space="preserve">30594602-3</t>
  </si>
  <si>
    <t xml:space="preserve">30594602-4</t>
  </si>
  <si>
    <t xml:space="preserve">30594602-5</t>
  </si>
  <si>
    <t xml:space="preserve">18898502-4</t>
  </si>
  <si>
    <t xml:space="preserve">IGNITE XT V2 WNS</t>
  </si>
  <si>
    <t xml:space="preserve">18945503-6</t>
  </si>
  <si>
    <t xml:space="preserve">18946303-5</t>
  </si>
  <si>
    <t xml:space="preserve">18946501-6</t>
  </si>
  <si>
    <t xml:space="preserve">18946803-5</t>
  </si>
  <si>
    <t xml:space="preserve">18946803-6</t>
  </si>
  <si>
    <t xml:space="preserve">19002801-6</t>
  </si>
  <si>
    <t xml:space="preserve">19030401-4</t>
  </si>
  <si>
    <t xml:space="preserve">19030404-6</t>
  </si>
  <si>
    <t xml:space="preserve">18923203-4</t>
  </si>
  <si>
    <t xml:space="preserve">SEQUENCE V2 WN S DP</t>
  </si>
  <si>
    <t xml:space="preserve">18923204-4</t>
  </si>
  <si>
    <t xml:space="preserve">18980204-5</t>
  </si>
  <si>
    <t xml:space="preserve">18905103-3</t>
  </si>
  <si>
    <t xml:space="preserve">PROPEL WN S</t>
  </si>
  <si>
    <t xml:space="preserve">18923905-6</t>
  </si>
  <si>
    <t xml:space="preserve">18953401-5</t>
  </si>
  <si>
    <t xml:space="preserve">VIGOR WN S</t>
  </si>
  <si>
    <t xml:space="preserve">18978602-5</t>
  </si>
  <si>
    <t xml:space="preserve">18978605-6</t>
  </si>
  <si>
    <t xml:space="preserve">18979403-4</t>
  </si>
  <si>
    <t xml:space="preserve">19102002-5</t>
  </si>
  <si>
    <t xml:space="preserve">18811509-5</t>
  </si>
  <si>
    <t xml:space="preserve">18841601-3</t>
  </si>
  <si>
    <t xml:space="preserve">BRENT WN S DP</t>
  </si>
  <si>
    <t xml:space="preserve">18861207-4</t>
  </si>
  <si>
    <t xml:space="preserve">IGNITE V2 WN S</t>
  </si>
  <si>
    <t xml:space="preserve">18945101-5</t>
  </si>
  <si>
    <t xml:space="preserve">18945401-5</t>
  </si>
  <si>
    <t xml:space="preserve">IGNITE 3 PWRCOOL WN S</t>
  </si>
  <si>
    <t xml:space="preserve">18976604-4</t>
  </si>
  <si>
    <t xml:space="preserve">18993806-6</t>
  </si>
  <si>
    <t xml:space="preserve">19019802-5</t>
  </si>
  <si>
    <t xml:space="preserve">19042902-5</t>
  </si>
  <si>
    <t xml:space="preserve">19042902-6</t>
  </si>
  <si>
    <t xml:space="preserve">19042902-7</t>
  </si>
  <si>
    <t xml:space="preserve">19042903-5</t>
  </si>
  <si>
    <t xml:space="preserve">35621102-4½</t>
  </si>
  <si>
    <t xml:space="preserve">LEIGHMA BALLET WN S</t>
  </si>
  <si>
    <t xml:space="preserve">36222202-6</t>
  </si>
  <si>
    <t xml:space="preserve">SUEDE PLATFORM GOLD</t>
  </si>
  <si>
    <t xml:space="preserve">36233904-4</t>
  </si>
  <si>
    <t xml:space="preserve">36233904-5</t>
  </si>
  <si>
    <t xml:space="preserve">36233904-6</t>
  </si>
  <si>
    <t xml:space="preserve">36115602-6</t>
  </si>
  <si>
    <t xml:space="preserve">BASKET MID WTR WN S</t>
  </si>
  <si>
    <t xml:space="preserve">36202002-6</t>
  </si>
  <si>
    <t xml:space="preserve">ESKIVA MID EVO WN S</t>
  </si>
  <si>
    <t xml:space="preserve">35671613-3</t>
  </si>
  <si>
    <t xml:space="preserve">35671613-4</t>
  </si>
  <si>
    <t xml:space="preserve">35671613-5</t>
  </si>
  <si>
    <t xml:space="preserve">35671613-6</t>
  </si>
  <si>
    <t xml:space="preserve">35671614-5</t>
  </si>
  <si>
    <t xml:space="preserve">35675808-4½</t>
  </si>
  <si>
    <t xml:space="preserve">BIXLEY GLAMM</t>
  </si>
  <si>
    <t xml:space="preserve">35676004-6½</t>
  </si>
  <si>
    <t xml:space="preserve">SNOW ANKLE BOOT</t>
  </si>
  <si>
    <t xml:space="preserve">35676005-5</t>
  </si>
  <si>
    <t xml:space="preserve">35676005-6</t>
  </si>
  <si>
    <t xml:space="preserve">35775513-6</t>
  </si>
  <si>
    <t xml:space="preserve">36018401-6</t>
  </si>
  <si>
    <t xml:space="preserve">ASHA ALT 2 SHINE</t>
  </si>
  <si>
    <t xml:space="preserve">36207001-4</t>
  </si>
  <si>
    <t xml:space="preserve">MODERN SOLEIL AC GEM</t>
  </si>
  <si>
    <t xml:space="preserve">36361202-4</t>
  </si>
  <si>
    <t xml:space="preserve">36361202-5</t>
  </si>
  <si>
    <t xml:space="preserve">36497901-4</t>
  </si>
  <si>
    <t xml:space="preserve">36497901-5</t>
  </si>
  <si>
    <t xml:space="preserve">36497902-5</t>
  </si>
  <si>
    <t xml:space="preserve">19019901-4</t>
  </si>
  <si>
    <t xml:space="preserve">19019901-6</t>
  </si>
  <si>
    <t xml:space="preserve">19019902-4</t>
  </si>
  <si>
    <t xml:space="preserve">19019902-5</t>
  </si>
  <si>
    <t xml:space="preserve">19019902-6</t>
  </si>
  <si>
    <t xml:space="preserve">30524103-4</t>
  </si>
  <si>
    <t xml:space="preserve">VESTA SDL WN S IND.</t>
  </si>
  <si>
    <t xml:space="preserve">30524103-5</t>
  </si>
  <si>
    <t xml:space="preserve">30524103-6</t>
  </si>
  <si>
    <t xml:space="preserve">30524103-7</t>
  </si>
  <si>
    <t xml:space="preserve">35849301-4</t>
  </si>
  <si>
    <t xml:space="preserve">STREET RIDER WNS DP</t>
  </si>
  <si>
    <t xml:space="preserve">36194503-4</t>
  </si>
  <si>
    <t xml:space="preserve">36194504-4</t>
  </si>
  <si>
    <t xml:space="preserve">36194506-5</t>
  </si>
  <si>
    <t xml:space="preserve">36194506-6</t>
  </si>
  <si>
    <t xml:space="preserve">36212701-7</t>
  </si>
  <si>
    <t xml:space="preserve">36212703-4</t>
  </si>
  <si>
    <t xml:space="preserve">36322903-4</t>
  </si>
  <si>
    <t xml:space="preserve">SUEDE HEART RESET WN S</t>
  </si>
  <si>
    <t xml:space="preserve">36408401-5</t>
  </si>
  <si>
    <t xml:space="preserve">36408403-4</t>
  </si>
  <si>
    <t xml:space="preserve">36408403-5</t>
  </si>
  <si>
    <t xml:space="preserve">36409001-4</t>
  </si>
  <si>
    <t xml:space="preserve">36409001-5</t>
  </si>
  <si>
    <t xml:space="preserve">36409001-6</t>
  </si>
  <si>
    <t xml:space="preserve">36409002-4</t>
  </si>
  <si>
    <t xml:space="preserve">36409002-5</t>
  </si>
  <si>
    <t xml:space="preserve">36409002-6</t>
  </si>
  <si>
    <t xml:space="preserve">36433903-5</t>
  </si>
  <si>
    <t xml:space="preserve">SABA BALLET IDP</t>
  </si>
  <si>
    <t xml:space="preserve">36433903-6</t>
  </si>
  <si>
    <t xml:space="preserve">36449603-5</t>
  </si>
  <si>
    <t xml:space="preserve">36449603-6</t>
  </si>
  <si>
    <t xml:space="preserve">36480603-3</t>
  </si>
  <si>
    <t xml:space="preserve">MODERN SOLEIL BALLERINA MU IDP</t>
  </si>
  <si>
    <t xml:space="preserve">30588501-12</t>
  </si>
  <si>
    <t xml:space="preserve">30588502-12</t>
  </si>
  <si>
    <t xml:space="preserve">30590301-6</t>
  </si>
  <si>
    <t xml:space="preserve">30593402-6</t>
  </si>
  <si>
    <t xml:space="preserve">30588401-3</t>
  </si>
  <si>
    <t xml:space="preserve">30588401-5</t>
  </si>
  <si>
    <t xml:space="preserve">30588402-6</t>
  </si>
  <si>
    <t xml:space="preserve">30592602-6</t>
  </si>
  <si>
    <t xml:space="preserve">18978702-6</t>
  </si>
  <si>
    <t xml:space="preserve">18978704-6</t>
  </si>
  <si>
    <t xml:space="preserve">19034502-10</t>
  </si>
  <si>
    <t xml:space="preserve">19034502-11</t>
  </si>
  <si>
    <t xml:space="preserve">19101902-6</t>
  </si>
  <si>
    <t xml:space="preserve">18969711-6</t>
  </si>
  <si>
    <t xml:space="preserve">18969713-6</t>
  </si>
  <si>
    <t xml:space="preserve">18895110-10</t>
  </si>
  <si>
    <t xml:space="preserve">18895110-8</t>
  </si>
  <si>
    <t xml:space="preserve">19041401-10</t>
  </si>
  <si>
    <t xml:space="preserve">19041401-11</t>
  </si>
  <si>
    <t xml:space="preserve">19041401-6</t>
  </si>
  <si>
    <t xml:space="preserve">19041401-7</t>
  </si>
  <si>
    <t xml:space="preserve">19041401-8</t>
  </si>
  <si>
    <t xml:space="preserve">19041401-9</t>
  </si>
  <si>
    <t xml:space="preserve">19041501-10</t>
  </si>
  <si>
    <t xml:space="preserve">19041501-11</t>
  </si>
  <si>
    <t xml:space="preserve">19041501-6</t>
  </si>
  <si>
    <t xml:space="preserve">19041501-7</t>
  </si>
  <si>
    <t xml:space="preserve">19041501-8</t>
  </si>
  <si>
    <t xml:space="preserve">19041501-9</t>
  </si>
  <si>
    <t xml:space="preserve">19041502-11</t>
  </si>
  <si>
    <t xml:space="preserve">19041502-6</t>
  </si>
  <si>
    <t xml:space="preserve">19041502-7</t>
  </si>
  <si>
    <t xml:space="preserve">19041502-8</t>
  </si>
  <si>
    <t xml:space="preserve">19041502-9</t>
  </si>
  <si>
    <t xml:space="preserve">19041504-11</t>
  </si>
  <si>
    <t xml:space="preserve">19041504-6</t>
  </si>
  <si>
    <t xml:space="preserve">19041504-7</t>
  </si>
  <si>
    <t xml:space="preserve">19041504-8</t>
  </si>
  <si>
    <t xml:space="preserve">19041504-9</t>
  </si>
  <si>
    <t xml:space="preserve">30523608-4</t>
  </si>
  <si>
    <t xml:space="preserve">JIFF 5 IND.</t>
  </si>
  <si>
    <t xml:space="preserve">36026516-10</t>
  </si>
  <si>
    <t xml:space="preserve">POPCAT</t>
  </si>
  <si>
    <t xml:space="preserve">36026516-11</t>
  </si>
  <si>
    <t xml:space="preserve">36026516-7</t>
  </si>
  <si>
    <t xml:space="preserve">36026516-8</t>
  </si>
  <si>
    <t xml:space="preserve">36026516-9</t>
  </si>
  <si>
    <t xml:space="preserve">36070610-4</t>
  </si>
  <si>
    <t xml:space="preserve">36070611-10</t>
  </si>
  <si>
    <t xml:space="preserve">36070611-8</t>
  </si>
  <si>
    <t xml:space="preserve">36070612-11</t>
  </si>
  <si>
    <t xml:space="preserve">36070612-5</t>
  </si>
  <si>
    <t xml:space="preserve">36070612-9</t>
  </si>
  <si>
    <t xml:space="preserve">36070614-4</t>
  </si>
  <si>
    <t xml:space="preserve">36070617-10</t>
  </si>
  <si>
    <t xml:space="preserve">36070617-4</t>
  </si>
  <si>
    <t xml:space="preserve">36164601-10</t>
  </si>
  <si>
    <t xml:space="preserve">POPCAT AFC</t>
  </si>
  <si>
    <t xml:space="preserve">36164601-11</t>
  </si>
  <si>
    <t xml:space="preserve">36164601-8</t>
  </si>
  <si>
    <t xml:space="preserve">36164602-11</t>
  </si>
  <si>
    <t xml:space="preserve">36164602-8</t>
  </si>
  <si>
    <t xml:space="preserve">36170101-10</t>
  </si>
  <si>
    <t xml:space="preserve">36170101-8</t>
  </si>
  <si>
    <t xml:space="preserve">36170101-9</t>
  </si>
  <si>
    <t xml:space="preserve">36213901-11</t>
  </si>
  <si>
    <t xml:space="preserve">36213901-6</t>
  </si>
  <si>
    <t xml:space="preserve">36213901-7</t>
  </si>
  <si>
    <t xml:space="preserve">36213901-8</t>
  </si>
  <si>
    <t xml:space="preserve">36213901-9</t>
  </si>
  <si>
    <t xml:space="preserve">36213904-10</t>
  </si>
  <si>
    <t xml:space="preserve">36213904-11</t>
  </si>
  <si>
    <t xml:space="preserve">36213904-4</t>
  </si>
  <si>
    <t xml:space="preserve">36213904-5</t>
  </si>
  <si>
    <t xml:space="preserve">36213904-6</t>
  </si>
  <si>
    <t xml:space="preserve">36213904-8</t>
  </si>
  <si>
    <t xml:space="preserve">36214110-4</t>
  </si>
  <si>
    <t xml:space="preserve">36214110-5</t>
  </si>
  <si>
    <t xml:space="preserve">36214110-6</t>
  </si>
  <si>
    <t xml:space="preserve">36214110-7</t>
  </si>
  <si>
    <t xml:space="preserve">36229907-10</t>
  </si>
  <si>
    <t xml:space="preserve">36229907-11</t>
  </si>
  <si>
    <t xml:space="preserve">36229907-4</t>
  </si>
  <si>
    <t xml:space="preserve">36229907-5</t>
  </si>
  <si>
    <t xml:space="preserve">36229907-6</t>
  </si>
  <si>
    <t xml:space="preserve">36229907-9</t>
  </si>
  <si>
    <t xml:space="preserve">36229909-10</t>
  </si>
  <si>
    <t xml:space="preserve">36229909-8</t>
  </si>
  <si>
    <t xml:space="preserve">36229909-9</t>
  </si>
  <si>
    <t xml:space="preserve">36229910-10</t>
  </si>
  <si>
    <t xml:space="preserve">36229910-8</t>
  </si>
  <si>
    <t xml:space="preserve">36475604-10</t>
  </si>
  <si>
    <t xml:space="preserve">36475604-11</t>
  </si>
  <si>
    <t xml:space="preserve">36475605-11</t>
  </si>
  <si>
    <t xml:space="preserve">36475605-8</t>
  </si>
  <si>
    <t xml:space="preserve">36475605-9</t>
  </si>
  <si>
    <t xml:space="preserve">36476001-10</t>
  </si>
  <si>
    <t xml:space="preserve">NOVA MU IDP</t>
  </si>
  <si>
    <t xml:space="preserve">36476001-6</t>
  </si>
  <si>
    <t xml:space="preserve">36476001-8</t>
  </si>
  <si>
    <t xml:space="preserve">36476001-9</t>
  </si>
  <si>
    <t xml:space="preserve">36476002-10</t>
  </si>
  <si>
    <t xml:space="preserve">36476002-5</t>
  </si>
  <si>
    <t xml:space="preserve">36476002-6</t>
  </si>
  <si>
    <t xml:space="preserve">36476002-7</t>
  </si>
  <si>
    <t xml:space="preserve">36476002-8</t>
  </si>
  <si>
    <t xml:space="preserve">36476002-9</t>
  </si>
  <si>
    <t xml:space="preserve">36476003-10</t>
  </si>
  <si>
    <t xml:space="preserve">36476003-11</t>
  </si>
  <si>
    <t xml:space="preserve">36476003-5</t>
  </si>
  <si>
    <t xml:space="preserve">36476003-6</t>
  </si>
  <si>
    <t xml:space="preserve">36476003-7</t>
  </si>
  <si>
    <t xml:space="preserve">36476003-8</t>
  </si>
  <si>
    <t xml:space="preserve">36476003-9</t>
  </si>
  <si>
    <t xml:space="preserve">36476202-9</t>
  </si>
  <si>
    <t xml:space="preserve">36476301-10</t>
  </si>
  <si>
    <t xml:space="preserve">COMET IPD</t>
  </si>
  <si>
    <t xml:space="preserve">36476301-11</t>
  </si>
  <si>
    <t xml:space="preserve">36476301-7</t>
  </si>
  <si>
    <t xml:space="preserve">36476301-8</t>
  </si>
  <si>
    <t xml:space="preserve">36476301-9</t>
  </si>
  <si>
    <t xml:space="preserve">36476302-10</t>
  </si>
  <si>
    <t xml:space="preserve">36476302-7</t>
  </si>
  <si>
    <t xml:space="preserve">36476302-8</t>
  </si>
  <si>
    <t xml:space="preserve">36476303-10</t>
  </si>
  <si>
    <t xml:space="preserve">36476303-6</t>
  </si>
  <si>
    <t xml:space="preserve">36476303-7</t>
  </si>
  <si>
    <t xml:space="preserve">36476303-8</t>
  </si>
  <si>
    <t xml:space="preserve">36476303-9</t>
  </si>
  <si>
    <t xml:space="preserve">36476401-11</t>
  </si>
  <si>
    <t xml:space="preserve">SPECTRA IPD</t>
  </si>
  <si>
    <t xml:space="preserve">36476401-8</t>
  </si>
  <si>
    <t xml:space="preserve">36476401-9</t>
  </si>
  <si>
    <t xml:space="preserve">36476403-10</t>
  </si>
  <si>
    <t xml:space="preserve">36476403-11</t>
  </si>
  <si>
    <t xml:space="preserve">36476403-7</t>
  </si>
  <si>
    <t xml:space="preserve">36476403-8</t>
  </si>
  <si>
    <t xml:space="preserve">36476403-9</t>
  </si>
  <si>
    <t xml:space="preserve">36484001-10</t>
  </si>
  <si>
    <t xml:space="preserve">36484001-7</t>
  </si>
  <si>
    <t xml:space="preserve">36484001-8</t>
  </si>
  <si>
    <t xml:space="preserve">36484001-9</t>
  </si>
  <si>
    <t xml:space="preserve">36484002-10</t>
  </si>
  <si>
    <t xml:space="preserve">36484002-6</t>
  </si>
  <si>
    <t xml:space="preserve">36484002-7</t>
  </si>
  <si>
    <t xml:space="preserve">36484002-8</t>
  </si>
  <si>
    <t xml:space="preserve">36484002-9</t>
  </si>
  <si>
    <t xml:space="preserve">36484003-8</t>
  </si>
  <si>
    <t xml:space="preserve">36484003-9</t>
  </si>
  <si>
    <t xml:space="preserve">36488401-8</t>
  </si>
  <si>
    <t xml:space="preserve">36488401-9</t>
  </si>
  <si>
    <t xml:space="preserve">36619803-10</t>
  </si>
  <si>
    <t xml:space="preserve">36619805-7</t>
  </si>
  <si>
    <t xml:space="preserve">35672214-12</t>
  </si>
  <si>
    <t xml:space="preserve">35672221-6</t>
  </si>
  <si>
    <t xml:space="preserve">35986302-6</t>
  </si>
  <si>
    <t xml:space="preserve">36011606-12</t>
  </si>
  <si>
    <t xml:space="preserve">36110903-12</t>
  </si>
  <si>
    <t xml:space="preserve">36216702-6</t>
  </si>
  <si>
    <t xml:space="preserve">36216705-6</t>
  </si>
  <si>
    <t xml:space="preserve">18939607-4</t>
  </si>
  <si>
    <t xml:space="preserve">18939608-4</t>
  </si>
  <si>
    <t xml:space="preserve">18939608-6</t>
  </si>
  <si>
    <t xml:space="preserve">18939609-4</t>
  </si>
  <si>
    <t xml:space="preserve">18939609-5</t>
  </si>
  <si>
    <t xml:space="preserve">18939609-6</t>
  </si>
  <si>
    <t xml:space="preserve">19019401-6</t>
  </si>
  <si>
    <t xml:space="preserve">19038902-6</t>
  </si>
  <si>
    <t xml:space="preserve">35854102-7</t>
  </si>
  <si>
    <t xml:space="preserve">917 MID 2.0 DP</t>
  </si>
  <si>
    <t xml:space="preserve">36068202-6</t>
  </si>
  <si>
    <t xml:space="preserve">36068207-6</t>
  </si>
  <si>
    <t xml:space="preserve">36068210-5</t>
  </si>
  <si>
    <t xml:space="preserve">36069801-7</t>
  </si>
  <si>
    <t xml:space="preserve">NESTOR PLUS DP</t>
  </si>
  <si>
    <t xml:space="preserve">36069802-10</t>
  </si>
  <si>
    <t xml:space="preserve">36078313-4</t>
  </si>
  <si>
    <t xml:space="preserve">36078314-4</t>
  </si>
  <si>
    <t xml:space="preserve">36078314-5</t>
  </si>
  <si>
    <t xml:space="preserve">36078314-6</t>
  </si>
  <si>
    <t xml:space="preserve">36078401-4</t>
  </si>
  <si>
    <t xml:space="preserve">36078403-6</t>
  </si>
  <si>
    <t xml:space="preserve">36078405-6</t>
  </si>
  <si>
    <t xml:space="preserve">36078407-6</t>
  </si>
  <si>
    <t xml:space="preserve">36078408-11</t>
  </si>
  <si>
    <t xml:space="preserve">36078408-6</t>
  </si>
  <si>
    <t xml:space="preserve">36078408-7</t>
  </si>
  <si>
    <t xml:space="preserve">36078409-3</t>
  </si>
  <si>
    <t xml:space="preserve">36078409-4</t>
  </si>
  <si>
    <t xml:space="preserve">36078409-6</t>
  </si>
  <si>
    <t xml:space="preserve">36078411-10</t>
  </si>
  <si>
    <t xml:space="preserve">36078411-4</t>
  </si>
  <si>
    <t xml:space="preserve">36078412-11</t>
  </si>
  <si>
    <t xml:space="preserve">36078413-10</t>
  </si>
  <si>
    <t xml:space="preserve">36078413-3</t>
  </si>
  <si>
    <t xml:space="preserve">36078413-7</t>
  </si>
  <si>
    <t xml:space="preserve">36078414-10</t>
  </si>
  <si>
    <t xml:space="preserve">36078414-6</t>
  </si>
  <si>
    <t xml:space="preserve">36078414-7</t>
  </si>
  <si>
    <t xml:space="preserve">36078416-10</t>
  </si>
  <si>
    <t xml:space="preserve">36078416-4</t>
  </si>
  <si>
    <t xml:space="preserve">36078417-11</t>
  </si>
  <si>
    <t xml:space="preserve">36078417-4</t>
  </si>
  <si>
    <t xml:space="preserve">36078417-6</t>
  </si>
  <si>
    <t xml:space="preserve">36078417-7</t>
  </si>
  <si>
    <t xml:space="preserve">36078417-9</t>
  </si>
  <si>
    <t xml:space="preserve">36078418-10</t>
  </si>
  <si>
    <t xml:space="preserve">36078418-4</t>
  </si>
  <si>
    <t xml:space="preserve">36078419-5</t>
  </si>
  <si>
    <t xml:space="preserve">36078420-10</t>
  </si>
  <si>
    <t xml:space="preserve">36078420-11</t>
  </si>
  <si>
    <t xml:space="preserve">36078420-4</t>
  </si>
  <si>
    <t xml:space="preserve">36078420-5</t>
  </si>
  <si>
    <t xml:space="preserve">36078420-7</t>
  </si>
  <si>
    <t xml:space="preserve">36078420-8</t>
  </si>
  <si>
    <t xml:space="preserve">36078420-9</t>
  </si>
  <si>
    <t xml:space="preserve">36078421-10</t>
  </si>
  <si>
    <t xml:space="preserve">36078421-11</t>
  </si>
  <si>
    <t xml:space="preserve">36078421-4</t>
  </si>
  <si>
    <t xml:space="preserve">36078421-5</t>
  </si>
  <si>
    <t xml:space="preserve">36078421-6</t>
  </si>
  <si>
    <t xml:space="preserve">36078421-7</t>
  </si>
  <si>
    <t xml:space="preserve">36078421-8</t>
  </si>
  <si>
    <t xml:space="preserve">36078421-9</t>
  </si>
  <si>
    <t xml:space="preserve">36078507-9</t>
  </si>
  <si>
    <t xml:space="preserve">36078509-6</t>
  </si>
  <si>
    <t xml:space="preserve">36078513-3</t>
  </si>
  <si>
    <t xml:space="preserve">36078513-4</t>
  </si>
  <si>
    <t xml:space="preserve">36078513-5</t>
  </si>
  <si>
    <t xml:space="preserve">36078513-6</t>
  </si>
  <si>
    <t xml:space="preserve">36078604-6</t>
  </si>
  <si>
    <t xml:space="preserve">36132003-4</t>
  </si>
  <si>
    <t xml:space="preserve">ROMA OG LEATHER</t>
  </si>
  <si>
    <t xml:space="preserve">36204503-6</t>
  </si>
  <si>
    <t xml:space="preserve">IGNITE SOCK TESSERACT</t>
  </si>
  <si>
    <t xml:space="preserve">36212910-6</t>
  </si>
  <si>
    <t xml:space="preserve">36212912-6</t>
  </si>
  <si>
    <t xml:space="preserve">36212913-6</t>
  </si>
  <si>
    <t xml:space="preserve">36212918-10</t>
  </si>
  <si>
    <t xml:space="preserve">36212918-11</t>
  </si>
  <si>
    <t xml:space="preserve">36212918-7</t>
  </si>
  <si>
    <t xml:space="preserve">36212918-8</t>
  </si>
  <si>
    <t xml:space="preserve">36212918-9</t>
  </si>
  <si>
    <t xml:space="preserve">36212919-6</t>
  </si>
  <si>
    <t xml:space="preserve">36212920-6</t>
  </si>
  <si>
    <t xml:space="preserve">36212924-7</t>
  </si>
  <si>
    <t xml:space="preserve">36215303-10</t>
  </si>
  <si>
    <t xml:space="preserve">36215310-10</t>
  </si>
  <si>
    <t xml:space="preserve">36215310-11</t>
  </si>
  <si>
    <t xml:space="preserve">36215310-5</t>
  </si>
  <si>
    <t xml:space="preserve">36215310-6</t>
  </si>
  <si>
    <t xml:space="preserve">36215310-7</t>
  </si>
  <si>
    <t xml:space="preserve">36215310-8</t>
  </si>
  <si>
    <t xml:space="preserve">36215310-9</t>
  </si>
  <si>
    <t xml:space="preserve">36215406-10</t>
  </si>
  <si>
    <t xml:space="preserve">36215406-4</t>
  </si>
  <si>
    <t xml:space="preserve">36215406-5</t>
  </si>
  <si>
    <t xml:space="preserve">36215406-6</t>
  </si>
  <si>
    <t xml:space="preserve">36215406-7</t>
  </si>
  <si>
    <t xml:space="preserve">36215406-8</t>
  </si>
  <si>
    <t xml:space="preserve">36215407-5</t>
  </si>
  <si>
    <t xml:space="preserve">36215407-7</t>
  </si>
  <si>
    <t xml:space="preserve">36242602-4</t>
  </si>
  <si>
    <t xml:space="preserve">36242602-5</t>
  </si>
  <si>
    <t xml:space="preserve">36242602-6</t>
  </si>
  <si>
    <t xml:space="preserve">36268102-10</t>
  </si>
  <si>
    <t xml:space="preserve">36314503-12</t>
  </si>
  <si>
    <t xml:space="preserve">36368004-10</t>
  </si>
  <si>
    <t xml:space="preserve">36381403-7</t>
  </si>
  <si>
    <t xml:space="preserve">36382302-6</t>
  </si>
  <si>
    <t xml:space="preserve">36480503-6</t>
  </si>
  <si>
    <t xml:space="preserve">36486002-6</t>
  </si>
  <si>
    <t xml:space="preserve">36595601-3</t>
  </si>
  <si>
    <t xml:space="preserve">36595601-5</t>
  </si>
  <si>
    <t xml:space="preserve">36615802-6</t>
  </si>
  <si>
    <t xml:space="preserve">36615803-6</t>
  </si>
  <si>
    <t xml:space="preserve">36629202-11</t>
  </si>
  <si>
    <t xml:space="preserve">18858909-6</t>
  </si>
  <si>
    <t xml:space="preserve">18885922-1</t>
  </si>
  <si>
    <t xml:space="preserve">18885922-2</t>
  </si>
  <si>
    <t xml:space="preserve">18911504-6</t>
  </si>
  <si>
    <t xml:space="preserve">IGNITE DUAL JR</t>
  </si>
  <si>
    <t xml:space="preserve">18933504-4</t>
  </si>
  <si>
    <t xml:space="preserve">METEOR JR</t>
  </si>
  <si>
    <t xml:space="preserve">18978804-3</t>
  </si>
  <si>
    <t xml:space="preserve">18978804-4</t>
  </si>
  <si>
    <t xml:space="preserve">18978804-5</t>
  </si>
  <si>
    <t xml:space="preserve">18978804-6</t>
  </si>
  <si>
    <t xml:space="preserve">18982302-4</t>
  </si>
  <si>
    <t xml:space="preserve">35853902-3</t>
  </si>
  <si>
    <t xml:space="preserve">CABANA VELCRO JR DP</t>
  </si>
  <si>
    <t xml:space="preserve">35983909-3</t>
  </si>
  <si>
    <t xml:space="preserve">35983909-4</t>
  </si>
  <si>
    <t xml:space="preserve">36087710-5</t>
  </si>
  <si>
    <t xml:space="preserve">36087710-6</t>
  </si>
  <si>
    <t xml:space="preserve">36087711-4</t>
  </si>
  <si>
    <t xml:space="preserve">36087711-5</t>
  </si>
  <si>
    <t xml:space="preserve">36087711-6</t>
  </si>
  <si>
    <t xml:space="preserve">36126404-3</t>
  </si>
  <si>
    <t xml:space="preserve">36126404-5</t>
  </si>
  <si>
    <t xml:space="preserve">36126404-6</t>
  </si>
  <si>
    <t xml:space="preserve">36181301-3</t>
  </si>
  <si>
    <t xml:space="preserve">36253001-3</t>
  </si>
  <si>
    <t xml:space="preserve">ST TRAINER EVO TECHTRIBE JR</t>
  </si>
  <si>
    <t xml:space="preserve">36253002-3</t>
  </si>
  <si>
    <t xml:space="preserve">36253002-4</t>
  </si>
  <si>
    <t xml:space="preserve">36279001-4</t>
  </si>
  <si>
    <t xml:space="preserve">ST TRAINER EVO TECHFADE JR</t>
  </si>
  <si>
    <t xml:space="preserve">36279001-5</t>
  </si>
  <si>
    <t xml:space="preserve">36279002-3</t>
  </si>
  <si>
    <t xml:space="preserve">36279002-4</t>
  </si>
  <si>
    <t xml:space="preserve">36279002-5</t>
  </si>
  <si>
    <t xml:space="preserve">36285601-6</t>
  </si>
  <si>
    <t xml:space="preserve">36288301-5</t>
  </si>
  <si>
    <t xml:space="preserve">36288301-6</t>
  </si>
  <si>
    <t xml:space="preserve">36295602-1</t>
  </si>
  <si>
    <t xml:space="preserve">36295602-13</t>
  </si>
  <si>
    <t xml:space="preserve">36295602-2</t>
  </si>
  <si>
    <t xml:space="preserve">36302901-4</t>
  </si>
  <si>
    <t xml:space="preserve">BMW MS EVOSPEED JR</t>
  </si>
  <si>
    <t xml:space="preserve">36303202-4</t>
  </si>
  <si>
    <t xml:space="preserve">EVOSPEED SL SF JR</t>
  </si>
  <si>
    <t xml:space="preserve">36330606-1</t>
  </si>
  <si>
    <t xml:space="preserve">917 FUN PS IDP</t>
  </si>
  <si>
    <t xml:space="preserve">36330606-12</t>
  </si>
  <si>
    <t xml:space="preserve">36330606-13</t>
  </si>
  <si>
    <t xml:space="preserve">36330606-2</t>
  </si>
  <si>
    <t xml:space="preserve">36330706-3</t>
  </si>
  <si>
    <t xml:space="preserve">917 FUN MID JR IDP</t>
  </si>
  <si>
    <t xml:space="preserve">36330706-4</t>
  </si>
  <si>
    <t xml:space="preserve">36330706-5</t>
  </si>
  <si>
    <t xml:space="preserve">36330706-6</t>
  </si>
  <si>
    <t xml:space="preserve">36330806-1</t>
  </si>
  <si>
    <t xml:space="preserve">917 FUN MID PS IDP</t>
  </si>
  <si>
    <t xml:space="preserve">36330806-10</t>
  </si>
  <si>
    <t xml:space="preserve">36330806-11</t>
  </si>
  <si>
    <t xml:space="preserve">36330806-12</t>
  </si>
  <si>
    <t xml:space="preserve">36330806-13</t>
  </si>
  <si>
    <t xml:space="preserve">36330806-2</t>
  </si>
  <si>
    <t xml:space="preserve">36482501-3</t>
  </si>
  <si>
    <t xml:space="preserve">36482501-4</t>
  </si>
  <si>
    <t xml:space="preserve">Expenses</t>
  </si>
  <si>
    <t xml:space="preserve">Date</t>
  </si>
  <si>
    <t xml:space="preserve">MH</t>
  </si>
  <si>
    <t xml:space="preserve">CH</t>
  </si>
  <si>
    <t xml:space="preserve">GU</t>
  </si>
  <si>
    <t xml:space="preserve">FBD</t>
  </si>
  <si>
    <t xml:space="preserve">KL</t>
  </si>
  <si>
    <t xml:space="preserve">TOTAL</t>
  </si>
  <si>
    <t xml:space="preserve">SAFETY STOCK</t>
  </si>
  <si>
    <t xml:space="preserve">WH</t>
  </si>
  <si>
    <t xml:space="preserve">PUMA</t>
  </si>
  <si>
    <t xml:space="preserve">Puma BASKET CLASSIC</t>
  </si>
  <si>
    <t xml:space="preserve">NIKE</t>
  </si>
  <si>
    <t xml:space="preserve">inhouse</t>
  </si>
  <si>
    <t xml:space="preserve">done</t>
  </si>
  <si>
    <t xml:space="preserve">FB</t>
  </si>
  <si>
    <t xml:space="preserve">852437-006-10</t>
  </si>
  <si>
    <t xml:space="preserve">date</t>
  </si>
  <si>
    <t xml:space="preserve">name</t>
  </si>
  <si>
    <t xml:space="preserve">sadhg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</si>
</sst>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YY"/>
    <numFmt numFmtId="166" formatCode="M/D/YYYY"/>
    <numFmt numFmtId="167" formatCode="0.00%"/>
    <numFmt numFmtId="168" formatCode="D\ MMM"/>
    <numFmt numFmtId="169" formatCode="0.00E+00"/>
  </numFmts>
  <fonts count="4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2"/>
      <name val="Cambria"/>
      <family val="1"/>
      <charset val="1"/>
    </font>
    <font>
      <sz val="11"/>
      <color rgb="FF263238"/>
      <name val="Arial"/>
      <family val="2"/>
      <charset val="1"/>
    </font>
    <font>
      <sz val="9"/>
      <color rgb="FF28282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4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b val="true"/>
      <sz val="50"/>
      <color rgb="FFFF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sz val="8"/>
      <name val="Cambria"/>
      <family val="1"/>
      <charset val="1"/>
    </font>
    <font>
      <b val="true"/>
      <u val="single"/>
      <sz val="8"/>
      <color rgb="FF027CD5"/>
      <name val="Riona Sans Light"/>
      <family val="2"/>
      <charset val="1"/>
    </font>
    <font>
      <b val="true"/>
      <sz val="8"/>
      <color rgb="FF000000"/>
      <name val="Arial"/>
      <family val="2"/>
      <charset val="1"/>
    </font>
    <font>
      <b val="true"/>
      <u val="single"/>
      <sz val="8"/>
      <color rgb="FF1155CC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282828"/>
      <name val="Arial"/>
      <family val="2"/>
      <charset val="1"/>
    </font>
    <font>
      <b val="true"/>
      <sz val="8"/>
      <color rgb="FF434343"/>
      <name val="Arial"/>
      <family val="2"/>
      <charset val="1"/>
    </font>
    <font>
      <b val="true"/>
      <strike val="true"/>
      <sz val="8"/>
      <color rgb="FFFF0000"/>
      <name val="Arial"/>
      <family val="2"/>
      <charset val="1"/>
    </font>
    <font>
      <b val="true"/>
      <u val="single"/>
      <sz val="8"/>
      <color rgb="FF222222"/>
      <name val="Open Sans"/>
      <family val="2"/>
      <charset val="1"/>
    </font>
    <font>
      <b val="true"/>
      <u val="single"/>
      <sz val="8"/>
      <color rgb="FF337AB7"/>
      <name val="Arial"/>
      <family val="2"/>
      <charset val="1"/>
    </font>
    <font>
      <b val="true"/>
      <sz val="8"/>
      <color rgb="FF000000"/>
      <name val="Open Sans"/>
      <family val="2"/>
      <charset val="1"/>
    </font>
    <font>
      <b val="true"/>
      <sz val="8"/>
      <color rgb="FF333333"/>
      <name val="OpenSans-Light"/>
      <family val="2"/>
      <charset val="1"/>
    </font>
    <font>
      <b val="true"/>
      <sz val="8"/>
      <color rgb="FF333333"/>
      <name val="Open Sans"/>
      <family val="2"/>
      <charset val="1"/>
    </font>
    <font>
      <b val="true"/>
      <u val="single"/>
      <sz val="8"/>
      <color rgb="FF015BA7"/>
      <name val="Arial"/>
      <family val="2"/>
      <charset val="1"/>
    </font>
    <font>
      <b val="true"/>
      <sz val="8"/>
      <color rgb="FF231F20"/>
      <name val="Open Sans"/>
      <family val="2"/>
      <charset val="1"/>
    </font>
    <font>
      <b val="true"/>
      <sz val="8"/>
      <color rgb="FF222222"/>
      <name val="Arial"/>
      <family val="2"/>
      <charset val="1"/>
    </font>
    <font>
      <b val="true"/>
      <sz val="8"/>
      <color rgb="FF222222"/>
      <name val="Open Sans"/>
      <family val="2"/>
      <charset val="1"/>
    </font>
    <font>
      <b val="true"/>
      <sz val="8"/>
      <color rgb="FF666666"/>
      <name val="Open Sans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8"/>
      <color rgb="FF000000"/>
      <name val="Calibri"/>
      <family val="2"/>
      <charset val="1"/>
    </font>
    <font>
      <sz val="9"/>
      <color rgb="FF222222"/>
      <name val="&quot;Open Sans&quot;"/>
      <family val="2"/>
      <charset val="1"/>
    </font>
    <font>
      <u val="single"/>
      <sz val="9"/>
      <color rgb="FF222222"/>
      <name val="&quot;Open Sans&quot;"/>
      <family val="2"/>
      <charset val="1"/>
    </font>
    <font>
      <b val="true"/>
      <sz val="18"/>
      <color rgb="FF333333"/>
      <name val="OpenSans-Light"/>
      <family val="2"/>
      <charset val="1"/>
    </font>
    <font>
      <sz val="13"/>
      <color rgb="FF222222"/>
      <name val="Arial"/>
      <family val="2"/>
      <charset val="1"/>
    </font>
    <font>
      <sz val="11"/>
      <name val="Calibri"/>
      <family val="2"/>
      <charset val="1"/>
    </font>
    <font>
      <sz val="14"/>
      <color rgb="FF000000"/>
      <name val="Cambria"/>
      <family val="1"/>
      <charset val="1"/>
    </font>
    <font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0F0F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231F20"/>
      </patternFill>
    </fill>
    <fill>
      <patternFill patternType="solid">
        <fgColor rgb="FFB7E1CD"/>
        <bgColor rgb="FFCCCCFF"/>
      </patternFill>
    </fill>
    <fill>
      <patternFill patternType="solid">
        <fgColor rgb="FFF0F0F0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b val="1"/>
      </font>
      <fill>
        <patternFill>
          <bgColor rgb="FF0000FF"/>
        </patternFill>
      </fill>
    </dxf>
    <dxf>
      <fill>
        <patternFill>
          <bgColor rgb="FFB7E1CD"/>
        </patternFill>
      </fill>
    </dxf>
    <dxf>
      <font>
        <b val="1"/>
      </font>
      <fill>
        <patternFill>
          <bgColor rgb="FF00FF00"/>
        </patternFill>
      </fill>
    </dxf>
    <dxf>
      <font>
        <b val="1"/>
      </font>
      <fill>
        <patternFill>
          <bgColor rgb="FFFF9900"/>
        </patternFill>
      </fill>
    </dxf>
    <dxf>
      <font>
        <b val="1"/>
      </font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31F20"/>
      <rgbColor rgb="FF808000"/>
      <rgbColor rgb="FF9900FF"/>
      <rgbColor rgb="FF027CD5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15BA7"/>
      <rgbColor rgb="FFCCCCFF"/>
      <rgbColor rgb="FF000080"/>
      <rgbColor rgb="FFFF00FF"/>
      <rgbColor rgb="FFFFFF00"/>
      <rgbColor rgb="FF00FFFF"/>
      <rgbColor rgb="FF800080"/>
      <rgbColor rgb="FF800000"/>
      <rgbColor rgb="FF337AB7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66"/>
      <rgbColor rgb="FF969696"/>
      <rgbColor rgb="FF263238"/>
      <rgbColor rgb="FF339966"/>
      <rgbColor rgb="FF222222"/>
      <rgbColor rgb="FF282828"/>
      <rgbColor rgb="FF993300"/>
      <rgbColor rgb="FF993366"/>
      <rgbColor rgb="FF43434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seller.flipkart.com/index.html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0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7.8061224489796"/>
    <col collapsed="false" hidden="false" max="2" min="2" style="0" width="32.6683673469388"/>
    <col collapsed="false" hidden="false" max="3" min="3" style="0" width="15.7959183673469"/>
    <col collapsed="false" hidden="false" max="4" min="4" style="0" width="15.9285714285714"/>
    <col collapsed="false" hidden="false" max="5" min="5" style="0" width="16.3316326530612"/>
    <col collapsed="false" hidden="false" max="6" min="6" style="0" width="31.5867346938776"/>
    <col collapsed="false" hidden="false" max="7" min="7" style="0" width="17.4132653061224"/>
    <col collapsed="false" hidden="false" max="8" min="8" style="0" width="15.6581632653061"/>
    <col collapsed="false" hidden="false" max="9" min="9" style="0" width="23.8928571428571"/>
    <col collapsed="false" hidden="false" max="10" min="10" style="0" width="24.3010204081633"/>
    <col collapsed="false" hidden="false" max="11" min="11" style="0" width="14.3112244897959"/>
    <col collapsed="false" hidden="false" max="1025" min="12" style="0" width="14.1734693877551"/>
  </cols>
  <sheetData>
    <row r="1" customFormat="false" ht="2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customFormat="false" ht="15.75" hidden="true" customHeight="false" outlineLevel="0" collapsed="false">
      <c r="A2" s="4" t="n">
        <f aca="false">'OUT BOUND'!C2</f>
        <v>43104</v>
      </c>
      <c r="B2" s="5" t="str">
        <f aca="false">'OUT BOUND'!A2</f>
        <v>180102-001-570293</v>
      </c>
      <c r="C2" s="5" t="str">
        <f aca="false">'OUT BOUND'!B2</f>
        <v>852431-010-9</v>
      </c>
      <c r="D2" s="3" t="str">
        <f aca="false">'OUT BOUND'!F2</f>
        <v>TATA</v>
      </c>
      <c r="E2" s="3" t="s">
        <v>12</v>
      </c>
      <c r="F2" s="3"/>
      <c r="G2" s="3"/>
      <c r="H2" s="3" t="s">
        <v>13</v>
      </c>
      <c r="I2" s="3" t="s">
        <v>14</v>
      </c>
      <c r="J2" s="3" t="n">
        <f aca="false">'OUT BOUND'!G2</f>
        <v>6495</v>
      </c>
      <c r="K2" s="3" t="n">
        <f aca="false">VLOOKUP(C2,'master till date live products'!A:C,3,0)</f>
        <v>91205732315</v>
      </c>
      <c r="L2" s="3" t="s">
        <v>15</v>
      </c>
    </row>
    <row r="3" customFormat="false" ht="15.75" hidden="true" customHeight="false" outlineLevel="0" collapsed="false">
      <c r="A3" s="4" t="n">
        <f aca="false">'OUT BOUND'!C3</f>
        <v>43104</v>
      </c>
      <c r="B3" s="5" t="str">
        <f aca="false">'OUT BOUND'!A3</f>
        <v>180102-001-569453</v>
      </c>
      <c r="C3" s="5" t="str">
        <f aca="false">'OUT BOUND'!B3</f>
        <v>844817-001-8</v>
      </c>
      <c r="D3" s="3" t="str">
        <f aca="false">'OUT BOUND'!F3</f>
        <v>TATA</v>
      </c>
      <c r="E3" s="3" t="s">
        <v>12</v>
      </c>
      <c r="F3" s="3"/>
      <c r="G3" s="3"/>
      <c r="H3" s="3"/>
      <c r="I3" s="3"/>
      <c r="J3" s="3" t="n">
        <f aca="false">'OUT BOUND'!G3</f>
        <v>9995</v>
      </c>
      <c r="K3" s="3" t="n">
        <f aca="false">VLOOKUP(C3,'master till date live products'!A:C,3,0)</f>
        <v>666032945483</v>
      </c>
      <c r="L3" s="3" t="s">
        <v>16</v>
      </c>
    </row>
    <row r="4" customFormat="false" ht="15.75" hidden="true" customHeight="false" outlineLevel="0" collapsed="false">
      <c r="A4" s="4" t="n">
        <f aca="false">'OUT BOUND'!C4</f>
        <v>43104</v>
      </c>
      <c r="B4" s="5" t="str">
        <f aca="false">'OUT BOUND'!A4</f>
        <v>180102-001-567098</v>
      </c>
      <c r="C4" s="5" t="str">
        <f aca="false">'OUT BOUND'!B4</f>
        <v>852431-010-10</v>
      </c>
      <c r="D4" s="3" t="str">
        <f aca="false">'OUT BOUND'!F4</f>
        <v>TATA</v>
      </c>
      <c r="E4" s="3" t="s">
        <v>12</v>
      </c>
      <c r="F4" s="3"/>
      <c r="G4" s="3"/>
      <c r="H4" s="3"/>
      <c r="I4" s="3"/>
      <c r="J4" s="3" t="n">
        <f aca="false">'OUT BOUND'!G4</f>
        <v>6495</v>
      </c>
      <c r="K4" s="3" t="n">
        <f aca="false">VLOOKUP(C4,'master till date live products'!A:C,3,0)</f>
        <v>91205733060</v>
      </c>
      <c r="L4" s="3" t="s">
        <v>17</v>
      </c>
    </row>
    <row r="5" customFormat="false" ht="15.75" hidden="true" customHeight="false" outlineLevel="0" collapsed="false">
      <c r="A5" s="4" t="n">
        <f aca="false">'OUT BOUND'!C5</f>
        <v>43104</v>
      </c>
      <c r="B5" s="5" t="str">
        <f aca="false">'OUT BOUND'!A5</f>
        <v>180102-001-567106</v>
      </c>
      <c r="C5" s="5" t="str">
        <f aca="false">'OUT BOUND'!B5</f>
        <v>843881-011-9</v>
      </c>
      <c r="D5" s="3" t="str">
        <f aca="false">'OUT BOUND'!F5</f>
        <v>TATA</v>
      </c>
      <c r="E5" s="3" t="s">
        <v>12</v>
      </c>
      <c r="F5" s="3"/>
      <c r="G5" s="3"/>
      <c r="H5" s="3"/>
      <c r="I5" s="3"/>
      <c r="J5" s="3" t="n">
        <f aca="false">'OUT BOUND'!G5</f>
        <v>5795</v>
      </c>
      <c r="K5" s="3" t="n">
        <f aca="false">VLOOKUP(C5,'master till date live products'!A:C,3,0)</f>
        <v>882801976094</v>
      </c>
      <c r="L5" s="3" t="s">
        <v>18</v>
      </c>
    </row>
    <row r="6" customFormat="false" ht="15.75" hidden="true" customHeight="false" outlineLevel="0" collapsed="false">
      <c r="A6" s="4" t="n">
        <f aca="false">'OUT BOUND'!C6</f>
        <v>43104</v>
      </c>
      <c r="B6" s="5" t="str">
        <f aca="false">'OUT BOUND'!A6</f>
        <v>180102-001-567810</v>
      </c>
      <c r="C6" s="5" t="str">
        <f aca="false">'OUT BOUND'!B6</f>
        <v>881802-401-9</v>
      </c>
      <c r="D6" s="3" t="str">
        <f aca="false">'OUT BOUND'!F6</f>
        <v>TATA</v>
      </c>
      <c r="E6" s="3" t="s">
        <v>12</v>
      </c>
      <c r="F6" s="3"/>
      <c r="G6" s="3"/>
      <c r="H6" s="3"/>
      <c r="I6" s="3"/>
      <c r="J6" s="3" t="n">
        <f aca="false">'OUT BOUND'!G6</f>
        <v>5295</v>
      </c>
      <c r="K6" s="3" t="n">
        <f aca="false">VLOOKUP(C6,'master till date live products'!A:C,3,0)</f>
        <v>884497083490</v>
      </c>
      <c r="L6" s="5"/>
    </row>
    <row r="7" customFormat="false" ht="15.75" hidden="true" customHeight="false" outlineLevel="0" collapsed="false">
      <c r="A7" s="4" t="n">
        <f aca="false">'OUT BOUND'!C7</f>
        <v>43104</v>
      </c>
      <c r="B7" s="5" t="str">
        <f aca="false">'OUT BOUND'!A7</f>
        <v>180102-001-569535</v>
      </c>
      <c r="C7" s="5" t="str">
        <f aca="false">'OUT BOUND'!B7</f>
        <v>819300-407-7</v>
      </c>
      <c r="D7" s="3" t="str">
        <f aca="false">'OUT BOUND'!F7</f>
        <v>TATA</v>
      </c>
      <c r="E7" s="3" t="s">
        <v>12</v>
      </c>
      <c r="F7" s="3"/>
      <c r="G7" s="3"/>
      <c r="H7" s="3"/>
      <c r="I7" s="3"/>
      <c r="J7" s="3" t="n">
        <f aca="false">'OUT BOUND'!G7</f>
        <v>3695</v>
      </c>
      <c r="K7" s="3" t="n">
        <f aca="false">VLOOKUP(C7,'master till date live products'!A:C,3,0)</f>
        <v>826220841403</v>
      </c>
      <c r="L7" s="3"/>
    </row>
    <row r="8" customFormat="false" ht="15.75" hidden="true" customHeight="false" outlineLevel="0" collapsed="false">
      <c r="A8" s="4" t="n">
        <f aca="false">'OUT BOUND'!C8</f>
        <v>43104</v>
      </c>
      <c r="B8" s="5" t="str">
        <f aca="false">'OUT BOUND'!A8</f>
        <v>180102-001-566301</v>
      </c>
      <c r="C8" s="5" t="str">
        <f aca="false">'OUT BOUND'!B8</f>
        <v>819686-403-10</v>
      </c>
      <c r="D8" s="3" t="str">
        <f aca="false">'OUT BOUND'!F8</f>
        <v>TATA</v>
      </c>
      <c r="E8" s="3" t="s">
        <v>12</v>
      </c>
      <c r="F8" s="3"/>
      <c r="G8" s="3"/>
      <c r="H8" s="3"/>
      <c r="I8" s="3"/>
      <c r="J8" s="3" t="n">
        <f aca="false">'OUT BOUND'!G8</f>
        <v>10795</v>
      </c>
      <c r="K8" s="3" t="n">
        <f aca="false">VLOOKUP(C8,'master till date live products'!A:C,3,0)</f>
        <v>666032739822</v>
      </c>
      <c r="L8" s="3"/>
    </row>
    <row r="9" customFormat="false" ht="15.75" hidden="true" customHeight="false" outlineLevel="0" collapsed="false">
      <c r="A9" s="4" t="n">
        <f aca="false">'OUT BOUND'!C9</f>
        <v>43104</v>
      </c>
      <c r="B9" s="5" t="str">
        <f aca="false">'OUT BOUND'!A9</f>
        <v>171229-001-541783</v>
      </c>
      <c r="C9" s="5" t="str">
        <f aca="false">'OUT BOUND'!B9</f>
        <v>684765-002-6</v>
      </c>
      <c r="D9" s="3" t="str">
        <f aca="false">'OUT BOUND'!F9</f>
        <v>TATA</v>
      </c>
      <c r="E9" s="3" t="s">
        <v>12</v>
      </c>
      <c r="F9" s="3"/>
      <c r="G9" s="3"/>
      <c r="H9" s="3"/>
      <c r="I9" s="3"/>
      <c r="J9" s="3" t="n">
        <f aca="false">'OUT BOUND'!G9</f>
        <v>2995</v>
      </c>
      <c r="K9" s="3" t="n">
        <f aca="false">VLOOKUP(C9,'master till date live products'!A:C,3,0)</f>
        <v>882801627309</v>
      </c>
      <c r="L9" s="3"/>
    </row>
    <row r="10" customFormat="false" ht="15.75" hidden="true" customHeight="false" outlineLevel="0" collapsed="false">
      <c r="A10" s="4" t="n">
        <f aca="false">'OUT BOUND'!C10</f>
        <v>43104</v>
      </c>
      <c r="B10" s="5" t="str">
        <f aca="false">'OUT BOUND'!A10</f>
        <v>171229-001-539934</v>
      </c>
      <c r="C10" s="5" t="str">
        <f aca="false">'OUT BOUND'!B10</f>
        <v>881802-006-9</v>
      </c>
      <c r="D10" s="3" t="str">
        <f aca="false">'OUT BOUND'!F10</f>
        <v>TATA</v>
      </c>
      <c r="E10" s="3" t="s">
        <v>12</v>
      </c>
      <c r="F10" s="3"/>
      <c r="G10" s="5"/>
      <c r="H10" s="5"/>
      <c r="I10" s="5"/>
      <c r="J10" s="3" t="n">
        <f aca="false">'OUT BOUND'!G10</f>
        <v>5295</v>
      </c>
      <c r="K10" s="3" t="n">
        <f aca="false">VLOOKUP(C10,'master till date live products'!A:C,3,0)</f>
        <v>884497053745</v>
      </c>
      <c r="L10" s="5"/>
    </row>
    <row r="11" customFormat="false" ht="15.75" hidden="true" customHeight="false" outlineLevel="0" collapsed="false">
      <c r="A11" s="4" t="n">
        <f aca="false">'OUT BOUND'!C11</f>
        <v>43104</v>
      </c>
      <c r="B11" s="5" t="str">
        <f aca="false">'OUT BOUND'!A11</f>
        <v>171229-001-539934</v>
      </c>
      <c r="C11" s="5" t="str">
        <f aca="false">'OUT BOUND'!B11</f>
        <v>881802-006-10</v>
      </c>
      <c r="D11" s="3" t="str">
        <f aca="false">'OUT BOUND'!F11</f>
        <v>TATA</v>
      </c>
      <c r="E11" s="3" t="s">
        <v>12</v>
      </c>
      <c r="F11" s="3"/>
      <c r="G11" s="5"/>
      <c r="H11" s="5"/>
      <c r="I11" s="5"/>
      <c r="J11" s="3" t="n">
        <f aca="false">'OUT BOUND'!G11</f>
        <v>5295</v>
      </c>
      <c r="K11" s="3" t="n">
        <f aca="false">VLOOKUP(C11,'master till date live products'!A:C,3,0)</f>
        <v>884497053837</v>
      </c>
      <c r="L11" s="5"/>
    </row>
    <row r="12" customFormat="false" ht="15.75" hidden="true" customHeight="false" outlineLevel="0" collapsed="false">
      <c r="A12" s="4" t="n">
        <f aca="false">'OUT BOUND'!C12</f>
        <v>43104</v>
      </c>
      <c r="B12" s="5" t="str">
        <f aca="false">'OUT BOUND'!A12</f>
        <v>171230-001-546764</v>
      </c>
      <c r="C12" s="5" t="str">
        <f aca="false">'OUT BOUND'!B12</f>
        <v>881802-006-9</v>
      </c>
      <c r="D12" s="3" t="str">
        <f aca="false">'OUT BOUND'!F12</f>
        <v>TATA</v>
      </c>
      <c r="E12" s="3" t="s">
        <v>12</v>
      </c>
      <c r="F12" s="3"/>
      <c r="G12" s="5"/>
      <c r="H12" s="5"/>
      <c r="I12" s="5"/>
      <c r="J12" s="3" t="n">
        <f aca="false">'OUT BOUND'!G12</f>
        <v>5295</v>
      </c>
      <c r="K12" s="3" t="n">
        <f aca="false">VLOOKUP(C12,'master till date live products'!A:C,3,0)</f>
        <v>884497053745</v>
      </c>
      <c r="L12" s="5"/>
    </row>
    <row r="13" customFormat="false" ht="15.75" hidden="true" customHeight="false" outlineLevel="0" collapsed="false">
      <c r="A13" s="4" t="n">
        <f aca="false">'OUT BOUND'!C13</f>
        <v>43104</v>
      </c>
      <c r="B13" s="5" t="str">
        <f aca="false">'OUT BOUND'!A13</f>
        <v>171229-001-539124</v>
      </c>
      <c r="C13" s="5" t="str">
        <f aca="false">'OUT BOUND'!B13</f>
        <v>655206-401-9</v>
      </c>
      <c r="D13" s="3" t="str">
        <f aca="false">'OUT BOUND'!F13</f>
        <v>TATA</v>
      </c>
      <c r="E13" s="3" t="s">
        <v>12</v>
      </c>
      <c r="F13" s="3"/>
      <c r="G13" s="5"/>
      <c r="H13" s="5"/>
      <c r="I13" s="5"/>
      <c r="J13" s="3" t="n">
        <f aca="false">'OUT BOUND'!G13</f>
        <v>7995</v>
      </c>
      <c r="K13" s="3" t="n">
        <f aca="false">VLOOKUP(C13,'master till date live products'!A:C,3,0)</f>
        <v>888507810113</v>
      </c>
      <c r="L13" s="5"/>
    </row>
    <row r="14" customFormat="false" ht="15.75" hidden="true" customHeight="false" outlineLevel="0" collapsed="false">
      <c r="A14" s="4" t="n">
        <f aca="false">'OUT BOUND'!C14</f>
        <v>43104</v>
      </c>
      <c r="B14" s="5" t="str">
        <f aca="false">'OUT BOUND'!A14</f>
        <v>180101-001-557832</v>
      </c>
      <c r="C14" s="5" t="str">
        <f aca="false">'OUT BOUND'!B14</f>
        <v>833147-401-10</v>
      </c>
      <c r="D14" s="3" t="str">
        <f aca="false">'OUT BOUND'!F14</f>
        <v>TATA</v>
      </c>
      <c r="E14" s="3" t="s">
        <v>12</v>
      </c>
      <c r="F14" s="3"/>
      <c r="G14" s="5"/>
      <c r="H14" s="5"/>
      <c r="I14" s="5"/>
      <c r="J14" s="3" t="n">
        <f aca="false">'OUT BOUND'!G14</f>
        <v>10595</v>
      </c>
      <c r="K14" s="3" t="n">
        <f aca="false">VLOOKUP(C14,'master till date live products'!A:C,3,0)</f>
        <v>91207289718</v>
      </c>
      <c r="L14" s="5"/>
    </row>
    <row r="15" customFormat="false" ht="15.75" hidden="true" customHeight="false" outlineLevel="0" collapsed="false">
      <c r="A15" s="4" t="n">
        <f aca="false">'OUT BOUND'!C15</f>
        <v>43104</v>
      </c>
      <c r="B15" s="5" t="str">
        <f aca="false">'OUT BOUND'!A15</f>
        <v>180102-001-563705</v>
      </c>
      <c r="C15" s="5" t="str">
        <f aca="false">'OUT BOUND'!B15</f>
        <v>848187-002-9</v>
      </c>
      <c r="D15" s="3" t="str">
        <f aca="false">'OUT BOUND'!F15</f>
        <v>TATA</v>
      </c>
      <c r="E15" s="3" t="s">
        <v>12</v>
      </c>
      <c r="F15" s="3"/>
      <c r="G15" s="5"/>
      <c r="H15" s="5"/>
      <c r="I15" s="5"/>
      <c r="J15" s="3" t="n">
        <f aca="false">'OUT BOUND'!G15</f>
        <v>9995</v>
      </c>
      <c r="K15" s="3" t="n">
        <f aca="false">VLOOKUP(C15,'master till date live products'!A:C,3,0)</f>
        <v>884751436864</v>
      </c>
      <c r="L15" s="5"/>
    </row>
    <row r="16" customFormat="false" ht="15.75" hidden="true" customHeight="false" outlineLevel="0" collapsed="false">
      <c r="A16" s="4" t="n">
        <f aca="false">'OUT BOUND'!C16</f>
        <v>43104</v>
      </c>
      <c r="B16" s="5" t="str">
        <f aca="false">'OUT BOUND'!A16</f>
        <v>180102-001-565978</v>
      </c>
      <c r="C16" s="5" t="str">
        <f aca="false">'OUT BOUND'!B16</f>
        <v>898022-004-8</v>
      </c>
      <c r="D16" s="3" t="str">
        <f aca="false">'OUT BOUND'!F16</f>
        <v>TATA</v>
      </c>
      <c r="E16" s="3" t="s">
        <v>12</v>
      </c>
      <c r="F16" s="3"/>
      <c r="G16" s="5"/>
      <c r="H16" s="5"/>
      <c r="I16" s="5"/>
      <c r="J16" s="3" t="n">
        <f aca="false">'OUT BOUND'!G16</f>
        <v>10795</v>
      </c>
      <c r="K16" s="3" t="n">
        <f aca="false">VLOOKUP(C16,'master till date live products'!A:C,3,0)</f>
        <v>885179450869</v>
      </c>
      <c r="L16" s="5"/>
    </row>
    <row r="17" customFormat="false" ht="15.75" hidden="true" customHeight="false" outlineLevel="0" collapsed="false">
      <c r="A17" s="4" t="n">
        <f aca="false">'OUT BOUND'!C17</f>
        <v>43104</v>
      </c>
      <c r="B17" s="5" t="str">
        <f aca="false">'OUT BOUND'!A17</f>
        <v>od111178359487745000</v>
      </c>
      <c r="C17" s="5" t="str">
        <f aca="false">'OUT BOUND'!B17</f>
        <v>844591-402-7</v>
      </c>
      <c r="D17" s="3" t="str">
        <f aca="false">'OUT BOUND'!F17</f>
        <v>FLIPKART</v>
      </c>
      <c r="E17" s="3" t="s">
        <v>12</v>
      </c>
      <c r="F17" s="3"/>
      <c r="G17" s="5"/>
      <c r="H17" s="5"/>
      <c r="I17" s="5"/>
      <c r="J17" s="3" t="n">
        <f aca="false">'OUT BOUND'!G17</f>
        <v>7095</v>
      </c>
      <c r="K17" s="3" t="n">
        <f aca="false">VLOOKUP(C17,'master till date live products'!A:C,3,0)</f>
        <v>826220819150</v>
      </c>
      <c r="L17" s="5"/>
    </row>
    <row r="18" customFormat="false" ht="15.75" hidden="true" customHeight="false" outlineLevel="0" collapsed="false">
      <c r="A18" s="4" t="n">
        <f aca="false">'OUT BOUND'!C18</f>
        <v>43104</v>
      </c>
      <c r="B18" s="5" t="str">
        <f aca="false">'OUT BOUND'!A18</f>
        <v>od111167010334920000</v>
      </c>
      <c r="C18" s="5" t="str">
        <f aca="false">'OUT BOUND'!B18</f>
        <v>844591-402-7</v>
      </c>
      <c r="D18" s="3" t="str">
        <f aca="false">'OUT BOUND'!F18</f>
        <v>FLIPKART</v>
      </c>
      <c r="E18" s="3" t="s">
        <v>12</v>
      </c>
      <c r="F18" s="3" t="s">
        <v>19</v>
      </c>
      <c r="G18" s="5"/>
      <c r="H18" s="5"/>
      <c r="I18" s="5"/>
      <c r="J18" s="3" t="n">
        <f aca="false">'OUT BOUND'!G18</f>
        <v>7095</v>
      </c>
      <c r="K18" s="3" t="n">
        <f aca="false">VLOOKUP(C18,'master till date live products'!A:C,3,0)</f>
        <v>826220819150</v>
      </c>
      <c r="L18" s="5"/>
    </row>
    <row r="19" customFormat="false" ht="15.75" hidden="true" customHeight="false" outlineLevel="0" collapsed="false">
      <c r="A19" s="4" t="n">
        <f aca="false">'OUT BOUND'!C19</f>
        <v>43104</v>
      </c>
      <c r="B19" s="5" t="str">
        <f aca="false">'OUT BOUND'!A19</f>
        <v>od111172074182647000</v>
      </c>
      <c r="C19" s="5" t="str">
        <f aca="false">'OUT BOUND'!B19</f>
        <v>749340-407-10</v>
      </c>
      <c r="D19" s="3" t="str">
        <f aca="false">'OUT BOUND'!F19</f>
        <v>FLIPKART</v>
      </c>
      <c r="E19" s="3" t="s">
        <v>12</v>
      </c>
      <c r="F19" s="3"/>
      <c r="G19" s="5"/>
      <c r="H19" s="5"/>
      <c r="I19" s="5"/>
      <c r="J19" s="3" t="n">
        <f aca="false">'OUT BOUND'!G19</f>
        <v>10695</v>
      </c>
      <c r="K19" s="3" t="n">
        <f aca="false">VLOOKUP(C19,'master till date live products'!A:C,3,0)</f>
        <v>886737833407</v>
      </c>
      <c r="L19" s="5"/>
    </row>
    <row r="20" customFormat="false" ht="15.75" hidden="true" customHeight="false" outlineLevel="0" collapsed="false">
      <c r="A20" s="4" t="n">
        <f aca="false">'OUT BOUND'!C20</f>
        <v>43104</v>
      </c>
      <c r="B20" s="5" t="str">
        <f aca="false">'OUT BOUND'!A20</f>
        <v>180102-001-570640</v>
      </c>
      <c r="C20" s="5" t="str">
        <f aca="false">'OUT BOUND'!B20</f>
        <v>881802-403-9</v>
      </c>
      <c r="D20" s="3" t="str">
        <f aca="false">'OUT BOUND'!F20</f>
        <v>TATA</v>
      </c>
      <c r="E20" s="3" t="s">
        <v>12</v>
      </c>
      <c r="F20" s="3"/>
      <c r="G20" s="5"/>
      <c r="H20" s="5"/>
      <c r="I20" s="5"/>
      <c r="J20" s="3" t="n">
        <f aca="false">'OUT BOUND'!G20</f>
        <v>5295</v>
      </c>
      <c r="K20" s="3" t="n">
        <f aca="false">VLOOKUP(C20,'master till date live products'!A:C,3,0)</f>
        <v>886548665723</v>
      </c>
      <c r="L20" s="5"/>
    </row>
    <row r="21" customFormat="false" ht="15.75" hidden="true" customHeight="false" outlineLevel="0" collapsed="false">
      <c r="A21" s="4" t="n">
        <f aca="false">'OUT BOUND'!C21</f>
        <v>43104</v>
      </c>
      <c r="B21" s="5" t="n">
        <f aca="false">'OUT BOUND'!A21</f>
        <v>1003459</v>
      </c>
      <c r="C21" s="5" t="str">
        <f aca="false">'OUT BOUND'!B21</f>
        <v>844591-402-8</v>
      </c>
      <c r="D21" s="3" t="str">
        <f aca="false">'OUT BOUND'!F21</f>
        <v>FYND</v>
      </c>
      <c r="E21" s="3" t="s">
        <v>12</v>
      </c>
      <c r="F21" s="3"/>
      <c r="G21" s="5"/>
      <c r="H21" s="5"/>
      <c r="I21" s="5"/>
      <c r="J21" s="3" t="n">
        <f aca="false">'OUT BOUND'!G21</f>
        <v>7095</v>
      </c>
      <c r="K21" s="3" t="n">
        <f aca="false">VLOOKUP(C21,'master till date live products'!A:C,3,0)</f>
        <v>826220819174</v>
      </c>
      <c r="L21" s="5"/>
    </row>
    <row r="22" customFormat="false" ht="15.75" hidden="true" customHeight="false" outlineLevel="0" collapsed="false">
      <c r="A22" s="4" t="n">
        <f aca="false">'OUT BOUND'!C22</f>
        <v>43104</v>
      </c>
      <c r="B22" s="5" t="n">
        <f aca="false">'OUT BOUND'!A22</f>
        <v>997533</v>
      </c>
      <c r="C22" s="5" t="str">
        <f aca="false">'OUT BOUND'!B22</f>
        <v>881802-006-7</v>
      </c>
      <c r="D22" s="3" t="str">
        <f aca="false">'OUT BOUND'!F22</f>
        <v>FYND</v>
      </c>
      <c r="E22" s="3" t="s">
        <v>12</v>
      </c>
      <c r="F22" s="3"/>
      <c r="G22" s="5"/>
      <c r="H22" s="5"/>
      <c r="I22" s="5"/>
      <c r="J22" s="3" t="n">
        <f aca="false">'OUT BOUND'!G22</f>
        <v>5295</v>
      </c>
      <c r="K22" s="3" t="n">
        <f aca="false">VLOOKUP(C22,'master till date live products'!A:C,3,0)</f>
        <v>884497052250</v>
      </c>
      <c r="L22" s="5"/>
    </row>
    <row r="23" customFormat="false" ht="15.75" hidden="true" customHeight="false" outlineLevel="0" collapsed="false">
      <c r="A23" s="4" t="n">
        <f aca="false">'OUT BOUND'!C23</f>
        <v>43104</v>
      </c>
      <c r="B23" s="5" t="n">
        <f aca="false">'OUT BOUND'!A23</f>
        <v>983623</v>
      </c>
      <c r="C23" s="5" t="str">
        <f aca="false">'OUT BOUND'!B23</f>
        <v>881802-006-7</v>
      </c>
      <c r="D23" s="3" t="str">
        <f aca="false">'OUT BOUND'!F23</f>
        <v>FYND</v>
      </c>
      <c r="E23" s="3" t="s">
        <v>12</v>
      </c>
      <c r="F23" s="3"/>
      <c r="G23" s="5"/>
      <c r="H23" s="5"/>
      <c r="I23" s="5"/>
      <c r="J23" s="3" t="n">
        <f aca="false">'OUT BOUND'!G23</f>
        <v>5295</v>
      </c>
      <c r="K23" s="3" t="n">
        <f aca="false">VLOOKUP(C23,'master till date live products'!A:C,3,0)</f>
        <v>884497052250</v>
      </c>
      <c r="L23" s="5"/>
    </row>
    <row r="24" customFormat="false" ht="15.75" hidden="true" customHeight="false" outlineLevel="0" collapsed="false">
      <c r="A24" s="4" t="n">
        <f aca="false">'OUT BOUND'!C24</f>
        <v>43104</v>
      </c>
      <c r="B24" s="5" t="n">
        <f aca="false">'OUT BOUND'!A24</f>
        <v>999115</v>
      </c>
      <c r="C24" s="5" t="str">
        <f aca="false">'OUT BOUND'!B24</f>
        <v>844591-006-8</v>
      </c>
      <c r="D24" s="3" t="str">
        <f aca="false">'OUT BOUND'!F24</f>
        <v>FYND</v>
      </c>
      <c r="E24" s="3" t="s">
        <v>12</v>
      </c>
      <c r="F24" s="3"/>
      <c r="G24" s="5"/>
      <c r="H24" s="5"/>
      <c r="I24" s="5"/>
      <c r="J24" s="3" t="n">
        <f aca="false">'OUT BOUND'!G24</f>
        <v>7095</v>
      </c>
      <c r="K24" s="3" t="n">
        <f aca="false">VLOOKUP(C24,'master till date live products'!A:C,3,0)</f>
        <v>659658424616</v>
      </c>
      <c r="L24" s="5"/>
    </row>
    <row r="25" customFormat="false" ht="15.75" hidden="true" customHeight="false" outlineLevel="0" collapsed="false">
      <c r="A25" s="4" t="n">
        <f aca="false">'OUT BOUND'!C25</f>
        <v>43104</v>
      </c>
      <c r="B25" s="5" t="str">
        <f aca="false">'OUT BOUND'!A25</f>
        <v>180102-001-569936</v>
      </c>
      <c r="C25" s="5" t="str">
        <f aca="false">'OUT BOUND'!B25</f>
        <v>852431-010-10</v>
      </c>
      <c r="D25" s="3" t="str">
        <f aca="false">'OUT BOUND'!F25</f>
        <v>TATA</v>
      </c>
      <c r="E25" s="3" t="s">
        <v>12</v>
      </c>
      <c r="F25" s="3"/>
      <c r="G25" s="5"/>
      <c r="H25" s="5"/>
      <c r="I25" s="5"/>
      <c r="J25" s="3" t="n">
        <f aca="false">'OUT BOUND'!G25</f>
        <v>6495</v>
      </c>
      <c r="K25" s="3" t="n">
        <f aca="false">VLOOKUP(C25,'master till date live products'!A:C,3,0)</f>
        <v>91205733060</v>
      </c>
      <c r="L25" s="5"/>
    </row>
    <row r="26" customFormat="false" ht="15.75" hidden="true" customHeight="false" outlineLevel="0" collapsed="false">
      <c r="A26" s="4" t="n">
        <f aca="false">'OUT BOUND'!C26</f>
        <v>43104</v>
      </c>
      <c r="B26" s="5" t="str">
        <f aca="false">'OUT BOUND'!A26</f>
        <v>180101-001-561826</v>
      </c>
      <c r="C26" s="5" t="str">
        <f aca="false">'OUT BOUND'!B26</f>
        <v>717440-100-10</v>
      </c>
      <c r="D26" s="3" t="str">
        <f aca="false">'OUT BOUND'!F26</f>
        <v>TATA</v>
      </c>
      <c r="E26" s="3" t="s">
        <v>12</v>
      </c>
      <c r="F26" s="3"/>
      <c r="G26" s="5"/>
      <c r="H26" s="5"/>
      <c r="I26" s="5"/>
      <c r="J26" s="3" t="n">
        <f aca="false">'OUT BOUND'!G26</f>
        <v>12995</v>
      </c>
      <c r="K26" s="3" t="n">
        <f aca="false">VLOOKUP(C26,'master till date live products'!A:C,3,0)</f>
        <v>888409733916</v>
      </c>
      <c r="L26" s="5"/>
    </row>
    <row r="27" customFormat="false" ht="15.75" hidden="true" customHeight="false" outlineLevel="0" collapsed="false">
      <c r="A27" s="4" t="n">
        <f aca="false">'OUT BOUND'!C27</f>
        <v>43104</v>
      </c>
      <c r="B27" s="5" t="str">
        <f aca="false">'OUT BOUND'!A27</f>
        <v>180101-001-561016</v>
      </c>
      <c r="C27" s="5" t="str">
        <f aca="false">'OUT BOUND'!B27</f>
        <v>852431-010-9</v>
      </c>
      <c r="D27" s="3" t="str">
        <f aca="false">'OUT BOUND'!F27</f>
        <v>TATA</v>
      </c>
      <c r="E27" s="3" t="s">
        <v>12</v>
      </c>
      <c r="F27" s="3"/>
      <c r="G27" s="5"/>
      <c r="H27" s="5"/>
      <c r="I27" s="5"/>
      <c r="J27" s="3" t="n">
        <f aca="false">'OUT BOUND'!G27</f>
        <v>6495</v>
      </c>
      <c r="K27" s="3" t="n">
        <f aca="false">VLOOKUP(C27,'master till date live products'!A:C,3,0)</f>
        <v>91205732315</v>
      </c>
      <c r="L27" s="5"/>
    </row>
    <row r="28" customFormat="false" ht="15.75" hidden="true" customHeight="false" outlineLevel="0" collapsed="false">
      <c r="A28" s="4" t="n">
        <f aca="false">'OUT BOUND'!C28</f>
        <v>43104</v>
      </c>
      <c r="B28" s="5" t="n">
        <f aca="false">'OUT BOUND'!A28</f>
        <v>4654706846</v>
      </c>
      <c r="C28" s="5" t="str">
        <f aca="false">'OUT BOUND'!B28</f>
        <v>18923604-9</v>
      </c>
      <c r="D28" s="3" t="str">
        <f aca="false">'OUT BOUND'!F28</f>
        <v>TATA</v>
      </c>
      <c r="E28" s="3" t="s">
        <v>12</v>
      </c>
      <c r="F28" s="3"/>
      <c r="G28" s="5"/>
      <c r="H28" s="5"/>
      <c r="I28" s="5"/>
      <c r="J28" s="3" t="n">
        <f aca="false">'OUT BOUND'!G28</f>
        <v>3999</v>
      </c>
      <c r="K28" s="3" t="n">
        <f aca="false">VLOOKUP(C28,'master till date live products'!A:C,3,0)</f>
        <v>4056207303679</v>
      </c>
      <c r="L28" s="5"/>
    </row>
    <row r="29" customFormat="false" ht="15.75" hidden="true" customHeight="false" outlineLevel="0" collapsed="false">
      <c r="A29" s="4" t="n">
        <f aca="false">'OUT BOUND'!C29</f>
        <v>43104</v>
      </c>
      <c r="B29" s="5" t="n">
        <f aca="false">'OUT BOUND'!A29</f>
        <v>4657449459</v>
      </c>
      <c r="C29" s="5" t="str">
        <f aca="false">'OUT BOUND'!B29</f>
        <v>18888502-8</v>
      </c>
      <c r="D29" s="3" t="str">
        <f aca="false">'OUT BOUND'!F29</f>
        <v>TATA</v>
      </c>
      <c r="E29" s="3" t="s">
        <v>12</v>
      </c>
      <c r="F29" s="3"/>
      <c r="G29" s="5"/>
      <c r="H29" s="5"/>
      <c r="I29" s="5"/>
      <c r="J29" s="3" t="n">
        <f aca="false">'OUT BOUND'!G29</f>
        <v>4999</v>
      </c>
      <c r="K29" s="3" t="n">
        <f aca="false">VLOOKUP(C29,'master till date live products'!A:C,3,0)</f>
        <v>4055263540226</v>
      </c>
      <c r="L29" s="5"/>
    </row>
    <row r="30" customFormat="false" ht="15.75" hidden="true" customHeight="false" outlineLevel="0" collapsed="false">
      <c r="A30" s="4" t="n">
        <f aca="false">'OUT BOUND'!C30</f>
        <v>43104</v>
      </c>
      <c r="B30" s="5" t="n">
        <f aca="false">'OUT BOUND'!A30</f>
        <v>9855701</v>
      </c>
      <c r="C30" s="5" t="str">
        <f aca="false">'OUT BOUND'!B30</f>
        <v>852431-010-9</v>
      </c>
      <c r="D30" s="3" t="str">
        <f aca="false">'OUT BOUND'!F30</f>
        <v>FYND</v>
      </c>
      <c r="E30" s="3" t="s">
        <v>12</v>
      </c>
      <c r="F30" s="3"/>
      <c r="G30" s="5"/>
      <c r="H30" s="5"/>
      <c r="I30" s="5"/>
      <c r="J30" s="3" t="n">
        <f aca="false">'OUT BOUND'!G30</f>
        <v>6495</v>
      </c>
      <c r="K30" s="3" t="n">
        <f aca="false">VLOOKUP(C30,'master till date live products'!A:C,3,0)</f>
        <v>91205732315</v>
      </c>
      <c r="L30" s="5"/>
    </row>
    <row r="31" customFormat="false" ht="15.75" hidden="true" customHeight="false" outlineLevel="0" collapsed="false">
      <c r="A31" s="3"/>
      <c r="B31" s="5" t="str">
        <f aca="false">'OUT BOUND'!A31</f>
        <v>180104-001-578244</v>
      </c>
      <c r="C31" s="5" t="str">
        <f aca="false">'OUT BOUND'!B31</f>
        <v>844369-607-10</v>
      </c>
      <c r="D31" s="3" t="str">
        <f aca="false">'OUT BOUND'!F31</f>
        <v>TATA</v>
      </c>
      <c r="E31" s="3"/>
      <c r="F31" s="3"/>
      <c r="G31" s="5"/>
      <c r="H31" s="5"/>
      <c r="I31" s="5"/>
      <c r="J31" s="3" t="n">
        <f aca="false">'OUT BOUND'!G31</f>
        <v>7995</v>
      </c>
      <c r="K31" s="3" t="n">
        <f aca="false">VLOOKUP(C31,'master till date live products'!A:C,3,0)</f>
        <v>886549943592</v>
      </c>
      <c r="L31" s="5"/>
    </row>
    <row r="32" customFormat="false" ht="15.75" hidden="true" customHeight="false" outlineLevel="0" collapsed="false">
      <c r="A32" s="4" t="n">
        <f aca="false">'OUT BOUND'!C32</f>
        <v>43105</v>
      </c>
      <c r="B32" s="5" t="str">
        <f aca="false">'OUT BOUND'!A32</f>
        <v>180103-001-572797</v>
      </c>
      <c r="C32" s="5" t="str">
        <f aca="false">'OUT BOUND'!B32</f>
        <v>898464-400-9</v>
      </c>
      <c r="D32" s="3" t="str">
        <f aca="false">'OUT BOUND'!F32</f>
        <v>TATA</v>
      </c>
      <c r="E32" s="3"/>
      <c r="F32" s="3"/>
      <c r="G32" s="5"/>
      <c r="H32" s="5"/>
      <c r="I32" s="5"/>
      <c r="J32" s="3" t="n">
        <f aca="false">'OUT BOUND'!G32</f>
        <v>4795</v>
      </c>
      <c r="K32" s="3" t="n">
        <f aca="false">VLOOKUP(C32,'master till date live products'!A:C,3,0)</f>
        <v>884497556772</v>
      </c>
      <c r="L32" s="5"/>
    </row>
    <row r="33" customFormat="false" ht="15.75" hidden="true" customHeight="false" outlineLevel="0" collapsed="false">
      <c r="A33" s="4" t="n">
        <f aca="false">'OUT BOUND'!C33</f>
        <v>43105</v>
      </c>
      <c r="B33" s="5" t="str">
        <f aca="false">'OUT BOUND'!A33</f>
        <v>180104-001-578783</v>
      </c>
      <c r="C33" s="5" t="str">
        <f aca="false">'OUT BOUND'!B33</f>
        <v>844369-607-7</v>
      </c>
      <c r="D33" s="3" t="str">
        <f aca="false">'OUT BOUND'!F33</f>
        <v>TATA</v>
      </c>
      <c r="E33" s="3"/>
      <c r="F33" s="3"/>
      <c r="G33" s="5"/>
      <c r="H33" s="5"/>
      <c r="I33" s="5"/>
      <c r="J33" s="3" t="n">
        <f aca="false">'OUT BOUND'!G33</f>
        <v>7995</v>
      </c>
      <c r="K33" s="3" t="n">
        <f aca="false">VLOOKUP(C33,'master till date live products'!A:C,3,0)</f>
        <v>886549943486</v>
      </c>
      <c r="L33" s="5"/>
    </row>
    <row r="34" customFormat="false" ht="15.75" hidden="true" customHeight="false" outlineLevel="0" collapsed="false">
      <c r="A34" s="4" t="n">
        <f aca="false">'OUT BOUND'!C34</f>
        <v>43105</v>
      </c>
      <c r="B34" s="5" t="str">
        <f aca="false">'OUT BOUND'!A34</f>
        <v>180105-001-588767</v>
      </c>
      <c r="C34" s="5" t="str">
        <f aca="false">'OUT BOUND'!B34</f>
        <v>848187-005-8</v>
      </c>
      <c r="D34" s="3" t="str">
        <f aca="false">'OUT BOUND'!F34</f>
        <v>TATA</v>
      </c>
      <c r="E34" s="3"/>
      <c r="F34" s="3"/>
      <c r="G34" s="5"/>
      <c r="H34" s="5"/>
      <c r="I34" s="5"/>
      <c r="J34" s="3" t="n">
        <f aca="false">'OUT BOUND'!G34</f>
        <v>9595</v>
      </c>
      <c r="K34" s="3" t="n">
        <f aca="false">VLOOKUP(C34,'master till date live products'!A:C,3,0)</f>
        <v>666032832851</v>
      </c>
      <c r="L34" s="5"/>
    </row>
    <row r="35" customFormat="false" ht="15.75" hidden="true" customHeight="false" outlineLevel="0" collapsed="false">
      <c r="A35" s="4" t="n">
        <f aca="false">'OUT BOUND'!C35</f>
        <v>43105</v>
      </c>
      <c r="B35" s="5" t="str">
        <f aca="false">'OUT BOUND'!A35</f>
        <v>180102-001-570601</v>
      </c>
      <c r="C35" s="5" t="str">
        <f aca="false">'OUT BOUND'!B35</f>
        <v>819135-016-5</v>
      </c>
      <c r="D35" s="3" t="str">
        <f aca="false">'OUT BOUND'!F35</f>
        <v>TATA</v>
      </c>
      <c r="E35" s="3"/>
      <c r="F35" s="3"/>
      <c r="G35" s="5"/>
      <c r="H35" s="5"/>
      <c r="I35" s="5"/>
      <c r="J35" s="3" t="n">
        <f aca="false">'OUT BOUND'!G35</f>
        <v>7495</v>
      </c>
      <c r="K35" s="3" t="n">
        <f aca="false">VLOOKUP(C35,'master till date live products'!A:C,3,0)</f>
        <v>659658826083</v>
      </c>
      <c r="L35" s="5"/>
    </row>
    <row r="36" customFormat="false" ht="15.75" hidden="true" customHeight="false" outlineLevel="0" collapsed="false">
      <c r="A36" s="4" t="n">
        <f aca="false">'OUT BOUND'!C36</f>
        <v>43105</v>
      </c>
      <c r="B36" s="5" t="str">
        <f aca="false">'OUT BOUND'!A36</f>
        <v>180102-001-570601</v>
      </c>
      <c r="C36" s="5" t="str">
        <f aca="false">'OUT BOUND'!B36</f>
        <v>819135-016-6</v>
      </c>
      <c r="D36" s="3" t="str">
        <f aca="false">'OUT BOUND'!F36</f>
        <v>TATA</v>
      </c>
      <c r="E36" s="3"/>
      <c r="F36" s="3"/>
      <c r="G36" s="5"/>
      <c r="H36" s="5"/>
      <c r="I36" s="5"/>
      <c r="J36" s="3" t="n">
        <f aca="false">'OUT BOUND'!G36</f>
        <v>7495</v>
      </c>
      <c r="K36" s="3" t="n">
        <f aca="false">VLOOKUP(C36,'master till date live products'!A:C,3,0)</f>
        <v>659658826113</v>
      </c>
      <c r="L36" s="5"/>
    </row>
    <row r="37" customFormat="false" ht="15.75" hidden="true" customHeight="false" outlineLevel="0" collapsed="false">
      <c r="A37" s="4" t="n">
        <f aca="false">'OUT BOUND'!C37</f>
        <v>43105</v>
      </c>
      <c r="B37" s="5" t="str">
        <f aca="false">'OUT BOUND'!A37</f>
        <v>180102-001-565827</v>
      </c>
      <c r="C37" s="5" t="str">
        <f aca="false">'OUT BOUND'!B37</f>
        <v>878071-401-7</v>
      </c>
      <c r="D37" s="3" t="str">
        <f aca="false">'OUT BOUND'!F37</f>
        <v>TATA</v>
      </c>
      <c r="E37" s="3"/>
      <c r="F37" s="3"/>
      <c r="G37" s="5"/>
      <c r="H37" s="5"/>
      <c r="I37" s="5"/>
      <c r="J37" s="3" t="n">
        <f aca="false">'OUT BOUND'!G37</f>
        <v>11595</v>
      </c>
      <c r="K37" s="3" t="n">
        <f aca="false">VLOOKUP(C37,'master till date live products'!A:C,3,0)</f>
        <v>886550778374</v>
      </c>
      <c r="L37" s="5"/>
    </row>
    <row r="38" customFormat="false" ht="15.75" hidden="true" customHeight="false" outlineLevel="0" collapsed="false">
      <c r="A38" s="4" t="n">
        <f aca="false">'OUT BOUND'!C38</f>
        <v>43105</v>
      </c>
      <c r="B38" s="5" t="str">
        <f aca="false">'OUT BOUND'!A38</f>
        <v>180104-001-584668</v>
      </c>
      <c r="C38" s="5" t="str">
        <f aca="false">'OUT BOUND'!B38</f>
        <v>881594-100-4.5</v>
      </c>
      <c r="D38" s="3" t="str">
        <f aca="false">'OUT BOUND'!F38</f>
        <v>TATA</v>
      </c>
      <c r="E38" s="3"/>
      <c r="F38" s="3"/>
      <c r="G38" s="5"/>
      <c r="H38" s="5"/>
      <c r="I38" s="5"/>
      <c r="J38" s="3" t="n">
        <f aca="false">'OUT BOUND'!G38</f>
        <v>7895</v>
      </c>
      <c r="K38" s="3" t="n">
        <f aca="false">VLOOKUP(C38,'master till date live products'!A:C,3,0)</f>
        <v>883212006981</v>
      </c>
      <c r="L38" s="5"/>
    </row>
    <row r="39" customFormat="false" ht="15.75" hidden="true" customHeight="false" outlineLevel="0" collapsed="false">
      <c r="A39" s="4" t="n">
        <f aca="false">'OUT BOUND'!C39</f>
        <v>43105</v>
      </c>
      <c r="B39" s="5" t="str">
        <f aca="false">'OUT BOUND'!A39</f>
        <v>180103-001-573639</v>
      </c>
      <c r="C39" s="5" t="str">
        <f aca="false">'OUT BOUND'!B39</f>
        <v>848187-005-9</v>
      </c>
      <c r="D39" s="3" t="str">
        <f aca="false">'OUT BOUND'!F39</f>
        <v>TATA</v>
      </c>
      <c r="E39" s="3"/>
      <c r="F39" s="3"/>
      <c r="G39" s="5"/>
      <c r="H39" s="5"/>
      <c r="I39" s="5"/>
      <c r="J39" s="3" t="n">
        <f aca="false">'OUT BOUND'!G39</f>
        <v>9595</v>
      </c>
      <c r="K39" s="3" t="n">
        <f aca="false">VLOOKUP(C39,'master till date live products'!A:C,3,0)</f>
        <v>666032834329</v>
      </c>
      <c r="L39" s="5"/>
    </row>
    <row r="40" customFormat="false" ht="15.75" hidden="true" customHeight="false" outlineLevel="0" collapsed="false">
      <c r="A40" s="4" t="n">
        <f aca="false">'OUT BOUND'!C40</f>
        <v>43105</v>
      </c>
      <c r="B40" s="5" t="str">
        <f aca="false">'OUT BOUND'!A40</f>
        <v>180103-001-576192</v>
      </c>
      <c r="C40" s="5" t="str">
        <f aca="false">'OUT BOUND'!B40</f>
        <v>844436-070-7</v>
      </c>
      <c r="D40" s="3" t="str">
        <f aca="false">'OUT BOUND'!F40</f>
        <v>TATA</v>
      </c>
      <c r="E40" s="3"/>
      <c r="F40" s="3"/>
      <c r="G40" s="5"/>
      <c r="H40" s="5"/>
      <c r="I40" s="5"/>
      <c r="J40" s="3" t="n">
        <f aca="false">'OUT BOUND'!G40</f>
        <v>3495</v>
      </c>
      <c r="K40" s="3" t="n">
        <f aca="false">VLOOKUP(C40,'master till date live products'!A:C,3,0)</f>
        <v>884751063930</v>
      </c>
      <c r="L40" s="5"/>
    </row>
    <row r="41" customFormat="false" ht="15.75" hidden="true" customHeight="false" outlineLevel="0" collapsed="false">
      <c r="A41" s="4" t="n">
        <f aca="false">'OUT BOUND'!C41</f>
        <v>43105</v>
      </c>
      <c r="B41" s="5" t="str">
        <f aca="false">'OUT BOUND'!A41</f>
        <v>180105-001-587569</v>
      </c>
      <c r="C41" s="5" t="str">
        <f aca="false">'OUT BOUND'!B41</f>
        <v>848187-005-9</v>
      </c>
      <c r="D41" s="3" t="str">
        <f aca="false">'OUT BOUND'!F41</f>
        <v>TATA</v>
      </c>
      <c r="E41" s="3"/>
      <c r="F41" s="3"/>
      <c r="G41" s="5"/>
      <c r="H41" s="5"/>
      <c r="I41" s="5"/>
      <c r="J41" s="3" t="n">
        <f aca="false">'OUT BOUND'!G41</f>
        <v>9595</v>
      </c>
      <c r="K41" s="3" t="n">
        <f aca="false">VLOOKUP(C41,'master till date live products'!A:C,3,0)</f>
        <v>666032834329</v>
      </c>
      <c r="L41" s="5"/>
    </row>
    <row r="42" customFormat="false" ht="15.75" hidden="true" customHeight="false" outlineLevel="0" collapsed="false">
      <c r="A42" s="4" t="n">
        <f aca="false">'OUT BOUND'!C42</f>
        <v>43105</v>
      </c>
      <c r="B42" s="5" t="str">
        <f aca="false">'OUT BOUND'!A42</f>
        <v>180104-001-581267</v>
      </c>
      <c r="C42" s="5" t="str">
        <f aca="false">'OUT BOUND'!B42</f>
        <v>684765-002-5</v>
      </c>
      <c r="D42" s="3" t="str">
        <f aca="false">'OUT BOUND'!F42</f>
        <v>TATA</v>
      </c>
      <c r="E42" s="3"/>
      <c r="F42" s="3"/>
      <c r="G42" s="5"/>
      <c r="H42" s="5"/>
      <c r="I42" s="5"/>
      <c r="J42" s="3" t="n">
        <f aca="false">'OUT BOUND'!G42</f>
        <v>2995</v>
      </c>
      <c r="K42" s="3" t="n">
        <f aca="false">VLOOKUP(C42,'master till date live products'!A:C,3,0)</f>
        <v>882801627286</v>
      </c>
      <c r="L42" s="5"/>
    </row>
    <row r="43" customFormat="false" ht="15.75" hidden="true" customHeight="false" outlineLevel="0" collapsed="false">
      <c r="A43" s="4" t="n">
        <f aca="false">'OUT BOUND'!C43</f>
        <v>43105</v>
      </c>
      <c r="B43" s="5" t="str">
        <f aca="false">'OUT BOUND'!A43</f>
        <v>180104-001-578042</v>
      </c>
      <c r="C43" s="5" t="str">
        <f aca="false">'OUT BOUND'!B43</f>
        <v>880995-002-10</v>
      </c>
      <c r="D43" s="3" t="str">
        <f aca="false">'OUT BOUND'!F43</f>
        <v>TATA</v>
      </c>
      <c r="E43" s="3"/>
      <c r="F43" s="3"/>
      <c r="G43" s="5"/>
      <c r="H43" s="5"/>
      <c r="I43" s="5"/>
      <c r="J43" s="3" t="n">
        <f aca="false">'OUT BOUND'!G43</f>
        <v>9995</v>
      </c>
      <c r="K43" s="3" t="n">
        <f aca="false">VLOOKUP(C43,'master till date live products'!A:C,3,0)</f>
        <v>886550811736</v>
      </c>
      <c r="L43" s="5"/>
    </row>
    <row r="44" customFormat="false" ht="15.75" hidden="true" customHeight="false" outlineLevel="0" collapsed="false">
      <c r="A44" s="4" t="n">
        <f aca="false">'OUT BOUND'!C44</f>
        <v>43105</v>
      </c>
      <c r="B44" s="5" t="str">
        <f aca="false">'OUT BOUND'!A44</f>
        <v>180104-001-583923</v>
      </c>
      <c r="C44" s="5" t="str">
        <f aca="false">'OUT BOUND'!B44</f>
        <v>881802-006-10</v>
      </c>
      <c r="D44" s="3" t="str">
        <f aca="false">'OUT BOUND'!F44</f>
        <v>TATA</v>
      </c>
      <c r="E44" s="3"/>
      <c r="F44" s="3"/>
      <c r="G44" s="5"/>
      <c r="H44" s="5"/>
      <c r="I44" s="5"/>
      <c r="J44" s="3" t="n">
        <f aca="false">'OUT BOUND'!G44</f>
        <v>5295</v>
      </c>
      <c r="K44" s="3" t="n">
        <f aca="false">VLOOKUP(C44,'master till date live products'!A:C,3,0)</f>
        <v>884497053837</v>
      </c>
      <c r="L44" s="5"/>
    </row>
    <row r="45" customFormat="false" ht="15.75" hidden="true" customHeight="false" outlineLevel="0" collapsed="false">
      <c r="A45" s="4" t="n">
        <f aca="false">'OUT BOUND'!C45</f>
        <v>43105</v>
      </c>
      <c r="B45" s="5" t="str">
        <f aca="false">'OUT BOUND'!A45</f>
        <v>180103-001-574699</v>
      </c>
      <c r="C45" s="5" t="str">
        <f aca="false">'OUT BOUND'!B45</f>
        <v>848187-005-9</v>
      </c>
      <c r="D45" s="3" t="str">
        <f aca="false">'OUT BOUND'!F45</f>
        <v>TATA</v>
      </c>
      <c r="E45" s="3"/>
      <c r="F45" s="3"/>
      <c r="G45" s="5"/>
      <c r="H45" s="5"/>
      <c r="I45" s="5"/>
      <c r="J45" s="3" t="n">
        <f aca="false">'OUT BOUND'!G45</f>
        <v>9595</v>
      </c>
      <c r="K45" s="3" t="n">
        <f aca="false">VLOOKUP(C45,'master till date live products'!A:C,3,0)</f>
        <v>666032834329</v>
      </c>
      <c r="L45" s="5"/>
    </row>
    <row r="46" customFormat="false" ht="15.75" hidden="true" customHeight="false" outlineLevel="0" collapsed="false">
      <c r="A46" s="4" t="n">
        <f aca="false">'OUT BOUND'!C46</f>
        <v>43105</v>
      </c>
      <c r="B46" s="5" t="str">
        <f aca="false">'OUT BOUND'!A46</f>
        <v>180103-001-575125</v>
      </c>
      <c r="C46" s="5" t="str">
        <f aca="false">'OUT BOUND'!B46</f>
        <v>848187-005-9</v>
      </c>
      <c r="D46" s="3" t="str">
        <f aca="false">'OUT BOUND'!F46</f>
        <v>TATA</v>
      </c>
      <c r="E46" s="3"/>
      <c r="F46" s="3"/>
      <c r="G46" s="5"/>
      <c r="H46" s="5"/>
      <c r="I46" s="5"/>
      <c r="J46" s="3" t="n">
        <f aca="false">'OUT BOUND'!G46</f>
        <v>9595</v>
      </c>
      <c r="K46" s="3" t="n">
        <f aca="false">VLOOKUP(C46,'master till date live products'!A:C,3,0)</f>
        <v>666032834329</v>
      </c>
      <c r="L46" s="5"/>
    </row>
    <row r="47" customFormat="false" ht="15.75" hidden="true" customHeight="false" outlineLevel="0" collapsed="false">
      <c r="A47" s="4" t="n">
        <f aca="false">'OUT BOUND'!C47</f>
        <v>43105</v>
      </c>
      <c r="B47" s="5" t="str">
        <f aca="false">'OUT BOUND'!A47</f>
        <v>180104-001-580380</v>
      </c>
      <c r="C47" s="5" t="str">
        <f aca="false">'OUT BOUND'!B47</f>
        <v>852458-001-10.5</v>
      </c>
      <c r="D47" s="3" t="str">
        <f aca="false">'OUT BOUND'!F47</f>
        <v>TATA</v>
      </c>
      <c r="E47" s="3"/>
      <c r="F47" s="3"/>
      <c r="G47" s="5"/>
      <c r="H47" s="5"/>
      <c r="I47" s="5"/>
      <c r="J47" s="3" t="n">
        <f aca="false">'OUT BOUND'!G47</f>
        <v>6495</v>
      </c>
      <c r="K47" s="3" t="n">
        <f aca="false">VLOOKUP(C47,'master till date live products'!A:C,3,0)</f>
        <v>883153132350</v>
      </c>
      <c r="L47" s="5"/>
    </row>
    <row r="48" customFormat="false" ht="15.75" hidden="true" customHeight="false" outlineLevel="0" collapsed="false">
      <c r="A48" s="4" t="n">
        <f aca="false">'OUT BOUND'!C48</f>
        <v>43105</v>
      </c>
      <c r="B48" s="5" t="str">
        <f aca="false">'OUT BOUND'!A48</f>
        <v>180103-001-572500</v>
      </c>
      <c r="C48" s="5" t="str">
        <f aca="false">'OUT BOUND'!B48</f>
        <v>844436-070-7</v>
      </c>
      <c r="D48" s="3" t="str">
        <f aca="false">'OUT BOUND'!F48</f>
        <v>TATA</v>
      </c>
      <c r="E48" s="3"/>
      <c r="F48" s="3"/>
      <c r="G48" s="5"/>
      <c r="H48" s="5"/>
      <c r="I48" s="5"/>
      <c r="J48" s="3" t="n">
        <f aca="false">'OUT BOUND'!G48</f>
        <v>3495</v>
      </c>
      <c r="K48" s="3" t="n">
        <f aca="false">VLOOKUP(C48,'master till date live products'!A:C,3,0)</f>
        <v>884751063930</v>
      </c>
      <c r="L48" s="5"/>
    </row>
    <row r="49" customFormat="false" ht="15.75" hidden="true" customHeight="false" outlineLevel="0" collapsed="false">
      <c r="A49" s="4" t="n">
        <f aca="false">'OUT BOUND'!C49</f>
        <v>43105</v>
      </c>
      <c r="B49" s="5" t="str">
        <f aca="false">'OUT BOUND'!A49</f>
        <v>180103-001-570780</v>
      </c>
      <c r="C49" s="5" t="str">
        <f aca="false">'OUT BOUND'!B49</f>
        <v>599409-104-5</v>
      </c>
      <c r="D49" s="3" t="str">
        <f aca="false">'OUT BOUND'!F49</f>
        <v>TATA</v>
      </c>
      <c r="E49" s="3"/>
      <c r="F49" s="3"/>
      <c r="G49" s="5"/>
      <c r="H49" s="5"/>
      <c r="I49" s="5"/>
      <c r="J49" s="3" t="n">
        <f aca="false">'OUT BOUND'!G49</f>
        <v>7495</v>
      </c>
      <c r="K49" s="3" t="n">
        <f aca="false">VLOOKUP(C49,'master till date live products'!A:C,3,0)</f>
        <v>886691089568</v>
      </c>
      <c r="L49" s="5"/>
    </row>
    <row r="50" customFormat="false" ht="15.75" hidden="true" customHeight="false" outlineLevel="0" collapsed="false">
      <c r="A50" s="4" t="n">
        <f aca="false">'OUT BOUND'!C50</f>
        <v>43105</v>
      </c>
      <c r="B50" s="5" t="str">
        <f aca="false">'OUT BOUND'!A50</f>
        <v>180103-001-575972</v>
      </c>
      <c r="C50" s="5" t="str">
        <f aca="false">'OUT BOUND'!B50</f>
        <v>832234100-8</v>
      </c>
      <c r="D50" s="3" t="str">
        <f aca="false">'OUT BOUND'!F50</f>
        <v>TATA</v>
      </c>
      <c r="E50" s="3"/>
      <c r="F50" s="3"/>
      <c r="G50" s="5"/>
      <c r="H50" s="5"/>
      <c r="I50" s="5"/>
      <c r="J50" s="3" t="n">
        <f aca="false">'OUT BOUND'!G50</f>
        <v>7495</v>
      </c>
      <c r="K50" s="3" t="e">
        <f aca="false">VLOOKUP(C50,'master till date live products'!A:C,3,0)</f>
        <v>#N/A</v>
      </c>
      <c r="L50" s="5"/>
    </row>
    <row r="51" customFormat="false" ht="15.75" hidden="true" customHeight="false" outlineLevel="0" collapsed="false">
      <c r="A51" s="4" t="n">
        <f aca="false">'OUT BOUND'!C51</f>
        <v>43105</v>
      </c>
      <c r="B51" s="5" t="str">
        <f aca="false">'OUT BOUND'!A51</f>
        <v>180104-001-584356</v>
      </c>
      <c r="C51" s="5" t="str">
        <f aca="false">'OUT BOUND'!B51</f>
        <v>881802-006-10</v>
      </c>
      <c r="D51" s="3" t="str">
        <f aca="false">'OUT BOUND'!F51</f>
        <v>TATA</v>
      </c>
      <c r="E51" s="3"/>
      <c r="F51" s="3"/>
      <c r="G51" s="5"/>
      <c r="H51" s="5"/>
      <c r="I51" s="5"/>
      <c r="J51" s="3" t="n">
        <f aca="false">'OUT BOUND'!G51</f>
        <v>5295</v>
      </c>
      <c r="K51" s="3" t="n">
        <f aca="false">VLOOKUP(C51,'master till date live products'!A:C,3,0)</f>
        <v>884497053837</v>
      </c>
      <c r="L51" s="5"/>
    </row>
    <row r="52" customFormat="false" ht="15.75" hidden="true" customHeight="false" outlineLevel="0" collapsed="false">
      <c r="A52" s="4" t="n">
        <f aca="false">'OUT BOUND'!C52</f>
        <v>43105</v>
      </c>
      <c r="B52" s="5" t="str">
        <f aca="false">'OUT BOUND'!A52</f>
        <v>180104-001-580112</v>
      </c>
      <c r="C52" s="5" t="str">
        <f aca="false">'OUT BOUND'!B52</f>
        <v>844369-607-10</v>
      </c>
      <c r="D52" s="3" t="str">
        <f aca="false">'OUT BOUND'!F52</f>
        <v>TATA</v>
      </c>
      <c r="E52" s="3"/>
      <c r="F52" s="3"/>
      <c r="G52" s="5"/>
      <c r="H52" s="5"/>
      <c r="I52" s="5"/>
      <c r="J52" s="3" t="n">
        <f aca="false">'OUT BOUND'!G52</f>
        <v>7495</v>
      </c>
      <c r="K52" s="3" t="n">
        <f aca="false">VLOOKUP(C52,'master till date live products'!A:C,3,0)</f>
        <v>886549943592</v>
      </c>
      <c r="L52" s="5"/>
    </row>
    <row r="53" customFormat="false" ht="15.75" hidden="true" customHeight="false" outlineLevel="0" collapsed="false">
      <c r="A53" s="4" t="n">
        <f aca="false">'OUT BOUND'!C53</f>
        <v>43105</v>
      </c>
      <c r="B53" s="5" t="str">
        <f aca="false">'OUT BOUND'!A53</f>
        <v>180101-001-558377</v>
      </c>
      <c r="C53" s="5" t="str">
        <f aca="false">'OUT BOUND'!B53</f>
        <v>831562-004-6</v>
      </c>
      <c r="D53" s="3" t="str">
        <f aca="false">'OUT BOUND'!F53</f>
        <v>TATA</v>
      </c>
      <c r="E53" s="3"/>
      <c r="F53" s="3"/>
      <c r="G53" s="5"/>
      <c r="H53" s="5"/>
      <c r="I53" s="5"/>
      <c r="J53" s="3" t="n">
        <f aca="false">'OUT BOUND'!G53</f>
        <v>7995</v>
      </c>
      <c r="K53" s="3" t="n">
        <f aca="false">VLOOKUP(C53,'master till date live products'!A:C,3,0)</f>
        <v>884751153716</v>
      </c>
      <c r="L53" s="5"/>
    </row>
    <row r="54" customFormat="false" ht="15.75" hidden="true" customHeight="false" outlineLevel="0" collapsed="false">
      <c r="A54" s="4" t="n">
        <f aca="false">'OUT BOUND'!C54</f>
        <v>43105</v>
      </c>
      <c r="B54" s="5" t="str">
        <f aca="false">'OUT BOUND'!A54</f>
        <v>171230-001-545538</v>
      </c>
      <c r="C54" s="5" t="str">
        <f aca="false">'OUT BOUND'!B54</f>
        <v>844369-607-9</v>
      </c>
      <c r="D54" s="3" t="str">
        <f aca="false">'OUT BOUND'!F54</f>
        <v>TATA</v>
      </c>
      <c r="E54" s="3"/>
      <c r="F54" s="3"/>
      <c r="G54" s="5"/>
      <c r="H54" s="5"/>
      <c r="I54" s="5"/>
      <c r="J54" s="3" t="n">
        <f aca="false">'OUT BOUND'!G54</f>
        <v>7495</v>
      </c>
      <c r="K54" s="3" t="n">
        <f aca="false">VLOOKUP(C54,'master till date live products'!A:C,3,0)</f>
        <v>886549943578</v>
      </c>
      <c r="L54" s="5"/>
    </row>
    <row r="55" customFormat="false" ht="15.75" hidden="true" customHeight="false" outlineLevel="0" collapsed="false">
      <c r="A55" s="4" t="n">
        <f aca="false">'OUT BOUND'!C55</f>
        <v>43105</v>
      </c>
      <c r="B55" s="5" t="str">
        <f aca="false">'OUT BOUND'!A55</f>
        <v>180101-001-561826</v>
      </c>
      <c r="C55" s="5" t="str">
        <f aca="false">'OUT BOUND'!B55</f>
        <v>717440-100-10</v>
      </c>
      <c r="D55" s="3" t="str">
        <f aca="false">'OUT BOUND'!F55</f>
        <v>TATA</v>
      </c>
      <c r="E55" s="3"/>
      <c r="F55" s="3"/>
      <c r="G55" s="5"/>
      <c r="H55" s="5"/>
      <c r="I55" s="5"/>
      <c r="J55" s="3" t="n">
        <f aca="false">'OUT BOUND'!G55</f>
        <v>12995</v>
      </c>
      <c r="K55" s="3" t="n">
        <f aca="false">VLOOKUP(C55,'master till date live products'!A:C,3,0)</f>
        <v>888409733916</v>
      </c>
      <c r="L55" s="5"/>
    </row>
    <row r="56" customFormat="false" ht="16.5" hidden="false" customHeight="false" outlineLevel="0" collapsed="false">
      <c r="A56" s="4" t="n">
        <f aca="false">'OUT BOUND'!C56</f>
        <v>43105</v>
      </c>
      <c r="B56" s="5" t="n">
        <f aca="false">'OUT BOUND'!A56</f>
        <v>4668982426</v>
      </c>
      <c r="C56" s="5" t="str">
        <f aca="false">'OUT BOUND'!B56</f>
        <v>19042604-9</v>
      </c>
      <c r="D56" s="3" t="str">
        <f aca="false">'OUT BOUND'!F56</f>
        <v>PAYTM</v>
      </c>
      <c r="E56" s="3"/>
      <c r="F56" s="3"/>
      <c r="G56" s="5"/>
      <c r="H56" s="5"/>
      <c r="I56" s="5"/>
      <c r="J56" s="3" t="n">
        <f aca="false">'OUT BOUND'!G56</f>
        <v>4499</v>
      </c>
      <c r="K56" s="3" t="n">
        <f aca="false">VLOOKUP(C56,'master till date live products'!A:C,3,0)</f>
        <v>4057827188042</v>
      </c>
      <c r="L56" s="5"/>
    </row>
    <row r="57" customFormat="false" ht="16.5" hidden="false" customHeight="false" outlineLevel="0" collapsed="false">
      <c r="A57" s="4" t="n">
        <f aca="false">'OUT BOUND'!C57</f>
        <v>43105</v>
      </c>
      <c r="B57" s="5" t="n">
        <f aca="false">'OUT BOUND'!A57</f>
        <v>4665283258</v>
      </c>
      <c r="C57" s="5" t="str">
        <f aca="false">'OUT BOUND'!B57</f>
        <v>18811410-9</v>
      </c>
      <c r="D57" s="3" t="str">
        <f aca="false">'OUT BOUND'!F57</f>
        <v>PAYTM</v>
      </c>
      <c r="E57" s="3"/>
      <c r="F57" s="3"/>
      <c r="G57" s="5"/>
      <c r="H57" s="5"/>
      <c r="I57" s="5"/>
      <c r="J57" s="3" t="n">
        <f aca="false">'OUT BOUND'!G57</f>
        <v>8499</v>
      </c>
      <c r="K57" s="3" t="n">
        <f aca="false">VLOOKUP(C57,'master till date live products'!A:C,3,0)</f>
        <v>4057826448086</v>
      </c>
      <c r="L57" s="5"/>
    </row>
    <row r="58" customFormat="false" ht="15.75" hidden="true" customHeight="false" outlineLevel="0" collapsed="false">
      <c r="A58" s="4" t="n">
        <f aca="false">'OUT BOUND'!C58</f>
        <v>43105</v>
      </c>
      <c r="B58" s="5" t="str">
        <f aca="false">'OUT BOUND'!A58</f>
        <v>180104-001-580624</v>
      </c>
      <c r="C58" s="5" t="str">
        <f aca="false">'OUT BOUND'!B58</f>
        <v>831539-101-7</v>
      </c>
      <c r="D58" s="3" t="str">
        <f aca="false">'OUT BOUND'!F58</f>
        <v>TATA</v>
      </c>
      <c r="E58" s="3"/>
      <c r="F58" s="3"/>
      <c r="G58" s="5"/>
      <c r="H58" s="5"/>
      <c r="I58" s="5"/>
      <c r="J58" s="3" t="n">
        <f aca="false">'OUT BOUND'!G58</f>
        <v>4795</v>
      </c>
      <c r="K58" s="3" t="n">
        <f aca="false">VLOOKUP(C58,'master till date live products'!A:C,3,0)</f>
        <v>820652353824</v>
      </c>
      <c r="L58" s="5"/>
    </row>
    <row r="59" customFormat="false" ht="15.75" hidden="true" customHeight="false" outlineLevel="0" collapsed="false">
      <c r="A59" s="4" t="n">
        <f aca="false">'OUT BOUND'!C59</f>
        <v>43105</v>
      </c>
      <c r="B59" s="5" t="str">
        <f aca="false">'OUT BOUND'!A59</f>
        <v>180102-001-570640</v>
      </c>
      <c r="C59" s="5" t="str">
        <f aca="false">'OUT BOUND'!B59</f>
        <v>725245-076-9</v>
      </c>
      <c r="D59" s="3" t="str">
        <f aca="false">'OUT BOUND'!F59</f>
        <v>TATA</v>
      </c>
      <c r="E59" s="3"/>
      <c r="F59" s="3"/>
      <c r="G59" s="5"/>
      <c r="H59" s="5"/>
      <c r="I59" s="5"/>
      <c r="J59" s="3" t="n">
        <f aca="false">'OUT BOUND'!G59</f>
        <v>5295</v>
      </c>
      <c r="K59" s="3" t="n">
        <f aca="false">VLOOKUP(C59,'master till date live products'!A:C,3,0)</f>
        <v>888410275641</v>
      </c>
      <c r="L59" s="5"/>
    </row>
    <row r="60" customFormat="false" ht="15.75" hidden="true" customHeight="false" outlineLevel="0" collapsed="false">
      <c r="A60" s="4" t="n">
        <f aca="false">'OUT BOUND'!C60</f>
        <v>43105</v>
      </c>
      <c r="B60" s="5" t="str">
        <f aca="false">'OUT BOUND'!A60</f>
        <v>171223-001-518528</v>
      </c>
      <c r="C60" s="5" t="str">
        <f aca="false">'OUT BOUND'!B60</f>
        <v>725244446-10</v>
      </c>
      <c r="D60" s="3" t="s">
        <v>20</v>
      </c>
      <c r="E60" s="3"/>
      <c r="F60" s="3"/>
      <c r="G60" s="5"/>
      <c r="H60" s="5"/>
      <c r="I60" s="5"/>
      <c r="J60" s="3" t="n">
        <f aca="false">'OUT BOUND'!G60</f>
        <v>5295</v>
      </c>
      <c r="K60" s="3" t="e">
        <f aca="false">VLOOKUP(C60,'master till date live products'!A:C,3,0)</f>
        <v>#N/A</v>
      </c>
      <c r="L60" s="5"/>
    </row>
    <row r="61" customFormat="false" ht="15.75" hidden="true" customHeight="false" outlineLevel="0" collapsed="false">
      <c r="A61" s="4" t="n">
        <f aca="false">'OUT BOUND'!C61</f>
        <v>43105</v>
      </c>
      <c r="B61" s="5" t="str">
        <f aca="false">'OUT BOUND'!A61</f>
        <v>180101-001-562911</v>
      </c>
      <c r="C61" s="5" t="str">
        <f aca="false">'OUT BOUND'!B61</f>
        <v>844652-102-9</v>
      </c>
      <c r="D61" s="3" t="str">
        <f aca="false">'OUT BOUND'!F61</f>
        <v>TATA</v>
      </c>
      <c r="E61" s="3"/>
      <c r="F61" s="3"/>
      <c r="G61" s="5"/>
      <c r="H61" s="5"/>
      <c r="I61" s="5"/>
      <c r="J61" s="3" t="n">
        <f aca="false">'OUT BOUND'!G61</f>
        <v>9995</v>
      </c>
      <c r="K61" s="3" t="n">
        <f aca="false">VLOOKUP(C61,'master till date live products'!A:C,3,0)</f>
        <v>884751219733</v>
      </c>
      <c r="L61" s="5"/>
    </row>
    <row r="62" customFormat="false" ht="15.75" hidden="true" customHeight="false" outlineLevel="0" collapsed="false">
      <c r="A62" s="4" t="n">
        <f aca="false">'OUT BOUND'!C62</f>
        <v>43105</v>
      </c>
      <c r="B62" s="5" t="n">
        <f aca="false">'OUT BOUND'!A62</f>
        <v>1015528</v>
      </c>
      <c r="C62" s="5" t="str">
        <f aca="false">'OUT BOUND'!B62</f>
        <v>881802-006-7</v>
      </c>
      <c r="D62" s="3" t="str">
        <f aca="false">'OUT BOUND'!F62</f>
        <v>FYND</v>
      </c>
      <c r="E62" s="3"/>
      <c r="F62" s="3"/>
      <c r="G62" s="5"/>
      <c r="H62" s="5"/>
      <c r="I62" s="5"/>
      <c r="J62" s="3" t="n">
        <f aca="false">'OUT BOUND'!G62</f>
        <v>5295</v>
      </c>
      <c r="K62" s="3" t="n">
        <f aca="false">VLOOKUP(C62,'master till date live products'!A:C,3,0)</f>
        <v>884497052250</v>
      </c>
      <c r="L62" s="5"/>
    </row>
    <row r="63" customFormat="false" ht="15.75" hidden="true" customHeight="false" outlineLevel="0" collapsed="false">
      <c r="A63" s="4" t="n">
        <f aca="false">'OUT BOUND'!C63</f>
        <v>43105</v>
      </c>
      <c r="B63" s="5" t="n">
        <f aca="false">'OUT BOUND'!A63</f>
        <v>1010819</v>
      </c>
      <c r="C63" s="5" t="str">
        <f aca="false">'OUT BOUND'!B63</f>
        <v>881802-403-8</v>
      </c>
      <c r="D63" s="3" t="str">
        <f aca="false">'OUT BOUND'!F63</f>
        <v>FYND</v>
      </c>
      <c r="E63" s="3"/>
      <c r="F63" s="3"/>
      <c r="G63" s="5"/>
      <c r="H63" s="5"/>
      <c r="I63" s="5"/>
      <c r="J63" s="3" t="n">
        <f aca="false">'OUT BOUND'!G63</f>
        <v>5295</v>
      </c>
      <c r="K63" s="3" t="n">
        <f aca="false">VLOOKUP(C63,'master till date live products'!A:C,3,0)</f>
        <v>886548665310</v>
      </c>
      <c r="L63" s="5"/>
    </row>
    <row r="64" customFormat="false" ht="15.75" hidden="true" customHeight="false" outlineLevel="0" collapsed="false">
      <c r="A64" s="4" t="n">
        <f aca="false">'OUT BOUND'!C64</f>
        <v>43105</v>
      </c>
      <c r="B64" s="5" t="n">
        <f aca="false">'OUT BOUND'!A64</f>
        <v>1018368</v>
      </c>
      <c r="C64" s="5" t="str">
        <f aca="false">'OUT BOUND'!B64</f>
        <v>881802-403-8</v>
      </c>
      <c r="D64" s="3" t="str">
        <f aca="false">'OUT BOUND'!F64</f>
        <v>FYND</v>
      </c>
      <c r="E64" s="3"/>
      <c r="F64" s="3"/>
      <c r="G64" s="5"/>
      <c r="H64" s="5"/>
      <c r="I64" s="5"/>
      <c r="J64" s="3" t="n">
        <f aca="false">'OUT BOUND'!G64</f>
        <v>5295</v>
      </c>
      <c r="K64" s="3" t="n">
        <f aca="false">VLOOKUP(C64,'master till date live products'!A:C,3,0)</f>
        <v>886548665310</v>
      </c>
      <c r="L64" s="5"/>
    </row>
    <row r="65" customFormat="false" ht="15.75" hidden="true" customHeight="false" outlineLevel="0" collapsed="false">
      <c r="A65" s="4" t="n">
        <f aca="false">'OUT BOUND'!C65</f>
        <v>43106</v>
      </c>
      <c r="B65" s="5" t="n">
        <f aca="false">'OUT BOUND'!E65</f>
        <v>884726982174</v>
      </c>
      <c r="C65" s="5" t="str">
        <f aca="false">'OUT BOUND'!B65</f>
        <v>833579-007-8.5</v>
      </c>
      <c r="D65" s="3" t="str">
        <f aca="false">'OUT BOUND'!F6</f>
        <v>TATA</v>
      </c>
      <c r="E65" s="3"/>
      <c r="F65" s="3"/>
      <c r="G65" s="5"/>
      <c r="H65" s="5"/>
      <c r="I65" s="5"/>
      <c r="J65" s="3" t="e">
        <f aca="false">'OUT BOUND'!G65</f>
        <v>#VALUE!</v>
      </c>
      <c r="K65" s="3" t="n">
        <f aca="false">VLOOKUP(C65,'master till date live products'!A:C,3,0)</f>
        <v>884726982174</v>
      </c>
      <c r="L65" s="5"/>
    </row>
    <row r="66" customFormat="false" ht="15.75" hidden="true" customHeight="false" outlineLevel="0" collapsed="false">
      <c r="A66" s="4" t="n">
        <f aca="false">'OUT BOUND'!C66</f>
        <v>43106</v>
      </c>
      <c r="B66" s="5" t="n">
        <f aca="false">'OUT BOUND'!E66</f>
        <v>886912151531</v>
      </c>
      <c r="C66" s="5" t="str">
        <f aca="false">'OUT BOUND'!B66</f>
        <v>832234100-8</v>
      </c>
      <c r="D66" s="3" t="n">
        <f aca="false">'OUT BOUND'!F66</f>
        <v>0</v>
      </c>
      <c r="E66" s="3"/>
      <c r="F66" s="3"/>
      <c r="G66" s="5"/>
      <c r="H66" s="5"/>
      <c r="I66" s="5"/>
      <c r="J66" s="3" t="e">
        <f aca="false">'OUT BOUND'!G66</f>
        <v>#VALUE!</v>
      </c>
      <c r="K66" s="3" t="e">
        <f aca="false">VLOOKUP(C66,'master till date live products'!A:C,3,0)</f>
        <v>#N/A</v>
      </c>
      <c r="L66" s="5"/>
    </row>
    <row r="67" customFormat="false" ht="15.75" hidden="true" customHeight="false" outlineLevel="0" collapsed="false">
      <c r="A67" s="4" t="n">
        <f aca="false">'OUT BOUND'!C67</f>
        <v>43106</v>
      </c>
      <c r="B67" s="5" t="n">
        <f aca="false">'OUT BOUND'!A67</f>
        <v>0</v>
      </c>
      <c r="C67" s="5" t="str">
        <f aca="false">'OUT BOUND'!B67</f>
        <v>844369-607-8</v>
      </c>
      <c r="D67" s="3" t="n">
        <f aca="false">'OUT BOUND'!F67</f>
        <v>0</v>
      </c>
      <c r="E67" s="3"/>
      <c r="F67" s="3"/>
      <c r="G67" s="5"/>
      <c r="H67" s="5"/>
      <c r="I67" s="5"/>
      <c r="J67" s="3" t="n">
        <f aca="false">'OUT BOUND'!G67</f>
        <v>7495</v>
      </c>
      <c r="K67" s="3" t="n">
        <f aca="false">VLOOKUP(C67,'master till date live products'!A:C,3,0)</f>
        <v>886549943509</v>
      </c>
      <c r="L67" s="5"/>
    </row>
    <row r="68" customFormat="false" ht="15.75" hidden="true" customHeight="false" outlineLevel="0" collapsed="false">
      <c r="A68" s="4" t="n">
        <f aca="false">'OUT BOUND'!C68</f>
        <v>43106</v>
      </c>
      <c r="B68" s="5" t="str">
        <f aca="false">'OUT BOUND'!A68</f>
        <v>171227-001-532045</v>
      </c>
      <c r="C68" s="5" t="str">
        <f aca="false">'OUT BOUND'!B68</f>
        <v>725245-076-9</v>
      </c>
      <c r="D68" s="3" t="str">
        <f aca="false">'OUT BOUND'!F68</f>
        <v>TATA</v>
      </c>
      <c r="E68" s="3"/>
      <c r="F68" s="3"/>
      <c r="G68" s="5"/>
      <c r="H68" s="5"/>
      <c r="I68" s="5"/>
      <c r="J68" s="3" t="n">
        <f aca="false">'OUT BOUND'!G68</f>
        <v>5295</v>
      </c>
      <c r="K68" s="3" t="n">
        <f aca="false">VLOOKUP(C68,'master till date live products'!A:C,3,0)</f>
        <v>888410275641</v>
      </c>
      <c r="L68" s="5"/>
    </row>
    <row r="69" customFormat="false" ht="15.75" hidden="true" customHeight="false" outlineLevel="0" collapsed="false">
      <c r="A69" s="4" t="n">
        <f aca="false">'OUT BOUND'!C69</f>
        <v>43106</v>
      </c>
      <c r="B69" s="5" t="str">
        <f aca="false">'OUT BOUND'!A69</f>
        <v>180105-001-592839</v>
      </c>
      <c r="C69" s="5" t="str">
        <f aca="false">'OUT BOUND'!B69</f>
        <v>844592-100-8</v>
      </c>
      <c r="D69" s="3" t="str">
        <f aca="false">'OUT BOUND'!F69</f>
        <v>TATA</v>
      </c>
      <c r="E69" s="3"/>
      <c r="F69" s="3"/>
      <c r="G69" s="5"/>
      <c r="H69" s="5"/>
      <c r="I69" s="5"/>
      <c r="J69" s="3" t="n">
        <f aca="false">'OUT BOUND'!G69</f>
        <v>6595</v>
      </c>
      <c r="K69" s="3" t="n">
        <f aca="false">VLOOKUP(C69,'master till date live products'!A:C,3,0)</f>
        <v>888408946553</v>
      </c>
      <c r="L69" s="5"/>
    </row>
    <row r="70" customFormat="false" ht="15.75" hidden="true" customHeight="false" outlineLevel="0" collapsed="false">
      <c r="A70" s="4" t="n">
        <f aca="false">'OUT BOUND'!C70</f>
        <v>43106</v>
      </c>
      <c r="B70" s="5" t="str">
        <f aca="false">'OUT BOUND'!A70</f>
        <v>180105-001-590225</v>
      </c>
      <c r="C70" s="5" t="str">
        <f aca="false">'OUT BOUND'!B70</f>
        <v>881802-403-9</v>
      </c>
      <c r="D70" s="3" t="str">
        <f aca="false">'OUT BOUND'!F70</f>
        <v>TATA</v>
      </c>
      <c r="E70" s="3"/>
      <c r="F70" s="3"/>
      <c r="G70" s="5"/>
      <c r="H70" s="5"/>
      <c r="I70" s="5"/>
      <c r="J70" s="3" t="n">
        <f aca="false">'OUT BOUND'!G70</f>
        <v>5295</v>
      </c>
      <c r="K70" s="3" t="n">
        <f aca="false">VLOOKUP(C70,'master till date live products'!A:C,3,0)</f>
        <v>886548665723</v>
      </c>
      <c r="L70" s="5"/>
    </row>
    <row r="71" customFormat="false" ht="16.5" hidden="false" customHeight="false" outlineLevel="0" collapsed="false">
      <c r="A71" s="4" t="n">
        <f aca="false">'OUT BOUND'!C71</f>
        <v>43106</v>
      </c>
      <c r="B71" s="5" t="n">
        <f aca="false">'OUT BOUND'!A71</f>
        <v>4691016379</v>
      </c>
      <c r="C71" s="5" t="str">
        <f aca="false">'OUT BOUND'!B71</f>
        <v>881802-403-8</v>
      </c>
      <c r="D71" s="3" t="str">
        <f aca="false">'OUT BOUND'!F71</f>
        <v>PAYTM</v>
      </c>
      <c r="E71" s="3"/>
      <c r="F71" s="3"/>
      <c r="G71" s="5"/>
      <c r="H71" s="5"/>
      <c r="I71" s="5"/>
      <c r="J71" s="3" t="n">
        <f aca="false">'OUT BOUND'!G71</f>
        <v>5295</v>
      </c>
      <c r="K71" s="3" t="n">
        <f aca="false">VLOOKUP(C71,'master till date live products'!A:C,3,0)</f>
        <v>886548665310</v>
      </c>
      <c r="L71" s="5"/>
    </row>
    <row r="72" customFormat="false" ht="16.5" hidden="false" customHeight="false" outlineLevel="0" collapsed="false">
      <c r="A72" s="4" t="n">
        <f aca="false">'OUT BOUND'!C72</f>
        <v>43106</v>
      </c>
      <c r="B72" s="5" t="n">
        <f aca="false">'OUT BOUND'!A72</f>
        <v>4690803850</v>
      </c>
      <c r="C72" s="5" t="str">
        <f aca="false">'OUT BOUND'!B72</f>
        <v>881802-403-9</v>
      </c>
      <c r="D72" s="3" t="str">
        <f aca="false">'OUT BOUND'!F72</f>
        <v>PAYTM</v>
      </c>
      <c r="E72" s="3"/>
      <c r="F72" s="3"/>
      <c r="G72" s="5"/>
      <c r="H72" s="5"/>
      <c r="I72" s="5"/>
      <c r="J72" s="3" t="n">
        <f aca="false">'OUT BOUND'!G72</f>
        <v>5295</v>
      </c>
      <c r="K72" s="3" t="n">
        <f aca="false">VLOOKUP(C72,'master till date live products'!A:C,3,0)</f>
        <v>886548665723</v>
      </c>
      <c r="L72" s="5"/>
    </row>
    <row r="73" customFormat="false" ht="16.5" hidden="false" customHeight="false" outlineLevel="0" collapsed="false">
      <c r="A73" s="4" t="n">
        <f aca="false">'OUT BOUND'!C73</f>
        <v>43106</v>
      </c>
      <c r="B73" s="5" t="n">
        <f aca="false">'OUT BOUND'!A73</f>
        <v>4690660690</v>
      </c>
      <c r="C73" s="5" t="str">
        <f aca="false">'OUT BOUND'!B73</f>
        <v>881802-403-10</v>
      </c>
      <c r="D73" s="3" t="str">
        <f aca="false">'OUT BOUND'!F73</f>
        <v>PAYTM</v>
      </c>
      <c r="E73" s="3"/>
      <c r="F73" s="3"/>
      <c r="G73" s="5"/>
      <c r="H73" s="5"/>
      <c r="I73" s="5"/>
      <c r="J73" s="3" t="n">
        <f aca="false">'OUT BOUND'!G73</f>
        <v>5295</v>
      </c>
      <c r="K73" s="3" t="n">
        <f aca="false">VLOOKUP(C73,'master till date live products'!A:C,3,0)</f>
        <v>886548665877</v>
      </c>
      <c r="L73" s="5"/>
    </row>
    <row r="74" customFormat="false" ht="16.5" hidden="false" customHeight="false" outlineLevel="0" collapsed="false">
      <c r="A74" s="4" t="n">
        <f aca="false">'OUT BOUND'!C74</f>
        <v>43106</v>
      </c>
      <c r="B74" s="5" t="n">
        <f aca="false">'OUT BOUND'!A74</f>
        <v>4690377645</v>
      </c>
      <c r="C74" s="5" t="str">
        <f aca="false">'OUT BOUND'!B74</f>
        <v>881802-404-9</v>
      </c>
      <c r="D74" s="3" t="str">
        <f aca="false">'OUT BOUND'!F74</f>
        <v>PAYTM</v>
      </c>
      <c r="E74" s="3"/>
      <c r="F74" s="3"/>
      <c r="G74" s="5"/>
      <c r="H74" s="5"/>
      <c r="I74" s="5"/>
      <c r="J74" s="3" t="n">
        <f aca="false">'OUT BOUND'!G74</f>
        <v>5295</v>
      </c>
      <c r="K74" s="3" t="n">
        <f aca="false">VLOOKUP(C74,'master till date live products'!A:C,3,0)</f>
        <v>886548677177</v>
      </c>
      <c r="L74" s="5"/>
    </row>
    <row r="75" customFormat="false" ht="16.5" hidden="false" customHeight="false" outlineLevel="0" collapsed="false">
      <c r="A75" s="4" t="n">
        <f aca="false">'OUT BOUND'!C75</f>
        <v>43106</v>
      </c>
      <c r="B75" s="5" t="n">
        <f aca="false">'OUT BOUND'!A75</f>
        <v>4690376054</v>
      </c>
      <c r="C75" s="5" t="str">
        <f aca="false">'OUT BOUND'!B75</f>
        <v>881802-404-10</v>
      </c>
      <c r="D75" s="3" t="str">
        <f aca="false">'OUT BOUND'!F75</f>
        <v>PAYTM</v>
      </c>
      <c r="E75" s="3"/>
      <c r="F75" s="3"/>
      <c r="G75" s="5"/>
      <c r="H75" s="5"/>
      <c r="I75" s="5"/>
      <c r="J75" s="3" t="n">
        <f aca="false">'OUT BOUND'!G75</f>
        <v>5295</v>
      </c>
      <c r="K75" s="3" t="n">
        <f aca="false">VLOOKUP(C75,'master till date live products'!A:C,3,0)</f>
        <v>886548677191</v>
      </c>
      <c r="L75" s="5"/>
    </row>
    <row r="76" customFormat="false" ht="16.5" hidden="false" customHeight="false" outlineLevel="0" collapsed="false">
      <c r="A76" s="4" t="n">
        <f aca="false">'OUT BOUND'!C76</f>
        <v>43106</v>
      </c>
      <c r="B76" s="5" t="n">
        <f aca="false">'OUT BOUND'!A76</f>
        <v>4689966132</v>
      </c>
      <c r="C76" s="5" t="str">
        <f aca="false">'OUT BOUND'!B76</f>
        <v>881802-403-9</v>
      </c>
      <c r="D76" s="3" t="str">
        <f aca="false">'OUT BOUND'!F76</f>
        <v>PAYTM</v>
      </c>
      <c r="E76" s="3"/>
      <c r="F76" s="3"/>
      <c r="G76" s="5"/>
      <c r="H76" s="5"/>
      <c r="I76" s="5"/>
      <c r="J76" s="3" t="n">
        <f aca="false">'OUT BOUND'!G76</f>
        <v>5295</v>
      </c>
      <c r="K76" s="3" t="n">
        <f aca="false">VLOOKUP(C76,'master till date live products'!A:C,3,0)</f>
        <v>886548665723</v>
      </c>
      <c r="L76" s="5"/>
    </row>
    <row r="77" customFormat="false" ht="16.5" hidden="false" customHeight="false" outlineLevel="0" collapsed="false">
      <c r="A77" s="4" t="n">
        <f aca="false">'OUT BOUND'!C77</f>
        <v>43106</v>
      </c>
      <c r="B77" s="5" t="n">
        <f aca="false">'OUT BOUND'!A77</f>
        <v>4689796274</v>
      </c>
      <c r="C77" s="5" t="str">
        <f aca="false">'OUT BOUND'!B77</f>
        <v>881802-404-8</v>
      </c>
      <c r="D77" s="3" t="str">
        <f aca="false">'OUT BOUND'!F77</f>
        <v>PAYTM</v>
      </c>
      <c r="E77" s="3"/>
      <c r="F77" s="3"/>
      <c r="G77" s="5"/>
      <c r="H77" s="5"/>
      <c r="I77" s="5"/>
      <c r="J77" s="3" t="n">
        <f aca="false">'OUT BOUND'!G77</f>
        <v>5295</v>
      </c>
      <c r="K77" s="3" t="n">
        <f aca="false">VLOOKUP(C77,'master till date live products'!A:C,3,0)</f>
        <v>886548677153</v>
      </c>
      <c r="L77" s="5"/>
    </row>
    <row r="78" customFormat="false" ht="16.5" hidden="false" customHeight="false" outlineLevel="0" collapsed="false">
      <c r="A78" s="4" t="n">
        <f aca="false">'OUT BOUND'!C78</f>
        <v>43106</v>
      </c>
      <c r="B78" s="5" t="n">
        <f aca="false">'OUT BOUND'!A78</f>
        <v>4689794084</v>
      </c>
      <c r="C78" s="5" t="str">
        <f aca="false">'OUT BOUND'!B78</f>
        <v>881802-404-9</v>
      </c>
      <c r="D78" s="3" t="str">
        <f aca="false">'OUT BOUND'!F78</f>
        <v>PAYTM</v>
      </c>
      <c r="E78" s="3"/>
      <c r="F78" s="3"/>
      <c r="G78" s="5"/>
      <c r="H78" s="5"/>
      <c r="I78" s="5"/>
      <c r="J78" s="3" t="n">
        <f aca="false">'OUT BOUND'!G78</f>
        <v>5295</v>
      </c>
      <c r="K78" s="3" t="n">
        <f aca="false">VLOOKUP(C78,'master till date live products'!A:C,3,0)</f>
        <v>886548677177</v>
      </c>
      <c r="L78" s="5"/>
    </row>
    <row r="79" customFormat="false" ht="16.5" hidden="false" customHeight="false" outlineLevel="0" collapsed="false">
      <c r="A79" s="4" t="n">
        <f aca="false">'OUT BOUND'!C79</f>
        <v>43106</v>
      </c>
      <c r="B79" s="5" t="n">
        <f aca="false">'OUT BOUND'!A79</f>
        <v>4687528211</v>
      </c>
      <c r="C79" s="5" t="str">
        <f aca="false">'OUT BOUND'!B79</f>
        <v>881802-404-8</v>
      </c>
      <c r="D79" s="3" t="str">
        <f aca="false">'OUT BOUND'!F79</f>
        <v>PAYTM</v>
      </c>
      <c r="E79" s="3"/>
      <c r="F79" s="3"/>
      <c r="G79" s="5"/>
      <c r="H79" s="5"/>
      <c r="I79" s="5"/>
      <c r="J79" s="3" t="n">
        <f aca="false">'OUT BOUND'!G79</f>
        <v>5295</v>
      </c>
      <c r="K79" s="3" t="n">
        <f aca="false">VLOOKUP(C79,'master till date live products'!A:C,3,0)</f>
        <v>886548677153</v>
      </c>
      <c r="L79" s="5"/>
    </row>
    <row r="80" customFormat="false" ht="16.5" hidden="false" customHeight="false" outlineLevel="0" collapsed="false">
      <c r="A80" s="4" t="n">
        <f aca="false">'OUT BOUND'!C80</f>
        <v>43106</v>
      </c>
      <c r="B80" s="5" t="n">
        <f aca="false">'OUT BOUND'!A80</f>
        <v>4687303995</v>
      </c>
      <c r="C80" s="5" t="str">
        <f aca="false">'OUT BOUND'!B80</f>
        <v>881802-404-8</v>
      </c>
      <c r="D80" s="3" t="str">
        <f aca="false">'OUT BOUND'!F80</f>
        <v>PAYTM</v>
      </c>
      <c r="E80" s="3"/>
      <c r="F80" s="3"/>
      <c r="G80" s="5"/>
      <c r="H80" s="5"/>
      <c r="I80" s="5"/>
      <c r="J80" s="3" t="n">
        <f aca="false">'OUT BOUND'!G80</f>
        <v>5295</v>
      </c>
      <c r="K80" s="3" t="n">
        <f aca="false">VLOOKUP(C80,'master till date live products'!A:C,3,0)</f>
        <v>886548677153</v>
      </c>
      <c r="L80" s="5"/>
    </row>
    <row r="81" customFormat="false" ht="16.5" hidden="false" customHeight="false" outlineLevel="0" collapsed="false">
      <c r="A81" s="4" t="n">
        <f aca="false">'OUT BOUND'!C81</f>
        <v>43106</v>
      </c>
      <c r="B81" s="5" t="n">
        <f aca="false">'OUT BOUND'!A81</f>
        <v>4686497910</v>
      </c>
      <c r="C81" s="5" t="str">
        <f aca="false">'OUT BOUND'!B81</f>
        <v>881802-404-8</v>
      </c>
      <c r="D81" s="3" t="str">
        <f aca="false">'OUT BOUND'!F81</f>
        <v>PAYTM</v>
      </c>
      <c r="E81" s="3"/>
      <c r="F81" s="3"/>
      <c r="G81" s="5"/>
      <c r="H81" s="5"/>
      <c r="I81" s="5"/>
      <c r="J81" s="3" t="n">
        <f aca="false">'OUT BOUND'!G81</f>
        <v>5295</v>
      </c>
      <c r="K81" s="3" t="n">
        <f aca="false">VLOOKUP(C81,'master till date live products'!A:C,3,0)</f>
        <v>886548677153</v>
      </c>
      <c r="L81" s="5"/>
    </row>
    <row r="82" customFormat="false" ht="16.5" hidden="false" customHeight="false" outlineLevel="0" collapsed="false">
      <c r="A82" s="4" t="n">
        <f aca="false">'OUT BOUND'!C82</f>
        <v>43106</v>
      </c>
      <c r="B82" s="5" t="n">
        <f aca="false">'OUT BOUND'!A82</f>
        <v>4686495317</v>
      </c>
      <c r="C82" s="5" t="str">
        <f aca="false">'OUT BOUND'!B82</f>
        <v>881802-403-9</v>
      </c>
      <c r="D82" s="3" t="str">
        <f aca="false">'OUT BOUND'!F82</f>
        <v>PAYTM</v>
      </c>
      <c r="E82" s="3"/>
      <c r="F82" s="3"/>
      <c r="G82" s="5"/>
      <c r="H82" s="5"/>
      <c r="I82" s="5"/>
      <c r="J82" s="3" t="n">
        <f aca="false">'OUT BOUND'!G82</f>
        <v>5295</v>
      </c>
      <c r="K82" s="3" t="n">
        <f aca="false">VLOOKUP(C82,'master till date live products'!A:C,3,0)</f>
        <v>886548665723</v>
      </c>
      <c r="L82" s="5"/>
    </row>
    <row r="83" customFormat="false" ht="16.5" hidden="false" customHeight="false" outlineLevel="0" collapsed="false">
      <c r="A83" s="4" t="n">
        <f aca="false">'OUT BOUND'!C83</f>
        <v>43106</v>
      </c>
      <c r="B83" s="5" t="n">
        <f aca="false">'OUT BOUND'!A83</f>
        <v>4684167872</v>
      </c>
      <c r="C83" s="5" t="str">
        <f aca="false">'OUT BOUND'!B83</f>
        <v>881802-404-8</v>
      </c>
      <c r="D83" s="3" t="str">
        <f aca="false">'OUT BOUND'!F83</f>
        <v>PAYTM</v>
      </c>
      <c r="E83" s="3"/>
      <c r="F83" s="3"/>
      <c r="G83" s="5"/>
      <c r="H83" s="5"/>
      <c r="I83" s="5"/>
      <c r="J83" s="3" t="n">
        <f aca="false">'OUT BOUND'!G83</f>
        <v>5295</v>
      </c>
      <c r="K83" s="3" t="n">
        <f aca="false">VLOOKUP(C83,'master till date live products'!A:C,3,0)</f>
        <v>886548677153</v>
      </c>
      <c r="L83" s="5"/>
    </row>
    <row r="84" customFormat="false" ht="16.5" hidden="false" customHeight="false" outlineLevel="0" collapsed="false">
      <c r="A84" s="4" t="n">
        <f aca="false">'OUT BOUND'!C84</f>
        <v>43106</v>
      </c>
      <c r="B84" s="5" t="n">
        <f aca="false">'OUT BOUND'!A84</f>
        <v>4683978731</v>
      </c>
      <c r="C84" s="5" t="str">
        <f aca="false">'OUT BOUND'!B84</f>
        <v>881802-404-9</v>
      </c>
      <c r="D84" s="3" t="str">
        <f aca="false">'OUT BOUND'!F84</f>
        <v>PAYTM</v>
      </c>
      <c r="E84" s="3"/>
      <c r="F84" s="3"/>
      <c r="G84" s="5"/>
      <c r="H84" s="5"/>
      <c r="I84" s="5"/>
      <c r="J84" s="3" t="n">
        <f aca="false">'OUT BOUND'!G84</f>
        <v>5295</v>
      </c>
      <c r="K84" s="3" t="n">
        <f aca="false">VLOOKUP(C84,'master till date live products'!A:C,3,0)</f>
        <v>886548677177</v>
      </c>
      <c r="L84" s="5"/>
    </row>
    <row r="85" customFormat="false" ht="16.5" hidden="false" customHeight="false" outlineLevel="0" collapsed="false">
      <c r="A85" s="4" t="n">
        <f aca="false">'OUT BOUND'!C85</f>
        <v>43106</v>
      </c>
      <c r="B85" s="5" t="n">
        <f aca="false">'OUT BOUND'!A85</f>
        <v>4679834003</v>
      </c>
      <c r="C85" s="5" t="str">
        <f aca="false">'OUT BOUND'!B85</f>
        <v>881802-404-9</v>
      </c>
      <c r="D85" s="3" t="str">
        <f aca="false">'OUT BOUND'!F85</f>
        <v>PAYTM</v>
      </c>
      <c r="E85" s="3"/>
      <c r="F85" s="3"/>
      <c r="G85" s="5"/>
      <c r="H85" s="5"/>
      <c r="I85" s="5"/>
      <c r="J85" s="3" t="n">
        <f aca="false">'OUT BOUND'!G85</f>
        <v>5295</v>
      </c>
      <c r="K85" s="3" t="n">
        <f aca="false">VLOOKUP(C85,'master till date live products'!A:C,3,0)</f>
        <v>886548677177</v>
      </c>
      <c r="L85" s="5"/>
    </row>
    <row r="86" customFormat="false" ht="15.75" hidden="true" customHeight="false" outlineLevel="0" collapsed="false">
      <c r="A86" s="4" t="n">
        <f aca="false">'OUT BOUND'!C86</f>
        <v>43106</v>
      </c>
      <c r="B86" s="5" t="str">
        <f aca="false">'OUT BOUND'!A86</f>
        <v>171223-001-518520</v>
      </c>
      <c r="C86" s="5" t="str">
        <f aca="false">'OUT BOUND'!B86</f>
        <v>725244-446-9</v>
      </c>
      <c r="D86" s="3" t="str">
        <f aca="false">'OUT BOUND'!F86</f>
        <v>TATA</v>
      </c>
      <c r="E86" s="3"/>
      <c r="F86" s="3"/>
      <c r="G86" s="5"/>
      <c r="H86" s="5"/>
      <c r="I86" s="5"/>
      <c r="J86" s="3" t="n">
        <f aca="false">'OUT BOUND'!G86</f>
        <v>5295</v>
      </c>
      <c r="K86" s="3" t="n">
        <f aca="false">VLOOKUP(C86,'master till date live products'!A:C,3,0)</f>
        <v>886737516928</v>
      </c>
      <c r="L86" s="5"/>
    </row>
    <row r="87" customFormat="false" ht="16.5" hidden="false" customHeight="false" outlineLevel="0" collapsed="false">
      <c r="A87" s="4" t="n">
        <f aca="false">'OUT BOUND'!C87</f>
        <v>43106</v>
      </c>
      <c r="B87" s="5" t="n">
        <f aca="false">'OUT BOUND'!A87</f>
        <v>4692928445</v>
      </c>
      <c r="C87" s="5" t="str">
        <f aca="false">'OUT BOUND'!B87</f>
        <v>881802-403-9</v>
      </c>
      <c r="D87" s="3" t="str">
        <f aca="false">'OUT BOUND'!F87</f>
        <v>PAYTM</v>
      </c>
      <c r="E87" s="3"/>
      <c r="F87" s="3"/>
      <c r="G87" s="5"/>
      <c r="H87" s="5"/>
      <c r="I87" s="5"/>
      <c r="J87" s="3" t="n">
        <f aca="false">'OUT BOUND'!G87</f>
        <v>5295</v>
      </c>
      <c r="K87" s="3" t="n">
        <f aca="false">VLOOKUP(C87,'master till date live products'!A:C,3,0)</f>
        <v>886548665723</v>
      </c>
      <c r="L87" s="5"/>
    </row>
    <row r="88" customFormat="false" ht="15.75" hidden="true" customHeight="false" outlineLevel="0" collapsed="false">
      <c r="A88" s="4" t="n">
        <f aca="false">'OUT BOUND'!C88</f>
        <v>43107</v>
      </c>
      <c r="B88" s="5" t="str">
        <f aca="false">'OUT BOUND'!A88</f>
        <v>180105-001-591051</v>
      </c>
      <c r="C88" s="5" t="str">
        <f aca="false">'OUT BOUND'!B88</f>
        <v>833424-600-5</v>
      </c>
      <c r="D88" s="3" t="str">
        <f aca="false">'OUT BOUND'!F88</f>
        <v>TATA</v>
      </c>
      <c r="E88" s="3"/>
      <c r="F88" s="3"/>
      <c r="G88" s="5"/>
      <c r="H88" s="5"/>
      <c r="I88" s="5"/>
      <c r="J88" s="3" t="n">
        <f aca="false">'OUT BOUND'!G88</f>
        <v>8995</v>
      </c>
      <c r="K88" s="3" t="n">
        <f aca="false">VLOOKUP(C88,'master till date live products'!A:C,3,0)</f>
        <v>884751577277</v>
      </c>
      <c r="L88" s="5"/>
    </row>
    <row r="89" customFormat="false" ht="15.75" hidden="true" customHeight="false" outlineLevel="0" collapsed="false">
      <c r="A89" s="4" t="n">
        <f aca="false">'OUT BOUND'!C89</f>
        <v>43107</v>
      </c>
      <c r="B89" s="5" t="str">
        <f aca="false">'OUT BOUND'!A89</f>
        <v>180104-001-577922</v>
      </c>
      <c r="C89" s="5" t="str">
        <f aca="false">'OUT BOUND'!B89</f>
        <v>832234003-10</v>
      </c>
      <c r="D89" s="3" t="str">
        <f aca="false">'OUT BOUND'!F89</f>
        <v>TATA</v>
      </c>
      <c r="E89" s="3"/>
      <c r="F89" s="3"/>
      <c r="G89" s="5"/>
      <c r="H89" s="5"/>
      <c r="I89" s="5"/>
      <c r="J89" s="3" t="n">
        <f aca="false">'OUT BOUND'!G89</f>
        <v>7495</v>
      </c>
      <c r="K89" s="3" t="n">
        <f aca="false">VLOOKUP(C89,'master till date live products'!A:C,3,0)</f>
        <v>886912151401</v>
      </c>
      <c r="L89" s="5"/>
    </row>
    <row r="90" customFormat="false" ht="15.75" hidden="true" customHeight="false" outlineLevel="0" collapsed="false">
      <c r="A90" s="4" t="n">
        <f aca="false">'OUT BOUND'!C90</f>
        <v>43107</v>
      </c>
      <c r="B90" s="5" t="str">
        <f aca="false">'OUT BOUND'!A90</f>
        <v>180103-001-571490</v>
      </c>
      <c r="C90" s="5" t="str">
        <f aca="false">'OUT BOUND'!B90</f>
        <v>844436-070-7</v>
      </c>
      <c r="D90" s="3" t="str">
        <f aca="false">'OUT BOUND'!F90</f>
        <v>TATA</v>
      </c>
      <c r="E90" s="3"/>
      <c r="F90" s="3"/>
      <c r="G90" s="5"/>
      <c r="H90" s="5"/>
      <c r="I90" s="5"/>
      <c r="J90" s="3" t="n">
        <f aca="false">'OUT BOUND'!G90</f>
        <v>3495</v>
      </c>
      <c r="K90" s="3" t="n">
        <f aca="false">VLOOKUP(C90,'master till date live products'!A:C,3,0)</f>
        <v>884751063930</v>
      </c>
      <c r="L90" s="5"/>
    </row>
    <row r="91" customFormat="false" ht="15.75" hidden="true" customHeight="false" outlineLevel="0" collapsed="false">
      <c r="A91" s="4" t="n">
        <f aca="false">'OUT BOUND'!C91</f>
        <v>43107</v>
      </c>
      <c r="B91" s="5" t="str">
        <f aca="false">'OUT BOUND'!A91</f>
        <v>180104-001-581143</v>
      </c>
      <c r="C91" s="5" t="str">
        <f aca="false">'OUT BOUND'!B91</f>
        <v>844592-100-9</v>
      </c>
      <c r="D91" s="3" t="str">
        <f aca="false">'OUT BOUND'!F91</f>
        <v>TATA</v>
      </c>
      <c r="E91" s="3"/>
      <c r="F91" s="3"/>
      <c r="G91" s="5"/>
      <c r="H91" s="5"/>
      <c r="I91" s="5"/>
      <c r="J91" s="3" t="n">
        <f aca="false">'OUT BOUND'!G91</f>
        <v>6595</v>
      </c>
      <c r="K91" s="3" t="n">
        <f aca="false">VLOOKUP(C91,'master till date live products'!A:C,3,0)</f>
        <v>888408946577</v>
      </c>
      <c r="L91" s="5"/>
    </row>
    <row r="92" customFormat="false" ht="15.75" hidden="true" customHeight="false" outlineLevel="0" collapsed="false">
      <c r="A92" s="4" t="n">
        <f aca="false">'OUT BOUND'!C92</f>
        <v>43107</v>
      </c>
      <c r="B92" s="5" t="str">
        <f aca="false">'OUT BOUND'!A92</f>
        <v>180104-001-577994</v>
      </c>
      <c r="C92" s="5" t="str">
        <f aca="false">'OUT BOUND'!B92</f>
        <v>844369-607-10</v>
      </c>
      <c r="D92" s="3" t="str">
        <f aca="false">'OUT BOUND'!F92</f>
        <v>TATA</v>
      </c>
      <c r="E92" s="3"/>
      <c r="F92" s="3"/>
      <c r="G92" s="5"/>
      <c r="H92" s="5"/>
      <c r="I92" s="5"/>
      <c r="J92" s="3" t="n">
        <f aca="false">'OUT BOUND'!G92</f>
        <v>7995</v>
      </c>
      <c r="K92" s="3" t="n">
        <f aca="false">VLOOKUP(C92,'master till date live products'!A:C,3,0)</f>
        <v>886549943592</v>
      </c>
      <c r="L92" s="5"/>
    </row>
    <row r="93" customFormat="false" ht="15.75" hidden="true" customHeight="false" outlineLevel="0" collapsed="false">
      <c r="A93" s="4" t="n">
        <f aca="false">'OUT BOUND'!C93</f>
        <v>43107</v>
      </c>
      <c r="B93" s="5" t="str">
        <f aca="false">'OUT BOUND'!A93</f>
        <v>180103-001-573813</v>
      </c>
      <c r="C93" s="5" t="str">
        <f aca="false">'OUT BOUND'!B93</f>
        <v>833579-007-10.5</v>
      </c>
      <c r="D93" s="3" t="str">
        <f aca="false">'OUT BOUND'!F93</f>
        <v>TATA</v>
      </c>
      <c r="E93" s="3"/>
      <c r="F93" s="3"/>
      <c r="G93" s="5"/>
      <c r="H93" s="5"/>
      <c r="I93" s="5"/>
      <c r="J93" s="3" t="n">
        <f aca="false">'OUT BOUND'!G93</f>
        <v>10795</v>
      </c>
      <c r="K93" s="3" t="n">
        <f aca="false">VLOOKUP(C93,'master till date live products'!A:C,3,0)</f>
        <v>884726984130</v>
      </c>
      <c r="L93" s="5"/>
    </row>
    <row r="94" customFormat="false" ht="15.75" hidden="true" customHeight="false" outlineLevel="0" collapsed="false">
      <c r="A94" s="4" t="n">
        <f aca="false">'OUT BOUND'!C94</f>
        <v>43107</v>
      </c>
      <c r="B94" s="5" t="str">
        <f aca="false">'OUT BOUND'!A94</f>
        <v>180103-001-570815</v>
      </c>
      <c r="C94" s="5" t="str">
        <f aca="false">'OUT BOUND'!B94</f>
        <v>684765-002-6</v>
      </c>
      <c r="D94" s="3" t="str">
        <f aca="false">'OUT BOUND'!F94</f>
        <v>TATA</v>
      </c>
      <c r="E94" s="3"/>
      <c r="F94" s="3"/>
      <c r="G94" s="5"/>
      <c r="H94" s="5"/>
      <c r="I94" s="5"/>
      <c r="J94" s="3" t="n">
        <f aca="false">'OUT BOUND'!G94</f>
        <v>2995</v>
      </c>
      <c r="K94" s="3" t="n">
        <f aca="false">VLOOKUP(C94,'master till date live products'!A:C,3,0)</f>
        <v>882801627309</v>
      </c>
      <c r="L94" s="5"/>
    </row>
    <row r="95" customFormat="false" ht="15.75" hidden="true" customHeight="false" outlineLevel="0" collapsed="false">
      <c r="A95" s="4" t="n">
        <f aca="false">'OUT BOUND'!C95</f>
        <v>43108</v>
      </c>
      <c r="B95" s="5" t="str">
        <f aca="false">'OUT BOUND'!A95</f>
        <v>180106-001-597144</v>
      </c>
      <c r="C95" s="5" t="str">
        <f aca="false">'OUT BOUND'!B95</f>
        <v>881802-006-10</v>
      </c>
      <c r="D95" s="3" t="str">
        <f aca="false">'OUT BOUND'!F95</f>
        <v>TATA</v>
      </c>
      <c r="E95" s="3"/>
      <c r="F95" s="3"/>
      <c r="G95" s="5"/>
      <c r="H95" s="5"/>
      <c r="I95" s="5"/>
      <c r="J95" s="3" t="n">
        <f aca="false">'OUT BOUND'!G95</f>
        <v>5295</v>
      </c>
      <c r="K95" s="3" t="n">
        <f aca="false">VLOOKUP(C95,'master till date live products'!A:C,3,0)</f>
        <v>884497053837</v>
      </c>
      <c r="L95" s="5"/>
    </row>
    <row r="96" customFormat="false" ht="15.75" hidden="true" customHeight="false" outlineLevel="0" collapsed="false">
      <c r="A96" s="4" t="n">
        <f aca="false">'OUT BOUND'!C96</f>
        <v>43108</v>
      </c>
      <c r="B96" s="5" t="str">
        <f aca="false">'OUT BOUND'!A96</f>
        <v>180106-001-596815</v>
      </c>
      <c r="C96" s="5" t="str">
        <f aca="false">'OUT BOUND'!B96</f>
        <v>881802-006-7</v>
      </c>
      <c r="D96" s="3" t="str">
        <f aca="false">'OUT BOUND'!F96</f>
        <v>TATA</v>
      </c>
      <c r="E96" s="3"/>
      <c r="F96" s="3"/>
      <c r="G96" s="5"/>
      <c r="H96" s="5"/>
      <c r="I96" s="5"/>
      <c r="J96" s="3" t="n">
        <f aca="false">'OUT BOUND'!G96</f>
        <v>5295</v>
      </c>
      <c r="K96" s="3" t="n">
        <f aca="false">VLOOKUP(C96,'master till date live products'!A:C,3,0)</f>
        <v>884497052250</v>
      </c>
      <c r="L96" s="5"/>
    </row>
    <row r="97" customFormat="false" ht="15.75" hidden="true" customHeight="false" outlineLevel="0" collapsed="false">
      <c r="A97" s="4" t="n">
        <f aca="false">'OUT BOUND'!C97</f>
        <v>43108</v>
      </c>
      <c r="B97" s="5" t="str">
        <f aca="false">'OUT BOUND'!A97</f>
        <v>180107-001-601795</v>
      </c>
      <c r="C97" s="5" t="str">
        <f aca="false">'OUT BOUND'!B97</f>
        <v>880840-602-5</v>
      </c>
      <c r="D97" s="3" t="str">
        <f aca="false">'OUT BOUND'!F97</f>
        <v>TATA</v>
      </c>
      <c r="E97" s="3"/>
      <c r="F97" s="3"/>
      <c r="G97" s="5"/>
      <c r="H97" s="5"/>
      <c r="I97" s="5"/>
      <c r="J97" s="3" t="n">
        <f aca="false">'OUT BOUND'!G97</f>
        <v>7295</v>
      </c>
      <c r="K97" s="3" t="n">
        <f aca="false">VLOOKUP(C97,'master till date live products'!A:C,3,0)</f>
        <v>884751230523</v>
      </c>
      <c r="L97" s="5"/>
    </row>
    <row r="98" customFormat="false" ht="15.75" hidden="true" customHeight="false" outlineLevel="0" collapsed="false">
      <c r="A98" s="4" t="n">
        <f aca="false">'OUT BOUND'!C98</f>
        <v>43108</v>
      </c>
      <c r="B98" s="5" t="str">
        <f aca="false">'OUT BOUND'!A98</f>
        <v>180107-001-608726</v>
      </c>
      <c r="C98" s="5" t="str">
        <f aca="false">'OUT BOUND'!B98</f>
        <v>898464-400-9</v>
      </c>
      <c r="D98" s="3" t="str">
        <f aca="false">'OUT BOUND'!F98</f>
        <v>TATA</v>
      </c>
      <c r="E98" s="3"/>
      <c r="F98" s="3"/>
      <c r="G98" s="5"/>
      <c r="H98" s="5"/>
      <c r="I98" s="5"/>
      <c r="J98" s="3" t="n">
        <f aca="false">'OUT BOUND'!G98</f>
        <v>4795</v>
      </c>
      <c r="K98" s="3" t="n">
        <f aca="false">VLOOKUP(C98,'master till date live products'!A:C,3,0)</f>
        <v>884497556772</v>
      </c>
      <c r="L98" s="5"/>
    </row>
    <row r="99" customFormat="false" ht="15.75" hidden="true" customHeight="false" outlineLevel="0" collapsed="false">
      <c r="A99" s="4" t="n">
        <f aca="false">'OUT BOUND'!C99</f>
        <v>43108</v>
      </c>
      <c r="B99" s="5" t="str">
        <f aca="false">'OUT BOUND'!A99</f>
        <v>180107-001-606193</v>
      </c>
      <c r="C99" s="5" t="str">
        <f aca="false">'OUT BOUND'!B99</f>
        <v>844592-100-9</v>
      </c>
      <c r="D99" s="3" t="str">
        <f aca="false">'OUT BOUND'!F99</f>
        <v>TATA</v>
      </c>
      <c r="E99" s="3"/>
      <c r="F99" s="3"/>
      <c r="G99" s="5"/>
      <c r="H99" s="5"/>
      <c r="I99" s="5"/>
      <c r="J99" s="3" t="n">
        <f aca="false">'OUT BOUND'!G99</f>
        <v>6595</v>
      </c>
      <c r="K99" s="3" t="n">
        <f aca="false">VLOOKUP(C99,'master till date live products'!A:C,3,0)</f>
        <v>888408946577</v>
      </c>
      <c r="L99" s="5"/>
    </row>
    <row r="100" customFormat="false" ht="15.75" hidden="true" customHeight="false" outlineLevel="0" collapsed="false">
      <c r="A100" s="4" t="n">
        <f aca="false">'OUT BOUND'!C100</f>
        <v>43108</v>
      </c>
      <c r="B100" s="5" t="str">
        <f aca="false">'OUT BOUND'!A100</f>
        <v>180106-001-595474</v>
      </c>
      <c r="C100" s="5" t="str">
        <f aca="false">'OUT BOUND'!B100</f>
        <v>881802-401-9</v>
      </c>
      <c r="D100" s="3" t="str">
        <f aca="false">'OUT BOUND'!F100</f>
        <v>TATA</v>
      </c>
      <c r="E100" s="3"/>
      <c r="F100" s="3"/>
      <c r="G100" s="5"/>
      <c r="H100" s="5"/>
      <c r="I100" s="5"/>
      <c r="J100" s="3" t="n">
        <f aca="false">'OUT BOUND'!G100</f>
        <v>5295</v>
      </c>
      <c r="K100" s="3" t="n">
        <f aca="false">VLOOKUP(C100,'master till date live products'!A:C,3,0)</f>
        <v>884497083490</v>
      </c>
      <c r="L100" s="5"/>
    </row>
    <row r="101" customFormat="false" ht="15.75" hidden="true" customHeight="false" outlineLevel="0" collapsed="false">
      <c r="A101" s="4" t="n">
        <f aca="false">'OUT BOUND'!C101</f>
        <v>43108</v>
      </c>
      <c r="B101" s="5" t="str">
        <f aca="false">'OUT BOUND'!A101</f>
        <v>180107-001-603726</v>
      </c>
      <c r="C101" s="5" t="str">
        <f aca="false">'OUT BOUND'!B101</f>
        <v>881805-100-5</v>
      </c>
      <c r="D101" s="3" t="str">
        <f aca="false">'OUT BOUND'!F101</f>
        <v>TATA</v>
      </c>
      <c r="E101" s="3"/>
      <c r="F101" s="3"/>
      <c r="G101" s="5"/>
      <c r="H101" s="5"/>
      <c r="I101" s="5"/>
      <c r="J101" s="3" t="n">
        <f aca="false">'OUT BOUND'!G101</f>
        <v>5295</v>
      </c>
      <c r="K101" s="3" t="n">
        <f aca="false">VLOOKUP(C101,'master till date live products'!A:C,3,0)</f>
        <v>886916157294</v>
      </c>
      <c r="L101" s="5"/>
    </row>
    <row r="102" customFormat="false" ht="15.75" hidden="true" customHeight="false" outlineLevel="0" collapsed="false">
      <c r="A102" s="4" t="n">
        <f aca="false">'OUT BOUND'!C102</f>
        <v>43108</v>
      </c>
      <c r="B102" s="5" t="str">
        <f aca="false">'OUT BOUND'!A102</f>
        <v>180106-001-600213</v>
      </c>
      <c r="C102" s="5" t="str">
        <f aca="false">'OUT BOUND'!B102</f>
        <v>848187-005-8</v>
      </c>
      <c r="D102" s="3" t="str">
        <f aca="false">'OUT BOUND'!F102</f>
        <v>TATA</v>
      </c>
      <c r="E102" s="3"/>
      <c r="F102" s="3"/>
      <c r="G102" s="5"/>
      <c r="H102" s="5"/>
      <c r="I102" s="5"/>
      <c r="J102" s="3" t="n">
        <f aca="false">'OUT BOUND'!G102</f>
        <v>9595</v>
      </c>
      <c r="K102" s="3" t="n">
        <f aca="false">VLOOKUP(C102,'master till date live products'!A:C,3,0)</f>
        <v>666032832851</v>
      </c>
      <c r="L102" s="5"/>
    </row>
    <row r="103" customFormat="false" ht="15.75" hidden="true" customHeight="false" outlineLevel="0" collapsed="false">
      <c r="A103" s="4" t="n">
        <f aca="false">'OUT BOUND'!C103</f>
        <v>43108</v>
      </c>
      <c r="B103" s="5" t="str">
        <f aca="false">'OUT BOUND'!A103</f>
        <v>180107-001-606621</v>
      </c>
      <c r="C103" s="5" t="str">
        <f aca="false">'OUT BOUND'!B103</f>
        <v>881802-403-9</v>
      </c>
      <c r="D103" s="3" t="str">
        <f aca="false">'OUT BOUND'!F103</f>
        <v>TATA</v>
      </c>
      <c r="E103" s="3"/>
      <c r="F103" s="3"/>
      <c r="G103" s="5"/>
      <c r="H103" s="5"/>
      <c r="I103" s="5"/>
      <c r="J103" s="3" t="n">
        <f aca="false">'OUT BOUND'!G103</f>
        <v>5295</v>
      </c>
      <c r="K103" s="3" t="n">
        <f aca="false">VLOOKUP(C103,'master till date live products'!A:C,3,0)</f>
        <v>886548665723</v>
      </c>
      <c r="L103" s="5"/>
    </row>
    <row r="104" customFormat="false" ht="15.75" hidden="true" customHeight="false" outlineLevel="0" collapsed="false">
      <c r="A104" s="4" t="n">
        <f aca="false">'OUT BOUND'!C104</f>
        <v>43108</v>
      </c>
      <c r="B104" s="5" t="str">
        <f aca="false">'OUT BOUND'!A104</f>
        <v>180106-001-599971</v>
      </c>
      <c r="C104" s="5" t="str">
        <f aca="false">'OUT BOUND'!B104</f>
        <v>881802-401-9</v>
      </c>
      <c r="D104" s="3" t="str">
        <f aca="false">'OUT BOUND'!F104</f>
        <v>TATA</v>
      </c>
      <c r="E104" s="3"/>
      <c r="F104" s="3"/>
      <c r="G104" s="5"/>
      <c r="H104" s="5"/>
      <c r="I104" s="5"/>
      <c r="J104" s="3" t="n">
        <f aca="false">'OUT BOUND'!G104</f>
        <v>5295</v>
      </c>
      <c r="K104" s="3" t="n">
        <f aca="false">VLOOKUP(C104,'master till date live products'!A:C,3,0)</f>
        <v>884497083490</v>
      </c>
      <c r="L104" s="5"/>
    </row>
    <row r="105" customFormat="false" ht="15.75" hidden="true" customHeight="false" outlineLevel="0" collapsed="false">
      <c r="A105" s="4" t="n">
        <f aca="false">'OUT BOUND'!C105</f>
        <v>43108</v>
      </c>
      <c r="B105" s="5" t="str">
        <f aca="false">'OUT BOUND'!A105</f>
        <v>180106-001-599021</v>
      </c>
      <c r="C105" s="5" t="str">
        <f aca="false">'OUT BOUND'!B105</f>
        <v>848187-005-8</v>
      </c>
      <c r="D105" s="3" t="str">
        <f aca="false">'OUT BOUND'!F105</f>
        <v>TATA</v>
      </c>
      <c r="E105" s="3"/>
      <c r="F105" s="3"/>
      <c r="G105" s="5"/>
      <c r="H105" s="5"/>
      <c r="I105" s="5"/>
      <c r="J105" s="3" t="n">
        <f aca="false">'OUT BOUND'!G105</f>
        <v>9595</v>
      </c>
      <c r="K105" s="3" t="n">
        <f aca="false">VLOOKUP(C105,'master till date live products'!A:C,3,0)</f>
        <v>666032832851</v>
      </c>
      <c r="L105" s="5"/>
    </row>
    <row r="106" customFormat="false" ht="16.5" hidden="false" customHeight="false" outlineLevel="0" collapsed="false">
      <c r="A106" s="4" t="n">
        <f aca="false">'OUT BOUND'!C106</f>
        <v>43108</v>
      </c>
      <c r="B106" s="5" t="n">
        <f aca="false">'OUT BOUND'!A106</f>
        <v>4696543068</v>
      </c>
      <c r="C106" s="5" t="str">
        <f aca="false">'OUT BOUND'!B106</f>
        <v>881802-403-8</v>
      </c>
      <c r="D106" s="3" t="str">
        <f aca="false">'OUT BOUND'!F106</f>
        <v>PAYTM</v>
      </c>
      <c r="E106" s="3"/>
      <c r="F106" s="3"/>
      <c r="G106" s="5"/>
      <c r="H106" s="5"/>
      <c r="I106" s="5"/>
      <c r="J106" s="3" t="n">
        <f aca="false">'OUT BOUND'!G106</f>
        <v>5295</v>
      </c>
      <c r="K106" s="3" t="n">
        <f aca="false">VLOOKUP(C106,'master till date live products'!A:C,3,0)</f>
        <v>886548665310</v>
      </c>
      <c r="L106" s="5"/>
    </row>
    <row r="107" customFormat="false" ht="16.5" hidden="false" customHeight="false" outlineLevel="0" collapsed="false">
      <c r="A107" s="4" t="n">
        <f aca="false">'OUT BOUND'!C107</f>
        <v>43108</v>
      </c>
      <c r="B107" s="5" t="n">
        <f aca="false">'OUT BOUND'!A107</f>
        <v>4695423708</v>
      </c>
      <c r="C107" s="5" t="str">
        <f aca="false">'OUT BOUND'!B107</f>
        <v>881802-403-9</v>
      </c>
      <c r="D107" s="3" t="str">
        <f aca="false">'OUT BOUND'!F107</f>
        <v>PAYTM</v>
      </c>
      <c r="E107" s="3"/>
      <c r="F107" s="3"/>
      <c r="G107" s="5"/>
      <c r="H107" s="5"/>
      <c r="I107" s="5"/>
      <c r="J107" s="3" t="n">
        <f aca="false">'OUT BOUND'!G107</f>
        <v>5295</v>
      </c>
      <c r="K107" s="3" t="n">
        <f aca="false">VLOOKUP(C107,'master till date live products'!A:C,3,0)</f>
        <v>886548665723</v>
      </c>
      <c r="L107" s="5"/>
    </row>
    <row r="108" customFormat="false" ht="16.5" hidden="false" customHeight="false" outlineLevel="0" collapsed="false">
      <c r="A108" s="4" t="n">
        <f aca="false">'OUT BOUND'!C108</f>
        <v>43108</v>
      </c>
      <c r="B108" s="5" t="n">
        <f aca="false">'OUT BOUND'!A108</f>
        <v>4694826721</v>
      </c>
      <c r="C108" s="5" t="str">
        <f aca="false">'OUT BOUND'!B108</f>
        <v>844592-100-10</v>
      </c>
      <c r="D108" s="3" t="str">
        <f aca="false">'OUT BOUND'!F108</f>
        <v>PAYTM</v>
      </c>
      <c r="E108" s="3"/>
      <c r="F108" s="3"/>
      <c r="G108" s="5"/>
      <c r="H108" s="5"/>
      <c r="I108" s="5"/>
      <c r="J108" s="3" t="n">
        <f aca="false">'OUT BOUND'!G108</f>
        <v>6595</v>
      </c>
      <c r="K108" s="3" t="n">
        <f aca="false">VLOOKUP(C108,'master till date live products'!A:C,3,0)</f>
        <v>888408946591</v>
      </c>
      <c r="L108" s="5"/>
    </row>
    <row r="109" customFormat="false" ht="16.5" hidden="false" customHeight="false" outlineLevel="0" collapsed="false">
      <c r="A109" s="4" t="n">
        <f aca="false">'OUT BOUND'!C109</f>
        <v>43108</v>
      </c>
      <c r="B109" s="5" t="n">
        <f aca="false">'OUT BOUND'!A109</f>
        <v>4694584605</v>
      </c>
      <c r="C109" s="5" t="str">
        <f aca="false">'OUT BOUND'!B109</f>
        <v>36136701-8</v>
      </c>
      <c r="D109" s="3" t="str">
        <f aca="false">'OUT BOUND'!F109</f>
        <v>PAYTM</v>
      </c>
      <c r="E109" s="3"/>
      <c r="F109" s="3"/>
      <c r="G109" s="5"/>
      <c r="H109" s="5"/>
      <c r="I109" s="5"/>
      <c r="J109" s="3" t="n">
        <f aca="false">'OUT BOUND'!G109</f>
        <v>4999</v>
      </c>
      <c r="K109" s="3" t="n">
        <f aca="false">VLOOKUP(C109,'master till date live products'!A:C,3,0)</f>
        <v>4056204002087</v>
      </c>
      <c r="L109" s="5"/>
    </row>
    <row r="110" customFormat="false" ht="16.5" hidden="false" customHeight="false" outlineLevel="0" collapsed="false">
      <c r="A110" s="4" t="n">
        <f aca="false">'OUT BOUND'!C110</f>
        <v>43108</v>
      </c>
      <c r="B110" s="5" t="n">
        <f aca="false">'OUT BOUND'!A110</f>
        <v>4693366477</v>
      </c>
      <c r="C110" s="5" t="str">
        <f aca="false">'OUT BOUND'!B110</f>
        <v>831562-004-5</v>
      </c>
      <c r="D110" s="3" t="str">
        <f aca="false">'OUT BOUND'!F110</f>
        <v>PAYTM</v>
      </c>
      <c r="E110" s="3"/>
      <c r="F110" s="3"/>
      <c r="G110" s="5"/>
      <c r="H110" s="5"/>
      <c r="I110" s="5"/>
      <c r="J110" s="3" t="n">
        <f aca="false">'OUT BOUND'!G110</f>
        <v>7995</v>
      </c>
      <c r="K110" s="3" t="n">
        <f aca="false">VLOOKUP(C110,'master till date live products'!A:C,3,0)</f>
        <v>884751153693</v>
      </c>
      <c r="L110" s="5"/>
    </row>
    <row r="111" customFormat="false" ht="16.5" hidden="false" customHeight="false" outlineLevel="0" collapsed="false">
      <c r="A111" s="4" t="n">
        <f aca="false">'OUT BOUND'!C111</f>
        <v>43108</v>
      </c>
      <c r="B111" s="5" t="n">
        <f aca="false">'OUT BOUND'!A111</f>
        <v>4693111941</v>
      </c>
      <c r="C111" s="5" t="str">
        <f aca="false">'OUT BOUND'!B111</f>
        <v>844592-100-10</v>
      </c>
      <c r="D111" s="3" t="str">
        <f aca="false">'OUT BOUND'!F111</f>
        <v>PAYTM</v>
      </c>
      <c r="E111" s="3"/>
      <c r="F111" s="3"/>
      <c r="G111" s="5"/>
      <c r="H111" s="5"/>
      <c r="I111" s="5"/>
      <c r="J111" s="3" t="n">
        <f aca="false">'OUT BOUND'!G111</f>
        <v>6595</v>
      </c>
      <c r="K111" s="3" t="n">
        <f aca="false">VLOOKUP(C111,'master till date live products'!A:C,3,0)</f>
        <v>888408946591</v>
      </c>
      <c r="L111" s="5"/>
    </row>
    <row r="112" customFormat="false" ht="15.75" hidden="true" customHeight="false" outlineLevel="0" collapsed="false">
      <c r="A112" s="4" t="n">
        <f aca="false">'OUT BOUND'!C112</f>
        <v>43108</v>
      </c>
      <c r="B112" s="5" t="n">
        <f aca="false">'OUT BOUND'!A112</f>
        <v>1025877</v>
      </c>
      <c r="C112" s="5" t="str">
        <f aca="false">'OUT BOUND'!B112</f>
        <v>819303-018-5</v>
      </c>
      <c r="D112" s="3" t="str">
        <f aca="false">'OUT BOUND'!F112</f>
        <v>FYND</v>
      </c>
      <c r="E112" s="3"/>
      <c r="F112" s="3"/>
      <c r="G112" s="5"/>
      <c r="H112" s="5"/>
      <c r="I112" s="5"/>
      <c r="J112" s="3" t="n">
        <f aca="false">'OUT BOUND'!G112</f>
        <v>3695</v>
      </c>
      <c r="K112" s="3" t="n">
        <f aca="false">VLOOKUP(C112,'master till date live products'!A:C,3,0)</f>
        <v>886066598190</v>
      </c>
      <c r="L112" s="5"/>
    </row>
    <row r="113" customFormat="false" ht="15.75" hidden="true" customHeight="false" outlineLevel="0" collapsed="false">
      <c r="A113" s="4" t="n">
        <f aca="false">'OUT BOUND'!C113</f>
        <v>43108</v>
      </c>
      <c r="B113" s="5" t="n">
        <f aca="false">'OUT BOUND'!A113</f>
        <v>1033293</v>
      </c>
      <c r="C113" s="5" t="str">
        <f aca="false">'OUT BOUND'!B113</f>
        <v>511881-203-7 </v>
      </c>
      <c r="D113" s="3" t="n">
        <f aca="false">'OUT BOUND'!F113</f>
        <v>0</v>
      </c>
      <c r="E113" s="3"/>
      <c r="F113" s="3"/>
      <c r="G113" s="5"/>
      <c r="H113" s="5"/>
      <c r="I113" s="5"/>
      <c r="J113" s="3" t="e">
        <f aca="false">'OUT BOUND'!G113</f>
        <v>#N/A</v>
      </c>
      <c r="K113" s="3" t="e">
        <f aca="false">VLOOKUP(C113,'master till date live products'!A:C,3,0)</f>
        <v>#N/A</v>
      </c>
      <c r="L113" s="5"/>
    </row>
    <row r="114" customFormat="false" ht="15.75" hidden="true" customHeight="false" outlineLevel="0" collapsed="false">
      <c r="A114" s="4" t="n">
        <f aca="false">'OUT BOUND'!C114</f>
        <v>0</v>
      </c>
      <c r="B114" s="5" t="n">
        <f aca="false">'OUT BOUND'!A114</f>
        <v>826218820403</v>
      </c>
      <c r="C114" s="5" t="n">
        <f aca="false">'OUT BOUND'!B114</f>
        <v>0</v>
      </c>
      <c r="D114" s="3" t="n">
        <f aca="false">'OUT BOUND'!F114</f>
        <v>0</v>
      </c>
      <c r="E114" s="3"/>
      <c r="F114" s="3"/>
      <c r="G114" s="5"/>
      <c r="H114" s="5"/>
      <c r="I114" s="5"/>
      <c r="J114" s="3" t="e">
        <f aca="false">'OUT BOUND'!G114</f>
        <v>#N/A</v>
      </c>
      <c r="K114" s="3" t="e">
        <f aca="false">VLOOKUP(C114,'master till date live products'!A:C,3,0)</f>
        <v>#N/A</v>
      </c>
      <c r="L114" s="5"/>
    </row>
    <row r="115" customFormat="false" ht="15.75" hidden="true" customHeight="false" outlineLevel="0" collapsed="false">
      <c r="A115" s="4" t="n">
        <f aca="false">'OUT BOUND'!C115</f>
        <v>43109</v>
      </c>
      <c r="B115" s="5" t="str">
        <f aca="false">'OUT BOUND'!A115</f>
        <v>180105-001-591744</v>
      </c>
      <c r="C115" s="5" t="str">
        <f aca="false">'OUT BOUND'!B115</f>
        <v>852431-010-8</v>
      </c>
      <c r="D115" s="3" t="str">
        <f aca="false">'OUT BOUND'!F115</f>
        <v>TATA</v>
      </c>
      <c r="E115" s="3"/>
      <c r="F115" s="3"/>
      <c r="G115" s="5"/>
      <c r="H115" s="5"/>
      <c r="I115" s="5"/>
      <c r="J115" s="3" t="n">
        <f aca="false">'OUT BOUND'!G115</f>
        <v>6495</v>
      </c>
      <c r="K115" s="3" t="n">
        <f aca="false">VLOOKUP(C115,'master till date live products'!A:C,3,0)</f>
        <v>91205731257</v>
      </c>
      <c r="L115" s="5"/>
    </row>
    <row r="116" customFormat="false" ht="15.75" hidden="true" customHeight="false" outlineLevel="0" collapsed="false">
      <c r="A116" s="4" t="n">
        <f aca="false">'OUT BOUND'!C116</f>
        <v>43109</v>
      </c>
      <c r="B116" s="5" t="str">
        <f aca="false">'OUT BOUND'!A116</f>
        <v>180106-001-598707</v>
      </c>
      <c r="C116" s="5" t="str">
        <f aca="false">'OUT BOUND'!B116</f>
        <v>852431-010-10</v>
      </c>
      <c r="D116" s="3" t="str">
        <f aca="false">'OUT BOUND'!F116</f>
        <v>TATA</v>
      </c>
      <c r="E116" s="3"/>
      <c r="F116" s="3"/>
      <c r="G116" s="5"/>
      <c r="H116" s="5"/>
      <c r="I116" s="5"/>
      <c r="J116" s="3" t="n">
        <f aca="false">'OUT BOUND'!G116</f>
        <v>6495</v>
      </c>
      <c r="K116" s="3" t="n">
        <f aca="false">VLOOKUP(C116,'master till date live products'!A:C,3,0)</f>
        <v>91205733060</v>
      </c>
      <c r="L116" s="5"/>
    </row>
    <row r="117" customFormat="false" ht="15.75" hidden="true" customHeight="false" outlineLevel="0" collapsed="false">
      <c r="A117" s="4" t="n">
        <f aca="false">'OUT BOUND'!C117</f>
        <v>43109</v>
      </c>
      <c r="B117" s="5" t="str">
        <f aca="false">'OUT BOUND'!A117</f>
        <v>180106-001-599794</v>
      </c>
      <c r="C117" s="5" t="str">
        <f aca="false">'OUT BOUND'!B117</f>
        <v>848187-002-8</v>
      </c>
      <c r="D117" s="3" t="str">
        <f aca="false">'OUT BOUND'!F117</f>
        <v>TATA</v>
      </c>
      <c r="E117" s="3"/>
      <c r="F117" s="3"/>
      <c r="G117" s="5"/>
      <c r="H117" s="5"/>
      <c r="I117" s="5"/>
      <c r="J117" s="3" t="n">
        <f aca="false">'OUT BOUND'!G117</f>
        <v>9995</v>
      </c>
      <c r="K117" s="3" t="n">
        <f aca="false">VLOOKUP(C117,'master till date live products'!A:C,3,0)</f>
        <v>884751436796</v>
      </c>
      <c r="L117" s="5"/>
    </row>
    <row r="118" customFormat="false" ht="15.75" hidden="true" customHeight="false" outlineLevel="0" collapsed="false">
      <c r="A118" s="4" t="n">
        <f aca="false">'OUT BOUND'!C118</f>
        <v>43109</v>
      </c>
      <c r="B118" s="5" t="str">
        <f aca="false">'OUT BOUND'!A118</f>
        <v>180107-001-606414</v>
      </c>
      <c r="C118" s="5" t="str">
        <f aca="false">'OUT BOUND'!B118</f>
        <v>898464-400-9</v>
      </c>
      <c r="D118" s="3" t="str">
        <f aca="false">'OUT BOUND'!F118</f>
        <v>TATA</v>
      </c>
      <c r="E118" s="3"/>
      <c r="F118" s="3"/>
      <c r="G118" s="5"/>
      <c r="H118" s="5"/>
      <c r="I118" s="5"/>
      <c r="J118" s="3" t="n">
        <f aca="false">'OUT BOUND'!G118</f>
        <v>4795</v>
      </c>
      <c r="K118" s="3" t="n">
        <f aca="false">VLOOKUP(C118,'master till date live products'!A:C,3,0)</f>
        <v>884497556772</v>
      </c>
      <c r="L118" s="5"/>
    </row>
    <row r="119" customFormat="false" ht="15.75" hidden="true" customHeight="false" outlineLevel="0" collapsed="false">
      <c r="A119" s="4" t="n">
        <f aca="false">'OUT BOUND'!C119</f>
        <v>43109</v>
      </c>
      <c r="B119" s="5" t="str">
        <f aca="false">'OUT BOUND'!A119</f>
        <v>180107-001-606475</v>
      </c>
      <c r="C119" s="5" t="str">
        <f aca="false">'OUT BOUND'!B119</f>
        <v>852431-010-10</v>
      </c>
      <c r="D119" s="3" t="str">
        <f aca="false">'OUT BOUND'!F119</f>
        <v>TATA</v>
      </c>
      <c r="E119" s="3"/>
      <c r="F119" s="3"/>
      <c r="G119" s="5"/>
      <c r="H119" s="5"/>
      <c r="I119" s="5"/>
      <c r="J119" s="3" t="n">
        <f aca="false">'OUT BOUND'!G119</f>
        <v>6495</v>
      </c>
      <c r="K119" s="3" t="n">
        <f aca="false">VLOOKUP(C119,'master till date live products'!A:C,3,0)</f>
        <v>91205733060</v>
      </c>
      <c r="L119" s="5"/>
    </row>
    <row r="120" customFormat="false" ht="15.75" hidden="true" customHeight="false" outlineLevel="0" collapsed="false">
      <c r="A120" s="4" t="n">
        <f aca="false">'OUT BOUND'!C120</f>
        <v>43109</v>
      </c>
      <c r="B120" s="5" t="str">
        <f aca="false">'OUT BOUND'!A120</f>
        <v>180107-001-609182</v>
      </c>
      <c r="C120" s="5" t="str">
        <f aca="false">'OUT BOUND'!B120</f>
        <v>843725-403-8</v>
      </c>
      <c r="D120" s="3" t="str">
        <f aca="false">'OUT BOUND'!F120</f>
        <v>TATA</v>
      </c>
      <c r="E120" s="3"/>
      <c r="F120" s="3"/>
      <c r="G120" s="5"/>
      <c r="H120" s="5"/>
      <c r="I120" s="5"/>
      <c r="J120" s="3" t="n">
        <f aca="false">'OUT BOUND'!G120</f>
        <v>10495</v>
      </c>
      <c r="K120" s="3" t="n">
        <f aca="false">VLOOKUP(C120,'master till date live products'!A:C,3,0)</f>
        <v>826218820281</v>
      </c>
      <c r="L120" s="5"/>
    </row>
    <row r="121" customFormat="false" ht="16.5" hidden="false" customHeight="false" outlineLevel="0" collapsed="false">
      <c r="A121" s="4" t="n">
        <f aca="false">'OUT BOUND'!C121</f>
        <v>43109</v>
      </c>
      <c r="B121" s="5" t="n">
        <f aca="false">'OUT BOUND'!A121</f>
        <v>4701053689</v>
      </c>
      <c r="C121" s="5" t="str">
        <f aca="false">'OUT BOUND'!B121</f>
        <v>843937-800-10</v>
      </c>
      <c r="D121" s="3" t="str">
        <f aca="false">'OUT BOUND'!F121</f>
        <v>PAYTM</v>
      </c>
      <c r="E121" s="3"/>
      <c r="F121" s="3"/>
      <c r="G121" s="5"/>
      <c r="H121" s="5"/>
      <c r="I121" s="5"/>
      <c r="J121" s="3" t="n">
        <f aca="false">'OUT BOUND'!G121</f>
        <v>9095</v>
      </c>
      <c r="K121" s="3" t="n">
        <f aca="false">VLOOKUP(C121,'master till date live products'!A:C,3,0)</f>
        <v>886066309024</v>
      </c>
      <c r="L121" s="5"/>
    </row>
    <row r="122" customFormat="false" ht="16.5" hidden="false" customHeight="false" outlineLevel="0" collapsed="false">
      <c r="A122" s="4" t="n">
        <f aca="false">'OUT BOUND'!C122</f>
        <v>43109</v>
      </c>
      <c r="B122" s="5" t="n">
        <f aca="false">'OUT BOUND'!A122</f>
        <v>4700917407</v>
      </c>
      <c r="C122" s="5" t="str">
        <f aca="false">'OUT BOUND'!B122</f>
        <v>844592-100-8</v>
      </c>
      <c r="D122" s="3" t="str">
        <f aca="false">'OUT BOUND'!F122</f>
        <v>PAYTM</v>
      </c>
      <c r="E122" s="3"/>
      <c r="F122" s="3"/>
      <c r="G122" s="5"/>
      <c r="H122" s="5"/>
      <c r="I122" s="5"/>
      <c r="J122" s="3" t="n">
        <f aca="false">'OUT BOUND'!G122</f>
        <v>6595</v>
      </c>
      <c r="K122" s="3" t="n">
        <f aca="false">VLOOKUP(C122,'master till date live products'!A:C,3,0)</f>
        <v>888408946553</v>
      </c>
      <c r="L122" s="5"/>
    </row>
    <row r="123" customFormat="false" ht="16.5" hidden="false" customHeight="false" outlineLevel="0" collapsed="false">
      <c r="A123" s="4" t="n">
        <f aca="false">'OUT BOUND'!C123</f>
        <v>43109</v>
      </c>
      <c r="B123" s="5" t="n">
        <f aca="false">'OUT BOUND'!A123</f>
        <v>4700089572</v>
      </c>
      <c r="C123" s="5" t="str">
        <f aca="false">'OUT BOUND'!B123</f>
        <v>881802-403-8</v>
      </c>
      <c r="D123" s="3" t="str">
        <f aca="false">'OUT BOUND'!F123</f>
        <v>PAYTM</v>
      </c>
      <c r="E123" s="3"/>
      <c r="F123" s="3"/>
      <c r="G123" s="5"/>
      <c r="H123" s="5"/>
      <c r="I123" s="5"/>
      <c r="J123" s="3" t="n">
        <f aca="false">'OUT BOUND'!G123</f>
        <v>5295</v>
      </c>
      <c r="K123" s="3" t="n">
        <f aca="false">VLOOKUP(C123,'master till date live products'!A:C,3,0)</f>
        <v>886548665310</v>
      </c>
      <c r="L123" s="5"/>
    </row>
    <row r="124" customFormat="false" ht="16.5" hidden="false" customHeight="false" outlineLevel="0" collapsed="false">
      <c r="A124" s="4" t="n">
        <f aca="false">'OUT BOUND'!C124</f>
        <v>43109</v>
      </c>
      <c r="B124" s="5" t="n">
        <f aca="false">'OUT BOUND'!A124</f>
        <v>4699527115</v>
      </c>
      <c r="C124" s="5" t="str">
        <f aca="false">'OUT BOUND'!B124</f>
        <v>36212912-8</v>
      </c>
      <c r="D124" s="3" t="str">
        <f aca="false">'OUT BOUND'!F124</f>
        <v>PAYTM</v>
      </c>
      <c r="E124" s="3"/>
      <c r="F124" s="3"/>
      <c r="G124" s="5"/>
      <c r="H124" s="5"/>
      <c r="I124" s="5"/>
      <c r="J124" s="3" t="n">
        <f aca="false">'OUT BOUND'!G124</f>
        <v>3999</v>
      </c>
      <c r="K124" s="3" t="n">
        <f aca="false">VLOOKUP(C124,'master till date live products'!A:C,3,0)</f>
        <v>4057827175646</v>
      </c>
      <c r="L124" s="5"/>
    </row>
    <row r="125" customFormat="false" ht="16.5" hidden="false" customHeight="false" outlineLevel="0" collapsed="false">
      <c r="A125" s="4" t="n">
        <f aca="false">'OUT BOUND'!C125</f>
        <v>43109</v>
      </c>
      <c r="B125" s="5" t="n">
        <f aca="false">'OUT BOUND'!A125</f>
        <v>4699502234</v>
      </c>
      <c r="C125" s="5" t="str">
        <f aca="false">'OUT BOUND'!B125</f>
        <v>881802-403-9</v>
      </c>
      <c r="D125" s="3" t="str">
        <f aca="false">'OUT BOUND'!F125</f>
        <v>PAYTM</v>
      </c>
      <c r="E125" s="3"/>
      <c r="F125" s="3"/>
      <c r="G125" s="5"/>
      <c r="H125" s="5"/>
      <c r="I125" s="5"/>
      <c r="J125" s="3" t="n">
        <f aca="false">'OUT BOUND'!G125</f>
        <v>5295</v>
      </c>
      <c r="K125" s="3" t="n">
        <f aca="false">VLOOKUP(C125,'master till date live products'!A:C,3,0)</f>
        <v>886548665723</v>
      </c>
      <c r="L125" s="5"/>
    </row>
    <row r="126" customFormat="false" ht="16.5" hidden="false" customHeight="false" outlineLevel="0" collapsed="false">
      <c r="A126" s="4" t="n">
        <f aca="false">'OUT BOUND'!C126</f>
        <v>43109</v>
      </c>
      <c r="B126" s="5" t="n">
        <f aca="false">'OUT BOUND'!A126</f>
        <v>4699378185</v>
      </c>
      <c r="C126" s="5" t="str">
        <f aca="false">'OUT BOUND'!B126</f>
        <v>881802-404-8</v>
      </c>
      <c r="D126" s="3" t="str">
        <f aca="false">'OUT BOUND'!F126</f>
        <v>PAYTM</v>
      </c>
      <c r="E126" s="3"/>
      <c r="F126" s="3"/>
      <c r="G126" s="5"/>
      <c r="H126" s="5"/>
      <c r="I126" s="5"/>
      <c r="J126" s="3" t="n">
        <f aca="false">'OUT BOUND'!G126</f>
        <v>5295</v>
      </c>
      <c r="K126" s="3" t="n">
        <f aca="false">VLOOKUP(C126,'master till date live products'!A:C,3,0)</f>
        <v>886548677153</v>
      </c>
      <c r="L126" s="5"/>
    </row>
    <row r="127" customFormat="false" ht="16.5" hidden="false" customHeight="false" outlineLevel="0" collapsed="false">
      <c r="A127" s="4" t="n">
        <f aca="false">'OUT BOUND'!C127</f>
        <v>43109</v>
      </c>
      <c r="B127" s="5" t="n">
        <f aca="false">'OUT BOUND'!A127</f>
        <v>4698677038</v>
      </c>
      <c r="C127" s="5" t="str">
        <f aca="false">'OUT BOUND'!B127</f>
        <v>881802-403-10</v>
      </c>
      <c r="D127" s="3" t="str">
        <f aca="false">'OUT BOUND'!F127</f>
        <v>PAYTM</v>
      </c>
      <c r="E127" s="3"/>
      <c r="F127" s="3"/>
      <c r="G127" s="5"/>
      <c r="H127" s="5"/>
      <c r="I127" s="5"/>
      <c r="J127" s="3" t="n">
        <f aca="false">'OUT BOUND'!G127</f>
        <v>5295</v>
      </c>
      <c r="K127" s="3" t="n">
        <f aca="false">VLOOKUP(C127,'master till date live products'!A:C,3,0)</f>
        <v>886548665877</v>
      </c>
      <c r="L127" s="5"/>
    </row>
    <row r="128" customFormat="false" ht="16.5" hidden="false" customHeight="false" outlineLevel="0" collapsed="false">
      <c r="A128" s="4" t="n">
        <f aca="false">'OUT BOUND'!C128</f>
        <v>43109</v>
      </c>
      <c r="B128" s="5" t="n">
        <f aca="false">'OUT BOUND'!A128</f>
        <v>4698532472</v>
      </c>
      <c r="C128" s="5" t="str">
        <f aca="false">'OUT BOUND'!B128</f>
        <v>831539-101-5</v>
      </c>
      <c r="D128" s="3" t="str">
        <f aca="false">'OUT BOUND'!F128</f>
        <v>PAYTM</v>
      </c>
      <c r="E128" s="3"/>
      <c r="F128" s="3"/>
      <c r="G128" s="5"/>
      <c r="H128" s="5"/>
      <c r="I128" s="5"/>
      <c r="J128" s="3" t="n">
        <f aca="false">'OUT BOUND'!G128</f>
        <v>4795</v>
      </c>
      <c r="K128" s="3" t="n">
        <f aca="false">VLOOKUP(C128,'master till date live products'!A:C,3,0)</f>
        <v>820652351660</v>
      </c>
      <c r="L128" s="5"/>
    </row>
    <row r="129" customFormat="false" ht="16.5" hidden="false" customHeight="false" outlineLevel="0" collapsed="false">
      <c r="A129" s="4" t="n">
        <f aca="false">'OUT BOUND'!C129</f>
        <v>43109</v>
      </c>
      <c r="B129" s="5" t="n">
        <f aca="false">'OUT BOUND'!A129</f>
        <v>4698516071</v>
      </c>
      <c r="C129" s="5" t="str">
        <f aca="false">'OUT BOUND'!B129</f>
        <v>881802-403-9</v>
      </c>
      <c r="D129" s="3" t="str">
        <f aca="false">'OUT BOUND'!F129</f>
        <v>PAYTM</v>
      </c>
      <c r="E129" s="3"/>
      <c r="F129" s="3"/>
      <c r="G129" s="5"/>
      <c r="H129" s="5"/>
      <c r="I129" s="5"/>
      <c r="J129" s="3" t="n">
        <f aca="false">'OUT BOUND'!G129</f>
        <v>5295</v>
      </c>
      <c r="K129" s="3" t="n">
        <f aca="false">VLOOKUP(C129,'master till date live products'!A:C,3,0)</f>
        <v>886548665723</v>
      </c>
      <c r="L129" s="5"/>
    </row>
    <row r="130" customFormat="false" ht="16.5" hidden="false" customHeight="false" outlineLevel="0" collapsed="false">
      <c r="A130" s="4" t="n">
        <f aca="false">'OUT BOUND'!C130</f>
        <v>43109</v>
      </c>
      <c r="B130" s="5" t="n">
        <f aca="false">'OUT BOUND'!A130</f>
        <v>4698178889</v>
      </c>
      <c r="C130" s="5" t="str">
        <f aca="false">'OUT BOUND'!B130</f>
        <v>881802-403-8</v>
      </c>
      <c r="D130" s="3" t="str">
        <f aca="false">'OUT BOUND'!F130</f>
        <v>PAYTM</v>
      </c>
      <c r="E130" s="3"/>
      <c r="F130" s="3"/>
      <c r="G130" s="5"/>
      <c r="H130" s="5"/>
      <c r="I130" s="5"/>
      <c r="J130" s="3" t="n">
        <f aca="false">'OUT BOUND'!G130</f>
        <v>5295</v>
      </c>
      <c r="K130" s="3" t="n">
        <f aca="false">VLOOKUP(C130,'master till date live products'!A:C,3,0)</f>
        <v>886548665310</v>
      </c>
      <c r="L130" s="5"/>
    </row>
    <row r="131" customFormat="false" ht="16.5" hidden="false" customHeight="false" outlineLevel="0" collapsed="false">
      <c r="A131" s="4" t="n">
        <f aca="false">'OUT BOUND'!C131</f>
        <v>43109</v>
      </c>
      <c r="B131" s="5" t="n">
        <f aca="false">'OUT BOUND'!A131</f>
        <v>4697167109</v>
      </c>
      <c r="C131" s="5" t="str">
        <f aca="false">'OUT BOUND'!B131</f>
        <v>848187-002-8</v>
      </c>
      <c r="D131" s="3" t="str">
        <f aca="false">'OUT BOUND'!F131</f>
        <v>PAYTM</v>
      </c>
      <c r="E131" s="3"/>
      <c r="F131" s="3"/>
      <c r="G131" s="5"/>
      <c r="H131" s="5"/>
      <c r="I131" s="5"/>
      <c r="J131" s="3" t="n">
        <f aca="false">'OUT BOUND'!G131</f>
        <v>9995</v>
      </c>
      <c r="K131" s="3" t="n">
        <f aca="false">VLOOKUP(C131,'master till date live products'!A:C,3,0)</f>
        <v>884751436796</v>
      </c>
      <c r="L131" s="5"/>
    </row>
    <row r="132" customFormat="false" ht="16.5" hidden="false" customHeight="false" outlineLevel="0" collapsed="false">
      <c r="A132" s="4" t="n">
        <f aca="false">'OUT BOUND'!C132</f>
        <v>43109</v>
      </c>
      <c r="B132" s="5" t="n">
        <f aca="false">'OUT BOUND'!A132</f>
        <v>4696946562</v>
      </c>
      <c r="C132" s="5" t="str">
        <f aca="false">'OUT BOUND'!B132</f>
        <v>881802-403-9</v>
      </c>
      <c r="D132" s="3" t="str">
        <f aca="false">'OUT BOUND'!F132</f>
        <v>PAYTM</v>
      </c>
      <c r="E132" s="3"/>
      <c r="F132" s="3"/>
      <c r="G132" s="5"/>
      <c r="H132" s="5"/>
      <c r="I132" s="5"/>
      <c r="J132" s="3" t="n">
        <f aca="false">'OUT BOUND'!G132</f>
        <v>5295</v>
      </c>
      <c r="K132" s="3" t="n">
        <f aca="false">VLOOKUP(C132,'master till date live products'!A:C,3,0)</f>
        <v>886548665723</v>
      </c>
      <c r="L132" s="5"/>
    </row>
    <row r="133" customFormat="false" ht="16.5" hidden="false" customHeight="false" outlineLevel="0" collapsed="false">
      <c r="A133" s="4" t="n">
        <f aca="false">'OUT BOUND'!C133</f>
        <v>43109</v>
      </c>
      <c r="B133" s="5" t="n">
        <f aca="false">'OUT BOUND'!A133</f>
        <v>4696881973</v>
      </c>
      <c r="C133" s="5" t="str">
        <f aca="false">'OUT BOUND'!B133</f>
        <v>831562-004-6</v>
      </c>
      <c r="D133" s="3" t="str">
        <f aca="false">'OUT BOUND'!F133</f>
        <v>PAYTM</v>
      </c>
      <c r="E133" s="3"/>
      <c r="F133" s="3"/>
      <c r="G133" s="5"/>
      <c r="H133" s="5"/>
      <c r="I133" s="5"/>
      <c r="J133" s="3" t="n">
        <f aca="false">'OUT BOUND'!G133</f>
        <v>7995</v>
      </c>
      <c r="K133" s="3" t="n">
        <f aca="false">VLOOKUP(C133,'master till date live products'!A:C,3,0)</f>
        <v>884751153716</v>
      </c>
      <c r="L133" s="5"/>
    </row>
    <row r="134" customFormat="false" ht="15.75" hidden="true" customHeight="false" outlineLevel="0" collapsed="false">
      <c r="A134" s="4" t="n">
        <f aca="false">'OUT BOUND'!C134</f>
        <v>43110</v>
      </c>
      <c r="B134" s="5" t="str">
        <f aca="false">'OUT BOUND'!A134</f>
        <v>180108-001-611379</v>
      </c>
      <c r="C134" s="5" t="str">
        <f aca="false">'OUT BOUND'!B134</f>
        <v>852431-010-7</v>
      </c>
      <c r="D134" s="3" t="str">
        <f aca="false">'OUT BOUND'!F134</f>
        <v>TATA</v>
      </c>
      <c r="E134" s="3"/>
      <c r="F134" s="3"/>
      <c r="G134" s="5"/>
      <c r="H134" s="5"/>
      <c r="I134" s="5"/>
      <c r="J134" s="3" t="n">
        <f aca="false">'OUT BOUND'!G134</f>
        <v>6495</v>
      </c>
      <c r="K134" s="3" t="n">
        <f aca="false">VLOOKUP(C134,'master till date live products'!A:C,3,0)</f>
        <v>91205731219</v>
      </c>
      <c r="L134" s="5"/>
    </row>
    <row r="135" customFormat="false" ht="15.75" hidden="true" customHeight="false" outlineLevel="0" collapsed="false">
      <c r="A135" s="4" t="n">
        <f aca="false">'OUT BOUND'!C135</f>
        <v>43110</v>
      </c>
      <c r="B135" s="5" t="str">
        <f aca="false">'OUT BOUND'!A135</f>
        <v>180109-001-618978</v>
      </c>
      <c r="C135" s="5" t="str">
        <f aca="false">'OUT BOUND'!B135</f>
        <v>844592-100-8</v>
      </c>
      <c r="D135" s="3" t="str">
        <f aca="false">'OUT BOUND'!F135</f>
        <v>TATA</v>
      </c>
      <c r="E135" s="3"/>
      <c r="F135" s="3"/>
      <c r="G135" s="5"/>
      <c r="H135" s="5"/>
      <c r="I135" s="5"/>
      <c r="J135" s="3" t="n">
        <f aca="false">'OUT BOUND'!G135</f>
        <v>6595</v>
      </c>
      <c r="K135" s="3" t="n">
        <f aca="false">VLOOKUP(C135,'master till date live products'!A:C,3,0)</f>
        <v>888408946553</v>
      </c>
      <c r="L135" s="5"/>
    </row>
    <row r="136" customFormat="false" ht="15.75" hidden="true" customHeight="false" outlineLevel="0" collapsed="false">
      <c r="A136" s="4" t="n">
        <f aca="false">'OUT BOUND'!C136</f>
        <v>43110</v>
      </c>
      <c r="B136" s="5" t="str">
        <f aca="false">'OUT BOUND'!A136</f>
        <v>180109-001-620366</v>
      </c>
      <c r="C136" s="5" t="str">
        <f aca="false">'OUT BOUND'!B136</f>
        <v>881802-401-9</v>
      </c>
      <c r="D136" s="3" t="str">
        <f aca="false">'OUT BOUND'!F136</f>
        <v>TATA</v>
      </c>
      <c r="E136" s="3"/>
      <c r="F136" s="3"/>
      <c r="G136" s="5"/>
      <c r="H136" s="5"/>
      <c r="I136" s="5"/>
      <c r="J136" s="3" t="n">
        <f aca="false">'OUT BOUND'!G136</f>
        <v>5295</v>
      </c>
      <c r="K136" s="3" t="n">
        <f aca="false">VLOOKUP(C136,'master till date live products'!A:C,3,0)</f>
        <v>884497083490</v>
      </c>
      <c r="L136" s="5"/>
    </row>
    <row r="137" customFormat="false" ht="15.75" hidden="true" customHeight="false" outlineLevel="0" collapsed="false">
      <c r="A137" s="4" t="n">
        <f aca="false">'OUT BOUND'!C137</f>
        <v>43110</v>
      </c>
      <c r="B137" s="5" t="str">
        <f aca="false">'OUT BOUND'!A137</f>
        <v>180109-001-620393</v>
      </c>
      <c r="C137" s="5" t="str">
        <f aca="false">'OUT BOUND'!B137</f>
        <v>881802-401-9</v>
      </c>
      <c r="D137" s="3" t="str">
        <f aca="false">'OUT BOUND'!F137</f>
        <v>TATA</v>
      </c>
      <c r="E137" s="3"/>
      <c r="F137" s="3"/>
      <c r="G137" s="5"/>
      <c r="H137" s="5"/>
      <c r="I137" s="5"/>
      <c r="J137" s="3" t="n">
        <f aca="false">'OUT BOUND'!G137</f>
        <v>5295</v>
      </c>
      <c r="K137" s="3" t="n">
        <f aca="false">VLOOKUP(C137,'master till date live products'!A:C,3,0)</f>
        <v>884497083490</v>
      </c>
      <c r="L137" s="5"/>
    </row>
    <row r="138" customFormat="false" ht="15.75" hidden="true" customHeight="false" outlineLevel="0" collapsed="false">
      <c r="A138" s="4" t="n">
        <f aca="false">'OUT BOUND'!C138</f>
        <v>43110</v>
      </c>
      <c r="B138" s="5" t="str">
        <f aca="false">'OUT BOUND'!A138</f>
        <v>180109-001-620695</v>
      </c>
      <c r="C138" s="5" t="str">
        <f aca="false">'OUT BOUND'!B138</f>
        <v>844592-100-9</v>
      </c>
      <c r="D138" s="3" t="str">
        <f aca="false">'OUT BOUND'!F138</f>
        <v>TATA</v>
      </c>
      <c r="E138" s="3"/>
      <c r="F138" s="3"/>
      <c r="G138" s="5"/>
      <c r="H138" s="5"/>
      <c r="I138" s="5"/>
      <c r="J138" s="3" t="n">
        <f aca="false">'OUT BOUND'!G138</f>
        <v>6595</v>
      </c>
      <c r="K138" s="3" t="n">
        <f aca="false">VLOOKUP(C138,'master till date live products'!A:C,3,0)</f>
        <v>888408946577</v>
      </c>
      <c r="L138" s="5"/>
    </row>
    <row r="139" customFormat="false" ht="15.75" hidden="true" customHeight="false" outlineLevel="0" collapsed="false">
      <c r="A139" s="4" t="n">
        <f aca="false">'OUT BOUND'!C139</f>
        <v>43110</v>
      </c>
      <c r="B139" s="5" t="str">
        <f aca="false">'OUT BOUND'!A139</f>
        <v>180109-001-621336</v>
      </c>
      <c r="C139" s="5" t="str">
        <f aca="false">'OUT BOUND'!B139</f>
        <v>852431-010-10</v>
      </c>
      <c r="D139" s="3" t="str">
        <f aca="false">'OUT BOUND'!F139</f>
        <v>TATA</v>
      </c>
      <c r="E139" s="3"/>
      <c r="F139" s="3"/>
      <c r="G139" s="5"/>
      <c r="H139" s="5"/>
      <c r="I139" s="5"/>
      <c r="J139" s="3" t="n">
        <f aca="false">'OUT BOUND'!G139</f>
        <v>6495</v>
      </c>
      <c r="K139" s="3" t="n">
        <f aca="false">VLOOKUP(C139,'master till date live products'!A:C,3,0)</f>
        <v>91205733060</v>
      </c>
      <c r="L139" s="5"/>
    </row>
    <row r="140" customFormat="false" ht="16.5" hidden="false" customHeight="false" outlineLevel="0" collapsed="false">
      <c r="A140" s="4" t="n">
        <f aca="false">'OUT BOUND'!C140</f>
        <v>43110</v>
      </c>
      <c r="B140" s="5" t="n">
        <f aca="false">'OUT BOUND'!A140</f>
        <v>4701877133</v>
      </c>
      <c r="C140" s="5" t="str">
        <f aca="false">'OUT BOUND'!B140</f>
        <v>852437-006-8</v>
      </c>
      <c r="D140" s="3" t="str">
        <f aca="false">'OUT BOUND'!F140</f>
        <v>PAYTM</v>
      </c>
      <c r="E140" s="3"/>
      <c r="F140" s="3"/>
      <c r="G140" s="5"/>
      <c r="H140" s="5"/>
      <c r="I140" s="5"/>
      <c r="J140" s="3" t="n">
        <f aca="false">'OUT BOUND'!G140</f>
        <v>8295</v>
      </c>
      <c r="K140" s="3" t="n">
        <f aca="false">VLOOKUP(C140,'master till date live products'!A:C,3,0)</f>
        <v>882801339882</v>
      </c>
      <c r="L140" s="5"/>
    </row>
    <row r="141" customFormat="false" ht="16.5" hidden="false" customHeight="false" outlineLevel="0" collapsed="false">
      <c r="A141" s="4" t="n">
        <f aca="false">'OUT BOUND'!C141</f>
        <v>43110</v>
      </c>
      <c r="B141" s="5" t="n">
        <f aca="false">'OUT BOUND'!A141</f>
        <v>4705230522</v>
      </c>
      <c r="C141" s="5" t="str">
        <f aca="false">'OUT BOUND'!B141</f>
        <v>848187008-10</v>
      </c>
      <c r="D141" s="3" t="str">
        <f aca="false">'OUT BOUND'!F141</f>
        <v>PAYTM</v>
      </c>
      <c r="E141" s="3"/>
      <c r="F141" s="3"/>
      <c r="G141" s="5"/>
      <c r="H141" s="5"/>
      <c r="I141" s="5"/>
      <c r="J141" s="3" t="n">
        <f aca="false">'OUT BOUND'!G141</f>
        <v>3839</v>
      </c>
      <c r="K141" s="3" t="n">
        <f aca="false">VLOOKUP(C141,'master till date live products'!A:C,3,0)</f>
        <v>666032841075</v>
      </c>
      <c r="L141" s="5"/>
    </row>
    <row r="142" customFormat="false" ht="16.5" hidden="false" customHeight="false" outlineLevel="0" collapsed="false">
      <c r="A142" s="4" t="n">
        <f aca="false">'OUT BOUND'!C142</f>
        <v>43110</v>
      </c>
      <c r="B142" s="5" t="n">
        <f aca="false">'OUT BOUND'!A142</f>
        <v>4704151248</v>
      </c>
      <c r="C142" s="5" t="str">
        <f aca="false">'OUT BOUND'!B142</f>
        <v>881802-403-10</v>
      </c>
      <c r="D142" s="3" t="str">
        <f aca="false">'OUT BOUND'!F142</f>
        <v>PAYTM</v>
      </c>
      <c r="E142" s="3"/>
      <c r="F142" s="3"/>
      <c r="G142" s="5"/>
      <c r="H142" s="5"/>
      <c r="I142" s="5"/>
      <c r="J142" s="3" t="n">
        <f aca="false">'OUT BOUND'!G142</f>
        <v>5295</v>
      </c>
      <c r="K142" s="3" t="n">
        <f aca="false">VLOOKUP(C142,'master till date live products'!A:C,3,0)</f>
        <v>886548665877</v>
      </c>
      <c r="L142" s="5"/>
    </row>
    <row r="143" customFormat="false" ht="16.5" hidden="false" customHeight="false" outlineLevel="0" collapsed="false">
      <c r="A143" s="4" t="n">
        <f aca="false">'OUT BOUND'!C143</f>
        <v>43110</v>
      </c>
      <c r="B143" s="5" t="n">
        <f aca="false">'OUT BOUND'!A143</f>
        <v>4703795156</v>
      </c>
      <c r="C143" s="5" t="str">
        <f aca="false">'OUT BOUND'!B143</f>
        <v>881802-100-8</v>
      </c>
      <c r="D143" s="3" t="str">
        <f aca="false">'OUT BOUND'!F143</f>
        <v>PAYTM</v>
      </c>
      <c r="E143" s="3"/>
      <c r="F143" s="3"/>
      <c r="G143" s="5"/>
      <c r="H143" s="5"/>
      <c r="I143" s="5"/>
      <c r="J143" s="3" t="n">
        <f aca="false">'OUT BOUND'!G143</f>
        <v>5295</v>
      </c>
      <c r="K143" s="3" t="n">
        <f aca="false">VLOOKUP(C143,'master till date live products'!A:C,3,0)</f>
        <v>883212199256</v>
      </c>
      <c r="L143" s="5"/>
    </row>
    <row r="144" customFormat="false" ht="16.5" hidden="false" customHeight="false" outlineLevel="0" collapsed="false">
      <c r="A144" s="4" t="n">
        <f aca="false">'OUT BOUND'!C144</f>
        <v>43110</v>
      </c>
      <c r="B144" s="5" t="n">
        <f aca="false">'OUT BOUND'!A144</f>
        <v>4714670253</v>
      </c>
      <c r="C144" s="5" t="str">
        <f aca="false">'OUT BOUND'!B144</f>
        <v>881802-403-9</v>
      </c>
      <c r="D144" s="3" t="str">
        <f aca="false">'OUT BOUND'!F144</f>
        <v>PAYTM</v>
      </c>
      <c r="E144" s="3"/>
      <c r="F144" s="3"/>
      <c r="G144" s="5"/>
      <c r="H144" s="5"/>
      <c r="I144" s="5"/>
      <c r="J144" s="3" t="n">
        <f aca="false">'OUT BOUND'!G144</f>
        <v>5295</v>
      </c>
      <c r="K144" s="3" t="n">
        <f aca="false">VLOOKUP(C144,'master till date live products'!A:C,3,0)</f>
        <v>886548665723</v>
      </c>
      <c r="L144" s="5"/>
    </row>
    <row r="145" customFormat="false" ht="16.5" hidden="false" customHeight="false" outlineLevel="0" collapsed="false">
      <c r="A145" s="4" t="n">
        <f aca="false">'OUT BOUND'!C145</f>
        <v>43110</v>
      </c>
      <c r="B145" s="5" t="n">
        <f aca="false">'OUT BOUND'!A145</f>
        <v>4712511732</v>
      </c>
      <c r="C145" s="5" t="str">
        <f aca="false">'OUT BOUND'!B145</f>
        <v>18979305-8</v>
      </c>
      <c r="D145" s="3" t="str">
        <f aca="false">'OUT BOUND'!F145</f>
        <v>PAYTM</v>
      </c>
      <c r="E145" s="3"/>
      <c r="F145" s="3"/>
      <c r="G145" s="5"/>
      <c r="H145" s="5"/>
      <c r="I145" s="5"/>
      <c r="J145" s="3" t="n">
        <f aca="false">'OUT BOUND'!G145</f>
        <v>4499</v>
      </c>
      <c r="K145" s="3" t="n">
        <f aca="false">VLOOKUP(C145,'master till date live products'!A:C,3,0)</f>
        <v>4057827170092</v>
      </c>
      <c r="L145" s="5"/>
    </row>
    <row r="146" customFormat="false" ht="16.5" hidden="false" customHeight="false" outlineLevel="0" collapsed="false">
      <c r="A146" s="4" t="n">
        <f aca="false">'OUT BOUND'!C146</f>
        <v>43110</v>
      </c>
      <c r="B146" s="5" t="n">
        <f aca="false">'OUT BOUND'!A146</f>
        <v>4711773399</v>
      </c>
      <c r="C146" s="5" t="str">
        <f aca="false">'OUT BOUND'!B146</f>
        <v>881802-100-9</v>
      </c>
      <c r="D146" s="3" t="str">
        <f aca="false">'OUT BOUND'!F146</f>
        <v>PAYTM</v>
      </c>
      <c r="E146" s="3"/>
      <c r="F146" s="3"/>
      <c r="G146" s="5"/>
      <c r="H146" s="5"/>
      <c r="I146" s="5"/>
      <c r="J146" s="3" t="n">
        <f aca="false">'OUT BOUND'!G146</f>
        <v>5295</v>
      </c>
      <c r="K146" s="3" t="n">
        <f aca="false">VLOOKUP(C146,'master till date live products'!A:C,3,0)</f>
        <v>883212199270</v>
      </c>
      <c r="L146" s="5"/>
    </row>
    <row r="147" customFormat="false" ht="16.5" hidden="false" customHeight="false" outlineLevel="0" collapsed="false">
      <c r="A147" s="4" t="n">
        <f aca="false">'OUT BOUND'!C147</f>
        <v>43110</v>
      </c>
      <c r="B147" s="5" t="n">
        <f aca="false">'OUT BOUND'!A147</f>
        <v>4711100074</v>
      </c>
      <c r="C147" s="5" t="str">
        <f aca="false">'OUT BOUND'!B147</f>
        <v>881802-100-9</v>
      </c>
      <c r="D147" s="3" t="str">
        <f aca="false">'OUT BOUND'!F147</f>
        <v>PAYTM</v>
      </c>
      <c r="E147" s="3"/>
      <c r="F147" s="3"/>
      <c r="G147" s="5"/>
      <c r="H147" s="5"/>
      <c r="I147" s="5"/>
      <c r="J147" s="3" t="n">
        <f aca="false">'OUT BOUND'!G147</f>
        <v>5295</v>
      </c>
      <c r="K147" s="3" t="n">
        <f aca="false">VLOOKUP(C147,'master till date live products'!A:C,3,0)</f>
        <v>883212199270</v>
      </c>
      <c r="L147" s="5"/>
    </row>
    <row r="148" customFormat="false" ht="16.5" hidden="false" customHeight="false" outlineLevel="0" collapsed="false">
      <c r="A148" s="4" t="n">
        <f aca="false">'OUT BOUND'!C148</f>
        <v>43110</v>
      </c>
      <c r="B148" s="5" t="n">
        <f aca="false">'OUT BOUND'!A148</f>
        <v>4711042460</v>
      </c>
      <c r="C148" s="5" t="str">
        <f aca="false">'OUT BOUND'!B148</f>
        <v>19025705-11</v>
      </c>
      <c r="D148" s="3" t="str">
        <f aca="false">'OUT BOUND'!F148</f>
        <v>PAYTM</v>
      </c>
      <c r="E148" s="3"/>
      <c r="F148" s="3"/>
      <c r="G148" s="5"/>
      <c r="H148" s="5"/>
      <c r="I148" s="5"/>
      <c r="J148" s="3" t="n">
        <f aca="false">'OUT BOUND'!G148</f>
        <v>4799</v>
      </c>
      <c r="K148" s="3" t="n">
        <f aca="false">VLOOKUP(C148,'master till date live products'!A:C,3,0)</f>
        <v>4056207724306</v>
      </c>
      <c r="L148" s="5"/>
    </row>
    <row r="149" customFormat="false" ht="15.75" hidden="true" customHeight="false" outlineLevel="0" collapsed="false">
      <c r="A149" s="4" t="n">
        <f aca="false">'OUT BOUND'!C149</f>
        <v>43110</v>
      </c>
      <c r="B149" s="5" t="str">
        <f aca="false">'OUT BOUND'!A149</f>
        <v>180107-001-606030</v>
      </c>
      <c r="C149" s="5" t="str">
        <f aca="false">'OUT BOUND'!B149</f>
        <v>844592-100-10</v>
      </c>
      <c r="D149" s="3" t="str">
        <f aca="false">'OUT BOUND'!F149</f>
        <v>TATA</v>
      </c>
      <c r="E149" s="3"/>
      <c r="F149" s="3"/>
      <c r="G149" s="5"/>
      <c r="H149" s="5"/>
      <c r="I149" s="5"/>
      <c r="J149" s="3" t="n">
        <f aca="false">'OUT BOUND'!G149</f>
        <v>6595</v>
      </c>
      <c r="K149" s="3" t="n">
        <f aca="false">VLOOKUP(C149,'master till date live products'!A:C,3,0)</f>
        <v>888408946591</v>
      </c>
      <c r="L149" s="5"/>
    </row>
    <row r="150" customFormat="false" ht="15.75" hidden="true" customHeight="false" outlineLevel="0" collapsed="false">
      <c r="A150" s="4" t="n">
        <f aca="false">'OUT BOUND'!C150</f>
        <v>43110</v>
      </c>
      <c r="B150" s="5" t="str">
        <f aca="false">'OUT BOUND'!A150</f>
        <v>180106-001-597950</v>
      </c>
      <c r="C150" s="5" t="str">
        <f aca="false">'OUT BOUND'!B150</f>
        <v>819135-016-7</v>
      </c>
      <c r="D150" s="3" t="str">
        <f aca="false">'OUT BOUND'!F150</f>
        <v>TATA</v>
      </c>
      <c r="E150" s="3"/>
      <c r="F150" s="3"/>
      <c r="G150" s="5"/>
      <c r="H150" s="5"/>
      <c r="I150" s="5"/>
      <c r="J150" s="3" t="n">
        <f aca="false">'OUT BOUND'!G150</f>
        <v>7495</v>
      </c>
      <c r="K150" s="3" t="n">
        <f aca="false">VLOOKUP(C150,'master till date live products'!A:C,3,0)</f>
        <v>659658826571</v>
      </c>
      <c r="L150" s="5"/>
    </row>
    <row r="151" customFormat="false" ht="15.75" hidden="true" customHeight="false" outlineLevel="0" collapsed="false">
      <c r="A151" s="4" t="n">
        <f aca="false">'OUT BOUND'!C151</f>
        <v>43110</v>
      </c>
      <c r="B151" s="5" t="str">
        <f aca="false">'OUT BOUND'!A151</f>
        <v>180108-001-614808</v>
      </c>
      <c r="C151" s="5" t="n">
        <f aca="false">'OUT BOUND'!B151</f>
        <v>0</v>
      </c>
      <c r="D151" s="3" t="str">
        <f aca="false">'OUT BOUND'!F151</f>
        <v>TATA</v>
      </c>
      <c r="E151" s="3"/>
      <c r="F151" s="3"/>
      <c r="G151" s="5"/>
      <c r="H151" s="5"/>
      <c r="I151" s="5"/>
      <c r="J151" s="3" t="e">
        <f aca="false">'OUT BOUND'!G151</f>
        <v>#N/A</v>
      </c>
      <c r="K151" s="3" t="e">
        <f aca="false">VLOOKUP(C151,'master till date live products'!A:C,3,0)</f>
        <v>#N/A</v>
      </c>
      <c r="L151" s="5"/>
    </row>
    <row r="152" customFormat="false" ht="16.5" hidden="false" customHeight="false" outlineLevel="0" collapsed="false">
      <c r="A152" s="4" t="n">
        <f aca="false">'OUT BOUND'!C152</f>
        <v>43110</v>
      </c>
      <c r="B152" s="5" t="n">
        <f aca="false">'OUT BOUND'!A152</f>
        <v>4710753406</v>
      </c>
      <c r="C152" s="5" t="str">
        <f aca="false">'OUT BOUND'!B152</f>
        <v>30588401-8</v>
      </c>
      <c r="D152" s="3" t="str">
        <f aca="false">'OUT BOUND'!F152</f>
        <v>PAYTM</v>
      </c>
      <c r="E152" s="3"/>
      <c r="F152" s="3"/>
      <c r="G152" s="5"/>
      <c r="H152" s="5"/>
      <c r="I152" s="5"/>
      <c r="J152" s="3" t="n">
        <f aca="false">'OUT BOUND'!G152</f>
        <v>8999</v>
      </c>
      <c r="K152" s="3" t="n">
        <f aca="false">VLOOKUP(C152,'master till date live products'!A:C,3,0)</f>
        <v>4057826539074</v>
      </c>
      <c r="L152" s="5"/>
    </row>
    <row r="153" customFormat="false" ht="16.5" hidden="false" customHeight="false" outlineLevel="0" collapsed="false">
      <c r="A153" s="4" t="n">
        <f aca="false">'OUT BOUND'!C153</f>
        <v>43110</v>
      </c>
      <c r="B153" s="5" t="n">
        <f aca="false">'OUT BOUND'!A153</f>
        <v>4709871806</v>
      </c>
      <c r="C153" s="5" t="str">
        <f aca="false">'OUT BOUND'!B153</f>
        <v>848187-005-10</v>
      </c>
      <c r="D153" s="3" t="str">
        <f aca="false">'OUT BOUND'!F153</f>
        <v>PAYTM</v>
      </c>
      <c r="E153" s="3"/>
      <c r="F153" s="3"/>
      <c r="G153" s="5"/>
      <c r="H153" s="5"/>
      <c r="I153" s="5"/>
      <c r="J153" s="3" t="n">
        <f aca="false">'OUT BOUND'!G153</f>
        <v>9595</v>
      </c>
      <c r="K153" s="3" t="n">
        <f aca="false">VLOOKUP(C153,'master till date live products'!A:C,3,0)</f>
        <v>666032834381</v>
      </c>
      <c r="L153" s="5"/>
    </row>
    <row r="154" customFormat="false" ht="16.5" hidden="false" customHeight="false" outlineLevel="0" collapsed="false">
      <c r="A154" s="4" t="n">
        <f aca="false">'OUT BOUND'!C154</f>
        <v>43110</v>
      </c>
      <c r="B154" s="5" t="n">
        <f aca="false">'OUT BOUND'!A154</f>
        <v>4707195520</v>
      </c>
      <c r="C154" s="5" t="str">
        <f aca="false">'OUT BOUND'!B154</f>
        <v>881802-403-9</v>
      </c>
      <c r="D154" s="3" t="str">
        <f aca="false">'OUT BOUND'!F154</f>
        <v>PAYTM</v>
      </c>
      <c r="E154" s="3"/>
      <c r="F154" s="3"/>
      <c r="G154" s="5"/>
      <c r="H154" s="5"/>
      <c r="I154" s="5"/>
      <c r="J154" s="3" t="n">
        <f aca="false">'OUT BOUND'!G154</f>
        <v>5295</v>
      </c>
      <c r="K154" s="3" t="n">
        <f aca="false">VLOOKUP(C154,'master till date live products'!A:C,3,0)</f>
        <v>886548665723</v>
      </c>
      <c r="L154" s="5"/>
    </row>
    <row r="155" customFormat="false" ht="16.5" hidden="false" customHeight="false" outlineLevel="0" collapsed="false">
      <c r="A155" s="4" t="n">
        <f aca="false">'OUT BOUND'!C155</f>
        <v>43111</v>
      </c>
      <c r="B155" s="5" t="n">
        <f aca="false">'OUT BOUND'!A155</f>
        <v>4703288138</v>
      </c>
      <c r="C155" s="5" t="str">
        <f aca="false">'OUT BOUND'!B155</f>
        <v>881802-100-10</v>
      </c>
      <c r="D155" s="3" t="str">
        <f aca="false">'OUT BOUND'!F155</f>
        <v>PAYTM</v>
      </c>
      <c r="E155" s="3"/>
      <c r="F155" s="3"/>
      <c r="G155" s="5"/>
      <c r="H155" s="5"/>
      <c r="I155" s="5"/>
      <c r="J155" s="3" t="n">
        <f aca="false">'OUT BOUND'!G155</f>
        <v>5295</v>
      </c>
      <c r="K155" s="3" t="n">
        <f aca="false">VLOOKUP(C155,'master till date live products'!A:C,3,0)</f>
        <v>883212199294</v>
      </c>
      <c r="L155" s="5"/>
    </row>
    <row r="156" customFormat="false" ht="16.5" hidden="false" customHeight="false" outlineLevel="0" collapsed="false">
      <c r="A156" s="4" t="n">
        <f aca="false">'OUT BOUND'!C156</f>
        <v>43111</v>
      </c>
      <c r="B156" s="5" t="n">
        <f aca="false">'OUT BOUND'!A156</f>
        <v>4703836812</v>
      </c>
      <c r="C156" s="5" t="str">
        <f aca="false">'OUT BOUND'!B156</f>
        <v>844794-004-8</v>
      </c>
      <c r="D156" s="3" t="str">
        <f aca="false">'OUT BOUND'!F156</f>
        <v>PAYTM</v>
      </c>
      <c r="E156" s="3"/>
      <c r="F156" s="3"/>
      <c r="G156" s="5"/>
      <c r="H156" s="5"/>
      <c r="I156" s="5"/>
      <c r="J156" s="3" t="n">
        <f aca="false">'OUT BOUND'!G156</f>
        <v>6195</v>
      </c>
      <c r="K156" s="3" t="n">
        <f aca="false">VLOOKUP(C156,'master till date live products'!A:C,3,0)</f>
        <v>666003198085</v>
      </c>
      <c r="L156" s="5"/>
    </row>
    <row r="157" customFormat="false" ht="15.75" hidden="true" customHeight="false" outlineLevel="0" collapsed="false">
      <c r="A157" s="4" t="n">
        <f aca="false">'OUT BOUND'!C157</f>
        <v>43111</v>
      </c>
      <c r="B157" s="5" t="str">
        <f aca="false">'OUT BOUND'!A157</f>
        <v>180109-001-622409</v>
      </c>
      <c r="C157" s="5" t="str">
        <f aca="false">'OUT BOUND'!B157</f>
        <v>848187-005-8</v>
      </c>
      <c r="D157" s="3" t="str">
        <f aca="false">'OUT BOUND'!F157</f>
        <v>TATA</v>
      </c>
      <c r="E157" s="3"/>
      <c r="F157" s="3"/>
      <c r="G157" s="5"/>
      <c r="H157" s="5"/>
      <c r="I157" s="5"/>
      <c r="J157" s="3" t="n">
        <f aca="false">'OUT BOUND'!G157</f>
        <v>9595</v>
      </c>
      <c r="K157" s="3" t="n">
        <f aca="false">VLOOKUP(C157,'master till date live products'!A:C,3,0)</f>
        <v>666032832851</v>
      </c>
      <c r="L157" s="5"/>
    </row>
    <row r="158" customFormat="false" ht="15.75" hidden="true" customHeight="false" outlineLevel="0" collapsed="false">
      <c r="A158" s="4" t="n">
        <f aca="false">'OUT BOUND'!C158</f>
        <v>43111</v>
      </c>
      <c r="B158" s="5" t="str">
        <f aca="false">'OUT BOUND'!A158</f>
        <v>180109-001-624133</v>
      </c>
      <c r="C158" s="5" t="str">
        <f aca="false">'OUT BOUND'!B158</f>
        <v>844592-100-8</v>
      </c>
      <c r="D158" s="3" t="str">
        <f aca="false">'OUT BOUND'!F158</f>
        <v>TATA</v>
      </c>
      <c r="E158" s="3"/>
      <c r="F158" s="3"/>
      <c r="G158" s="5"/>
      <c r="H158" s="5"/>
      <c r="I158" s="5"/>
      <c r="J158" s="3" t="n">
        <f aca="false">'OUT BOUND'!G158</f>
        <v>6595</v>
      </c>
      <c r="K158" s="3" t="n">
        <f aca="false">VLOOKUP(C158,'master till date live products'!A:C,3,0)</f>
        <v>888408946553</v>
      </c>
      <c r="L158" s="5"/>
    </row>
    <row r="159" customFormat="false" ht="15.75" hidden="true" customHeight="false" outlineLevel="0" collapsed="false">
      <c r="A159" s="4" t="n">
        <f aca="false">'OUT BOUND'!C159</f>
        <v>43111</v>
      </c>
      <c r="B159" s="5" t="str">
        <f aca="false">'OUT BOUND'!A159</f>
        <v>180110-001-625003</v>
      </c>
      <c r="C159" s="5" t="str">
        <f aca="false">'OUT BOUND'!B159</f>
        <v>725245-076-8</v>
      </c>
      <c r="D159" s="3" t="str">
        <f aca="false">'OUT BOUND'!F159</f>
        <v>TATA</v>
      </c>
      <c r="E159" s="3"/>
      <c r="F159" s="3"/>
      <c r="G159" s="5"/>
      <c r="H159" s="5"/>
      <c r="I159" s="5"/>
      <c r="J159" s="3" t="n">
        <f aca="false">'OUT BOUND'!G159</f>
        <v>5295</v>
      </c>
      <c r="K159" s="3" t="n">
        <f aca="false">VLOOKUP(C159,'master till date live products'!A:C,3,0)</f>
        <v>888410275627</v>
      </c>
      <c r="L159" s="5"/>
    </row>
    <row r="160" customFormat="false" ht="16.5" hidden="false" customHeight="false" outlineLevel="0" collapsed="false">
      <c r="A160" s="4" t="n">
        <f aca="false">'OUT BOUND'!C160</f>
        <v>43111</v>
      </c>
      <c r="B160" s="5" t="str">
        <f aca="false">'OUT BOUND'!A160</f>
        <v>OD111231901609474000</v>
      </c>
      <c r="C160" s="5" t="str">
        <f aca="false">'OUT BOUND'!B160</f>
        <v>725245-100-8</v>
      </c>
      <c r="D160" s="3" t="str">
        <f aca="false">'OUT BOUND'!F160</f>
        <v>PAYTM</v>
      </c>
      <c r="E160" s="3"/>
      <c r="F160" s="3"/>
      <c r="G160" s="5"/>
      <c r="H160" s="5"/>
      <c r="I160" s="5"/>
      <c r="J160" s="3" t="n">
        <f aca="false">'OUT BOUND'!G160</f>
        <v>3284</v>
      </c>
      <c r="K160" s="3" t="n">
        <f aca="false">VLOOKUP(C160,'master till date live products'!A:C,3,0)</f>
        <v>886737324110</v>
      </c>
      <c r="L160" s="5"/>
    </row>
    <row r="161" customFormat="false" ht="16.5" hidden="false" customHeight="false" outlineLevel="0" collapsed="false">
      <c r="A161" s="4" t="n">
        <f aca="false">'OUT BOUND'!C161</f>
        <v>43111</v>
      </c>
      <c r="B161" s="5" t="n">
        <f aca="false">'OUT BOUND'!A161</f>
        <v>4714633719</v>
      </c>
      <c r="C161" s="5" t="str">
        <f aca="false">'OUT BOUND'!B161</f>
        <v>819303-019-5</v>
      </c>
      <c r="D161" s="3" t="str">
        <f aca="false">'OUT BOUND'!F161</f>
        <v>PAYTM</v>
      </c>
      <c r="E161" s="3"/>
      <c r="F161" s="3"/>
      <c r="G161" s="5"/>
      <c r="H161" s="5"/>
      <c r="I161" s="5"/>
      <c r="J161" s="3" t="n">
        <f aca="false">'OUT BOUND'!G161</f>
        <v>3695</v>
      </c>
      <c r="K161" s="3" t="n">
        <f aca="false">VLOOKUP(C161,'master till date live products'!A:C,3,0)</f>
        <v>886066620914</v>
      </c>
      <c r="L161" s="5"/>
    </row>
    <row r="162" customFormat="false" ht="16.5" hidden="false" customHeight="false" outlineLevel="0" collapsed="false">
      <c r="A162" s="4" t="n">
        <f aca="false">'OUT BOUND'!C162</f>
        <v>43111</v>
      </c>
      <c r="B162" s="5" t="n">
        <f aca="false">'OUT BOUND'!A162</f>
        <v>1040740</v>
      </c>
      <c r="C162" s="5" t="str">
        <f aca="false">'OUT BOUND'!B162</f>
        <v>844794-004-8</v>
      </c>
      <c r="D162" s="3" t="str">
        <f aca="false">'OUT BOUND'!F162</f>
        <v>PAYTM</v>
      </c>
      <c r="E162" s="3"/>
      <c r="F162" s="3"/>
      <c r="G162" s="5"/>
      <c r="H162" s="5"/>
      <c r="I162" s="5"/>
      <c r="J162" s="3" t="n">
        <f aca="false">'OUT BOUND'!G162</f>
        <v>6195</v>
      </c>
      <c r="K162" s="3" t="n">
        <f aca="false">VLOOKUP(C162,'master till date live products'!A:C,3,0)</f>
        <v>666003198085</v>
      </c>
      <c r="L162" s="5"/>
    </row>
    <row r="163" customFormat="false" ht="16.5" hidden="false" customHeight="false" outlineLevel="0" collapsed="false">
      <c r="A163" s="4" t="n">
        <f aca="false">'OUT BOUND'!C163</f>
        <v>43111</v>
      </c>
      <c r="B163" s="5" t="n">
        <f aca="false">'OUT BOUND'!A163</f>
        <v>4705303660</v>
      </c>
      <c r="C163" s="5" t="str">
        <f aca="false">'OUT BOUND'!B163</f>
        <v>844794-400-9</v>
      </c>
      <c r="D163" s="3" t="str">
        <f aca="false">'OUT BOUND'!F163</f>
        <v>PAYTM</v>
      </c>
      <c r="E163" s="3"/>
      <c r="F163" s="3"/>
      <c r="G163" s="5"/>
      <c r="H163" s="5"/>
      <c r="I163" s="5"/>
      <c r="J163" s="3" t="n">
        <f aca="false">'OUT BOUND'!G163</f>
        <v>6195</v>
      </c>
      <c r="K163" s="3" t="n">
        <f aca="false">VLOOKUP(C163,'master till date live products'!A:C,3,0)</f>
        <v>666003198726</v>
      </c>
      <c r="L163" s="5"/>
    </row>
    <row r="164" customFormat="false" ht="16.5" hidden="false" customHeight="false" outlineLevel="0" collapsed="false">
      <c r="A164" s="4" t="n">
        <f aca="false">'OUT BOUND'!C164</f>
        <v>43111</v>
      </c>
      <c r="B164" s="5" t="n">
        <f aca="false">'OUT BOUND'!A164</f>
        <v>4707554999</v>
      </c>
      <c r="C164" s="5" t="str">
        <f aca="false">'OUT BOUND'!B164</f>
        <v>848187-005-9</v>
      </c>
      <c r="D164" s="3" t="str">
        <f aca="false">'OUT BOUND'!F164</f>
        <v>PAYTM</v>
      </c>
      <c r="E164" s="3"/>
      <c r="F164" s="3"/>
      <c r="G164" s="5"/>
      <c r="H164" s="5"/>
      <c r="I164" s="5"/>
      <c r="J164" s="3" t="n">
        <f aca="false">'OUT BOUND'!G164</f>
        <v>9595</v>
      </c>
      <c r="K164" s="3" t="n">
        <f aca="false">VLOOKUP(C164,'master till date live products'!A:C,3,0)</f>
        <v>666032834329</v>
      </c>
      <c r="L164" s="5"/>
    </row>
    <row r="165" customFormat="false" ht="15.75" hidden="true" customHeight="false" outlineLevel="0" collapsed="false">
      <c r="A165" s="4" t="n">
        <f aca="false">'OUT BOUND'!C165</f>
        <v>43111</v>
      </c>
      <c r="B165" s="5" t="str">
        <f aca="false">'OUT BOUND'!A165</f>
        <v>180108-001-609259</v>
      </c>
      <c r="C165" s="5" t="str">
        <f aca="false">'OUT BOUND'!B165</f>
        <v>819686-403-10</v>
      </c>
      <c r="D165" s="3" t="str">
        <f aca="false">'OUT BOUND'!F165</f>
        <v>TATA</v>
      </c>
      <c r="E165" s="3"/>
      <c r="F165" s="3"/>
      <c r="G165" s="5"/>
      <c r="H165" s="5"/>
      <c r="I165" s="5"/>
      <c r="J165" s="3" t="n">
        <f aca="false">'OUT BOUND'!G165</f>
        <v>10795</v>
      </c>
      <c r="K165" s="3" t="n">
        <f aca="false">VLOOKUP(C165,'master till date live products'!A:C,3,0)</f>
        <v>666032739822</v>
      </c>
      <c r="L165" s="5"/>
    </row>
    <row r="166" customFormat="false" ht="15.75" hidden="true" customHeight="false" outlineLevel="0" collapsed="false">
      <c r="A166" s="4" t="n">
        <f aca="false">'OUT BOUND'!C166</f>
        <v>43111</v>
      </c>
      <c r="B166" s="5" t="str">
        <f aca="false">'OUT BOUND'!A166</f>
        <v>180108-001-609628</v>
      </c>
      <c r="C166" s="5" t="str">
        <f aca="false">'OUT BOUND'!B166</f>
        <v>878071-800-5.5</v>
      </c>
      <c r="D166" s="3" t="str">
        <f aca="false">'OUT BOUND'!F166</f>
        <v>TATA</v>
      </c>
      <c r="E166" s="3"/>
      <c r="F166" s="3"/>
      <c r="G166" s="5"/>
      <c r="H166" s="5"/>
      <c r="I166" s="5"/>
      <c r="J166" s="3" t="n">
        <f aca="false">'OUT BOUND'!G166</f>
        <v>11595</v>
      </c>
      <c r="K166" s="3" t="n">
        <f aca="false">VLOOKUP(C166,'master till date live products'!A:C,3,0)</f>
        <v>886550781657</v>
      </c>
      <c r="L166" s="5"/>
    </row>
    <row r="167" customFormat="false" ht="15.75" hidden="true" customHeight="false" outlineLevel="0" collapsed="false">
      <c r="A167" s="4" t="n">
        <f aca="false">'OUT BOUND'!C167</f>
        <v>43111</v>
      </c>
      <c r="B167" s="5" t="str">
        <f aca="false">'OUT BOUND'!A167</f>
        <v>180108-001-615902</v>
      </c>
      <c r="C167" s="5" t="str">
        <f aca="false">'OUT BOUND'!B167</f>
        <v>844817-401-6</v>
      </c>
      <c r="D167" s="3" t="str">
        <f aca="false">'OUT BOUND'!F167</f>
        <v>TATA</v>
      </c>
      <c r="E167" s="3"/>
      <c r="F167" s="3"/>
      <c r="G167" s="5"/>
      <c r="H167" s="5"/>
      <c r="I167" s="5"/>
      <c r="J167" s="3" t="n">
        <f aca="false">'OUT BOUND'!G167</f>
        <v>9595</v>
      </c>
      <c r="K167" s="3" t="n">
        <f aca="false">VLOOKUP(C167,'master till date live products'!A:C,3,0)</f>
        <v>675911000793</v>
      </c>
      <c r="L167" s="5"/>
    </row>
    <row r="168" customFormat="false" ht="15.75" hidden="true" customHeight="false" outlineLevel="0" collapsed="false">
      <c r="A168" s="4" t="n">
        <f aca="false">'OUT BOUND'!C168</f>
        <v>43111</v>
      </c>
      <c r="B168" s="5" t="str">
        <f aca="false">'OUT BOUND'!A168</f>
        <v>180109-001-622227</v>
      </c>
      <c r="C168" s="5" t="str">
        <f aca="false">'OUT BOUND'!B168</f>
        <v>852431-010-9</v>
      </c>
      <c r="D168" s="3" t="str">
        <f aca="false">'OUT BOUND'!F168</f>
        <v>TATA</v>
      </c>
      <c r="E168" s="3"/>
      <c r="F168" s="3"/>
      <c r="G168" s="5"/>
      <c r="H168" s="5"/>
      <c r="I168" s="5"/>
      <c r="J168" s="3" t="n">
        <f aca="false">'OUT BOUND'!G168</f>
        <v>6495</v>
      </c>
      <c r="K168" s="3" t="n">
        <f aca="false">VLOOKUP(C168,'master till date live products'!A:C,3,0)</f>
        <v>91205732315</v>
      </c>
      <c r="L168" s="5"/>
    </row>
    <row r="169" customFormat="false" ht="15.75" hidden="true" customHeight="false" outlineLevel="0" collapsed="false">
      <c r="A169" s="4" t="n">
        <f aca="false">'OUT BOUND'!C169</f>
        <v>43111</v>
      </c>
      <c r="B169" s="5" t="str">
        <f aca="false">'OUT BOUND'!A169</f>
        <v>180109-001-622855</v>
      </c>
      <c r="C169" s="5" t="str">
        <f aca="false">'OUT BOUND'!B169</f>
        <v>848187-005-9</v>
      </c>
      <c r="D169" s="3" t="str">
        <f aca="false">'OUT BOUND'!F169</f>
        <v>TATA</v>
      </c>
      <c r="E169" s="3"/>
      <c r="F169" s="3"/>
      <c r="G169" s="5"/>
      <c r="H169" s="5"/>
      <c r="I169" s="5"/>
      <c r="J169" s="3" t="n">
        <f aca="false">'OUT BOUND'!G169</f>
        <v>9595</v>
      </c>
      <c r="K169" s="3" t="n">
        <f aca="false">VLOOKUP(C169,'master till date live products'!A:C,3,0)</f>
        <v>666032834329</v>
      </c>
      <c r="L169" s="5"/>
    </row>
    <row r="170" customFormat="false" ht="15.75" hidden="true" customHeight="false" outlineLevel="0" collapsed="false">
      <c r="A170" s="4" t="n">
        <f aca="false">'OUT BOUND'!C170</f>
        <v>43111</v>
      </c>
      <c r="B170" s="5" t="str">
        <f aca="false">'OUT BOUND'!A170</f>
        <v>180109-001-624279</v>
      </c>
      <c r="C170" s="5" t="str">
        <f aca="false">'OUT BOUND'!B170</f>
        <v>844817-401-6</v>
      </c>
      <c r="D170" s="3" t="str">
        <f aca="false">'OUT BOUND'!F170</f>
        <v>TATA</v>
      </c>
      <c r="E170" s="3"/>
      <c r="F170" s="3"/>
      <c r="G170" s="5"/>
      <c r="H170" s="5"/>
      <c r="I170" s="5"/>
      <c r="J170" s="3" t="n">
        <f aca="false">'OUT BOUND'!G170</f>
        <v>9595</v>
      </c>
      <c r="K170" s="3" t="n">
        <f aca="false">VLOOKUP(C170,'master till date live products'!A:C,3,0)</f>
        <v>675911000793</v>
      </c>
      <c r="L170" s="5"/>
    </row>
    <row r="171" customFormat="false" ht="15.75" hidden="true" customHeight="false" outlineLevel="0" collapsed="false">
      <c r="A171" s="4" t="n">
        <f aca="false">'OUT BOUND'!C171</f>
        <v>43111</v>
      </c>
      <c r="B171" s="5" t="str">
        <f aca="false">'OUT BOUND'!A171</f>
        <v>180109-001-624293</v>
      </c>
      <c r="C171" s="5" t="str">
        <f aca="false">'OUT BOUND'!B171</f>
        <v>844794-004-9</v>
      </c>
      <c r="D171" s="3" t="str">
        <f aca="false">'OUT BOUND'!F171</f>
        <v>TATA</v>
      </c>
      <c r="E171" s="3"/>
      <c r="F171" s="3"/>
      <c r="G171" s="5"/>
      <c r="H171" s="5"/>
      <c r="I171" s="5"/>
      <c r="J171" s="3" t="n">
        <f aca="false">'OUT BOUND'!G171</f>
        <v>6195</v>
      </c>
      <c r="K171" s="3" t="n">
        <f aca="false">VLOOKUP(C171,'master till date live products'!A:C,3,0)</f>
        <v>666003198559</v>
      </c>
      <c r="L171" s="5"/>
    </row>
    <row r="172" customFormat="false" ht="15.75" hidden="true" customHeight="false" outlineLevel="0" collapsed="false">
      <c r="A172" s="4" t="n">
        <f aca="false">'OUT BOUND'!C172</f>
        <v>43111</v>
      </c>
      <c r="B172" s="5" t="str">
        <f aca="false">'OUT BOUND'!A172</f>
        <v>OD111236243024308000</v>
      </c>
      <c r="C172" s="5" t="str">
        <f aca="false">'OUT BOUND'!B172</f>
        <v>749340-407-10</v>
      </c>
      <c r="D172" s="3" t="str">
        <f aca="false">'OUT BOUND'!F172</f>
        <v>FLIPKART</v>
      </c>
      <c r="E172" s="3"/>
      <c r="F172" s="3"/>
      <c r="G172" s="5"/>
      <c r="H172" s="5"/>
      <c r="I172" s="5"/>
      <c r="J172" s="3" t="n">
        <f aca="false">'OUT BOUND'!G172</f>
        <v>10695</v>
      </c>
      <c r="K172" s="3" t="n">
        <f aca="false">VLOOKUP(C172,'master till date live products'!A:C,3,0)</f>
        <v>886737833407</v>
      </c>
      <c r="L172" s="5"/>
    </row>
    <row r="173" customFormat="false" ht="16.5" hidden="false" customHeight="false" outlineLevel="0" collapsed="false">
      <c r="A173" s="4" t="n">
        <f aca="false">'OUT BOUND'!C173</f>
        <v>43112</v>
      </c>
      <c r="B173" s="5" t="n">
        <f aca="false">'OUT BOUND'!A173</f>
        <v>4714077254</v>
      </c>
      <c r="C173" s="5" t="str">
        <f aca="false">'OUT BOUND'!B173</f>
        <v>881802-403-10</v>
      </c>
      <c r="D173" s="3" t="str">
        <f aca="false">'OUT BOUND'!F173</f>
        <v>PAYTM</v>
      </c>
      <c r="E173" s="3"/>
      <c r="F173" s="3"/>
      <c r="G173" s="5"/>
      <c r="H173" s="5"/>
      <c r="I173" s="5"/>
      <c r="J173" s="3" t="n">
        <f aca="false">'OUT BOUND'!G173</f>
        <v>5295</v>
      </c>
      <c r="K173" s="3" t="n">
        <f aca="false">VLOOKUP(C173,'master till date live products'!A:C,3,0)</f>
        <v>886548665877</v>
      </c>
      <c r="L173" s="5"/>
    </row>
    <row r="174" customFormat="false" ht="16.5" hidden="false" customHeight="false" outlineLevel="0" collapsed="false">
      <c r="A174" s="4" t="n">
        <f aca="false">'OUT BOUND'!C174</f>
        <v>43112</v>
      </c>
      <c r="B174" s="5" t="n">
        <f aca="false">'OUT BOUND'!A174</f>
        <v>4721236280</v>
      </c>
      <c r="C174" s="5" t="str">
        <f aca="false">'OUT BOUND'!B174</f>
        <v>844369-410-10</v>
      </c>
      <c r="D174" s="3" t="str">
        <f aca="false">'OUT BOUND'!F174</f>
        <v>PAYTM</v>
      </c>
      <c r="E174" s="3"/>
      <c r="F174" s="3"/>
      <c r="G174" s="5"/>
      <c r="H174" s="5"/>
      <c r="I174" s="5"/>
      <c r="J174" s="3" t="n">
        <f aca="false">'OUT BOUND'!G174</f>
        <v>7995</v>
      </c>
      <c r="K174" s="3" t="n">
        <f aca="false">VLOOKUP(C174,'master till date live products'!A:C,3,0)</f>
        <v>640135265372</v>
      </c>
      <c r="L174" s="5"/>
    </row>
    <row r="175" customFormat="false" ht="16.5" hidden="false" customHeight="false" outlineLevel="0" collapsed="false">
      <c r="A175" s="4" t="n">
        <f aca="false">'OUT BOUND'!C175</f>
        <v>43112</v>
      </c>
      <c r="B175" s="5" t="n">
        <f aca="false">'OUT BOUND'!A175</f>
        <v>4720799738</v>
      </c>
      <c r="C175" s="5" t="str">
        <f aca="false">'OUT BOUND'!B175</f>
        <v>18936705-7</v>
      </c>
      <c r="D175" s="3" t="str">
        <f aca="false">'OUT BOUND'!F175</f>
        <v>PAYTM</v>
      </c>
      <c r="E175" s="3"/>
      <c r="F175" s="3"/>
      <c r="G175" s="5"/>
      <c r="H175" s="5"/>
      <c r="I175" s="5"/>
      <c r="J175" s="3" t="n">
        <f aca="false">'OUT BOUND'!G175</f>
        <v>2999</v>
      </c>
      <c r="K175" s="3" t="n">
        <f aca="false">VLOOKUP(C175,'master till date live products'!A:C,3,0)</f>
        <v>4057827168112</v>
      </c>
      <c r="L175" s="5"/>
    </row>
    <row r="176" customFormat="false" ht="16.5" hidden="false" customHeight="false" outlineLevel="0" collapsed="false">
      <c r="A176" s="4" t="n">
        <f aca="false">'OUT BOUND'!C176</f>
        <v>43112</v>
      </c>
      <c r="B176" s="5" t="n">
        <f aca="false">'OUT BOUND'!A176</f>
        <v>4720455048</v>
      </c>
      <c r="C176" s="5" t="str">
        <f aca="false">'OUT BOUND'!B176</f>
        <v>881802-006-9</v>
      </c>
      <c r="D176" s="3" t="str">
        <f aca="false">'OUT BOUND'!F176</f>
        <v>PAYTM</v>
      </c>
      <c r="E176" s="3"/>
      <c r="F176" s="3"/>
      <c r="G176" s="5"/>
      <c r="H176" s="5"/>
      <c r="I176" s="5"/>
      <c r="J176" s="3" t="n">
        <f aca="false">'OUT BOUND'!G176</f>
        <v>5295</v>
      </c>
      <c r="K176" s="3" t="n">
        <f aca="false">VLOOKUP(C176,'master till date live products'!A:C,3,0)</f>
        <v>884497053745</v>
      </c>
      <c r="L176" s="5"/>
    </row>
    <row r="177" customFormat="false" ht="16.5" hidden="false" customHeight="false" outlineLevel="0" collapsed="false">
      <c r="A177" s="4" t="n">
        <f aca="false">'OUT BOUND'!C177</f>
        <v>43112</v>
      </c>
      <c r="B177" s="5" t="n">
        <f aca="false">'OUT BOUND'!A177</f>
        <v>4720228821</v>
      </c>
      <c r="C177" s="5" t="str">
        <f aca="false">'OUT BOUND'!B177</f>
        <v>881802-006-7</v>
      </c>
      <c r="D177" s="3" t="str">
        <f aca="false">'OUT BOUND'!F177</f>
        <v>PAYTM</v>
      </c>
      <c r="E177" s="3"/>
      <c r="F177" s="3"/>
      <c r="G177" s="5"/>
      <c r="H177" s="5"/>
      <c r="I177" s="5"/>
      <c r="J177" s="3" t="n">
        <f aca="false">'OUT BOUND'!G177</f>
        <v>5295</v>
      </c>
      <c r="K177" s="3" t="n">
        <f aca="false">VLOOKUP(C177,'master till date live products'!A:C,3,0)</f>
        <v>884497052250</v>
      </c>
      <c r="L177" s="5"/>
    </row>
    <row r="178" customFormat="false" ht="16.5" hidden="false" customHeight="false" outlineLevel="0" collapsed="false">
      <c r="A178" s="4" t="n">
        <f aca="false">'OUT BOUND'!C178</f>
        <v>43112</v>
      </c>
      <c r="B178" s="5" t="n">
        <f aca="false">'OUT BOUND'!A178</f>
        <v>4717661708</v>
      </c>
      <c r="C178" s="5" t="str">
        <f aca="false">'OUT BOUND'!B178</f>
        <v>881802-403-10</v>
      </c>
      <c r="D178" s="3" t="str">
        <f aca="false">'OUT BOUND'!F178</f>
        <v>PAYTM</v>
      </c>
      <c r="E178" s="3"/>
      <c r="F178" s="3"/>
      <c r="G178" s="5"/>
      <c r="H178" s="5"/>
      <c r="I178" s="5"/>
      <c r="J178" s="3" t="n">
        <f aca="false">'OUT BOUND'!G178</f>
        <v>5295</v>
      </c>
      <c r="K178" s="3" t="n">
        <f aca="false">VLOOKUP(C178,'master till date live products'!A:C,3,0)</f>
        <v>886548665877</v>
      </c>
      <c r="L178" s="5"/>
    </row>
    <row r="179" customFormat="false" ht="16.5" hidden="false" customHeight="false" outlineLevel="0" collapsed="false">
      <c r="A179" s="4" t="n">
        <f aca="false">'OUT BOUND'!C179</f>
        <v>43112</v>
      </c>
      <c r="B179" s="5" t="n">
        <f aca="false">'OUT BOUND'!A179</f>
        <v>4717259500</v>
      </c>
      <c r="C179" s="5" t="str">
        <f aca="false">'OUT BOUND'!B179</f>
        <v>AA8676-001-10</v>
      </c>
      <c r="D179" s="3" t="str">
        <f aca="false">'OUT BOUND'!F179</f>
        <v>PAYTM</v>
      </c>
      <c r="E179" s="3"/>
      <c r="F179" s="3"/>
      <c r="G179" s="5"/>
      <c r="H179" s="5"/>
      <c r="I179" s="5"/>
      <c r="J179" s="3" t="n">
        <f aca="false">'OUT BOUND'!G179</f>
        <v>10495</v>
      </c>
      <c r="K179" s="3" t="n">
        <f aca="false">VLOOKUP(C179,'master till date live products'!A:C,3,0)</f>
        <v>887226736575</v>
      </c>
      <c r="L179" s="5"/>
    </row>
    <row r="180" customFormat="false" ht="16.5" hidden="false" customHeight="false" outlineLevel="0" collapsed="false">
      <c r="A180" s="4" t="n">
        <f aca="false">'OUT BOUND'!C180</f>
        <v>43112</v>
      </c>
      <c r="B180" s="5" t="n">
        <f aca="false">'OUT BOUND'!A180</f>
        <v>4716951013</v>
      </c>
      <c r="C180" s="5" t="str">
        <f aca="false">'OUT BOUND'!B180</f>
        <v>844592-100-8</v>
      </c>
      <c r="D180" s="3" t="str">
        <f aca="false">'OUT BOUND'!F180</f>
        <v>PAYTM</v>
      </c>
      <c r="E180" s="3"/>
      <c r="F180" s="3"/>
      <c r="G180" s="5"/>
      <c r="H180" s="5"/>
      <c r="I180" s="5"/>
      <c r="J180" s="3" t="n">
        <f aca="false">'OUT BOUND'!G180</f>
        <v>6595</v>
      </c>
      <c r="K180" s="3" t="n">
        <f aca="false">VLOOKUP(C180,'master till date live products'!A:C,3,0)</f>
        <v>888408946553</v>
      </c>
      <c r="L180" s="5"/>
    </row>
    <row r="181" customFormat="false" ht="16.5" hidden="false" customHeight="false" outlineLevel="0" collapsed="false">
      <c r="A181" s="4" t="n">
        <f aca="false">'OUT BOUND'!C181</f>
        <v>43112</v>
      </c>
      <c r="B181" s="5" t="n">
        <f aca="false">'OUT BOUND'!A181</f>
        <v>4716003269</v>
      </c>
      <c r="C181" s="5" t="str">
        <f aca="false">'OUT BOUND'!B181</f>
        <v>18888701-9</v>
      </c>
      <c r="D181" s="3" t="str">
        <f aca="false">'OUT BOUND'!F181</f>
        <v>PAYTM</v>
      </c>
      <c r="E181" s="3"/>
      <c r="F181" s="3"/>
      <c r="G181" s="5"/>
      <c r="H181" s="5"/>
      <c r="I181" s="5"/>
      <c r="J181" s="3" t="n">
        <f aca="false">'OUT BOUND'!G181</f>
        <v>5999</v>
      </c>
      <c r="K181" s="3" t="n">
        <f aca="false">VLOOKUP(C181,'master till date live products'!A:C,3,0)</f>
        <v>4055263541964</v>
      </c>
      <c r="L181" s="5"/>
    </row>
    <row r="182" customFormat="false" ht="15.75" hidden="true" customHeight="false" outlineLevel="0" collapsed="false">
      <c r="A182" s="4" t="n">
        <f aca="false">'OUT BOUND'!C182</f>
        <v>43112</v>
      </c>
      <c r="B182" s="5" t="str">
        <f aca="false">'OUT BOUND'!A182</f>
        <v>180110-001-629672</v>
      </c>
      <c r="C182" s="5" t="str">
        <f aca="false">'OUT BOUND'!B182</f>
        <v>844817-401-4</v>
      </c>
      <c r="D182" s="3" t="str">
        <f aca="false">'OUT BOUND'!F182</f>
        <v>TATA</v>
      </c>
      <c r="E182" s="3"/>
      <c r="F182" s="3"/>
      <c r="G182" s="5"/>
      <c r="H182" s="5"/>
      <c r="I182" s="5"/>
      <c r="J182" s="3" t="n">
        <f aca="false">'OUT BOUND'!G182</f>
        <v>9595</v>
      </c>
      <c r="K182" s="3" t="n">
        <f aca="false">VLOOKUP(C182,'master till date live products'!A:C,3,0)</f>
        <v>666032988725</v>
      </c>
      <c r="L182" s="5"/>
    </row>
    <row r="183" customFormat="false" ht="15.75" hidden="true" customHeight="false" outlineLevel="0" collapsed="false">
      <c r="A183" s="4" t="n">
        <f aca="false">'OUT BOUND'!C183</f>
        <v>43112</v>
      </c>
      <c r="B183" s="5" t="str">
        <f aca="false">'OUT BOUND'!A183</f>
        <v>180110-001-628653</v>
      </c>
      <c r="C183" s="5" t="str">
        <f aca="false">'OUT BOUND'!B183</f>
        <v>843725-403-9</v>
      </c>
      <c r="D183" s="3" t="str">
        <f aca="false">'OUT BOUND'!F183</f>
        <v>TATA</v>
      </c>
      <c r="E183" s="3"/>
      <c r="F183" s="3"/>
      <c r="G183" s="5"/>
      <c r="H183" s="5"/>
      <c r="I183" s="5"/>
      <c r="J183" s="3" t="n">
        <f aca="false">'OUT BOUND'!G183</f>
        <v>10495</v>
      </c>
      <c r="K183" s="3" t="n">
        <f aca="false">VLOOKUP(C183,'master till date live products'!A:C,3,0)</f>
        <v>826218820403</v>
      </c>
      <c r="L183" s="5"/>
    </row>
    <row r="184" customFormat="false" ht="15.75" hidden="true" customHeight="false" outlineLevel="0" collapsed="false">
      <c r="A184" s="4" t="n">
        <f aca="false">'OUT BOUND'!C184</f>
        <v>43112</v>
      </c>
      <c r="B184" s="5" t="str">
        <f aca="false">'OUT BOUND'!A184</f>
        <v>180110-001-626676</v>
      </c>
      <c r="C184" s="5" t="str">
        <f aca="false">'OUT BOUND'!B184</f>
        <v>844833-402-8</v>
      </c>
      <c r="D184" s="3" t="str">
        <f aca="false">'OUT BOUND'!F184</f>
        <v>TATA</v>
      </c>
      <c r="E184" s="3"/>
      <c r="F184" s="3"/>
      <c r="G184" s="5"/>
      <c r="H184" s="5"/>
      <c r="I184" s="5"/>
      <c r="J184" s="3" t="n">
        <f aca="false">'OUT BOUND'!G184</f>
        <v>10795</v>
      </c>
      <c r="K184" s="3" t="n">
        <f aca="false">VLOOKUP(C184,'master till date live products'!A:C,3,0)</f>
        <v>884751356124</v>
      </c>
      <c r="L184" s="5"/>
    </row>
    <row r="185" customFormat="false" ht="15.75" hidden="true" customHeight="false" outlineLevel="0" collapsed="false">
      <c r="A185" s="4" t="n">
        <f aca="false">'OUT BOUND'!C185</f>
        <v>43112</v>
      </c>
      <c r="B185" s="5" t="str">
        <f aca="false">'OUT BOUND'!A185</f>
        <v>180110-001-625913</v>
      </c>
      <c r="C185" s="5" t="str">
        <f aca="false">'OUT BOUND'!B185</f>
        <v>749340-407-8</v>
      </c>
      <c r="D185" s="3" t="str">
        <f aca="false">'OUT BOUND'!F185</f>
        <v>TATA</v>
      </c>
      <c r="E185" s="3"/>
      <c r="F185" s="3"/>
      <c r="G185" s="5"/>
      <c r="H185" s="5"/>
      <c r="I185" s="5"/>
      <c r="J185" s="3" t="n">
        <f aca="false">'OUT BOUND'!G185</f>
        <v>10695</v>
      </c>
      <c r="K185" s="3" t="n">
        <f aca="false">VLOOKUP(C185,'master till date live products'!A:C,3,0)</f>
        <v>886737831274</v>
      </c>
      <c r="L185" s="5"/>
    </row>
    <row r="186" customFormat="false" ht="15.75" hidden="true" customHeight="false" outlineLevel="0" collapsed="false">
      <c r="A186" s="4" t="n">
        <f aca="false">'OUT BOUND'!C186</f>
        <v>43112</v>
      </c>
      <c r="B186" s="5" t="str">
        <f aca="false">'OUT BOUND'!A186</f>
        <v>OD111251659937232000</v>
      </c>
      <c r="C186" s="5" t="str">
        <f aca="false">'OUT BOUND'!B186</f>
        <v>749340-003-8</v>
      </c>
      <c r="D186" s="3" t="str">
        <f aca="false">'OUT BOUND'!F186</f>
        <v>FLIPKART</v>
      </c>
      <c r="E186" s="3"/>
      <c r="F186" s="3"/>
      <c r="G186" s="5"/>
      <c r="H186" s="5"/>
      <c r="I186" s="5"/>
      <c r="J186" s="3" t="n">
        <f aca="false">'OUT BOUND'!G186</f>
        <v>10695</v>
      </c>
      <c r="K186" s="3" t="n">
        <f aca="false">VLOOKUP(C186,'master till date live products'!A:C,3,0)</f>
        <v>886737751947</v>
      </c>
      <c r="L186" s="5"/>
    </row>
    <row r="187" customFormat="false" ht="15.75" hidden="true" customHeight="false" outlineLevel="0" collapsed="false">
      <c r="A187" s="4" t="n">
        <f aca="false">'OUT BOUND'!C187</f>
        <v>43112</v>
      </c>
      <c r="B187" s="5" t="n">
        <f aca="false">'OUT BOUND'!A187</f>
        <v>1058147</v>
      </c>
      <c r="C187" s="5" t="str">
        <f aca="false">'OUT BOUND'!B187</f>
        <v>881802-403-9</v>
      </c>
      <c r="D187" s="3" t="str">
        <f aca="false">'OUT BOUND'!F187</f>
        <v>FYND</v>
      </c>
      <c r="E187" s="3"/>
      <c r="F187" s="3"/>
      <c r="G187" s="5"/>
      <c r="H187" s="5"/>
      <c r="I187" s="5"/>
      <c r="J187" s="3" t="n">
        <f aca="false">'OUT BOUND'!G187</f>
        <v>5295</v>
      </c>
      <c r="K187" s="3" t="n">
        <f aca="false">VLOOKUP(C187,'master till date live products'!A:C,3,0)</f>
        <v>886548665723</v>
      </c>
      <c r="L187" s="5"/>
    </row>
    <row r="188" customFormat="false" ht="15.75" hidden="true" customHeight="false" outlineLevel="0" collapsed="false">
      <c r="A188" s="3" t="e">
        <f aca="false">#REF!</f>
        <v>#REF!</v>
      </c>
      <c r="B188" s="5" t="e">
        <f aca="false">#REF!</f>
        <v>#REF!</v>
      </c>
      <c r="C188" s="5" t="e">
        <f aca="false">#REF!</f>
        <v>#REF!</v>
      </c>
      <c r="D188" s="3" t="e">
        <f aca="false">#REF!</f>
        <v>#REF!</v>
      </c>
      <c r="E188" s="3"/>
      <c r="F188" s="3"/>
      <c r="G188" s="5"/>
      <c r="H188" s="5"/>
      <c r="I188" s="5"/>
      <c r="J188" s="3" t="e">
        <f aca="false">#REF!</f>
        <v>#REF!</v>
      </c>
      <c r="K188" s="3" t="e">
        <f aca="false">VLOOKUP(C188,'master till date live products'!A:C,3,0)</f>
        <v>#REF!</v>
      </c>
      <c r="L188" s="5"/>
    </row>
    <row r="189" customFormat="false" ht="15.75" hidden="true" customHeight="false" outlineLevel="0" collapsed="false">
      <c r="A189" s="4" t="n">
        <f aca="false">'OUT BOUND'!C188</f>
        <v>43112</v>
      </c>
      <c r="B189" s="5" t="n">
        <f aca="false">'OUT BOUND'!A188</f>
        <v>1060292</v>
      </c>
      <c r="C189" s="5" t="str">
        <f aca="false">'OUT BOUND'!B188</f>
        <v>844794-004-8</v>
      </c>
      <c r="D189" s="3" t="str">
        <f aca="false">'OUT BOUND'!F188</f>
        <v>FYND</v>
      </c>
      <c r="E189" s="3"/>
      <c r="F189" s="3"/>
      <c r="G189" s="5"/>
      <c r="H189" s="5"/>
      <c r="I189" s="5"/>
      <c r="J189" s="3" t="n">
        <f aca="false">'OUT BOUND'!G188</f>
        <v>6195</v>
      </c>
      <c r="K189" s="3" t="n">
        <f aca="false">VLOOKUP(C189,'master till date live products'!A:C,3,0)</f>
        <v>666003198085</v>
      </c>
      <c r="L189" s="5"/>
    </row>
    <row r="190" customFormat="false" ht="15.75" hidden="true" customHeight="false" outlineLevel="0" collapsed="false">
      <c r="A190" s="4" t="n">
        <f aca="false">'OUT BOUND'!C189</f>
        <v>43112</v>
      </c>
      <c r="B190" s="5" t="n">
        <f aca="false">'OUT BOUND'!A189</f>
        <v>1068303</v>
      </c>
      <c r="C190" s="5" t="str">
        <f aca="false">'OUT BOUND'!B189</f>
        <v>844794-004-8</v>
      </c>
      <c r="D190" s="3" t="str">
        <f aca="false">'OUT BOUND'!F189</f>
        <v>FYND</v>
      </c>
      <c r="E190" s="3"/>
      <c r="F190" s="3"/>
      <c r="G190" s="5"/>
      <c r="H190" s="5"/>
      <c r="I190" s="5"/>
      <c r="J190" s="3" t="n">
        <f aca="false">'OUT BOUND'!G189</f>
        <v>6195</v>
      </c>
      <c r="K190" s="3" t="n">
        <f aca="false">VLOOKUP(C190,'master till date live products'!A:C,3,0)</f>
        <v>666003198085</v>
      </c>
      <c r="L190" s="5"/>
    </row>
    <row r="191" customFormat="false" ht="16.5" hidden="false" customHeight="false" outlineLevel="0" collapsed="false">
      <c r="A191" s="4" t="n">
        <f aca="false">'OUT BOUND'!C190</f>
        <v>43112</v>
      </c>
      <c r="B191" s="5" t="n">
        <f aca="false">'OUT BOUND'!A190</f>
        <v>4721129978</v>
      </c>
      <c r="C191" s="5" t="str">
        <f aca="false">'OUT BOUND'!B190</f>
        <v>36212915-9</v>
      </c>
      <c r="D191" s="3" t="str">
        <f aca="false">'OUT BOUND'!F190</f>
        <v>PAYTM</v>
      </c>
      <c r="E191" s="3"/>
      <c r="F191" s="3"/>
      <c r="G191" s="5"/>
      <c r="H191" s="5"/>
      <c r="I191" s="5"/>
      <c r="J191" s="3" t="n">
        <f aca="false">'OUT BOUND'!G190</f>
        <v>3999</v>
      </c>
      <c r="K191" s="3" t="n">
        <f aca="false">VLOOKUP(C191,'master till date live products'!A:C,3,0)</f>
        <v>4057827175950</v>
      </c>
      <c r="L191" s="5"/>
    </row>
    <row r="192" customFormat="false" ht="16.5" hidden="false" customHeight="false" outlineLevel="0" collapsed="false">
      <c r="A192" s="4" t="n">
        <f aca="false">'OUT BOUND'!C191</f>
        <v>43113</v>
      </c>
      <c r="B192" s="5" t="n">
        <f aca="false">'OUT BOUND'!A191</f>
        <v>4732355923</v>
      </c>
      <c r="C192" s="5" t="str">
        <f aca="false">'OUT BOUND'!B191</f>
        <v>844794-400-9</v>
      </c>
      <c r="D192" s="3" t="str">
        <f aca="false">'OUT BOUND'!F191</f>
        <v>PAYTM</v>
      </c>
      <c r="E192" s="3"/>
      <c r="F192" s="3"/>
      <c r="G192" s="5"/>
      <c r="H192" s="5"/>
      <c r="I192" s="5"/>
      <c r="J192" s="3" t="n">
        <f aca="false">'OUT BOUND'!G191</f>
        <v>6195</v>
      </c>
      <c r="K192" s="3" t="n">
        <f aca="false">VLOOKUP(C192,'master till date live products'!A:C,3,0)</f>
        <v>666003198726</v>
      </c>
      <c r="L192" s="5"/>
    </row>
    <row r="193" customFormat="false" ht="16.5" hidden="false" customHeight="false" outlineLevel="0" collapsed="false">
      <c r="A193" s="4" t="n">
        <f aca="false">'OUT BOUND'!C192</f>
        <v>43113</v>
      </c>
      <c r="B193" s="5" t="n">
        <f aca="false">'OUT BOUND'!A192</f>
        <v>4732202288</v>
      </c>
      <c r="C193" s="5" t="str">
        <f aca="false">'OUT BOUND'!B192</f>
        <v>844369-410-8</v>
      </c>
      <c r="D193" s="3" t="str">
        <f aca="false">'OUT BOUND'!F192</f>
        <v>PAYTM</v>
      </c>
      <c r="E193" s="3"/>
      <c r="F193" s="3"/>
      <c r="G193" s="5"/>
      <c r="H193" s="5"/>
      <c r="I193" s="5"/>
      <c r="J193" s="3" t="n">
        <f aca="false">'OUT BOUND'!G192</f>
        <v>7995</v>
      </c>
      <c r="K193" s="3" t="n">
        <f aca="false">VLOOKUP(C193,'master till date live products'!A:C,3,0)</f>
        <v>640135257285</v>
      </c>
      <c r="L193" s="5"/>
    </row>
    <row r="194" customFormat="false" ht="16.5" hidden="false" customHeight="false" outlineLevel="0" collapsed="false">
      <c r="A194" s="4" t="n">
        <f aca="false">'OUT BOUND'!C193</f>
        <v>43113</v>
      </c>
      <c r="B194" s="5" t="n">
        <f aca="false">'OUT BOUND'!A193</f>
        <v>4731755630</v>
      </c>
      <c r="C194" s="5" t="str">
        <f aca="false">'OUT BOUND'!B193</f>
        <v>843725-007-8</v>
      </c>
      <c r="D194" s="3" t="str">
        <f aca="false">'OUT BOUND'!F193</f>
        <v>PAYTM</v>
      </c>
      <c r="E194" s="3"/>
      <c r="F194" s="3"/>
      <c r="G194" s="5"/>
      <c r="H194" s="5"/>
      <c r="I194" s="5"/>
      <c r="J194" s="3" t="n">
        <f aca="false">'OUT BOUND'!G193</f>
        <v>10495</v>
      </c>
      <c r="K194" s="3" t="n">
        <f aca="false">VLOOKUP(C194,'master till date live products'!A:C,3,0)</f>
        <v>883212739490</v>
      </c>
      <c r="L194" s="5"/>
    </row>
    <row r="195" customFormat="false" ht="16.5" hidden="false" customHeight="false" outlineLevel="0" collapsed="false">
      <c r="A195" s="4" t="n">
        <f aca="false">'OUT BOUND'!C194</f>
        <v>43113</v>
      </c>
      <c r="B195" s="5" t="n">
        <f aca="false">'OUT BOUND'!A194</f>
        <v>4731347254</v>
      </c>
      <c r="C195" s="5" t="str">
        <f aca="false">'OUT BOUND'!B194</f>
        <v>36212913-9</v>
      </c>
      <c r="D195" s="3" t="str">
        <f aca="false">'OUT BOUND'!F194</f>
        <v>PAYTM</v>
      </c>
      <c r="E195" s="3"/>
      <c r="F195" s="3"/>
      <c r="G195" s="5"/>
      <c r="H195" s="5"/>
      <c r="I195" s="5"/>
      <c r="J195" s="3" t="n">
        <f aca="false">'OUT BOUND'!G194</f>
        <v>3999</v>
      </c>
      <c r="K195" s="3" t="n">
        <f aca="false">VLOOKUP(C195,'master till date live products'!A:C,3,0)</f>
        <v>4057827175752</v>
      </c>
      <c r="L195" s="5"/>
    </row>
    <row r="196" customFormat="false" ht="16.5" hidden="false" customHeight="false" outlineLevel="0" collapsed="false">
      <c r="A196" s="4" t="n">
        <f aca="false">'OUT BOUND'!C195</f>
        <v>43113</v>
      </c>
      <c r="B196" s="5" t="n">
        <f aca="false">'OUT BOUND'!A195</f>
        <v>4730578151</v>
      </c>
      <c r="C196" s="5" t="str">
        <f aca="false">'OUT BOUND'!B195</f>
        <v>10335001-10</v>
      </c>
      <c r="D196" s="3" t="str">
        <f aca="false">'OUT BOUND'!F195</f>
        <v>PAYTM</v>
      </c>
      <c r="E196" s="3"/>
      <c r="F196" s="3"/>
      <c r="G196" s="5"/>
      <c r="H196" s="5"/>
      <c r="I196" s="5"/>
      <c r="J196" s="3" t="n">
        <f aca="false">'OUT BOUND'!G195</f>
        <v>3999</v>
      </c>
      <c r="K196" s="3" t="n">
        <f aca="false">VLOOKUP(C196,'master till date live products'!A:C,3,0)</f>
        <v>4053987684103</v>
      </c>
      <c r="L196" s="5"/>
    </row>
    <row r="197" customFormat="false" ht="16.5" hidden="false" customHeight="false" outlineLevel="0" collapsed="false">
      <c r="A197" s="4" t="n">
        <f aca="false">'OUT BOUND'!C196</f>
        <v>43113</v>
      </c>
      <c r="B197" s="5" t="n">
        <f aca="false">'OUT BOUND'!A196</f>
        <v>4729640333</v>
      </c>
      <c r="C197" s="5" t="str">
        <f aca="false">'OUT BOUND'!B196</f>
        <v>844369-410-10</v>
      </c>
      <c r="D197" s="3" t="str">
        <f aca="false">'OUT BOUND'!F196</f>
        <v>PAYTM</v>
      </c>
      <c r="E197" s="3"/>
      <c r="F197" s="3"/>
      <c r="G197" s="5"/>
      <c r="H197" s="5"/>
      <c r="I197" s="5"/>
      <c r="J197" s="3" t="n">
        <f aca="false">'OUT BOUND'!G196</f>
        <v>7995</v>
      </c>
      <c r="K197" s="3" t="n">
        <f aca="false">VLOOKUP(C197,'master till date live products'!A:C,3,0)</f>
        <v>640135265372</v>
      </c>
      <c r="L197" s="5"/>
    </row>
    <row r="198" customFormat="false" ht="16.5" hidden="false" customHeight="false" outlineLevel="0" collapsed="false">
      <c r="A198" s="4" t="n">
        <f aca="false">'OUT BOUND'!C197</f>
        <v>43113</v>
      </c>
      <c r="B198" s="5" t="n">
        <f aca="false">'OUT BOUND'!A197</f>
        <v>4727755044</v>
      </c>
      <c r="C198" s="5" t="str">
        <f aca="false">'OUT BOUND'!B197</f>
        <v>844369-410-8</v>
      </c>
      <c r="D198" s="3" t="str">
        <f aca="false">'OUT BOUND'!F197</f>
        <v>PAYTM</v>
      </c>
      <c r="E198" s="3"/>
      <c r="F198" s="3"/>
      <c r="G198" s="5"/>
      <c r="H198" s="5"/>
      <c r="I198" s="5"/>
      <c r="J198" s="3" t="n">
        <f aca="false">'OUT BOUND'!G197</f>
        <v>7995</v>
      </c>
      <c r="K198" s="3" t="n">
        <f aca="false">VLOOKUP(C198,'master till date live products'!A:C,3,0)</f>
        <v>640135257285</v>
      </c>
      <c r="L198" s="5"/>
    </row>
    <row r="199" customFormat="false" ht="16.5" hidden="false" customHeight="false" outlineLevel="0" collapsed="false">
      <c r="A199" s="4" t="n">
        <f aca="false">'OUT BOUND'!C198</f>
        <v>43113</v>
      </c>
      <c r="B199" s="5" t="n">
        <f aca="false">'OUT BOUND'!A198</f>
        <v>4727086902</v>
      </c>
      <c r="C199" s="5" t="str">
        <f aca="false">'OUT BOUND'!B198</f>
        <v>18949503-10</v>
      </c>
      <c r="D199" s="3" t="str">
        <f aca="false">'OUT BOUND'!F198</f>
        <v>PAYTM</v>
      </c>
      <c r="E199" s="3"/>
      <c r="F199" s="3"/>
      <c r="G199" s="5"/>
      <c r="H199" s="5"/>
      <c r="I199" s="5"/>
      <c r="J199" s="3" t="n">
        <f aca="false">'OUT BOUND'!G198</f>
        <v>10999</v>
      </c>
      <c r="K199" s="3" t="n">
        <f aca="false">VLOOKUP(C199,'master till date live products'!A:C,3,0)</f>
        <v>4057826867696</v>
      </c>
      <c r="L199" s="5"/>
    </row>
    <row r="200" customFormat="false" ht="16.5" hidden="false" customHeight="false" outlineLevel="0" collapsed="false">
      <c r="A200" s="4" t="n">
        <f aca="false">'OUT BOUND'!C199</f>
        <v>43113</v>
      </c>
      <c r="B200" s="5" t="n">
        <f aca="false">'OUT BOUND'!A199</f>
        <v>4725292902</v>
      </c>
      <c r="C200" s="5" t="str">
        <f aca="false">'OUT BOUND'!B199</f>
        <v>18888502-8</v>
      </c>
      <c r="D200" s="3" t="str">
        <f aca="false">'OUT BOUND'!F199</f>
        <v>PAYTM</v>
      </c>
      <c r="E200" s="3"/>
      <c r="F200" s="3"/>
      <c r="G200" s="5"/>
      <c r="H200" s="5"/>
      <c r="I200" s="5"/>
      <c r="J200" s="3" t="n">
        <f aca="false">'OUT BOUND'!G199</f>
        <v>4999</v>
      </c>
      <c r="K200" s="3" t="n">
        <f aca="false">VLOOKUP(C200,'master till date live products'!A:C,3,0)</f>
        <v>4055263540226</v>
      </c>
      <c r="L200" s="5"/>
    </row>
    <row r="201" customFormat="false" ht="16.5" hidden="false" customHeight="false" outlineLevel="0" collapsed="false">
      <c r="A201" s="4" t="n">
        <f aca="false">'OUT BOUND'!C200</f>
        <v>43113</v>
      </c>
      <c r="B201" s="5" t="n">
        <f aca="false">'OUT BOUND'!A200</f>
        <v>4724727456</v>
      </c>
      <c r="C201" s="5" t="str">
        <f aca="false">'OUT BOUND'!B200</f>
        <v>881802-403-10</v>
      </c>
      <c r="D201" s="3" t="str">
        <f aca="false">'OUT BOUND'!F200</f>
        <v>PAYTM</v>
      </c>
      <c r="E201" s="3"/>
      <c r="F201" s="3"/>
      <c r="G201" s="5"/>
      <c r="H201" s="5"/>
      <c r="I201" s="5"/>
      <c r="J201" s="3" t="n">
        <f aca="false">'OUT BOUND'!G200</f>
        <v>5295</v>
      </c>
      <c r="K201" s="3" t="n">
        <f aca="false">VLOOKUP(C201,'master till date live products'!A:C,3,0)</f>
        <v>886548665877</v>
      </c>
      <c r="L201" s="5"/>
    </row>
    <row r="202" customFormat="false" ht="16.5" hidden="false" customHeight="false" outlineLevel="0" collapsed="false">
      <c r="A202" s="4" t="n">
        <f aca="false">'OUT BOUND'!C201</f>
        <v>43113</v>
      </c>
      <c r="B202" s="5" t="n">
        <f aca="false">'OUT BOUND'!A201</f>
        <v>4723328333</v>
      </c>
      <c r="C202" s="5" t="str">
        <f aca="false">'OUT BOUND'!B201</f>
        <v>844369-410-10</v>
      </c>
      <c r="D202" s="3" t="str">
        <f aca="false">'OUT BOUND'!F201</f>
        <v>PAYTM</v>
      </c>
      <c r="E202" s="3"/>
      <c r="F202" s="3"/>
      <c r="G202" s="5"/>
      <c r="H202" s="5"/>
      <c r="I202" s="5"/>
      <c r="J202" s="3" t="n">
        <f aca="false">'OUT BOUND'!G201</f>
        <v>7995</v>
      </c>
      <c r="K202" s="3" t="n">
        <f aca="false">VLOOKUP(C202,'master till date live products'!A:C,3,0)</f>
        <v>640135265372</v>
      </c>
      <c r="L202" s="5"/>
    </row>
    <row r="203" customFormat="false" ht="16.5" hidden="false" customHeight="false" outlineLevel="0" collapsed="false">
      <c r="A203" s="4" t="n">
        <f aca="false">'OUT BOUND'!C202</f>
        <v>43113</v>
      </c>
      <c r="B203" s="5" t="n">
        <f aca="false">'OUT BOUND'!A202</f>
        <v>4722138634</v>
      </c>
      <c r="C203" s="5" t="str">
        <f aca="false">'OUT BOUND'!B202</f>
        <v>898464-400-9</v>
      </c>
      <c r="D203" s="3" t="str">
        <f aca="false">'OUT BOUND'!F202</f>
        <v>PAYTM</v>
      </c>
      <c r="E203" s="3"/>
      <c r="F203" s="3"/>
      <c r="G203" s="5"/>
      <c r="H203" s="5"/>
      <c r="I203" s="5"/>
      <c r="J203" s="3" t="n">
        <f aca="false">'OUT BOUND'!G202</f>
        <v>4795</v>
      </c>
      <c r="K203" s="3" t="n">
        <f aca="false">VLOOKUP(C203,'master till date live products'!A:C,3,0)</f>
        <v>884497556772</v>
      </c>
      <c r="L203" s="5"/>
    </row>
    <row r="204" customFormat="false" ht="16.5" hidden="false" customHeight="false" outlineLevel="0" collapsed="false">
      <c r="A204" s="4" t="n">
        <f aca="false">'OUT BOUND'!C203</f>
        <v>43113</v>
      </c>
      <c r="B204" s="5" t="n">
        <f aca="false">'OUT BOUND'!A203</f>
        <v>4721487459</v>
      </c>
      <c r="C204" s="5" t="str">
        <f aca="false">'OUT BOUND'!B203</f>
        <v>844369-410-10</v>
      </c>
      <c r="D204" s="3" t="str">
        <f aca="false">'OUT BOUND'!F203</f>
        <v>PAYTM</v>
      </c>
      <c r="E204" s="3"/>
      <c r="F204" s="3"/>
      <c r="G204" s="5"/>
      <c r="H204" s="5"/>
      <c r="I204" s="5"/>
      <c r="J204" s="3" t="n">
        <f aca="false">'OUT BOUND'!G203</f>
        <v>7995</v>
      </c>
      <c r="K204" s="3" t="n">
        <f aca="false">VLOOKUP(C204,'master till date live products'!A:C,3,0)</f>
        <v>640135265372</v>
      </c>
      <c r="L204" s="5"/>
    </row>
    <row r="205" customFormat="false" ht="16.5" hidden="false" customHeight="false" outlineLevel="0" collapsed="false">
      <c r="A205" s="4" t="n">
        <f aca="false">'OUT BOUND'!C204</f>
        <v>43113</v>
      </c>
      <c r="B205" s="5" t="n">
        <f aca="false">'OUT BOUND'!A204</f>
        <v>4721215102</v>
      </c>
      <c r="C205" s="5" t="str">
        <f aca="false">'OUT BOUND'!B204</f>
        <v>36488503-7</v>
      </c>
      <c r="D205" s="3" t="str">
        <f aca="false">'OUT BOUND'!F204</f>
        <v>PAYTM</v>
      </c>
      <c r="E205" s="3"/>
      <c r="F205" s="3"/>
      <c r="G205" s="5"/>
      <c r="H205" s="5"/>
      <c r="I205" s="5"/>
      <c r="J205" s="3" t="n">
        <f aca="false">'OUT BOUND'!G204</f>
        <v>3999</v>
      </c>
      <c r="K205" s="3" t="n">
        <f aca="false">VLOOKUP(C205,'master till date live products'!A:C,3,0)</f>
        <v>4057827251463</v>
      </c>
      <c r="L205" s="5"/>
    </row>
    <row r="206" customFormat="false" ht="16.5" hidden="false" customHeight="false" outlineLevel="0" collapsed="false">
      <c r="A206" s="4" t="n">
        <f aca="false">'OUT BOUND'!C205</f>
        <v>43113</v>
      </c>
      <c r="B206" s="5" t="n">
        <f aca="false">'OUT BOUND'!A205</f>
        <v>4715488043</v>
      </c>
      <c r="C206" s="5" t="str">
        <f aca="false">'OUT BOUND'!B205</f>
        <v>819303-019-5</v>
      </c>
      <c r="D206" s="3" t="str">
        <f aca="false">'OUT BOUND'!F205</f>
        <v>PAYTM</v>
      </c>
      <c r="E206" s="3"/>
      <c r="F206" s="3"/>
      <c r="G206" s="5"/>
      <c r="H206" s="5"/>
      <c r="I206" s="5"/>
      <c r="J206" s="3" t="n">
        <f aca="false">'OUT BOUND'!G205</f>
        <v>3695</v>
      </c>
      <c r="K206" s="3" t="n">
        <f aca="false">VLOOKUP(C206,'master till date live products'!A:C,3,0)</f>
        <v>886066620914</v>
      </c>
      <c r="L206" s="5"/>
    </row>
    <row r="207" customFormat="false" ht="16.5" hidden="false" customHeight="false" outlineLevel="0" collapsed="false">
      <c r="A207" s="4" t="n">
        <f aca="false">'OUT BOUND'!C206</f>
        <v>43113</v>
      </c>
      <c r="B207" s="5" t="n">
        <f aca="false">'OUT BOUND'!A206</f>
        <v>4715455314</v>
      </c>
      <c r="C207" s="5" t="str">
        <f aca="false">'OUT BOUND'!B206</f>
        <v>881802-401-7</v>
      </c>
      <c r="D207" s="3" t="str">
        <f aca="false">'OUT BOUND'!F206</f>
        <v>PAYTM</v>
      </c>
      <c r="E207" s="3"/>
      <c r="F207" s="3"/>
      <c r="G207" s="5"/>
      <c r="H207" s="5"/>
      <c r="I207" s="5"/>
      <c r="J207" s="3" t="n">
        <f aca="false">'OUT BOUND'!G206</f>
        <v>5295</v>
      </c>
      <c r="K207" s="3" t="n">
        <f aca="false">VLOOKUP(C207,'master till date live products'!A:C,3,0)</f>
        <v>884497082486</v>
      </c>
      <c r="L207" s="5"/>
    </row>
    <row r="208" customFormat="false" ht="16.5" hidden="false" customHeight="false" outlineLevel="0" collapsed="false">
      <c r="A208" s="4" t="n">
        <f aca="false">'OUT BOUND'!C207</f>
        <v>43113</v>
      </c>
      <c r="B208" s="5" t="n">
        <f aca="false">'OUT BOUND'!A207</f>
        <v>4714892085</v>
      </c>
      <c r="C208" s="5" t="str">
        <f aca="false">'OUT BOUND'!B207</f>
        <v>830751-400-7</v>
      </c>
      <c r="D208" s="3" t="str">
        <f aca="false">'OUT BOUND'!F207</f>
        <v>PAYTM</v>
      </c>
      <c r="E208" s="3"/>
      <c r="F208" s="3"/>
      <c r="G208" s="5"/>
      <c r="H208" s="5"/>
      <c r="I208" s="5"/>
      <c r="J208" s="3" t="n">
        <f aca="false">'OUT BOUND'!G207</f>
        <v>3346</v>
      </c>
      <c r="K208" s="3" t="n">
        <f aca="false">VLOOKUP(C208,'master till date live products'!A:C,3,0)</f>
        <v>886548824571</v>
      </c>
      <c r="L208" s="5"/>
    </row>
    <row r="209" customFormat="false" ht="15.75" hidden="true" customHeight="false" outlineLevel="0" collapsed="false">
      <c r="A209" s="4" t="n">
        <f aca="false">'OUT BOUND'!C208</f>
        <v>43113</v>
      </c>
      <c r="B209" s="5" t="str">
        <f aca="false">'OUT BOUND'!A208</f>
        <v>OD111253483091563000</v>
      </c>
      <c r="C209" s="5" t="str">
        <f aca="false">'OUT BOUND'!B208</f>
        <v>717441-400-6</v>
      </c>
      <c r="D209" s="3" t="str">
        <f aca="false">'OUT BOUND'!F208</f>
        <v>FLIPKART</v>
      </c>
      <c r="E209" s="3"/>
      <c r="F209" s="3"/>
      <c r="G209" s="5"/>
      <c r="H209" s="5"/>
      <c r="I209" s="5"/>
      <c r="J209" s="3" t="n">
        <f aca="false">'OUT BOUND'!G208</f>
        <v>12995</v>
      </c>
      <c r="K209" s="3" t="n">
        <f aca="false">VLOOKUP(C209,'master till date live products'!A:C,3,0)</f>
        <v>886737371572</v>
      </c>
      <c r="L209" s="5"/>
    </row>
    <row r="210" customFormat="false" ht="15.75" hidden="true" customHeight="false" outlineLevel="0" collapsed="false">
      <c r="A210" s="4" t="n">
        <f aca="false">'OUT BOUND'!C209</f>
        <v>43113</v>
      </c>
      <c r="B210" s="5" t="str">
        <f aca="false">'OUT BOUND'!A209</f>
        <v>OD111252077249616000</v>
      </c>
      <c r="C210" s="5" t="str">
        <f aca="false">'OUT BOUND'!B209</f>
        <v>749340-407-9</v>
      </c>
      <c r="D210" s="3" t="str">
        <f aca="false">'OUT BOUND'!F209</f>
        <v>FLIPKART</v>
      </c>
      <c r="E210" s="3"/>
      <c r="F210" s="3"/>
      <c r="G210" s="5"/>
      <c r="H210" s="5"/>
      <c r="I210" s="5"/>
      <c r="J210" s="3" t="n">
        <f aca="false">'OUT BOUND'!G209</f>
        <v>10695</v>
      </c>
      <c r="K210" s="3" t="n">
        <f aca="false">VLOOKUP(C210,'master till date live products'!A:C,3,0)</f>
        <v>886737833384</v>
      </c>
      <c r="L210" s="5"/>
    </row>
    <row r="211" customFormat="false" ht="15.75" hidden="true" customHeight="false" outlineLevel="0" collapsed="false">
      <c r="A211" s="4" t="n">
        <f aca="false">'OUT BOUND'!C210</f>
        <v>0</v>
      </c>
      <c r="B211" s="5" t="n">
        <f aca="false">'OUT BOUND'!A210</f>
        <v>0</v>
      </c>
      <c r="C211" s="5" t="n">
        <f aca="false">'OUT BOUND'!B210</f>
        <v>0</v>
      </c>
      <c r="D211" s="3" t="n">
        <f aca="false">'OUT BOUND'!F210</f>
        <v>0</v>
      </c>
      <c r="E211" s="3"/>
      <c r="F211" s="3"/>
      <c r="G211" s="5"/>
      <c r="H211" s="5"/>
      <c r="I211" s="5"/>
      <c r="J211" s="3" t="e">
        <f aca="false">'OUT BOUND'!G210</f>
        <v>#N/A</v>
      </c>
      <c r="K211" s="3" t="e">
        <f aca="false">VLOOKUP(C211,'master till date live products'!A:C,3,0)</f>
        <v>#N/A</v>
      </c>
      <c r="L211" s="5"/>
    </row>
    <row r="212" customFormat="false" ht="15.75" hidden="true" customHeight="false" outlineLevel="0" collapsed="false">
      <c r="A212" s="4" t="n">
        <f aca="false">'OUT BOUND'!C211</f>
        <v>0</v>
      </c>
      <c r="B212" s="5" t="n">
        <f aca="false">'OUT BOUND'!A211</f>
        <v>0</v>
      </c>
      <c r="C212" s="5" t="n">
        <f aca="false">'OUT BOUND'!B211</f>
        <v>0</v>
      </c>
      <c r="D212" s="3" t="n">
        <f aca="false">'OUT BOUND'!F211</f>
        <v>0</v>
      </c>
      <c r="E212" s="3"/>
      <c r="F212" s="3"/>
      <c r="G212" s="5"/>
      <c r="H212" s="5"/>
      <c r="I212" s="5"/>
      <c r="J212" s="3" t="e">
        <f aca="false">'OUT BOUND'!G211</f>
        <v>#N/A</v>
      </c>
      <c r="K212" s="3" t="e">
        <f aca="false">VLOOKUP(C212,'master till date live products'!A:C,3,0)</f>
        <v>#N/A</v>
      </c>
      <c r="L212" s="5"/>
    </row>
    <row r="213" customFormat="false" ht="15.75" hidden="true" customHeight="false" outlineLevel="0" collapsed="false">
      <c r="A213" s="4" t="n">
        <f aca="false">'OUT BOUND'!C212</f>
        <v>0</v>
      </c>
      <c r="B213" s="5" t="n">
        <f aca="false">'OUT BOUND'!A212</f>
        <v>0</v>
      </c>
      <c r="C213" s="5" t="n">
        <f aca="false">'OUT BOUND'!B212</f>
        <v>0</v>
      </c>
      <c r="D213" s="3" t="n">
        <f aca="false">'OUT BOUND'!F212</f>
        <v>0</v>
      </c>
      <c r="E213" s="3"/>
      <c r="F213" s="3"/>
      <c r="G213" s="5"/>
      <c r="H213" s="5"/>
      <c r="I213" s="5"/>
      <c r="J213" s="3" t="e">
        <f aca="false">'OUT BOUND'!G212</f>
        <v>#N/A</v>
      </c>
      <c r="K213" s="3" t="e">
        <f aca="false">VLOOKUP(C213,'master till date live products'!A:C,3,0)</f>
        <v>#N/A</v>
      </c>
      <c r="L213" s="5"/>
    </row>
    <row r="214" customFormat="false" ht="15.75" hidden="true" customHeight="false" outlineLevel="0" collapsed="false">
      <c r="A214" s="4" t="n">
        <f aca="false">'OUT BOUND'!C213</f>
        <v>0</v>
      </c>
      <c r="B214" s="5" t="n">
        <f aca="false">'OUT BOUND'!A213</f>
        <v>0</v>
      </c>
      <c r="C214" s="5" t="n">
        <f aca="false">'OUT BOUND'!B213</f>
        <v>0</v>
      </c>
      <c r="D214" s="3" t="n">
        <f aca="false">'OUT BOUND'!F213</f>
        <v>0</v>
      </c>
      <c r="E214" s="3"/>
      <c r="F214" s="3"/>
      <c r="G214" s="5"/>
      <c r="H214" s="5"/>
      <c r="I214" s="5"/>
      <c r="J214" s="3" t="e">
        <f aca="false">'OUT BOUND'!G213</f>
        <v>#N/A</v>
      </c>
      <c r="K214" s="3" t="e">
        <f aca="false">VLOOKUP(C214,'master till date live products'!A:C,3,0)</f>
        <v>#N/A</v>
      </c>
      <c r="L214" s="5"/>
    </row>
    <row r="215" customFormat="false" ht="15.75" hidden="true" customHeight="false" outlineLevel="0" collapsed="false">
      <c r="A215" s="4" t="n">
        <f aca="false">'OUT BOUND'!C214</f>
        <v>0</v>
      </c>
      <c r="B215" s="5" t="n">
        <f aca="false">'OUT BOUND'!A214</f>
        <v>0</v>
      </c>
      <c r="C215" s="5" t="n">
        <f aca="false">'OUT BOUND'!B214</f>
        <v>0</v>
      </c>
      <c r="D215" s="3" t="n">
        <f aca="false">'OUT BOUND'!F214</f>
        <v>0</v>
      </c>
      <c r="E215" s="3"/>
      <c r="F215" s="3"/>
      <c r="G215" s="5"/>
      <c r="H215" s="5"/>
      <c r="I215" s="5"/>
      <c r="J215" s="3" t="e">
        <f aca="false">'OUT BOUND'!G214</f>
        <v>#N/A</v>
      </c>
      <c r="K215" s="3" t="e">
        <f aca="false">VLOOKUP(C215,'master till date live products'!A:C,3,0)</f>
        <v>#N/A</v>
      </c>
      <c r="L215" s="5"/>
    </row>
    <row r="216" customFormat="false" ht="15.75" hidden="true" customHeight="false" outlineLevel="0" collapsed="false">
      <c r="A216" s="4" t="n">
        <f aca="false">'OUT BOUND'!C215</f>
        <v>0</v>
      </c>
      <c r="B216" s="5" t="n">
        <f aca="false">'OUT BOUND'!A215</f>
        <v>0</v>
      </c>
      <c r="C216" s="5" t="n">
        <f aca="false">'OUT BOUND'!B215</f>
        <v>0</v>
      </c>
      <c r="D216" s="3" t="n">
        <f aca="false">'OUT BOUND'!F215</f>
        <v>0</v>
      </c>
      <c r="E216" s="3"/>
      <c r="F216" s="3"/>
      <c r="G216" s="5"/>
      <c r="H216" s="5"/>
      <c r="I216" s="5"/>
      <c r="J216" s="3" t="e">
        <f aca="false">'OUT BOUND'!G215</f>
        <v>#N/A</v>
      </c>
      <c r="K216" s="3" t="e">
        <f aca="false">VLOOKUP(C216,'master till date live products'!A:C,3,0)</f>
        <v>#N/A</v>
      </c>
      <c r="L216" s="5"/>
    </row>
    <row r="217" customFormat="false" ht="15.75" hidden="true" customHeight="false" outlineLevel="0" collapsed="false">
      <c r="A217" s="4" t="n">
        <f aca="false">'OUT BOUND'!C216</f>
        <v>0</v>
      </c>
      <c r="B217" s="5" t="n">
        <f aca="false">'OUT BOUND'!A216</f>
        <v>0</v>
      </c>
      <c r="C217" s="5" t="n">
        <f aca="false">'OUT BOUND'!B216</f>
        <v>0</v>
      </c>
      <c r="D217" s="3" t="n">
        <f aca="false">'OUT BOUND'!F216</f>
        <v>0</v>
      </c>
      <c r="E217" s="3"/>
      <c r="F217" s="3"/>
      <c r="G217" s="5"/>
      <c r="H217" s="5"/>
      <c r="I217" s="5"/>
      <c r="J217" s="3" t="e">
        <f aca="false">'OUT BOUND'!G216</f>
        <v>#N/A</v>
      </c>
      <c r="K217" s="3" t="e">
        <f aca="false">VLOOKUP(C217,'master till date live products'!A:C,3,0)</f>
        <v>#N/A</v>
      </c>
      <c r="L217" s="5"/>
    </row>
    <row r="218" customFormat="false" ht="15.75" hidden="true" customHeight="false" outlineLevel="0" collapsed="false">
      <c r="A218" s="4" t="n">
        <f aca="false">'OUT BOUND'!C217</f>
        <v>0</v>
      </c>
      <c r="B218" s="5" t="n">
        <f aca="false">'OUT BOUND'!A217</f>
        <v>0</v>
      </c>
      <c r="C218" s="5" t="n">
        <f aca="false">'OUT BOUND'!B217</f>
        <v>0</v>
      </c>
      <c r="D218" s="3" t="n">
        <f aca="false">'OUT BOUND'!F217</f>
        <v>0</v>
      </c>
      <c r="E218" s="3"/>
      <c r="F218" s="3"/>
      <c r="G218" s="5"/>
      <c r="H218" s="5"/>
      <c r="I218" s="5"/>
      <c r="J218" s="3" t="e">
        <f aca="false">'OUT BOUND'!G217</f>
        <v>#N/A</v>
      </c>
      <c r="K218" s="3" t="e">
        <f aca="false">VLOOKUP(C218,'master till date live products'!A:C,3,0)</f>
        <v>#N/A</v>
      </c>
      <c r="L218" s="5"/>
    </row>
    <row r="219" customFormat="false" ht="15.75" hidden="true" customHeight="false" outlineLevel="0" collapsed="false">
      <c r="A219" s="4" t="n">
        <f aca="false">'OUT BOUND'!C218</f>
        <v>0</v>
      </c>
      <c r="B219" s="5" t="n">
        <f aca="false">'OUT BOUND'!A218</f>
        <v>0</v>
      </c>
      <c r="C219" s="5" t="n">
        <f aca="false">'OUT BOUND'!B218</f>
        <v>0</v>
      </c>
      <c r="D219" s="3" t="n">
        <f aca="false">'OUT BOUND'!F218</f>
        <v>0</v>
      </c>
      <c r="E219" s="3"/>
      <c r="F219" s="3"/>
      <c r="G219" s="5"/>
      <c r="H219" s="5"/>
      <c r="I219" s="5"/>
      <c r="J219" s="3" t="e">
        <f aca="false">'OUT BOUND'!G218</f>
        <v>#N/A</v>
      </c>
      <c r="K219" s="3" t="e">
        <f aca="false">VLOOKUP(C219,'master till date live products'!A:C,3,0)</f>
        <v>#N/A</v>
      </c>
      <c r="L219" s="5"/>
    </row>
    <row r="220" customFormat="false" ht="15.75" hidden="true" customHeight="false" outlineLevel="0" collapsed="false">
      <c r="A220" s="4" t="n">
        <f aca="false">'OUT BOUND'!C219</f>
        <v>0</v>
      </c>
      <c r="B220" s="5" t="n">
        <f aca="false">'OUT BOUND'!A219</f>
        <v>0</v>
      </c>
      <c r="C220" s="5" t="n">
        <f aca="false">'OUT BOUND'!B219</f>
        <v>0</v>
      </c>
      <c r="D220" s="3" t="n">
        <f aca="false">'OUT BOUND'!F219</f>
        <v>0</v>
      </c>
      <c r="E220" s="3"/>
      <c r="F220" s="3"/>
      <c r="G220" s="5"/>
      <c r="H220" s="5"/>
      <c r="I220" s="5"/>
      <c r="J220" s="3" t="e">
        <f aca="false">'OUT BOUND'!G219</f>
        <v>#N/A</v>
      </c>
      <c r="K220" s="3" t="e">
        <f aca="false">VLOOKUP(C220,'master till date live products'!A:C,3,0)</f>
        <v>#N/A</v>
      </c>
      <c r="L220" s="5"/>
    </row>
    <row r="221" customFormat="false" ht="15.75" hidden="true" customHeight="false" outlineLevel="0" collapsed="false">
      <c r="A221" s="4" t="n">
        <f aca="false">'OUT BOUND'!C220</f>
        <v>0</v>
      </c>
      <c r="B221" s="5" t="n">
        <f aca="false">'OUT BOUND'!A220</f>
        <v>0</v>
      </c>
      <c r="C221" s="5" t="n">
        <f aca="false">'OUT BOUND'!B220</f>
        <v>0</v>
      </c>
      <c r="D221" s="3" t="n">
        <f aca="false">'OUT BOUND'!F220</f>
        <v>0</v>
      </c>
      <c r="E221" s="3"/>
      <c r="F221" s="3"/>
      <c r="G221" s="5"/>
      <c r="H221" s="5"/>
      <c r="I221" s="5"/>
      <c r="J221" s="3" t="e">
        <f aca="false">'OUT BOUND'!G220</f>
        <v>#N/A</v>
      </c>
      <c r="K221" s="3" t="e">
        <f aca="false">VLOOKUP(C221,'master till date live products'!A:C,3,0)</f>
        <v>#N/A</v>
      </c>
      <c r="L221" s="5"/>
    </row>
    <row r="222" customFormat="false" ht="15.75" hidden="true" customHeight="false" outlineLevel="0" collapsed="false">
      <c r="A222" s="4" t="n">
        <f aca="false">'OUT BOUND'!C221</f>
        <v>0</v>
      </c>
      <c r="B222" s="5" t="n">
        <f aca="false">'OUT BOUND'!A221</f>
        <v>0</v>
      </c>
      <c r="C222" s="5" t="n">
        <f aca="false">'OUT BOUND'!B221</f>
        <v>0</v>
      </c>
      <c r="D222" s="3" t="n">
        <f aca="false">'OUT BOUND'!F221</f>
        <v>0</v>
      </c>
      <c r="E222" s="3"/>
      <c r="F222" s="3"/>
      <c r="G222" s="5"/>
      <c r="H222" s="5"/>
      <c r="I222" s="5"/>
      <c r="J222" s="3" t="e">
        <f aca="false">'OUT BOUND'!G221</f>
        <v>#N/A</v>
      </c>
      <c r="K222" s="3" t="e">
        <f aca="false">VLOOKUP(C222,'master till date live products'!A:C,3,0)</f>
        <v>#N/A</v>
      </c>
      <c r="L222" s="5"/>
    </row>
    <row r="223" customFormat="false" ht="15.75" hidden="true" customHeight="false" outlineLevel="0" collapsed="false">
      <c r="A223" s="4" t="n">
        <f aca="false">'OUT BOUND'!C222</f>
        <v>0</v>
      </c>
      <c r="B223" s="5" t="n">
        <f aca="false">'OUT BOUND'!A222</f>
        <v>0</v>
      </c>
      <c r="C223" s="5" t="n">
        <f aca="false">'OUT BOUND'!B222</f>
        <v>0</v>
      </c>
      <c r="D223" s="3" t="n">
        <f aca="false">'OUT BOUND'!F222</f>
        <v>0</v>
      </c>
      <c r="E223" s="3"/>
      <c r="F223" s="3"/>
      <c r="G223" s="5"/>
      <c r="H223" s="5"/>
      <c r="I223" s="5"/>
      <c r="J223" s="3" t="e">
        <f aca="false">'OUT BOUND'!G222</f>
        <v>#N/A</v>
      </c>
      <c r="K223" s="3" t="e">
        <f aca="false">VLOOKUP(C223,'master till date live products'!A:C,3,0)</f>
        <v>#N/A</v>
      </c>
      <c r="L223" s="5"/>
    </row>
    <row r="224" customFormat="false" ht="15.75" hidden="true" customHeight="false" outlineLevel="0" collapsed="false">
      <c r="A224" s="4" t="n">
        <f aca="false">'OUT BOUND'!C223</f>
        <v>0</v>
      </c>
      <c r="B224" s="5" t="n">
        <f aca="false">'OUT BOUND'!A223</f>
        <v>0</v>
      </c>
      <c r="C224" s="5" t="n">
        <f aca="false">'OUT BOUND'!B223</f>
        <v>0</v>
      </c>
      <c r="D224" s="3" t="n">
        <f aca="false">'OUT BOUND'!F223</f>
        <v>0</v>
      </c>
      <c r="E224" s="3"/>
      <c r="F224" s="3"/>
      <c r="G224" s="5"/>
      <c r="H224" s="5"/>
      <c r="I224" s="5"/>
      <c r="J224" s="3" t="e">
        <f aca="false">'OUT BOUND'!G223</f>
        <v>#N/A</v>
      </c>
      <c r="K224" s="3" t="e">
        <f aca="false">VLOOKUP(C224,'master till date live products'!A:C,3,0)</f>
        <v>#N/A</v>
      </c>
      <c r="L224" s="5"/>
    </row>
    <row r="225" customFormat="false" ht="15.75" hidden="true" customHeight="false" outlineLevel="0" collapsed="false">
      <c r="A225" s="4" t="n">
        <f aca="false">'OUT BOUND'!C224</f>
        <v>0</v>
      </c>
      <c r="B225" s="5" t="n">
        <f aca="false">'OUT BOUND'!A224</f>
        <v>0</v>
      </c>
      <c r="C225" s="5" t="n">
        <f aca="false">'OUT BOUND'!B224</f>
        <v>0</v>
      </c>
      <c r="D225" s="3" t="n">
        <f aca="false">'OUT BOUND'!F224</f>
        <v>0</v>
      </c>
      <c r="E225" s="3"/>
      <c r="F225" s="3"/>
      <c r="G225" s="5"/>
      <c r="H225" s="5"/>
      <c r="I225" s="5"/>
      <c r="J225" s="3" t="e">
        <f aca="false">'OUT BOUND'!G224</f>
        <v>#N/A</v>
      </c>
      <c r="K225" s="3" t="e">
        <f aca="false">VLOOKUP(C225,'master till date live products'!A:C,3,0)</f>
        <v>#N/A</v>
      </c>
      <c r="L225" s="5"/>
    </row>
    <row r="226" customFormat="false" ht="15.75" hidden="true" customHeight="false" outlineLevel="0" collapsed="false">
      <c r="A226" s="4" t="n">
        <f aca="false">'OUT BOUND'!C225</f>
        <v>0</v>
      </c>
      <c r="B226" s="5" t="n">
        <f aca="false">'OUT BOUND'!A225</f>
        <v>0</v>
      </c>
      <c r="C226" s="5" t="n">
        <f aca="false">'OUT BOUND'!B225</f>
        <v>0</v>
      </c>
      <c r="D226" s="3" t="n">
        <f aca="false">'OUT BOUND'!F225</f>
        <v>0</v>
      </c>
      <c r="E226" s="3"/>
      <c r="F226" s="3"/>
      <c r="G226" s="5"/>
      <c r="H226" s="5"/>
      <c r="I226" s="5"/>
      <c r="J226" s="3" t="e">
        <f aca="false">'OUT BOUND'!G225</f>
        <v>#N/A</v>
      </c>
      <c r="K226" s="3" t="e">
        <f aca="false">VLOOKUP(C226,'master till date live products'!A:C,3,0)</f>
        <v>#N/A</v>
      </c>
      <c r="L226" s="5"/>
    </row>
    <row r="227" customFormat="false" ht="15.75" hidden="true" customHeight="false" outlineLevel="0" collapsed="false">
      <c r="A227" s="4" t="n">
        <f aca="false">'OUT BOUND'!C226</f>
        <v>0</v>
      </c>
      <c r="B227" s="5" t="n">
        <f aca="false">'OUT BOUND'!A226</f>
        <v>0</v>
      </c>
      <c r="C227" s="5" t="n">
        <f aca="false">'OUT BOUND'!B226</f>
        <v>0</v>
      </c>
      <c r="D227" s="3" t="n">
        <f aca="false">'OUT BOUND'!F226</f>
        <v>0</v>
      </c>
      <c r="E227" s="3"/>
      <c r="F227" s="3"/>
      <c r="G227" s="5"/>
      <c r="H227" s="5"/>
      <c r="I227" s="5"/>
      <c r="J227" s="3" t="e">
        <f aca="false">'OUT BOUND'!G226</f>
        <v>#N/A</v>
      </c>
      <c r="K227" s="3" t="e">
        <f aca="false">VLOOKUP(C227,'master till date live products'!A:C,3,0)</f>
        <v>#N/A</v>
      </c>
      <c r="L227" s="5"/>
    </row>
    <row r="228" customFormat="false" ht="15.75" hidden="true" customHeight="false" outlineLevel="0" collapsed="false">
      <c r="A228" s="4" t="n">
        <f aca="false">'OUT BOUND'!C227</f>
        <v>0</v>
      </c>
      <c r="B228" s="5" t="n">
        <f aca="false">'OUT BOUND'!A227</f>
        <v>0</v>
      </c>
      <c r="C228" s="5" t="n">
        <f aca="false">'OUT BOUND'!B227</f>
        <v>0</v>
      </c>
      <c r="D228" s="3" t="n">
        <f aca="false">'OUT BOUND'!F227</f>
        <v>0</v>
      </c>
      <c r="E228" s="3"/>
      <c r="F228" s="3"/>
      <c r="G228" s="5"/>
      <c r="H228" s="5"/>
      <c r="I228" s="5"/>
      <c r="J228" s="3" t="e">
        <f aca="false">'OUT BOUND'!G227</f>
        <v>#N/A</v>
      </c>
      <c r="K228" s="3" t="e">
        <f aca="false">VLOOKUP(C228,'master till date live products'!A:C,3,0)</f>
        <v>#N/A</v>
      </c>
      <c r="L228" s="5"/>
    </row>
    <row r="229" customFormat="false" ht="15.75" hidden="true" customHeight="false" outlineLevel="0" collapsed="false">
      <c r="A229" s="4" t="n">
        <f aca="false">'OUT BOUND'!C228</f>
        <v>0</v>
      </c>
      <c r="B229" s="5" t="n">
        <f aca="false">'OUT BOUND'!A228</f>
        <v>0</v>
      </c>
      <c r="C229" s="5" t="n">
        <f aca="false">'OUT BOUND'!B228</f>
        <v>0</v>
      </c>
      <c r="D229" s="3" t="n">
        <f aca="false">'OUT BOUND'!F228</f>
        <v>0</v>
      </c>
      <c r="E229" s="3"/>
      <c r="F229" s="3"/>
      <c r="G229" s="5"/>
      <c r="H229" s="5"/>
      <c r="I229" s="5"/>
      <c r="J229" s="3" t="e">
        <f aca="false">'OUT BOUND'!G228</f>
        <v>#N/A</v>
      </c>
      <c r="K229" s="3" t="e">
        <f aca="false">VLOOKUP(C229,'master till date live products'!A:C,3,0)</f>
        <v>#N/A</v>
      </c>
      <c r="L229" s="5"/>
    </row>
    <row r="230" customFormat="false" ht="15.75" hidden="true" customHeight="false" outlineLevel="0" collapsed="false">
      <c r="A230" s="4" t="n">
        <f aca="false">'OUT BOUND'!C229</f>
        <v>0</v>
      </c>
      <c r="B230" s="5" t="n">
        <f aca="false">'OUT BOUND'!A229</f>
        <v>0</v>
      </c>
      <c r="C230" s="5" t="n">
        <f aca="false">'OUT BOUND'!B229</f>
        <v>0</v>
      </c>
      <c r="D230" s="3" t="n">
        <f aca="false">'OUT BOUND'!F229</f>
        <v>0</v>
      </c>
      <c r="E230" s="3"/>
      <c r="F230" s="3"/>
      <c r="G230" s="5"/>
      <c r="H230" s="5"/>
      <c r="I230" s="5"/>
      <c r="J230" s="3" t="e">
        <f aca="false">'OUT BOUND'!G229</f>
        <v>#N/A</v>
      </c>
      <c r="K230" s="3" t="e">
        <f aca="false">VLOOKUP(C230,'master till date live products'!A:C,3,0)</f>
        <v>#N/A</v>
      </c>
      <c r="L230" s="5"/>
    </row>
    <row r="231" customFormat="false" ht="15.75" hidden="true" customHeight="false" outlineLevel="0" collapsed="false">
      <c r="A231" s="4" t="n">
        <f aca="false">'OUT BOUND'!C230</f>
        <v>0</v>
      </c>
      <c r="B231" s="5" t="n">
        <f aca="false">'OUT BOUND'!A230</f>
        <v>0</v>
      </c>
      <c r="C231" s="5" t="n">
        <f aca="false">'OUT BOUND'!B230</f>
        <v>0</v>
      </c>
      <c r="D231" s="3" t="n">
        <f aca="false">'OUT BOUND'!F230</f>
        <v>0</v>
      </c>
      <c r="E231" s="3"/>
      <c r="F231" s="3"/>
      <c r="G231" s="5"/>
      <c r="H231" s="5"/>
      <c r="I231" s="5"/>
      <c r="J231" s="3" t="e">
        <f aca="false">'OUT BOUND'!G230</f>
        <v>#N/A</v>
      </c>
      <c r="K231" s="3" t="e">
        <f aca="false">VLOOKUP(C231,'master till date live products'!A:C,3,0)</f>
        <v>#N/A</v>
      </c>
      <c r="L231" s="5"/>
    </row>
    <row r="232" customFormat="false" ht="15.75" hidden="true" customHeight="false" outlineLevel="0" collapsed="false">
      <c r="A232" s="4" t="n">
        <f aca="false">'OUT BOUND'!C231</f>
        <v>0</v>
      </c>
      <c r="B232" s="5" t="n">
        <f aca="false">'OUT BOUND'!A231</f>
        <v>0</v>
      </c>
      <c r="C232" s="5" t="n">
        <f aca="false">'OUT BOUND'!B231</f>
        <v>0</v>
      </c>
      <c r="D232" s="3" t="n">
        <f aca="false">'OUT BOUND'!F231</f>
        <v>0</v>
      </c>
      <c r="E232" s="3"/>
      <c r="F232" s="3"/>
      <c r="G232" s="5"/>
      <c r="H232" s="5"/>
      <c r="I232" s="5"/>
      <c r="J232" s="3" t="e">
        <f aca="false">'OUT BOUND'!G231</f>
        <v>#N/A</v>
      </c>
      <c r="K232" s="3" t="e">
        <f aca="false">VLOOKUP(C232,'master till date live products'!A:C,3,0)</f>
        <v>#N/A</v>
      </c>
      <c r="L232" s="5"/>
    </row>
    <row r="233" customFormat="false" ht="15.75" hidden="true" customHeight="false" outlineLevel="0" collapsed="false">
      <c r="A233" s="4" t="n">
        <f aca="false">'OUT BOUND'!C232</f>
        <v>0</v>
      </c>
      <c r="B233" s="5" t="n">
        <f aca="false">'OUT BOUND'!A232</f>
        <v>0</v>
      </c>
      <c r="C233" s="5" t="n">
        <f aca="false">'OUT BOUND'!B232</f>
        <v>0</v>
      </c>
      <c r="D233" s="3" t="n">
        <f aca="false">'OUT BOUND'!F232</f>
        <v>0</v>
      </c>
      <c r="E233" s="3"/>
      <c r="F233" s="3"/>
      <c r="G233" s="5"/>
      <c r="H233" s="5"/>
      <c r="I233" s="5"/>
      <c r="J233" s="3" t="e">
        <f aca="false">'OUT BOUND'!G232</f>
        <v>#N/A</v>
      </c>
      <c r="K233" s="3" t="e">
        <f aca="false">VLOOKUP(C233,'master till date live products'!A:C,3,0)</f>
        <v>#N/A</v>
      </c>
      <c r="L233" s="5"/>
    </row>
    <row r="234" customFormat="false" ht="15.75" hidden="true" customHeight="false" outlineLevel="0" collapsed="false">
      <c r="A234" s="4" t="n">
        <f aca="false">'OUT BOUND'!C233</f>
        <v>0</v>
      </c>
      <c r="B234" s="5" t="n">
        <f aca="false">'OUT BOUND'!A233</f>
        <v>0</v>
      </c>
      <c r="C234" s="5" t="n">
        <f aca="false">'OUT BOUND'!B233</f>
        <v>0</v>
      </c>
      <c r="D234" s="3" t="n">
        <f aca="false">'OUT BOUND'!F233</f>
        <v>0</v>
      </c>
      <c r="E234" s="3"/>
      <c r="F234" s="3"/>
      <c r="G234" s="5"/>
      <c r="H234" s="5"/>
      <c r="I234" s="5"/>
      <c r="J234" s="3" t="e">
        <f aca="false">'OUT BOUND'!G233</f>
        <v>#N/A</v>
      </c>
      <c r="K234" s="3" t="e">
        <f aca="false">VLOOKUP(C234,'master till date live products'!A:C,3,0)</f>
        <v>#N/A</v>
      </c>
      <c r="L234" s="5"/>
    </row>
    <row r="235" customFormat="false" ht="15.75" hidden="true" customHeight="false" outlineLevel="0" collapsed="false">
      <c r="A235" s="4" t="n">
        <f aca="false">'OUT BOUND'!C234</f>
        <v>0</v>
      </c>
      <c r="B235" s="5" t="n">
        <f aca="false">'OUT BOUND'!A234</f>
        <v>0</v>
      </c>
      <c r="C235" s="5" t="n">
        <f aca="false">'OUT BOUND'!B234</f>
        <v>0</v>
      </c>
      <c r="D235" s="3" t="n">
        <f aca="false">'OUT BOUND'!F234</f>
        <v>0</v>
      </c>
      <c r="E235" s="3"/>
      <c r="F235" s="3"/>
      <c r="G235" s="5"/>
      <c r="H235" s="5"/>
      <c r="I235" s="5"/>
      <c r="J235" s="3" t="e">
        <f aca="false">'OUT BOUND'!G234</f>
        <v>#N/A</v>
      </c>
      <c r="K235" s="3" t="e">
        <f aca="false">VLOOKUP(C235,'master till date live products'!A:C,3,0)</f>
        <v>#N/A</v>
      </c>
      <c r="L235" s="5"/>
    </row>
    <row r="236" customFormat="false" ht="15.75" hidden="true" customHeight="false" outlineLevel="0" collapsed="false">
      <c r="A236" s="4" t="n">
        <f aca="false">'OUT BOUND'!C235</f>
        <v>0</v>
      </c>
      <c r="B236" s="5" t="n">
        <f aca="false">'OUT BOUND'!A235</f>
        <v>0</v>
      </c>
      <c r="C236" s="5" t="n">
        <f aca="false">'OUT BOUND'!B235</f>
        <v>0</v>
      </c>
      <c r="D236" s="3" t="n">
        <f aca="false">'OUT BOUND'!F235</f>
        <v>0</v>
      </c>
      <c r="E236" s="3"/>
      <c r="F236" s="3"/>
      <c r="G236" s="5"/>
      <c r="H236" s="5"/>
      <c r="I236" s="5"/>
      <c r="J236" s="3" t="e">
        <f aca="false">'OUT BOUND'!G235</f>
        <v>#N/A</v>
      </c>
      <c r="K236" s="3" t="e">
        <f aca="false">VLOOKUP(C236,'master till date live products'!A:C,3,0)</f>
        <v>#N/A</v>
      </c>
      <c r="L236" s="5"/>
    </row>
    <row r="237" customFormat="false" ht="15.75" hidden="true" customHeight="false" outlineLevel="0" collapsed="false">
      <c r="A237" s="4" t="n">
        <f aca="false">'OUT BOUND'!C236</f>
        <v>0</v>
      </c>
      <c r="B237" s="5" t="n">
        <f aca="false">'OUT BOUND'!A236</f>
        <v>0</v>
      </c>
      <c r="C237" s="5" t="n">
        <f aca="false">'OUT BOUND'!B236</f>
        <v>0</v>
      </c>
      <c r="D237" s="3" t="n">
        <f aca="false">'OUT BOUND'!F236</f>
        <v>0</v>
      </c>
      <c r="E237" s="3"/>
      <c r="F237" s="3"/>
      <c r="G237" s="5"/>
      <c r="H237" s="5"/>
      <c r="I237" s="5"/>
      <c r="J237" s="3" t="e">
        <f aca="false">'OUT BOUND'!G236</f>
        <v>#N/A</v>
      </c>
      <c r="K237" s="3" t="e">
        <f aca="false">VLOOKUP(C237,'master till date live products'!A:C,3,0)</f>
        <v>#N/A</v>
      </c>
      <c r="L237" s="5"/>
    </row>
    <row r="238" customFormat="false" ht="15.75" hidden="true" customHeight="false" outlineLevel="0" collapsed="false">
      <c r="A238" s="4" t="n">
        <f aca="false">'OUT BOUND'!C237</f>
        <v>0</v>
      </c>
      <c r="B238" s="5" t="n">
        <f aca="false">'OUT BOUND'!A237</f>
        <v>0</v>
      </c>
      <c r="C238" s="5" t="n">
        <f aca="false">'OUT BOUND'!B237</f>
        <v>0</v>
      </c>
      <c r="D238" s="3" t="n">
        <f aca="false">'OUT BOUND'!F237</f>
        <v>0</v>
      </c>
      <c r="E238" s="3"/>
      <c r="F238" s="3"/>
      <c r="G238" s="5"/>
      <c r="H238" s="5"/>
      <c r="I238" s="5"/>
      <c r="J238" s="3" t="e">
        <f aca="false">'OUT BOUND'!G237</f>
        <v>#N/A</v>
      </c>
      <c r="K238" s="3" t="e">
        <f aca="false">VLOOKUP(C238,'master till date live products'!A:C,3,0)</f>
        <v>#N/A</v>
      </c>
      <c r="L238" s="5"/>
    </row>
    <row r="239" customFormat="false" ht="15.75" hidden="true" customHeight="false" outlineLevel="0" collapsed="false">
      <c r="A239" s="4" t="n">
        <f aca="false">'OUT BOUND'!C238</f>
        <v>0</v>
      </c>
      <c r="B239" s="5" t="n">
        <f aca="false">'OUT BOUND'!A238</f>
        <v>0</v>
      </c>
      <c r="C239" s="5" t="n">
        <f aca="false">'OUT BOUND'!B238</f>
        <v>0</v>
      </c>
      <c r="D239" s="3" t="n">
        <f aca="false">'OUT BOUND'!F238</f>
        <v>0</v>
      </c>
      <c r="E239" s="3"/>
      <c r="F239" s="3"/>
      <c r="G239" s="5"/>
      <c r="H239" s="5"/>
      <c r="I239" s="5"/>
      <c r="J239" s="3" t="e">
        <f aca="false">'OUT BOUND'!G238</f>
        <v>#N/A</v>
      </c>
      <c r="K239" s="3" t="e">
        <f aca="false">VLOOKUP(C239,'master till date live products'!A:C,3,0)</f>
        <v>#N/A</v>
      </c>
      <c r="L239" s="5"/>
    </row>
    <row r="240" customFormat="false" ht="15.75" hidden="true" customHeight="false" outlineLevel="0" collapsed="false">
      <c r="A240" s="4" t="n">
        <f aca="false">'OUT BOUND'!C239</f>
        <v>0</v>
      </c>
      <c r="B240" s="5" t="n">
        <f aca="false">'OUT BOUND'!A239</f>
        <v>0</v>
      </c>
      <c r="C240" s="5" t="n">
        <f aca="false">'OUT BOUND'!B239</f>
        <v>0</v>
      </c>
      <c r="D240" s="3" t="n">
        <f aca="false">'OUT BOUND'!F239</f>
        <v>0</v>
      </c>
      <c r="E240" s="3"/>
      <c r="F240" s="3"/>
      <c r="G240" s="5"/>
      <c r="H240" s="5"/>
      <c r="I240" s="5"/>
      <c r="J240" s="3" t="e">
        <f aca="false">'OUT BOUND'!G239</f>
        <v>#N/A</v>
      </c>
      <c r="K240" s="3" t="e">
        <f aca="false">VLOOKUP(C240,'master till date live products'!A:C,3,0)</f>
        <v>#N/A</v>
      </c>
      <c r="L240" s="5"/>
    </row>
    <row r="241" customFormat="false" ht="15.75" hidden="true" customHeight="false" outlineLevel="0" collapsed="false">
      <c r="A241" s="4" t="n">
        <f aca="false">'OUT BOUND'!C240</f>
        <v>0</v>
      </c>
      <c r="B241" s="5" t="n">
        <f aca="false">'OUT BOUND'!A240</f>
        <v>0</v>
      </c>
      <c r="C241" s="5" t="n">
        <f aca="false">'OUT BOUND'!B240</f>
        <v>0</v>
      </c>
      <c r="D241" s="3" t="n">
        <f aca="false">'OUT BOUND'!F240</f>
        <v>0</v>
      </c>
      <c r="E241" s="3"/>
      <c r="F241" s="3"/>
      <c r="G241" s="5"/>
      <c r="H241" s="5"/>
      <c r="I241" s="5"/>
      <c r="J241" s="3" t="e">
        <f aca="false">'OUT BOUND'!G240</f>
        <v>#N/A</v>
      </c>
      <c r="K241" s="3" t="e">
        <f aca="false">VLOOKUP(C241,'master till date live products'!A:C,3,0)</f>
        <v>#N/A</v>
      </c>
      <c r="L241" s="5"/>
    </row>
    <row r="242" customFormat="false" ht="15.75" hidden="true" customHeight="false" outlineLevel="0" collapsed="false">
      <c r="A242" s="4" t="n">
        <f aca="false">'OUT BOUND'!C241</f>
        <v>0</v>
      </c>
      <c r="B242" s="5" t="n">
        <f aca="false">'OUT BOUND'!A241</f>
        <v>0</v>
      </c>
      <c r="C242" s="5" t="n">
        <f aca="false">'OUT BOUND'!B241</f>
        <v>0</v>
      </c>
      <c r="D242" s="3" t="n">
        <f aca="false">'OUT BOUND'!F241</f>
        <v>0</v>
      </c>
      <c r="E242" s="3"/>
      <c r="F242" s="3"/>
      <c r="G242" s="5"/>
      <c r="H242" s="5"/>
      <c r="I242" s="5"/>
      <c r="J242" s="3" t="e">
        <f aca="false">'OUT BOUND'!G241</f>
        <v>#N/A</v>
      </c>
      <c r="K242" s="3" t="e">
        <f aca="false">VLOOKUP(C242,'master till date live products'!A:C,3,0)</f>
        <v>#N/A</v>
      </c>
      <c r="L242" s="5"/>
    </row>
    <row r="243" customFormat="false" ht="15.75" hidden="true" customHeight="false" outlineLevel="0" collapsed="false">
      <c r="A243" s="4" t="n">
        <f aca="false">'OUT BOUND'!C242</f>
        <v>0</v>
      </c>
      <c r="B243" s="5" t="n">
        <f aca="false">'OUT BOUND'!A242</f>
        <v>0</v>
      </c>
      <c r="C243" s="5" t="n">
        <f aca="false">'OUT BOUND'!B242</f>
        <v>0</v>
      </c>
      <c r="D243" s="3" t="n">
        <f aca="false">'OUT BOUND'!F242</f>
        <v>0</v>
      </c>
      <c r="E243" s="3"/>
      <c r="F243" s="3"/>
      <c r="G243" s="5"/>
      <c r="H243" s="5"/>
      <c r="I243" s="5"/>
      <c r="J243" s="3" t="e">
        <f aca="false">'OUT BOUND'!G242</f>
        <v>#N/A</v>
      </c>
      <c r="K243" s="3" t="e">
        <f aca="false">VLOOKUP(C243,'master till date live products'!A:C,3,0)</f>
        <v>#N/A</v>
      </c>
      <c r="L243" s="5"/>
    </row>
    <row r="244" customFormat="false" ht="15.75" hidden="true" customHeight="false" outlineLevel="0" collapsed="false">
      <c r="A244" s="4" t="n">
        <f aca="false">'OUT BOUND'!C243</f>
        <v>0</v>
      </c>
      <c r="B244" s="5" t="n">
        <f aca="false">'OUT BOUND'!A243</f>
        <v>0</v>
      </c>
      <c r="C244" s="5" t="n">
        <f aca="false">'OUT BOUND'!B243</f>
        <v>0</v>
      </c>
      <c r="D244" s="3" t="n">
        <f aca="false">'OUT BOUND'!F243</f>
        <v>0</v>
      </c>
      <c r="E244" s="3"/>
      <c r="F244" s="3"/>
      <c r="G244" s="5"/>
      <c r="H244" s="5"/>
      <c r="I244" s="5"/>
      <c r="J244" s="3" t="e">
        <f aca="false">'OUT BOUND'!G243</f>
        <v>#N/A</v>
      </c>
      <c r="K244" s="3" t="e">
        <f aca="false">VLOOKUP(C244,'master till date live products'!A:C,3,0)</f>
        <v>#N/A</v>
      </c>
      <c r="L244" s="5"/>
    </row>
    <row r="245" customFormat="false" ht="15.75" hidden="true" customHeight="false" outlineLevel="0" collapsed="false">
      <c r="A245" s="4" t="n">
        <f aca="false">'OUT BOUND'!C244</f>
        <v>0</v>
      </c>
      <c r="B245" s="5" t="n">
        <f aca="false">'OUT BOUND'!A244</f>
        <v>0</v>
      </c>
      <c r="C245" s="5" t="n">
        <f aca="false">'OUT BOUND'!B244</f>
        <v>0</v>
      </c>
      <c r="D245" s="3" t="n">
        <f aca="false">'OUT BOUND'!F244</f>
        <v>0</v>
      </c>
      <c r="E245" s="3"/>
      <c r="F245" s="3"/>
      <c r="G245" s="5"/>
      <c r="H245" s="5"/>
      <c r="I245" s="5"/>
      <c r="J245" s="3" t="e">
        <f aca="false">'OUT BOUND'!G244</f>
        <v>#N/A</v>
      </c>
      <c r="K245" s="3" t="e">
        <f aca="false">VLOOKUP(C245,'master till date live products'!A:C,3,0)</f>
        <v>#N/A</v>
      </c>
      <c r="L245" s="5"/>
    </row>
    <row r="246" customFormat="false" ht="15.75" hidden="true" customHeight="false" outlineLevel="0" collapsed="false">
      <c r="A246" s="4" t="n">
        <f aca="false">'OUT BOUND'!C245</f>
        <v>0</v>
      </c>
      <c r="B246" s="5" t="n">
        <f aca="false">'OUT BOUND'!A245</f>
        <v>0</v>
      </c>
      <c r="C246" s="5" t="n">
        <f aca="false">'OUT BOUND'!B245</f>
        <v>0</v>
      </c>
      <c r="D246" s="3" t="n">
        <f aca="false">'OUT BOUND'!F245</f>
        <v>0</v>
      </c>
      <c r="E246" s="3"/>
      <c r="F246" s="3"/>
      <c r="G246" s="5"/>
      <c r="H246" s="5"/>
      <c r="I246" s="5"/>
      <c r="J246" s="3" t="e">
        <f aca="false">'OUT BOUND'!G245</f>
        <v>#N/A</v>
      </c>
      <c r="K246" s="3" t="e">
        <f aca="false">VLOOKUP(C246,'master till date live products'!A:C,3,0)</f>
        <v>#N/A</v>
      </c>
      <c r="L246" s="5"/>
    </row>
    <row r="247" customFormat="false" ht="15.75" hidden="true" customHeight="false" outlineLevel="0" collapsed="false">
      <c r="A247" s="4" t="n">
        <f aca="false">'OUT BOUND'!C246</f>
        <v>0</v>
      </c>
      <c r="B247" s="5" t="n">
        <f aca="false">'OUT BOUND'!A246</f>
        <v>0</v>
      </c>
      <c r="C247" s="5" t="n">
        <f aca="false">'OUT BOUND'!B246</f>
        <v>0</v>
      </c>
      <c r="D247" s="3" t="n">
        <f aca="false">'OUT BOUND'!F246</f>
        <v>0</v>
      </c>
      <c r="E247" s="3"/>
      <c r="F247" s="3"/>
      <c r="G247" s="5"/>
      <c r="H247" s="5"/>
      <c r="I247" s="5"/>
      <c r="J247" s="3" t="e">
        <f aca="false">'OUT BOUND'!G246</f>
        <v>#N/A</v>
      </c>
      <c r="K247" s="3" t="e">
        <f aca="false">VLOOKUP(C247,'master till date live products'!A:C,3,0)</f>
        <v>#N/A</v>
      </c>
      <c r="L247" s="5"/>
    </row>
    <row r="248" customFormat="false" ht="15.75" hidden="true" customHeight="false" outlineLevel="0" collapsed="false">
      <c r="A248" s="4" t="n">
        <f aca="false">'OUT BOUND'!C247</f>
        <v>0</v>
      </c>
      <c r="B248" s="5" t="n">
        <f aca="false">'OUT BOUND'!A247</f>
        <v>0</v>
      </c>
      <c r="C248" s="5" t="n">
        <f aca="false">'OUT BOUND'!B247</f>
        <v>0</v>
      </c>
      <c r="D248" s="3" t="n">
        <f aca="false">'OUT BOUND'!F247</f>
        <v>0</v>
      </c>
      <c r="E248" s="3"/>
      <c r="F248" s="3"/>
      <c r="G248" s="5"/>
      <c r="H248" s="5"/>
      <c r="I248" s="5"/>
      <c r="J248" s="3" t="e">
        <f aca="false">'OUT BOUND'!G247</f>
        <v>#N/A</v>
      </c>
      <c r="K248" s="3" t="e">
        <f aca="false">VLOOKUP(C248,'master till date live products'!A:C,3,0)</f>
        <v>#N/A</v>
      </c>
      <c r="L248" s="5"/>
    </row>
    <row r="249" customFormat="false" ht="15.75" hidden="true" customHeight="false" outlineLevel="0" collapsed="false">
      <c r="A249" s="4" t="n">
        <f aca="false">'OUT BOUND'!C248</f>
        <v>0</v>
      </c>
      <c r="B249" s="5" t="n">
        <f aca="false">'OUT BOUND'!A248</f>
        <v>0</v>
      </c>
      <c r="C249" s="5" t="n">
        <f aca="false">'OUT BOUND'!B248</f>
        <v>0</v>
      </c>
      <c r="D249" s="3" t="n">
        <f aca="false">'OUT BOUND'!F248</f>
        <v>0</v>
      </c>
      <c r="E249" s="3"/>
      <c r="F249" s="3"/>
      <c r="G249" s="5"/>
      <c r="H249" s="5"/>
      <c r="I249" s="5"/>
      <c r="J249" s="3" t="e">
        <f aca="false">'OUT BOUND'!G248</f>
        <v>#N/A</v>
      </c>
      <c r="K249" s="3" t="e">
        <f aca="false">VLOOKUP(C249,'master till date live products'!A:C,3,0)</f>
        <v>#N/A</v>
      </c>
      <c r="L249" s="5"/>
    </row>
    <row r="250" customFormat="false" ht="15.75" hidden="true" customHeight="false" outlineLevel="0" collapsed="false">
      <c r="A250" s="4" t="n">
        <f aca="false">'OUT BOUND'!C249</f>
        <v>0</v>
      </c>
      <c r="B250" s="5" t="n">
        <f aca="false">'OUT BOUND'!A249</f>
        <v>0</v>
      </c>
      <c r="C250" s="5" t="n">
        <f aca="false">'OUT BOUND'!B249</f>
        <v>0</v>
      </c>
      <c r="D250" s="3" t="n">
        <f aca="false">'OUT BOUND'!F249</f>
        <v>0</v>
      </c>
      <c r="E250" s="3"/>
      <c r="F250" s="3"/>
      <c r="G250" s="5"/>
      <c r="H250" s="5"/>
      <c r="I250" s="5"/>
      <c r="J250" s="3" t="e">
        <f aca="false">'OUT BOUND'!G249</f>
        <v>#N/A</v>
      </c>
      <c r="K250" s="3" t="e">
        <f aca="false">VLOOKUP(C250,'master till date live products'!A:C,3,0)</f>
        <v>#N/A</v>
      </c>
      <c r="L250" s="5"/>
    </row>
    <row r="251" customFormat="false" ht="15.75" hidden="true" customHeight="false" outlineLevel="0" collapsed="false">
      <c r="A251" s="4" t="n">
        <f aca="false">'OUT BOUND'!C250</f>
        <v>0</v>
      </c>
      <c r="B251" s="5" t="n">
        <f aca="false">'OUT BOUND'!A250</f>
        <v>0</v>
      </c>
      <c r="C251" s="5" t="n">
        <f aca="false">'OUT BOUND'!B250</f>
        <v>0</v>
      </c>
      <c r="D251" s="3" t="n">
        <f aca="false">'OUT BOUND'!F250</f>
        <v>0</v>
      </c>
      <c r="E251" s="3"/>
      <c r="F251" s="3"/>
      <c r="G251" s="5"/>
      <c r="H251" s="5"/>
      <c r="I251" s="5"/>
      <c r="J251" s="3" t="e">
        <f aca="false">'OUT BOUND'!G250</f>
        <v>#N/A</v>
      </c>
      <c r="K251" s="3" t="e">
        <f aca="false">VLOOKUP(C251,'master till date live products'!A:C,3,0)</f>
        <v>#N/A</v>
      </c>
      <c r="L251" s="5"/>
    </row>
    <row r="252" customFormat="false" ht="15.75" hidden="true" customHeight="false" outlineLevel="0" collapsed="false">
      <c r="A252" s="4" t="n">
        <f aca="false">'OUT BOUND'!C251</f>
        <v>0</v>
      </c>
      <c r="B252" s="5" t="n">
        <f aca="false">'OUT BOUND'!A251</f>
        <v>0</v>
      </c>
      <c r="C252" s="5" t="n">
        <f aca="false">'OUT BOUND'!B251</f>
        <v>0</v>
      </c>
      <c r="D252" s="3" t="n">
        <f aca="false">'OUT BOUND'!F251</f>
        <v>0</v>
      </c>
      <c r="E252" s="3"/>
      <c r="F252" s="3"/>
      <c r="G252" s="5"/>
      <c r="H252" s="5"/>
      <c r="I252" s="5"/>
      <c r="J252" s="3" t="e">
        <f aca="false">'OUT BOUND'!G251</f>
        <v>#N/A</v>
      </c>
      <c r="K252" s="3" t="e">
        <f aca="false">VLOOKUP(C252,'master till date live products'!A:C,3,0)</f>
        <v>#N/A</v>
      </c>
      <c r="L252" s="5"/>
    </row>
    <row r="253" customFormat="false" ht="15.75" hidden="true" customHeight="false" outlineLevel="0" collapsed="false">
      <c r="A253" s="4" t="n">
        <f aca="false">'OUT BOUND'!C252</f>
        <v>0</v>
      </c>
      <c r="B253" s="5" t="n">
        <f aca="false">'OUT BOUND'!A252</f>
        <v>0</v>
      </c>
      <c r="C253" s="5" t="n">
        <f aca="false">'OUT BOUND'!B252</f>
        <v>0</v>
      </c>
      <c r="D253" s="3" t="n">
        <f aca="false">'OUT BOUND'!F252</f>
        <v>0</v>
      </c>
      <c r="E253" s="3"/>
      <c r="F253" s="3"/>
      <c r="G253" s="5"/>
      <c r="H253" s="5"/>
      <c r="I253" s="5"/>
      <c r="J253" s="3" t="e">
        <f aca="false">'OUT BOUND'!G252</f>
        <v>#N/A</v>
      </c>
      <c r="K253" s="3" t="e">
        <f aca="false">VLOOKUP(C253,'master till date live products'!A:C,3,0)</f>
        <v>#N/A</v>
      </c>
      <c r="L253" s="5"/>
    </row>
    <row r="254" customFormat="false" ht="15.75" hidden="true" customHeight="false" outlineLevel="0" collapsed="false">
      <c r="A254" s="4" t="n">
        <f aca="false">'OUT BOUND'!C253</f>
        <v>0</v>
      </c>
      <c r="B254" s="5" t="n">
        <f aca="false">'OUT BOUND'!A253</f>
        <v>0</v>
      </c>
      <c r="C254" s="5" t="n">
        <f aca="false">'OUT BOUND'!B253</f>
        <v>0</v>
      </c>
      <c r="D254" s="3" t="n">
        <f aca="false">'OUT BOUND'!F253</f>
        <v>0</v>
      </c>
      <c r="E254" s="3"/>
      <c r="F254" s="3"/>
      <c r="G254" s="5"/>
      <c r="H254" s="5"/>
      <c r="I254" s="5"/>
      <c r="J254" s="3" t="e">
        <f aca="false">'OUT BOUND'!G253</f>
        <v>#N/A</v>
      </c>
      <c r="K254" s="3" t="e">
        <f aca="false">VLOOKUP(C254,'master till date live products'!A:C,3,0)</f>
        <v>#N/A</v>
      </c>
      <c r="L254" s="5"/>
    </row>
    <row r="255" customFormat="false" ht="15.75" hidden="true" customHeight="false" outlineLevel="0" collapsed="false">
      <c r="A255" s="4" t="n">
        <f aca="false">'OUT BOUND'!C254</f>
        <v>0</v>
      </c>
      <c r="B255" s="5" t="n">
        <f aca="false">'OUT BOUND'!A254</f>
        <v>0</v>
      </c>
      <c r="C255" s="5" t="n">
        <f aca="false">'OUT BOUND'!B254</f>
        <v>0</v>
      </c>
      <c r="D255" s="3" t="n">
        <f aca="false">'OUT BOUND'!F254</f>
        <v>0</v>
      </c>
      <c r="E255" s="3"/>
      <c r="F255" s="3"/>
      <c r="G255" s="5"/>
      <c r="H255" s="5"/>
      <c r="I255" s="5"/>
      <c r="J255" s="3" t="e">
        <f aca="false">'OUT BOUND'!G254</f>
        <v>#N/A</v>
      </c>
      <c r="K255" s="3" t="e">
        <f aca="false">VLOOKUP(C255,'master till date live products'!A:C,3,0)</f>
        <v>#N/A</v>
      </c>
      <c r="L255" s="5"/>
    </row>
    <row r="256" customFormat="false" ht="15.75" hidden="true" customHeight="false" outlineLevel="0" collapsed="false">
      <c r="A256" s="4" t="n">
        <f aca="false">'OUT BOUND'!C255</f>
        <v>0</v>
      </c>
      <c r="B256" s="5" t="n">
        <f aca="false">'OUT BOUND'!A255</f>
        <v>0</v>
      </c>
      <c r="C256" s="5" t="n">
        <f aca="false">'OUT BOUND'!B255</f>
        <v>0</v>
      </c>
      <c r="D256" s="3" t="n">
        <f aca="false">'OUT BOUND'!F255</f>
        <v>0</v>
      </c>
      <c r="E256" s="3"/>
      <c r="F256" s="3"/>
      <c r="G256" s="5"/>
      <c r="H256" s="5"/>
      <c r="I256" s="5"/>
      <c r="J256" s="3" t="e">
        <f aca="false">'OUT BOUND'!G255</f>
        <v>#N/A</v>
      </c>
      <c r="K256" s="3" t="e">
        <f aca="false">VLOOKUP(C256,'master till date live products'!A:C,3,0)</f>
        <v>#N/A</v>
      </c>
      <c r="L256" s="5"/>
    </row>
    <row r="257" customFormat="false" ht="15.75" hidden="true" customHeight="false" outlineLevel="0" collapsed="false">
      <c r="A257" s="4" t="n">
        <f aca="false">'OUT BOUND'!C256</f>
        <v>0</v>
      </c>
      <c r="B257" s="5" t="n">
        <f aca="false">'OUT BOUND'!A256</f>
        <v>0</v>
      </c>
      <c r="C257" s="5" t="n">
        <f aca="false">'OUT BOUND'!B256</f>
        <v>0</v>
      </c>
      <c r="D257" s="3" t="n">
        <f aca="false">'OUT BOUND'!F256</f>
        <v>0</v>
      </c>
      <c r="E257" s="3"/>
      <c r="F257" s="3"/>
      <c r="G257" s="5"/>
      <c r="H257" s="5"/>
      <c r="I257" s="5"/>
      <c r="J257" s="3" t="e">
        <f aca="false">'OUT BOUND'!G256</f>
        <v>#N/A</v>
      </c>
      <c r="K257" s="3" t="e">
        <f aca="false">VLOOKUP(C257,'master till date live products'!A:C,3,0)</f>
        <v>#N/A</v>
      </c>
      <c r="L257" s="5"/>
    </row>
    <row r="258" customFormat="false" ht="15.75" hidden="true" customHeight="false" outlineLevel="0" collapsed="false">
      <c r="A258" s="4" t="n">
        <f aca="false">'OUT BOUND'!C257</f>
        <v>0</v>
      </c>
      <c r="B258" s="5" t="n">
        <f aca="false">'OUT BOUND'!A257</f>
        <v>0</v>
      </c>
      <c r="C258" s="5" t="n">
        <f aca="false">'OUT BOUND'!B257</f>
        <v>0</v>
      </c>
      <c r="D258" s="3" t="n">
        <f aca="false">'OUT BOUND'!F257</f>
        <v>0</v>
      </c>
      <c r="E258" s="3"/>
      <c r="F258" s="3"/>
      <c r="G258" s="5"/>
      <c r="H258" s="5"/>
      <c r="I258" s="5"/>
      <c r="J258" s="3" t="e">
        <f aca="false">'OUT BOUND'!G257</f>
        <v>#N/A</v>
      </c>
      <c r="K258" s="3" t="e">
        <f aca="false">VLOOKUP(C258,'master till date live products'!A:C,3,0)</f>
        <v>#N/A</v>
      </c>
      <c r="L258" s="5"/>
    </row>
    <row r="259" customFormat="false" ht="15.75" hidden="true" customHeight="false" outlineLevel="0" collapsed="false">
      <c r="A259" s="4" t="n">
        <f aca="false">'OUT BOUND'!C258</f>
        <v>0</v>
      </c>
      <c r="B259" s="5" t="n">
        <f aca="false">'OUT BOUND'!A258</f>
        <v>0</v>
      </c>
      <c r="C259" s="5" t="n">
        <f aca="false">'OUT BOUND'!B258</f>
        <v>0</v>
      </c>
      <c r="D259" s="3" t="n">
        <f aca="false">'OUT BOUND'!F258</f>
        <v>0</v>
      </c>
      <c r="E259" s="3"/>
      <c r="F259" s="3"/>
      <c r="G259" s="5"/>
      <c r="H259" s="5"/>
      <c r="I259" s="5"/>
      <c r="J259" s="3" t="e">
        <f aca="false">'OUT BOUND'!G258</f>
        <v>#N/A</v>
      </c>
      <c r="K259" s="3" t="e">
        <f aca="false">VLOOKUP(C259,'master till date live products'!A:C,3,0)</f>
        <v>#N/A</v>
      </c>
      <c r="L259" s="5"/>
    </row>
    <row r="260" customFormat="false" ht="15.75" hidden="true" customHeight="false" outlineLevel="0" collapsed="false">
      <c r="A260" s="4" t="n">
        <f aca="false">'OUT BOUND'!C259</f>
        <v>0</v>
      </c>
      <c r="B260" s="5" t="n">
        <f aca="false">'OUT BOUND'!A259</f>
        <v>0</v>
      </c>
      <c r="C260" s="5" t="n">
        <f aca="false">'OUT BOUND'!B259</f>
        <v>0</v>
      </c>
      <c r="D260" s="3" t="n">
        <f aca="false">'OUT BOUND'!F259</f>
        <v>0</v>
      </c>
      <c r="E260" s="3"/>
      <c r="F260" s="3"/>
      <c r="G260" s="5"/>
      <c r="H260" s="5"/>
      <c r="I260" s="5"/>
      <c r="J260" s="3" t="e">
        <f aca="false">'OUT BOUND'!G259</f>
        <v>#N/A</v>
      </c>
      <c r="K260" s="3" t="e">
        <f aca="false">VLOOKUP(C260,'master till date live products'!A:C,3,0)</f>
        <v>#N/A</v>
      </c>
      <c r="L260" s="5"/>
    </row>
    <row r="261" customFormat="false" ht="15.75" hidden="true" customHeight="false" outlineLevel="0" collapsed="false">
      <c r="A261" s="4" t="n">
        <f aca="false">'OUT BOUND'!C260</f>
        <v>0</v>
      </c>
      <c r="B261" s="5" t="n">
        <f aca="false">'OUT BOUND'!A260</f>
        <v>0</v>
      </c>
      <c r="C261" s="5" t="n">
        <f aca="false">'OUT BOUND'!B260</f>
        <v>0</v>
      </c>
      <c r="D261" s="3" t="n">
        <f aca="false">'OUT BOUND'!F260</f>
        <v>0</v>
      </c>
      <c r="E261" s="3"/>
      <c r="F261" s="3"/>
      <c r="G261" s="5"/>
      <c r="H261" s="5"/>
      <c r="I261" s="5"/>
      <c r="J261" s="3" t="e">
        <f aca="false">'OUT BOUND'!G260</f>
        <v>#N/A</v>
      </c>
      <c r="K261" s="3" t="e">
        <f aca="false">VLOOKUP(C261,'master till date live products'!A:C,3,0)</f>
        <v>#N/A</v>
      </c>
      <c r="L261" s="5"/>
    </row>
    <row r="262" customFormat="false" ht="15.75" hidden="true" customHeight="false" outlineLevel="0" collapsed="false">
      <c r="A262" s="4" t="n">
        <f aca="false">'OUT BOUND'!C261</f>
        <v>0</v>
      </c>
      <c r="B262" s="5" t="n">
        <f aca="false">'OUT BOUND'!A261</f>
        <v>0</v>
      </c>
      <c r="C262" s="5" t="n">
        <f aca="false">'OUT BOUND'!B261</f>
        <v>0</v>
      </c>
      <c r="D262" s="3" t="n">
        <f aca="false">'OUT BOUND'!F261</f>
        <v>0</v>
      </c>
      <c r="E262" s="3"/>
      <c r="F262" s="3"/>
      <c r="G262" s="5"/>
      <c r="H262" s="5"/>
      <c r="I262" s="5"/>
      <c r="J262" s="3" t="e">
        <f aca="false">'OUT BOUND'!G261</f>
        <v>#N/A</v>
      </c>
      <c r="K262" s="3" t="e">
        <f aca="false">VLOOKUP(C262,'master till date live products'!A:C,3,0)</f>
        <v>#N/A</v>
      </c>
      <c r="L262" s="5"/>
    </row>
    <row r="263" customFormat="false" ht="15.75" hidden="true" customHeight="false" outlineLevel="0" collapsed="false">
      <c r="A263" s="4" t="n">
        <f aca="false">'OUT BOUND'!C262</f>
        <v>0</v>
      </c>
      <c r="B263" s="5" t="n">
        <f aca="false">'OUT BOUND'!A262</f>
        <v>0</v>
      </c>
      <c r="C263" s="5" t="n">
        <f aca="false">'OUT BOUND'!B262</f>
        <v>0</v>
      </c>
      <c r="D263" s="3" t="n">
        <f aca="false">'OUT BOUND'!F262</f>
        <v>0</v>
      </c>
      <c r="E263" s="3"/>
      <c r="F263" s="3"/>
      <c r="G263" s="5"/>
      <c r="H263" s="5"/>
      <c r="I263" s="5"/>
      <c r="J263" s="3" t="e">
        <f aca="false">'OUT BOUND'!G262</f>
        <v>#N/A</v>
      </c>
      <c r="K263" s="3" t="e">
        <f aca="false">VLOOKUP(C263,'master till date live products'!A:C,3,0)</f>
        <v>#N/A</v>
      </c>
      <c r="L263" s="5"/>
    </row>
    <row r="264" customFormat="false" ht="15.75" hidden="true" customHeight="false" outlineLevel="0" collapsed="false">
      <c r="A264" s="4" t="n">
        <f aca="false">'OUT BOUND'!C263</f>
        <v>0</v>
      </c>
      <c r="B264" s="5" t="n">
        <f aca="false">'OUT BOUND'!A263</f>
        <v>0</v>
      </c>
      <c r="C264" s="5" t="n">
        <f aca="false">'OUT BOUND'!B263</f>
        <v>0</v>
      </c>
      <c r="D264" s="3" t="n">
        <f aca="false">'OUT BOUND'!F263</f>
        <v>0</v>
      </c>
      <c r="E264" s="3"/>
      <c r="F264" s="3"/>
      <c r="G264" s="5"/>
      <c r="H264" s="5"/>
      <c r="I264" s="5"/>
      <c r="J264" s="3" t="e">
        <f aca="false">'OUT BOUND'!G263</f>
        <v>#N/A</v>
      </c>
      <c r="K264" s="3" t="e">
        <f aca="false">VLOOKUP(C264,'master till date live products'!A:C,3,0)</f>
        <v>#N/A</v>
      </c>
      <c r="L264" s="5"/>
    </row>
    <row r="265" customFormat="false" ht="15.75" hidden="true" customHeight="false" outlineLevel="0" collapsed="false">
      <c r="A265" s="4" t="n">
        <f aca="false">'OUT BOUND'!C264</f>
        <v>0</v>
      </c>
      <c r="B265" s="5" t="n">
        <f aca="false">'OUT BOUND'!A264</f>
        <v>0</v>
      </c>
      <c r="C265" s="5" t="n">
        <f aca="false">'OUT BOUND'!B264</f>
        <v>0</v>
      </c>
      <c r="D265" s="3" t="n">
        <f aca="false">'OUT BOUND'!F264</f>
        <v>0</v>
      </c>
      <c r="E265" s="3"/>
      <c r="F265" s="3"/>
      <c r="G265" s="5"/>
      <c r="H265" s="5"/>
      <c r="I265" s="5"/>
      <c r="J265" s="3" t="e">
        <f aca="false">'OUT BOUND'!G264</f>
        <v>#N/A</v>
      </c>
      <c r="K265" s="3" t="e">
        <f aca="false">VLOOKUP(C265,'master till date live products'!A:C,3,0)</f>
        <v>#N/A</v>
      </c>
      <c r="L265" s="5"/>
    </row>
    <row r="266" customFormat="false" ht="15.75" hidden="true" customHeight="false" outlineLevel="0" collapsed="false">
      <c r="A266" s="4" t="n">
        <f aca="false">'OUT BOUND'!C265</f>
        <v>0</v>
      </c>
      <c r="B266" s="5" t="n">
        <f aca="false">'OUT BOUND'!A265</f>
        <v>0</v>
      </c>
      <c r="C266" s="5" t="n">
        <f aca="false">'OUT BOUND'!B265</f>
        <v>0</v>
      </c>
      <c r="D266" s="3" t="n">
        <f aca="false">'OUT BOUND'!F265</f>
        <v>0</v>
      </c>
      <c r="E266" s="3"/>
      <c r="F266" s="3"/>
      <c r="G266" s="5"/>
      <c r="H266" s="5"/>
      <c r="I266" s="5"/>
      <c r="J266" s="3" t="e">
        <f aca="false">'OUT BOUND'!G265</f>
        <v>#N/A</v>
      </c>
      <c r="K266" s="3" t="e">
        <f aca="false">VLOOKUP(C266,'master till date live products'!A:C,3,0)</f>
        <v>#N/A</v>
      </c>
      <c r="L266" s="5"/>
    </row>
    <row r="267" customFormat="false" ht="15.75" hidden="true" customHeight="false" outlineLevel="0" collapsed="false">
      <c r="A267" s="4" t="n">
        <f aca="false">'OUT BOUND'!C266</f>
        <v>0</v>
      </c>
      <c r="B267" s="5" t="n">
        <f aca="false">'OUT BOUND'!A266</f>
        <v>0</v>
      </c>
      <c r="C267" s="5" t="n">
        <f aca="false">'OUT BOUND'!B266</f>
        <v>0</v>
      </c>
      <c r="D267" s="3" t="n">
        <f aca="false">'OUT BOUND'!F266</f>
        <v>0</v>
      </c>
      <c r="E267" s="3"/>
      <c r="F267" s="3"/>
      <c r="G267" s="5"/>
      <c r="H267" s="5"/>
      <c r="I267" s="5"/>
      <c r="J267" s="3" t="e">
        <f aca="false">'OUT BOUND'!G266</f>
        <v>#N/A</v>
      </c>
      <c r="K267" s="3" t="e">
        <f aca="false">VLOOKUP(C267,'master till date live products'!A:C,3,0)</f>
        <v>#N/A</v>
      </c>
      <c r="L267" s="5"/>
    </row>
    <row r="268" customFormat="false" ht="15.75" hidden="true" customHeight="false" outlineLevel="0" collapsed="false">
      <c r="A268" s="4" t="n">
        <f aca="false">'OUT BOUND'!C267</f>
        <v>0</v>
      </c>
      <c r="B268" s="5" t="n">
        <f aca="false">'OUT BOUND'!A267</f>
        <v>0</v>
      </c>
      <c r="C268" s="5" t="n">
        <f aca="false">'OUT BOUND'!B267</f>
        <v>0</v>
      </c>
      <c r="D268" s="3" t="n">
        <f aca="false">'OUT BOUND'!F267</f>
        <v>0</v>
      </c>
      <c r="E268" s="3"/>
      <c r="F268" s="3"/>
      <c r="G268" s="5"/>
      <c r="H268" s="5"/>
      <c r="I268" s="5"/>
      <c r="J268" s="3" t="e">
        <f aca="false">'OUT BOUND'!G267</f>
        <v>#N/A</v>
      </c>
      <c r="K268" s="3" t="e">
        <f aca="false">VLOOKUP(C268,'master till date live products'!A:C,3,0)</f>
        <v>#N/A</v>
      </c>
      <c r="L268" s="5"/>
    </row>
    <row r="269" customFormat="false" ht="15.75" hidden="true" customHeight="false" outlineLevel="0" collapsed="false">
      <c r="A269" s="4" t="n">
        <f aca="false">'OUT BOUND'!C268</f>
        <v>0</v>
      </c>
      <c r="B269" s="5" t="n">
        <f aca="false">'OUT BOUND'!A268</f>
        <v>0</v>
      </c>
      <c r="C269" s="5" t="n">
        <f aca="false">'OUT BOUND'!B268</f>
        <v>0</v>
      </c>
      <c r="D269" s="3" t="n">
        <f aca="false">'OUT BOUND'!F268</f>
        <v>0</v>
      </c>
      <c r="E269" s="3"/>
      <c r="F269" s="3"/>
      <c r="G269" s="5"/>
      <c r="H269" s="5"/>
      <c r="I269" s="5"/>
      <c r="J269" s="3" t="e">
        <f aca="false">'OUT BOUND'!G268</f>
        <v>#N/A</v>
      </c>
      <c r="K269" s="3" t="e">
        <f aca="false">VLOOKUP(C269,'master till date live products'!A:C,3,0)</f>
        <v>#N/A</v>
      </c>
      <c r="L269" s="5"/>
    </row>
    <row r="270" customFormat="false" ht="15.75" hidden="true" customHeight="false" outlineLevel="0" collapsed="false">
      <c r="A270" s="4" t="n">
        <f aca="false">'OUT BOUND'!C269</f>
        <v>0</v>
      </c>
      <c r="B270" s="5" t="n">
        <f aca="false">'OUT BOUND'!A269</f>
        <v>0</v>
      </c>
      <c r="C270" s="5" t="n">
        <f aca="false">'OUT BOUND'!B269</f>
        <v>0</v>
      </c>
      <c r="D270" s="3" t="n">
        <f aca="false">'OUT BOUND'!F269</f>
        <v>0</v>
      </c>
      <c r="E270" s="3"/>
      <c r="F270" s="3"/>
      <c r="G270" s="5"/>
      <c r="H270" s="5"/>
      <c r="I270" s="5"/>
      <c r="J270" s="3" t="e">
        <f aca="false">'OUT BOUND'!G269</f>
        <v>#N/A</v>
      </c>
      <c r="K270" s="3" t="e">
        <f aca="false">VLOOKUP(C270,'master till date live products'!A:C,3,0)</f>
        <v>#N/A</v>
      </c>
      <c r="L270" s="5"/>
    </row>
    <row r="271" customFormat="false" ht="15.75" hidden="true" customHeight="false" outlineLevel="0" collapsed="false">
      <c r="A271" s="4" t="n">
        <f aca="false">'OUT BOUND'!C270</f>
        <v>0</v>
      </c>
      <c r="B271" s="5" t="n">
        <f aca="false">'OUT BOUND'!A270</f>
        <v>0</v>
      </c>
      <c r="C271" s="5" t="n">
        <f aca="false">'OUT BOUND'!B270</f>
        <v>0</v>
      </c>
      <c r="D271" s="3" t="n">
        <f aca="false">'OUT BOUND'!F270</f>
        <v>0</v>
      </c>
      <c r="E271" s="3"/>
      <c r="F271" s="3"/>
      <c r="G271" s="5"/>
      <c r="H271" s="5"/>
      <c r="I271" s="5"/>
      <c r="J271" s="3" t="e">
        <f aca="false">'OUT BOUND'!G270</f>
        <v>#N/A</v>
      </c>
      <c r="K271" s="3" t="e">
        <f aca="false">VLOOKUP(C271,'master till date live products'!A:C,3,0)</f>
        <v>#N/A</v>
      </c>
      <c r="L271" s="5"/>
    </row>
    <row r="272" customFormat="false" ht="15.75" hidden="true" customHeight="false" outlineLevel="0" collapsed="false">
      <c r="A272" s="4" t="n">
        <f aca="false">'OUT BOUND'!C271</f>
        <v>0</v>
      </c>
      <c r="B272" s="5" t="n">
        <f aca="false">'OUT BOUND'!A271</f>
        <v>0</v>
      </c>
      <c r="C272" s="5" t="n">
        <f aca="false">'OUT BOUND'!B271</f>
        <v>0</v>
      </c>
      <c r="D272" s="3" t="n">
        <f aca="false">'OUT BOUND'!F271</f>
        <v>0</v>
      </c>
      <c r="E272" s="3"/>
      <c r="F272" s="3"/>
      <c r="G272" s="5"/>
      <c r="H272" s="5"/>
      <c r="I272" s="5"/>
      <c r="J272" s="3" t="e">
        <f aca="false">'OUT BOUND'!G271</f>
        <v>#N/A</v>
      </c>
      <c r="K272" s="3" t="e">
        <f aca="false">VLOOKUP(C272,'master till date live products'!A:C,3,0)</f>
        <v>#N/A</v>
      </c>
      <c r="L272" s="5"/>
    </row>
    <row r="273" customFormat="false" ht="15.75" hidden="true" customHeight="false" outlineLevel="0" collapsed="false">
      <c r="A273" s="4" t="n">
        <f aca="false">'OUT BOUND'!C272</f>
        <v>0</v>
      </c>
      <c r="B273" s="5" t="n">
        <f aca="false">'OUT BOUND'!A272</f>
        <v>0</v>
      </c>
      <c r="C273" s="5" t="n">
        <f aca="false">'OUT BOUND'!B272</f>
        <v>0</v>
      </c>
      <c r="D273" s="3" t="n">
        <f aca="false">'OUT BOUND'!F272</f>
        <v>0</v>
      </c>
      <c r="E273" s="3"/>
      <c r="F273" s="3"/>
      <c r="G273" s="5"/>
      <c r="H273" s="5"/>
      <c r="I273" s="5"/>
      <c r="J273" s="3" t="e">
        <f aca="false">'OUT BOUND'!G272</f>
        <v>#N/A</v>
      </c>
      <c r="K273" s="3" t="e">
        <f aca="false">VLOOKUP(C273,'master till date live products'!A:C,3,0)</f>
        <v>#N/A</v>
      </c>
      <c r="L273" s="5"/>
    </row>
    <row r="274" customFormat="false" ht="15.75" hidden="true" customHeight="false" outlineLevel="0" collapsed="false">
      <c r="A274" s="4" t="n">
        <f aca="false">'OUT BOUND'!C273</f>
        <v>0</v>
      </c>
      <c r="B274" s="5" t="n">
        <f aca="false">'OUT BOUND'!A273</f>
        <v>0</v>
      </c>
      <c r="C274" s="5" t="n">
        <f aca="false">'OUT BOUND'!B273</f>
        <v>0</v>
      </c>
      <c r="D274" s="3" t="n">
        <f aca="false">'OUT BOUND'!F273</f>
        <v>0</v>
      </c>
      <c r="E274" s="3"/>
      <c r="F274" s="3"/>
      <c r="G274" s="5"/>
      <c r="H274" s="5"/>
      <c r="I274" s="5"/>
      <c r="J274" s="3" t="e">
        <f aca="false">'OUT BOUND'!G273</f>
        <v>#N/A</v>
      </c>
      <c r="K274" s="3" t="e">
        <f aca="false">VLOOKUP(C274,'master till date live products'!A:C,3,0)</f>
        <v>#N/A</v>
      </c>
      <c r="L274" s="5"/>
    </row>
    <row r="275" customFormat="false" ht="15.75" hidden="true" customHeight="false" outlineLevel="0" collapsed="false">
      <c r="A275" s="4" t="n">
        <f aca="false">'OUT BOUND'!C274</f>
        <v>0</v>
      </c>
      <c r="B275" s="5" t="n">
        <f aca="false">'OUT BOUND'!A274</f>
        <v>0</v>
      </c>
      <c r="C275" s="5" t="n">
        <f aca="false">'OUT BOUND'!B274</f>
        <v>0</v>
      </c>
      <c r="D275" s="3" t="n">
        <f aca="false">'OUT BOUND'!F274</f>
        <v>0</v>
      </c>
      <c r="E275" s="3"/>
      <c r="F275" s="3"/>
      <c r="G275" s="5"/>
      <c r="H275" s="5"/>
      <c r="I275" s="5"/>
      <c r="J275" s="3" t="e">
        <f aca="false">'OUT BOUND'!G274</f>
        <v>#N/A</v>
      </c>
      <c r="K275" s="3" t="e">
        <f aca="false">VLOOKUP(C275,'master till date live products'!A:C,3,0)</f>
        <v>#N/A</v>
      </c>
      <c r="L275" s="5"/>
    </row>
    <row r="276" customFormat="false" ht="15.75" hidden="true" customHeight="false" outlineLevel="0" collapsed="false">
      <c r="A276" s="4" t="n">
        <f aca="false">'OUT BOUND'!C275</f>
        <v>0</v>
      </c>
      <c r="B276" s="5" t="n">
        <f aca="false">'OUT BOUND'!A275</f>
        <v>0</v>
      </c>
      <c r="C276" s="5" t="n">
        <f aca="false">'OUT BOUND'!B275</f>
        <v>0</v>
      </c>
      <c r="D276" s="3" t="n">
        <f aca="false">'OUT BOUND'!F275</f>
        <v>0</v>
      </c>
      <c r="E276" s="3"/>
      <c r="F276" s="3"/>
      <c r="G276" s="5"/>
      <c r="H276" s="5"/>
      <c r="I276" s="5"/>
      <c r="J276" s="3" t="e">
        <f aca="false">'OUT BOUND'!G275</f>
        <v>#N/A</v>
      </c>
      <c r="K276" s="3" t="e">
        <f aca="false">VLOOKUP(C276,'master till date live products'!A:C,3,0)</f>
        <v>#N/A</v>
      </c>
      <c r="L276" s="5"/>
    </row>
    <row r="277" customFormat="false" ht="15.75" hidden="true" customHeight="false" outlineLevel="0" collapsed="false">
      <c r="A277" s="4" t="n">
        <f aca="false">'OUT BOUND'!C276</f>
        <v>0</v>
      </c>
      <c r="B277" s="5" t="n">
        <f aca="false">'OUT BOUND'!A276</f>
        <v>0</v>
      </c>
      <c r="C277" s="5" t="n">
        <f aca="false">'OUT BOUND'!B276</f>
        <v>0</v>
      </c>
      <c r="D277" s="3" t="n">
        <f aca="false">'OUT BOUND'!F276</f>
        <v>0</v>
      </c>
      <c r="E277" s="3"/>
      <c r="F277" s="3"/>
      <c r="G277" s="5"/>
      <c r="H277" s="5"/>
      <c r="I277" s="5"/>
      <c r="J277" s="3" t="e">
        <f aca="false">'OUT BOUND'!G276</f>
        <v>#N/A</v>
      </c>
      <c r="K277" s="3" t="e">
        <f aca="false">VLOOKUP(C277,'master till date live products'!A:C,3,0)</f>
        <v>#N/A</v>
      </c>
      <c r="L277" s="5"/>
    </row>
    <row r="278" customFormat="false" ht="15.75" hidden="true" customHeight="false" outlineLevel="0" collapsed="false">
      <c r="A278" s="4" t="n">
        <f aca="false">'OUT BOUND'!C277</f>
        <v>0</v>
      </c>
      <c r="B278" s="5" t="n">
        <f aca="false">'OUT BOUND'!A277</f>
        <v>0</v>
      </c>
      <c r="C278" s="5" t="n">
        <f aca="false">'OUT BOUND'!B277</f>
        <v>0</v>
      </c>
      <c r="D278" s="3" t="n">
        <f aca="false">'OUT BOUND'!F277</f>
        <v>0</v>
      </c>
      <c r="E278" s="3"/>
      <c r="F278" s="3"/>
      <c r="G278" s="5"/>
      <c r="H278" s="5"/>
      <c r="I278" s="5"/>
      <c r="J278" s="3" t="e">
        <f aca="false">'OUT BOUND'!G277</f>
        <v>#N/A</v>
      </c>
      <c r="K278" s="3" t="e">
        <f aca="false">VLOOKUP(C278,'master till date live products'!A:C,3,0)</f>
        <v>#N/A</v>
      </c>
      <c r="L278" s="5"/>
    </row>
    <row r="279" customFormat="false" ht="15.75" hidden="true" customHeight="false" outlineLevel="0" collapsed="false">
      <c r="A279" s="4" t="n">
        <f aca="false">'OUT BOUND'!C278</f>
        <v>0</v>
      </c>
      <c r="B279" s="5" t="n">
        <f aca="false">'OUT BOUND'!A278</f>
        <v>0</v>
      </c>
      <c r="C279" s="5" t="n">
        <f aca="false">'OUT BOUND'!B278</f>
        <v>0</v>
      </c>
      <c r="D279" s="3" t="n">
        <f aca="false">'OUT BOUND'!F278</f>
        <v>0</v>
      </c>
      <c r="E279" s="3"/>
      <c r="F279" s="3"/>
      <c r="G279" s="5"/>
      <c r="H279" s="5"/>
      <c r="I279" s="5"/>
      <c r="J279" s="3" t="e">
        <f aca="false">'OUT BOUND'!G278</f>
        <v>#N/A</v>
      </c>
      <c r="K279" s="3" t="e">
        <f aca="false">VLOOKUP(C279,'master till date live products'!A:C,3,0)</f>
        <v>#N/A</v>
      </c>
      <c r="L279" s="5"/>
    </row>
    <row r="280" customFormat="false" ht="15.75" hidden="true" customHeight="false" outlineLevel="0" collapsed="false">
      <c r="A280" s="4" t="n">
        <f aca="false">'OUT BOUND'!C279</f>
        <v>0</v>
      </c>
      <c r="B280" s="5" t="n">
        <f aca="false">'OUT BOUND'!A279</f>
        <v>0</v>
      </c>
      <c r="C280" s="5" t="n">
        <f aca="false">'OUT BOUND'!B279</f>
        <v>0</v>
      </c>
      <c r="D280" s="3" t="n">
        <f aca="false">'OUT BOUND'!F279</f>
        <v>0</v>
      </c>
      <c r="E280" s="3"/>
      <c r="F280" s="3"/>
      <c r="G280" s="5"/>
      <c r="H280" s="5"/>
      <c r="I280" s="5"/>
      <c r="J280" s="3" t="e">
        <f aca="false">'OUT BOUND'!G279</f>
        <v>#N/A</v>
      </c>
      <c r="K280" s="3" t="e">
        <f aca="false">VLOOKUP(C280,'master till date live products'!A:C,3,0)</f>
        <v>#N/A</v>
      </c>
      <c r="L280" s="5"/>
    </row>
    <row r="281" customFormat="false" ht="15.75" hidden="true" customHeight="false" outlineLevel="0" collapsed="false">
      <c r="A281" s="4" t="n">
        <f aca="false">'OUT BOUND'!C280</f>
        <v>0</v>
      </c>
      <c r="B281" s="5" t="n">
        <f aca="false">'OUT BOUND'!A280</f>
        <v>0</v>
      </c>
      <c r="C281" s="5" t="n">
        <f aca="false">'OUT BOUND'!B280</f>
        <v>0</v>
      </c>
      <c r="D281" s="3" t="n">
        <f aca="false">'OUT BOUND'!F280</f>
        <v>0</v>
      </c>
      <c r="E281" s="3"/>
      <c r="F281" s="3"/>
      <c r="G281" s="5"/>
      <c r="H281" s="5"/>
      <c r="I281" s="5"/>
      <c r="J281" s="3" t="e">
        <f aca="false">'OUT BOUND'!G280</f>
        <v>#N/A</v>
      </c>
      <c r="K281" s="3" t="e">
        <f aca="false">VLOOKUP(C281,'master till date live products'!A:C,3,0)</f>
        <v>#N/A</v>
      </c>
      <c r="L281" s="5"/>
    </row>
    <row r="282" customFormat="false" ht="15.75" hidden="true" customHeight="false" outlineLevel="0" collapsed="false">
      <c r="A282" s="4" t="n">
        <f aca="false">'OUT BOUND'!C281</f>
        <v>0</v>
      </c>
      <c r="B282" s="5" t="n">
        <f aca="false">'OUT BOUND'!A281</f>
        <v>0</v>
      </c>
      <c r="C282" s="5" t="n">
        <f aca="false">'OUT BOUND'!B281</f>
        <v>0</v>
      </c>
      <c r="D282" s="3" t="n">
        <f aca="false">'OUT BOUND'!F281</f>
        <v>0</v>
      </c>
      <c r="E282" s="3"/>
      <c r="F282" s="3"/>
      <c r="G282" s="5"/>
      <c r="H282" s="5"/>
      <c r="I282" s="5"/>
      <c r="J282" s="3" t="e">
        <f aca="false">'OUT BOUND'!G281</f>
        <v>#N/A</v>
      </c>
      <c r="K282" s="3" t="e">
        <f aca="false">VLOOKUP(C282,'master till date live products'!A:C,3,0)</f>
        <v>#N/A</v>
      </c>
      <c r="L282" s="5"/>
    </row>
    <row r="283" customFormat="false" ht="15.75" hidden="true" customHeight="false" outlineLevel="0" collapsed="false">
      <c r="A283" s="4" t="n">
        <f aca="false">'OUT BOUND'!C282</f>
        <v>0</v>
      </c>
      <c r="B283" s="5" t="n">
        <f aca="false">'OUT BOUND'!A282</f>
        <v>0</v>
      </c>
      <c r="C283" s="5" t="n">
        <f aca="false">'OUT BOUND'!B282</f>
        <v>0</v>
      </c>
      <c r="D283" s="3" t="n">
        <f aca="false">'OUT BOUND'!F282</f>
        <v>0</v>
      </c>
      <c r="E283" s="3"/>
      <c r="F283" s="3"/>
      <c r="G283" s="5"/>
      <c r="H283" s="5"/>
      <c r="I283" s="5"/>
      <c r="J283" s="3" t="e">
        <f aca="false">'OUT BOUND'!G282</f>
        <v>#N/A</v>
      </c>
      <c r="K283" s="3" t="e">
        <f aca="false">VLOOKUP(C283,'master till date live products'!A:C,3,0)</f>
        <v>#N/A</v>
      </c>
      <c r="L283" s="5"/>
    </row>
    <row r="284" customFormat="false" ht="15.75" hidden="true" customHeight="false" outlineLevel="0" collapsed="false">
      <c r="A284" s="4" t="n">
        <f aca="false">'OUT BOUND'!C283</f>
        <v>0</v>
      </c>
      <c r="B284" s="5" t="n">
        <f aca="false">'OUT BOUND'!A283</f>
        <v>0</v>
      </c>
      <c r="C284" s="5" t="n">
        <f aca="false">'OUT BOUND'!B283</f>
        <v>0</v>
      </c>
      <c r="D284" s="3" t="n">
        <f aca="false">'OUT BOUND'!F283</f>
        <v>0</v>
      </c>
      <c r="E284" s="3"/>
      <c r="F284" s="3"/>
      <c r="G284" s="5"/>
      <c r="H284" s="5"/>
      <c r="I284" s="5"/>
      <c r="J284" s="3" t="e">
        <f aca="false">'OUT BOUND'!G283</f>
        <v>#N/A</v>
      </c>
      <c r="K284" s="3" t="e">
        <f aca="false">VLOOKUP(C284,'master till date live products'!A:C,3,0)</f>
        <v>#N/A</v>
      </c>
      <c r="L284" s="5"/>
    </row>
    <row r="285" customFormat="false" ht="15.75" hidden="true" customHeight="false" outlineLevel="0" collapsed="false">
      <c r="A285" s="4" t="n">
        <f aca="false">'OUT BOUND'!C284</f>
        <v>0</v>
      </c>
      <c r="B285" s="5" t="n">
        <f aca="false">'OUT BOUND'!A284</f>
        <v>0</v>
      </c>
      <c r="C285" s="5" t="n">
        <f aca="false">'OUT BOUND'!B284</f>
        <v>0</v>
      </c>
      <c r="D285" s="3" t="n">
        <f aca="false">'OUT BOUND'!F284</f>
        <v>0</v>
      </c>
      <c r="E285" s="3"/>
      <c r="F285" s="3"/>
      <c r="G285" s="5"/>
      <c r="H285" s="5"/>
      <c r="I285" s="5"/>
      <c r="J285" s="3" t="e">
        <f aca="false">'OUT BOUND'!G284</f>
        <v>#N/A</v>
      </c>
      <c r="K285" s="3" t="e">
        <f aca="false">VLOOKUP(C285,'master till date live products'!A:C,3,0)</f>
        <v>#N/A</v>
      </c>
      <c r="L285" s="5"/>
    </row>
    <row r="286" customFormat="false" ht="15.75" hidden="true" customHeight="false" outlineLevel="0" collapsed="false">
      <c r="A286" s="4" t="n">
        <f aca="false">'OUT BOUND'!C285</f>
        <v>0</v>
      </c>
      <c r="B286" s="5" t="n">
        <f aca="false">'OUT BOUND'!A285</f>
        <v>0</v>
      </c>
      <c r="C286" s="5" t="n">
        <f aca="false">'OUT BOUND'!B285</f>
        <v>0</v>
      </c>
      <c r="D286" s="3" t="n">
        <f aca="false">'OUT BOUND'!F285</f>
        <v>0</v>
      </c>
      <c r="E286" s="3"/>
      <c r="F286" s="3"/>
      <c r="G286" s="5"/>
      <c r="H286" s="5"/>
      <c r="I286" s="5"/>
      <c r="J286" s="3" t="e">
        <f aca="false">'OUT BOUND'!G285</f>
        <v>#N/A</v>
      </c>
      <c r="K286" s="3" t="e">
        <f aca="false">VLOOKUP(C286,'master till date live products'!A:C,3,0)</f>
        <v>#N/A</v>
      </c>
      <c r="L286" s="5"/>
    </row>
    <row r="287" customFormat="false" ht="15.75" hidden="true" customHeight="false" outlineLevel="0" collapsed="false">
      <c r="A287" s="4" t="n">
        <f aca="false">'OUT BOUND'!C286</f>
        <v>0</v>
      </c>
      <c r="B287" s="5" t="n">
        <f aca="false">'OUT BOUND'!A286</f>
        <v>0</v>
      </c>
      <c r="C287" s="5" t="n">
        <f aca="false">'OUT BOUND'!B286</f>
        <v>0</v>
      </c>
      <c r="D287" s="3" t="n">
        <f aca="false">'OUT BOUND'!F286</f>
        <v>0</v>
      </c>
      <c r="E287" s="3"/>
      <c r="F287" s="3"/>
      <c r="G287" s="5"/>
      <c r="H287" s="5"/>
      <c r="I287" s="5"/>
      <c r="J287" s="3" t="e">
        <f aca="false">'OUT BOUND'!G286</f>
        <v>#N/A</v>
      </c>
      <c r="K287" s="3" t="e">
        <f aca="false">VLOOKUP(C287,'master till date live products'!A:C,3,0)</f>
        <v>#N/A</v>
      </c>
      <c r="L287" s="5"/>
    </row>
    <row r="288" customFormat="false" ht="15.75" hidden="true" customHeight="false" outlineLevel="0" collapsed="false">
      <c r="A288" s="4" t="n">
        <f aca="false">'OUT BOUND'!C287</f>
        <v>0</v>
      </c>
      <c r="B288" s="5" t="n">
        <f aca="false">'OUT BOUND'!A287</f>
        <v>0</v>
      </c>
      <c r="C288" s="5" t="n">
        <f aca="false">'OUT BOUND'!B287</f>
        <v>0</v>
      </c>
      <c r="D288" s="3" t="n">
        <f aca="false">'OUT BOUND'!F287</f>
        <v>0</v>
      </c>
      <c r="E288" s="3"/>
      <c r="F288" s="3"/>
      <c r="G288" s="5"/>
      <c r="H288" s="5"/>
      <c r="I288" s="5"/>
      <c r="J288" s="3" t="e">
        <f aca="false">'OUT BOUND'!G287</f>
        <v>#N/A</v>
      </c>
      <c r="K288" s="3" t="e">
        <f aca="false">VLOOKUP(C288,'master till date live products'!A:C,3,0)</f>
        <v>#N/A</v>
      </c>
      <c r="L288" s="5"/>
    </row>
    <row r="289" customFormat="false" ht="15.75" hidden="true" customHeight="false" outlineLevel="0" collapsed="false">
      <c r="A289" s="4" t="n">
        <f aca="false">'OUT BOUND'!C288</f>
        <v>0</v>
      </c>
      <c r="B289" s="5" t="n">
        <f aca="false">'OUT BOUND'!A288</f>
        <v>0</v>
      </c>
      <c r="C289" s="5" t="n">
        <f aca="false">'OUT BOUND'!B288</f>
        <v>0</v>
      </c>
      <c r="D289" s="3" t="n">
        <f aca="false">'OUT BOUND'!F288</f>
        <v>0</v>
      </c>
      <c r="E289" s="3"/>
      <c r="F289" s="3"/>
      <c r="G289" s="5"/>
      <c r="H289" s="5"/>
      <c r="I289" s="5"/>
      <c r="J289" s="3" t="e">
        <f aca="false">'OUT BOUND'!G288</f>
        <v>#N/A</v>
      </c>
      <c r="K289" s="3" t="e">
        <f aca="false">VLOOKUP(C289,'master till date live products'!A:C,3,0)</f>
        <v>#N/A</v>
      </c>
      <c r="L289" s="5"/>
    </row>
    <row r="290" customFormat="false" ht="15.75" hidden="true" customHeight="false" outlineLevel="0" collapsed="false">
      <c r="A290" s="4" t="n">
        <f aca="false">'OUT BOUND'!C289</f>
        <v>0</v>
      </c>
      <c r="B290" s="5" t="n">
        <f aca="false">'OUT BOUND'!A289</f>
        <v>0</v>
      </c>
      <c r="C290" s="5" t="n">
        <f aca="false">'OUT BOUND'!B289</f>
        <v>0</v>
      </c>
      <c r="D290" s="3" t="n">
        <f aca="false">'OUT BOUND'!F289</f>
        <v>0</v>
      </c>
      <c r="E290" s="3"/>
      <c r="F290" s="3"/>
      <c r="G290" s="5"/>
      <c r="H290" s="5"/>
      <c r="I290" s="5"/>
      <c r="J290" s="3" t="e">
        <f aca="false">'OUT BOUND'!G289</f>
        <v>#N/A</v>
      </c>
      <c r="K290" s="3" t="e">
        <f aca="false">VLOOKUP(C290,'master till date live products'!A:C,3,0)</f>
        <v>#N/A</v>
      </c>
      <c r="L290" s="5"/>
    </row>
    <row r="291" customFormat="false" ht="15.75" hidden="true" customHeight="false" outlineLevel="0" collapsed="false">
      <c r="A291" s="4" t="n">
        <f aca="false">'OUT BOUND'!C290</f>
        <v>0</v>
      </c>
      <c r="B291" s="5" t="n">
        <f aca="false">'OUT BOUND'!A290</f>
        <v>0</v>
      </c>
      <c r="C291" s="5" t="n">
        <f aca="false">'OUT BOUND'!B290</f>
        <v>0</v>
      </c>
      <c r="D291" s="3" t="n">
        <f aca="false">'OUT BOUND'!F290</f>
        <v>0</v>
      </c>
      <c r="E291" s="3"/>
      <c r="F291" s="3"/>
      <c r="G291" s="5"/>
      <c r="H291" s="5"/>
      <c r="I291" s="5"/>
      <c r="J291" s="3" t="e">
        <f aca="false">'OUT BOUND'!G290</f>
        <v>#N/A</v>
      </c>
      <c r="K291" s="3" t="e">
        <f aca="false">VLOOKUP(C291,'master till date live products'!A:C,3,0)</f>
        <v>#N/A</v>
      </c>
      <c r="L291" s="5"/>
    </row>
    <row r="292" customFormat="false" ht="15.75" hidden="true" customHeight="false" outlineLevel="0" collapsed="false">
      <c r="A292" s="4" t="n">
        <f aca="false">'OUT BOUND'!C291</f>
        <v>0</v>
      </c>
      <c r="B292" s="5" t="n">
        <f aca="false">'OUT BOUND'!A291</f>
        <v>0</v>
      </c>
      <c r="C292" s="5" t="n">
        <f aca="false">'OUT BOUND'!B291</f>
        <v>0</v>
      </c>
      <c r="D292" s="3" t="n">
        <f aca="false">'OUT BOUND'!F291</f>
        <v>0</v>
      </c>
      <c r="E292" s="3"/>
      <c r="F292" s="3"/>
      <c r="G292" s="5"/>
      <c r="H292" s="5"/>
      <c r="I292" s="5"/>
      <c r="J292" s="3" t="e">
        <f aca="false">'OUT BOUND'!G291</f>
        <v>#N/A</v>
      </c>
      <c r="K292" s="3" t="e">
        <f aca="false">VLOOKUP(C292,'master till date live products'!A:C,3,0)</f>
        <v>#N/A</v>
      </c>
      <c r="L292" s="5"/>
    </row>
    <row r="293" customFormat="false" ht="15.75" hidden="true" customHeight="false" outlineLevel="0" collapsed="false">
      <c r="A293" s="4" t="n">
        <f aca="false">'OUT BOUND'!C292</f>
        <v>0</v>
      </c>
      <c r="B293" s="5" t="n">
        <f aca="false">'OUT BOUND'!A292</f>
        <v>0</v>
      </c>
      <c r="C293" s="5" t="n">
        <f aca="false">'OUT BOUND'!B292</f>
        <v>0</v>
      </c>
      <c r="D293" s="3" t="n">
        <f aca="false">'OUT BOUND'!F292</f>
        <v>0</v>
      </c>
      <c r="E293" s="3"/>
      <c r="F293" s="3"/>
      <c r="G293" s="5"/>
      <c r="H293" s="5"/>
      <c r="I293" s="5"/>
      <c r="J293" s="3" t="e">
        <f aca="false">'OUT BOUND'!G292</f>
        <v>#N/A</v>
      </c>
      <c r="K293" s="3" t="e">
        <f aca="false">VLOOKUP(C293,'master till date live products'!A:C,3,0)</f>
        <v>#N/A</v>
      </c>
      <c r="L293" s="5"/>
    </row>
    <row r="294" customFormat="false" ht="15.75" hidden="true" customHeight="false" outlineLevel="0" collapsed="false">
      <c r="A294" s="4" t="n">
        <f aca="false">'OUT BOUND'!C293</f>
        <v>0</v>
      </c>
      <c r="B294" s="5" t="n">
        <f aca="false">'OUT BOUND'!A293</f>
        <v>0</v>
      </c>
      <c r="C294" s="5" t="n">
        <f aca="false">'OUT BOUND'!B293</f>
        <v>0</v>
      </c>
      <c r="D294" s="3" t="n">
        <f aca="false">'OUT BOUND'!F293</f>
        <v>0</v>
      </c>
      <c r="E294" s="3"/>
      <c r="F294" s="3"/>
      <c r="G294" s="5"/>
      <c r="H294" s="5"/>
      <c r="I294" s="5"/>
      <c r="J294" s="3" t="e">
        <f aca="false">'OUT BOUND'!G293</f>
        <v>#N/A</v>
      </c>
      <c r="K294" s="3" t="e">
        <f aca="false">VLOOKUP(C294,'master till date live products'!A:C,3,0)</f>
        <v>#N/A</v>
      </c>
      <c r="L294" s="5"/>
    </row>
    <row r="295" customFormat="false" ht="15.75" hidden="true" customHeight="false" outlineLevel="0" collapsed="false">
      <c r="A295" s="4" t="n">
        <f aca="false">'OUT BOUND'!C294</f>
        <v>0</v>
      </c>
      <c r="B295" s="5" t="n">
        <f aca="false">'OUT BOUND'!A294</f>
        <v>0</v>
      </c>
      <c r="C295" s="5" t="n">
        <f aca="false">'OUT BOUND'!B294</f>
        <v>0</v>
      </c>
      <c r="D295" s="3" t="n">
        <f aca="false">'OUT BOUND'!F294</f>
        <v>0</v>
      </c>
      <c r="E295" s="3"/>
      <c r="F295" s="3"/>
      <c r="G295" s="5"/>
      <c r="H295" s="5"/>
      <c r="I295" s="5"/>
      <c r="J295" s="3" t="e">
        <f aca="false">'OUT BOUND'!G294</f>
        <v>#N/A</v>
      </c>
      <c r="K295" s="3" t="e">
        <f aca="false">VLOOKUP(C295,'master till date live products'!A:C,3,0)</f>
        <v>#N/A</v>
      </c>
      <c r="L295" s="5"/>
    </row>
    <row r="296" customFormat="false" ht="15.75" hidden="true" customHeight="false" outlineLevel="0" collapsed="false">
      <c r="A296" s="4" t="n">
        <f aca="false">'OUT BOUND'!C295</f>
        <v>0</v>
      </c>
      <c r="B296" s="5" t="n">
        <f aca="false">'OUT BOUND'!A295</f>
        <v>0</v>
      </c>
      <c r="C296" s="5" t="n">
        <f aca="false">'OUT BOUND'!B295</f>
        <v>0</v>
      </c>
      <c r="D296" s="3" t="n">
        <f aca="false">'OUT BOUND'!F295</f>
        <v>0</v>
      </c>
      <c r="E296" s="3"/>
      <c r="F296" s="3"/>
      <c r="G296" s="5"/>
      <c r="H296" s="5"/>
      <c r="I296" s="5"/>
      <c r="J296" s="3" t="e">
        <f aca="false">'OUT BOUND'!G295</f>
        <v>#N/A</v>
      </c>
      <c r="K296" s="3" t="e">
        <f aca="false">VLOOKUP(C296,'master till date live products'!A:C,3,0)</f>
        <v>#N/A</v>
      </c>
      <c r="L296" s="5"/>
    </row>
    <row r="297" customFormat="false" ht="15.75" hidden="true" customHeight="false" outlineLevel="0" collapsed="false">
      <c r="A297" s="4" t="n">
        <f aca="false">'OUT BOUND'!C296</f>
        <v>0</v>
      </c>
      <c r="B297" s="5" t="n">
        <f aca="false">'OUT BOUND'!A296</f>
        <v>0</v>
      </c>
      <c r="C297" s="5" t="n">
        <f aca="false">'OUT BOUND'!B296</f>
        <v>0</v>
      </c>
      <c r="D297" s="3" t="n">
        <f aca="false">'OUT BOUND'!F296</f>
        <v>0</v>
      </c>
      <c r="E297" s="3"/>
      <c r="F297" s="3"/>
      <c r="G297" s="5"/>
      <c r="H297" s="5"/>
      <c r="I297" s="5"/>
      <c r="J297" s="3" t="e">
        <f aca="false">'OUT BOUND'!G296</f>
        <v>#N/A</v>
      </c>
      <c r="K297" s="3" t="e">
        <f aca="false">VLOOKUP(C297,'master till date live products'!A:C,3,0)</f>
        <v>#N/A</v>
      </c>
      <c r="L297" s="5"/>
    </row>
    <row r="298" customFormat="false" ht="15.75" hidden="true" customHeight="false" outlineLevel="0" collapsed="false">
      <c r="A298" s="4" t="n">
        <f aca="false">'OUT BOUND'!C297</f>
        <v>0</v>
      </c>
      <c r="B298" s="5" t="n">
        <f aca="false">'OUT BOUND'!A297</f>
        <v>0</v>
      </c>
      <c r="C298" s="5" t="n">
        <f aca="false">'OUT BOUND'!B297</f>
        <v>0</v>
      </c>
      <c r="D298" s="3" t="n">
        <f aca="false">'OUT BOUND'!F297</f>
        <v>0</v>
      </c>
      <c r="E298" s="3"/>
      <c r="F298" s="3"/>
      <c r="G298" s="5"/>
      <c r="H298" s="5"/>
      <c r="I298" s="5"/>
      <c r="J298" s="3" t="e">
        <f aca="false">'OUT BOUND'!G297</f>
        <v>#N/A</v>
      </c>
      <c r="K298" s="3" t="e">
        <f aca="false">VLOOKUP(C298,'master till date live products'!A:C,3,0)</f>
        <v>#N/A</v>
      </c>
      <c r="L298" s="5"/>
    </row>
    <row r="299" customFormat="false" ht="15.75" hidden="true" customHeight="false" outlineLevel="0" collapsed="false">
      <c r="A299" s="4" t="n">
        <f aca="false">'OUT BOUND'!C298</f>
        <v>0</v>
      </c>
      <c r="B299" s="5" t="n">
        <f aca="false">'OUT BOUND'!A298</f>
        <v>0</v>
      </c>
      <c r="C299" s="5" t="n">
        <f aca="false">'OUT BOUND'!B298</f>
        <v>0</v>
      </c>
      <c r="D299" s="3" t="n">
        <f aca="false">'OUT BOUND'!F298</f>
        <v>0</v>
      </c>
      <c r="E299" s="3"/>
      <c r="F299" s="3"/>
      <c r="G299" s="5"/>
      <c r="H299" s="5"/>
      <c r="I299" s="5"/>
      <c r="J299" s="3" t="e">
        <f aca="false">'OUT BOUND'!G298</f>
        <v>#N/A</v>
      </c>
      <c r="K299" s="3" t="e">
        <f aca="false">VLOOKUP(C299,'master till date live products'!A:C,3,0)</f>
        <v>#N/A</v>
      </c>
      <c r="L299" s="5"/>
    </row>
    <row r="300" customFormat="false" ht="15.75" hidden="true" customHeight="false" outlineLevel="0" collapsed="false">
      <c r="A300" s="4" t="n">
        <f aca="false">'OUT BOUND'!C299</f>
        <v>0</v>
      </c>
      <c r="B300" s="5" t="n">
        <f aca="false">'OUT BOUND'!A299</f>
        <v>0</v>
      </c>
      <c r="C300" s="5" t="n">
        <f aca="false">'OUT BOUND'!B299</f>
        <v>0</v>
      </c>
      <c r="D300" s="3" t="n">
        <f aca="false">'OUT BOUND'!F299</f>
        <v>0</v>
      </c>
      <c r="E300" s="3"/>
      <c r="F300" s="3"/>
      <c r="G300" s="5"/>
      <c r="H300" s="5"/>
      <c r="I300" s="5"/>
      <c r="J300" s="3" t="e">
        <f aca="false">'OUT BOUND'!G299</f>
        <v>#N/A</v>
      </c>
      <c r="K300" s="3" t="e">
        <f aca="false">VLOOKUP(C300,'master till date live products'!A:C,3,0)</f>
        <v>#N/A</v>
      </c>
      <c r="L300" s="5"/>
    </row>
    <row r="301" customFormat="false" ht="15.75" hidden="true" customHeight="false" outlineLevel="0" collapsed="false">
      <c r="A301" s="4" t="n">
        <f aca="false">'OUT BOUND'!C300</f>
        <v>0</v>
      </c>
      <c r="B301" s="5" t="n">
        <f aca="false">'OUT BOUND'!A300</f>
        <v>0</v>
      </c>
      <c r="C301" s="5" t="n">
        <f aca="false">'OUT BOUND'!B300</f>
        <v>0</v>
      </c>
      <c r="D301" s="3" t="n">
        <f aca="false">'OUT BOUND'!F300</f>
        <v>0</v>
      </c>
      <c r="E301" s="3"/>
      <c r="F301" s="3"/>
      <c r="G301" s="5"/>
      <c r="H301" s="5"/>
      <c r="I301" s="5"/>
      <c r="J301" s="3" t="e">
        <f aca="false">'OUT BOUND'!G300</f>
        <v>#N/A</v>
      </c>
      <c r="K301" s="3" t="e">
        <f aca="false">VLOOKUP(C301,'master till date live products'!A:C,3,0)</f>
        <v>#N/A</v>
      </c>
      <c r="L301" s="5"/>
    </row>
    <row r="302" customFormat="false" ht="15.75" hidden="true" customHeight="false" outlineLevel="0" collapsed="false">
      <c r="A302" s="4" t="n">
        <f aca="false">'OUT BOUND'!C301</f>
        <v>0</v>
      </c>
      <c r="B302" s="5" t="n">
        <f aca="false">'OUT BOUND'!A301</f>
        <v>0</v>
      </c>
      <c r="C302" s="5" t="n">
        <f aca="false">'OUT BOUND'!B301</f>
        <v>0</v>
      </c>
      <c r="D302" s="3" t="n">
        <f aca="false">'OUT BOUND'!F301</f>
        <v>0</v>
      </c>
      <c r="E302" s="3"/>
      <c r="F302" s="3"/>
      <c r="G302" s="5"/>
      <c r="H302" s="5"/>
      <c r="I302" s="5"/>
      <c r="J302" s="3" t="e">
        <f aca="false">'OUT BOUND'!G301</f>
        <v>#N/A</v>
      </c>
      <c r="K302" s="3" t="e">
        <f aca="false">VLOOKUP(C302,'master till date live products'!A:C,3,0)</f>
        <v>#N/A</v>
      </c>
      <c r="L302" s="5"/>
    </row>
    <row r="303" customFormat="false" ht="15.75" hidden="true" customHeight="false" outlineLevel="0" collapsed="false">
      <c r="A303" s="4" t="n">
        <f aca="false">'OUT BOUND'!C302</f>
        <v>0</v>
      </c>
      <c r="B303" s="5" t="n">
        <f aca="false">'OUT BOUND'!A302</f>
        <v>0</v>
      </c>
      <c r="C303" s="5" t="n">
        <f aca="false">'OUT BOUND'!B302</f>
        <v>0</v>
      </c>
      <c r="D303" s="3" t="n">
        <f aca="false">'OUT BOUND'!F302</f>
        <v>0</v>
      </c>
      <c r="E303" s="3"/>
      <c r="F303" s="3"/>
      <c r="G303" s="5"/>
      <c r="H303" s="5"/>
      <c r="I303" s="5"/>
      <c r="J303" s="3" t="e">
        <f aca="false">'OUT BOUND'!G302</f>
        <v>#N/A</v>
      </c>
      <c r="K303" s="3" t="e">
        <f aca="false">VLOOKUP(C303,'master till date live products'!A:C,3,0)</f>
        <v>#N/A</v>
      </c>
      <c r="L303" s="5"/>
    </row>
    <row r="304" customFormat="false" ht="15.75" hidden="true" customHeight="false" outlineLevel="0" collapsed="false">
      <c r="A304" s="4" t="n">
        <f aca="false">'OUT BOUND'!C303</f>
        <v>0</v>
      </c>
      <c r="B304" s="5" t="n">
        <f aca="false">'OUT BOUND'!A303</f>
        <v>0</v>
      </c>
      <c r="C304" s="5" t="n">
        <f aca="false">'OUT BOUND'!B303</f>
        <v>0</v>
      </c>
      <c r="D304" s="3" t="n">
        <f aca="false">'OUT BOUND'!F303</f>
        <v>0</v>
      </c>
      <c r="E304" s="3"/>
      <c r="F304" s="3"/>
      <c r="G304" s="5"/>
      <c r="H304" s="5"/>
      <c r="I304" s="5"/>
      <c r="J304" s="3" t="e">
        <f aca="false">'OUT BOUND'!G303</f>
        <v>#N/A</v>
      </c>
      <c r="K304" s="3" t="e">
        <f aca="false">VLOOKUP(C304,'master till date live products'!A:C,3,0)</f>
        <v>#N/A</v>
      </c>
      <c r="L304" s="5"/>
    </row>
    <row r="305" customFormat="false" ht="15.75" hidden="true" customHeight="false" outlineLevel="0" collapsed="false">
      <c r="A305" s="4" t="n">
        <f aca="false">'OUT BOUND'!C304</f>
        <v>0</v>
      </c>
      <c r="B305" s="5" t="n">
        <f aca="false">'OUT BOUND'!A304</f>
        <v>0</v>
      </c>
      <c r="C305" s="5" t="n">
        <f aca="false">'OUT BOUND'!B304</f>
        <v>0</v>
      </c>
      <c r="D305" s="3" t="n">
        <f aca="false">'OUT BOUND'!F304</f>
        <v>0</v>
      </c>
      <c r="E305" s="3"/>
      <c r="F305" s="3"/>
      <c r="G305" s="5"/>
      <c r="H305" s="5"/>
      <c r="I305" s="5"/>
      <c r="J305" s="3" t="e">
        <f aca="false">'OUT BOUND'!G304</f>
        <v>#N/A</v>
      </c>
      <c r="K305" s="3" t="e">
        <f aca="false">VLOOKUP(C305,'master till date live products'!A:C,3,0)</f>
        <v>#N/A</v>
      </c>
      <c r="L305" s="5"/>
    </row>
    <row r="306" customFormat="false" ht="15.75" hidden="true" customHeight="false" outlineLevel="0" collapsed="false">
      <c r="A306" s="4" t="n">
        <f aca="false">'OUT BOUND'!C305</f>
        <v>0</v>
      </c>
      <c r="B306" s="5" t="n">
        <f aca="false">'OUT BOUND'!A305</f>
        <v>0</v>
      </c>
      <c r="C306" s="5" t="n">
        <f aca="false">'OUT BOUND'!B305</f>
        <v>0</v>
      </c>
      <c r="D306" s="3" t="n">
        <f aca="false">'OUT BOUND'!F305</f>
        <v>0</v>
      </c>
      <c r="E306" s="3"/>
      <c r="F306" s="3"/>
      <c r="G306" s="5"/>
      <c r="H306" s="5"/>
      <c r="I306" s="5"/>
      <c r="J306" s="3" t="e">
        <f aca="false">'OUT BOUND'!G305</f>
        <v>#N/A</v>
      </c>
      <c r="K306" s="3" t="e">
        <f aca="false">VLOOKUP(C306,'master till date live products'!A:C,3,0)</f>
        <v>#N/A</v>
      </c>
      <c r="L306" s="5"/>
    </row>
    <row r="307" customFormat="false" ht="15.75" hidden="true" customHeight="false" outlineLevel="0" collapsed="false">
      <c r="A307" s="4" t="n">
        <f aca="false">'OUT BOUND'!C306</f>
        <v>0</v>
      </c>
      <c r="B307" s="5" t="n">
        <f aca="false">'OUT BOUND'!A306</f>
        <v>0</v>
      </c>
      <c r="C307" s="5" t="n">
        <f aca="false">'OUT BOUND'!B306</f>
        <v>0</v>
      </c>
      <c r="D307" s="3" t="n">
        <f aca="false">'OUT BOUND'!F306</f>
        <v>0</v>
      </c>
      <c r="E307" s="3"/>
      <c r="F307" s="3"/>
      <c r="G307" s="5"/>
      <c r="H307" s="5"/>
      <c r="I307" s="5"/>
      <c r="J307" s="3" t="e">
        <f aca="false">'OUT BOUND'!G306</f>
        <v>#N/A</v>
      </c>
      <c r="K307" s="3" t="e">
        <f aca="false">VLOOKUP(C307,'master till date live products'!A:C,3,0)</f>
        <v>#N/A</v>
      </c>
      <c r="L307" s="5"/>
    </row>
    <row r="308" customFormat="false" ht="15.75" hidden="true" customHeight="false" outlineLevel="0" collapsed="false">
      <c r="A308" s="4" t="n">
        <f aca="false">'OUT BOUND'!C307</f>
        <v>0</v>
      </c>
      <c r="B308" s="5" t="n">
        <f aca="false">'OUT BOUND'!A307</f>
        <v>0</v>
      </c>
      <c r="C308" s="5" t="n">
        <f aca="false">'OUT BOUND'!B307</f>
        <v>0</v>
      </c>
      <c r="D308" s="3" t="n">
        <f aca="false">'OUT BOUND'!F307</f>
        <v>0</v>
      </c>
      <c r="E308" s="3"/>
      <c r="F308" s="3"/>
      <c r="G308" s="5"/>
      <c r="H308" s="5"/>
      <c r="I308" s="5"/>
      <c r="J308" s="3" t="e">
        <f aca="false">'OUT BOUND'!G307</f>
        <v>#N/A</v>
      </c>
      <c r="K308" s="3" t="e">
        <f aca="false">VLOOKUP(C308,'master till date live products'!A:C,3,0)</f>
        <v>#N/A</v>
      </c>
      <c r="L308" s="5"/>
    </row>
    <row r="309" customFormat="false" ht="15.75" hidden="true" customHeight="false" outlineLevel="0" collapsed="false">
      <c r="A309" s="4" t="n">
        <f aca="false">'OUT BOUND'!C308</f>
        <v>0</v>
      </c>
      <c r="B309" s="5" t="n">
        <f aca="false">'OUT BOUND'!A308</f>
        <v>0</v>
      </c>
      <c r="C309" s="5" t="n">
        <f aca="false">'OUT BOUND'!B308</f>
        <v>0</v>
      </c>
      <c r="D309" s="3" t="n">
        <f aca="false">'OUT BOUND'!F308</f>
        <v>0</v>
      </c>
      <c r="E309" s="3"/>
      <c r="F309" s="3"/>
      <c r="G309" s="5"/>
      <c r="H309" s="5"/>
      <c r="I309" s="5"/>
      <c r="J309" s="3" t="e">
        <f aca="false">'OUT BOUND'!G308</f>
        <v>#N/A</v>
      </c>
      <c r="K309" s="3" t="e">
        <f aca="false">VLOOKUP(C309,'master till date live products'!A:C,3,0)</f>
        <v>#N/A</v>
      </c>
      <c r="L309" s="5"/>
    </row>
    <row r="310" customFormat="false" ht="15.75" hidden="true" customHeight="false" outlineLevel="0" collapsed="false">
      <c r="A310" s="4" t="n">
        <f aca="false">'OUT BOUND'!C309</f>
        <v>0</v>
      </c>
      <c r="B310" s="5" t="n">
        <f aca="false">'OUT BOUND'!A309</f>
        <v>0</v>
      </c>
      <c r="C310" s="5" t="n">
        <f aca="false">'OUT BOUND'!B309</f>
        <v>0</v>
      </c>
      <c r="D310" s="3" t="n">
        <f aca="false">'OUT BOUND'!F309</f>
        <v>0</v>
      </c>
      <c r="E310" s="3"/>
      <c r="F310" s="3"/>
      <c r="G310" s="5"/>
      <c r="H310" s="5"/>
      <c r="I310" s="5"/>
      <c r="J310" s="3" t="e">
        <f aca="false">'OUT BOUND'!G309</f>
        <v>#N/A</v>
      </c>
      <c r="K310" s="3" t="e">
        <f aca="false">VLOOKUP(C310,'master till date live products'!A:C,3,0)</f>
        <v>#N/A</v>
      </c>
      <c r="L310" s="5"/>
    </row>
    <row r="311" customFormat="false" ht="15.75" hidden="true" customHeight="false" outlineLevel="0" collapsed="false">
      <c r="A311" s="4" t="n">
        <f aca="false">'OUT BOUND'!C310</f>
        <v>0</v>
      </c>
      <c r="B311" s="5" t="n">
        <f aca="false">'OUT BOUND'!A310</f>
        <v>0</v>
      </c>
      <c r="C311" s="5" t="n">
        <f aca="false">'OUT BOUND'!B310</f>
        <v>0</v>
      </c>
      <c r="D311" s="3" t="n">
        <f aca="false">'OUT BOUND'!F310</f>
        <v>0</v>
      </c>
      <c r="E311" s="3"/>
      <c r="F311" s="3"/>
      <c r="G311" s="5"/>
      <c r="H311" s="5"/>
      <c r="I311" s="5"/>
      <c r="J311" s="3" t="e">
        <f aca="false">'OUT BOUND'!G310</f>
        <v>#N/A</v>
      </c>
      <c r="K311" s="3" t="e">
        <f aca="false">VLOOKUP(C311,'master till date live products'!A:C,3,0)</f>
        <v>#N/A</v>
      </c>
      <c r="L311" s="5"/>
    </row>
    <row r="312" customFormat="false" ht="15.75" hidden="true" customHeight="false" outlineLevel="0" collapsed="false">
      <c r="A312" s="4" t="n">
        <f aca="false">'OUT BOUND'!C311</f>
        <v>0</v>
      </c>
      <c r="B312" s="5" t="n">
        <f aca="false">'OUT BOUND'!A311</f>
        <v>0</v>
      </c>
      <c r="C312" s="5" t="n">
        <f aca="false">'OUT BOUND'!B311</f>
        <v>0</v>
      </c>
      <c r="D312" s="3" t="n">
        <f aca="false">'OUT BOUND'!F311</f>
        <v>0</v>
      </c>
      <c r="E312" s="3"/>
      <c r="F312" s="3"/>
      <c r="G312" s="5"/>
      <c r="H312" s="5"/>
      <c r="I312" s="5"/>
      <c r="J312" s="3" t="e">
        <f aca="false">'OUT BOUND'!G311</f>
        <v>#N/A</v>
      </c>
      <c r="K312" s="3" t="e">
        <f aca="false">VLOOKUP(C312,'master till date live products'!A:C,3,0)</f>
        <v>#N/A</v>
      </c>
      <c r="L312" s="5"/>
    </row>
    <row r="313" customFormat="false" ht="15.75" hidden="true" customHeight="false" outlineLevel="0" collapsed="false">
      <c r="A313" s="4" t="n">
        <f aca="false">'OUT BOUND'!C312</f>
        <v>0</v>
      </c>
      <c r="B313" s="5" t="n">
        <f aca="false">'OUT BOUND'!A312</f>
        <v>0</v>
      </c>
      <c r="C313" s="5" t="n">
        <f aca="false">'OUT BOUND'!B312</f>
        <v>0</v>
      </c>
      <c r="D313" s="3" t="n">
        <f aca="false">'OUT BOUND'!F312</f>
        <v>0</v>
      </c>
      <c r="E313" s="3"/>
      <c r="F313" s="3"/>
      <c r="G313" s="5"/>
      <c r="H313" s="5"/>
      <c r="I313" s="5"/>
      <c r="J313" s="3" t="e">
        <f aca="false">'OUT BOUND'!G312</f>
        <v>#N/A</v>
      </c>
      <c r="K313" s="3" t="e">
        <f aca="false">VLOOKUP(C313,'master till date live products'!A:C,3,0)</f>
        <v>#N/A</v>
      </c>
      <c r="L313" s="5"/>
    </row>
    <row r="314" customFormat="false" ht="15.75" hidden="true" customHeight="false" outlineLevel="0" collapsed="false">
      <c r="A314" s="4" t="n">
        <f aca="false">'OUT BOUND'!C313</f>
        <v>0</v>
      </c>
      <c r="B314" s="5" t="n">
        <f aca="false">'OUT BOUND'!A313</f>
        <v>0</v>
      </c>
      <c r="C314" s="5" t="n">
        <f aca="false">'OUT BOUND'!B313</f>
        <v>0</v>
      </c>
      <c r="D314" s="3" t="n">
        <f aca="false">'OUT BOUND'!F313</f>
        <v>0</v>
      </c>
      <c r="E314" s="3"/>
      <c r="F314" s="3"/>
      <c r="G314" s="5"/>
      <c r="H314" s="5"/>
      <c r="I314" s="5"/>
      <c r="J314" s="3" t="e">
        <f aca="false">'OUT BOUND'!G313</f>
        <v>#N/A</v>
      </c>
      <c r="K314" s="3" t="e">
        <f aca="false">VLOOKUP(C314,'master till date live products'!A:C,3,0)</f>
        <v>#N/A</v>
      </c>
      <c r="L314" s="5"/>
    </row>
    <row r="315" customFormat="false" ht="15.75" hidden="true" customHeight="false" outlineLevel="0" collapsed="false">
      <c r="A315" s="4" t="n">
        <f aca="false">'OUT BOUND'!C314</f>
        <v>0</v>
      </c>
      <c r="B315" s="5" t="n">
        <f aca="false">'OUT BOUND'!A314</f>
        <v>0</v>
      </c>
      <c r="C315" s="5" t="n">
        <f aca="false">'OUT BOUND'!B314</f>
        <v>0</v>
      </c>
      <c r="D315" s="3" t="n">
        <f aca="false">'OUT BOUND'!F314</f>
        <v>0</v>
      </c>
      <c r="E315" s="3"/>
      <c r="F315" s="3"/>
      <c r="G315" s="5"/>
      <c r="H315" s="5"/>
      <c r="I315" s="5"/>
      <c r="J315" s="3" t="e">
        <f aca="false">'OUT BOUND'!G314</f>
        <v>#N/A</v>
      </c>
      <c r="K315" s="3" t="e">
        <f aca="false">VLOOKUP(C315,'master till date live products'!A:C,3,0)</f>
        <v>#N/A</v>
      </c>
      <c r="L315" s="5"/>
    </row>
    <row r="316" customFormat="false" ht="15.75" hidden="true" customHeight="false" outlineLevel="0" collapsed="false">
      <c r="A316" s="4" t="n">
        <f aca="false">'OUT BOUND'!C315</f>
        <v>0</v>
      </c>
      <c r="B316" s="5" t="n">
        <f aca="false">'OUT BOUND'!A315</f>
        <v>0</v>
      </c>
      <c r="C316" s="5" t="n">
        <f aca="false">'OUT BOUND'!B315</f>
        <v>0</v>
      </c>
      <c r="D316" s="3" t="n">
        <f aca="false">'OUT BOUND'!F315</f>
        <v>0</v>
      </c>
      <c r="E316" s="3"/>
      <c r="F316" s="3"/>
      <c r="G316" s="5"/>
      <c r="H316" s="5"/>
      <c r="I316" s="5"/>
      <c r="J316" s="3" t="e">
        <f aca="false">'OUT BOUND'!G315</f>
        <v>#N/A</v>
      </c>
      <c r="K316" s="3" t="e">
        <f aca="false">VLOOKUP(C316,'master till date live products'!A:C,3,0)</f>
        <v>#N/A</v>
      </c>
      <c r="L316" s="5"/>
    </row>
    <row r="317" customFormat="false" ht="15.75" hidden="true" customHeight="false" outlineLevel="0" collapsed="false">
      <c r="A317" s="4" t="n">
        <f aca="false">'OUT BOUND'!C316</f>
        <v>0</v>
      </c>
      <c r="B317" s="5" t="n">
        <f aca="false">'OUT BOUND'!A316</f>
        <v>0</v>
      </c>
      <c r="C317" s="5" t="n">
        <f aca="false">'OUT BOUND'!B316</f>
        <v>0</v>
      </c>
      <c r="D317" s="3" t="n">
        <f aca="false">'OUT BOUND'!F316</f>
        <v>0</v>
      </c>
      <c r="E317" s="3"/>
      <c r="F317" s="3"/>
      <c r="G317" s="5"/>
      <c r="H317" s="5"/>
      <c r="I317" s="5"/>
      <c r="J317" s="3" t="e">
        <f aca="false">'OUT BOUND'!G316</f>
        <v>#N/A</v>
      </c>
      <c r="K317" s="3" t="e">
        <f aca="false">VLOOKUP(C317,'master till date live products'!A:C,3,0)</f>
        <v>#N/A</v>
      </c>
      <c r="L317" s="5"/>
    </row>
    <row r="318" customFormat="false" ht="15.75" hidden="true" customHeight="false" outlineLevel="0" collapsed="false">
      <c r="A318" s="4" t="n">
        <f aca="false">'OUT BOUND'!C317</f>
        <v>0</v>
      </c>
      <c r="B318" s="5" t="n">
        <f aca="false">'OUT BOUND'!A317</f>
        <v>0</v>
      </c>
      <c r="C318" s="5" t="n">
        <f aca="false">'OUT BOUND'!B317</f>
        <v>0</v>
      </c>
      <c r="D318" s="3" t="n">
        <f aca="false">'OUT BOUND'!F317</f>
        <v>0</v>
      </c>
      <c r="E318" s="3"/>
      <c r="F318" s="3"/>
      <c r="G318" s="5"/>
      <c r="H318" s="5"/>
      <c r="I318" s="5"/>
      <c r="J318" s="3" t="e">
        <f aca="false">'OUT BOUND'!G317</f>
        <v>#N/A</v>
      </c>
      <c r="K318" s="3" t="e">
        <f aca="false">VLOOKUP(C318,'master till date live products'!A:C,3,0)</f>
        <v>#N/A</v>
      </c>
      <c r="L318" s="5"/>
    </row>
    <row r="319" customFormat="false" ht="15.75" hidden="true" customHeight="false" outlineLevel="0" collapsed="false">
      <c r="A319" s="4" t="n">
        <f aca="false">'OUT BOUND'!C318</f>
        <v>0</v>
      </c>
      <c r="B319" s="5" t="n">
        <f aca="false">'OUT BOUND'!A318</f>
        <v>0</v>
      </c>
      <c r="C319" s="5" t="n">
        <f aca="false">'OUT BOUND'!B318</f>
        <v>0</v>
      </c>
      <c r="D319" s="3" t="n">
        <f aca="false">'OUT BOUND'!F318</f>
        <v>0</v>
      </c>
      <c r="E319" s="3"/>
      <c r="F319" s="3"/>
      <c r="G319" s="5"/>
      <c r="H319" s="5"/>
      <c r="I319" s="5"/>
      <c r="J319" s="3" t="e">
        <f aca="false">'OUT BOUND'!G318</f>
        <v>#N/A</v>
      </c>
      <c r="K319" s="3" t="e">
        <f aca="false">VLOOKUP(C319,'master till date live products'!A:C,3,0)</f>
        <v>#N/A</v>
      </c>
      <c r="L319" s="5"/>
    </row>
    <row r="320" customFormat="false" ht="15.75" hidden="true" customHeight="false" outlineLevel="0" collapsed="false">
      <c r="A320" s="4" t="n">
        <f aca="false">'OUT BOUND'!C319</f>
        <v>0</v>
      </c>
      <c r="B320" s="5" t="n">
        <f aca="false">'OUT BOUND'!A319</f>
        <v>0</v>
      </c>
      <c r="C320" s="5" t="n">
        <f aca="false">'OUT BOUND'!B319</f>
        <v>0</v>
      </c>
      <c r="D320" s="3" t="n">
        <f aca="false">'OUT BOUND'!F319</f>
        <v>0</v>
      </c>
      <c r="E320" s="3"/>
      <c r="F320" s="3"/>
      <c r="G320" s="5"/>
      <c r="H320" s="5"/>
      <c r="I320" s="5"/>
      <c r="J320" s="3" t="e">
        <f aca="false">'OUT BOUND'!G319</f>
        <v>#N/A</v>
      </c>
      <c r="K320" s="3" t="e">
        <f aca="false">VLOOKUP(C320,'master till date live products'!A:C,3,0)</f>
        <v>#N/A</v>
      </c>
      <c r="L320" s="5"/>
    </row>
    <row r="321" customFormat="false" ht="15.75" hidden="true" customHeight="false" outlineLevel="0" collapsed="false">
      <c r="A321" s="4" t="n">
        <f aca="false">'OUT BOUND'!C320</f>
        <v>0</v>
      </c>
      <c r="B321" s="5" t="n">
        <f aca="false">'OUT BOUND'!A320</f>
        <v>0</v>
      </c>
      <c r="C321" s="5" t="n">
        <f aca="false">'OUT BOUND'!B320</f>
        <v>0</v>
      </c>
      <c r="D321" s="3" t="n">
        <f aca="false">'OUT BOUND'!F320</f>
        <v>0</v>
      </c>
      <c r="E321" s="3"/>
      <c r="F321" s="3"/>
      <c r="G321" s="5"/>
      <c r="H321" s="5"/>
      <c r="I321" s="5"/>
      <c r="J321" s="3" t="e">
        <f aca="false">'OUT BOUND'!G320</f>
        <v>#N/A</v>
      </c>
      <c r="K321" s="3" t="e">
        <f aca="false">VLOOKUP(C321,'master till date live products'!A:C,3,0)</f>
        <v>#N/A</v>
      </c>
      <c r="L321" s="5"/>
    </row>
    <row r="322" customFormat="false" ht="15.75" hidden="true" customHeight="false" outlineLevel="0" collapsed="false">
      <c r="A322" s="4" t="n">
        <f aca="false">'OUT BOUND'!C321</f>
        <v>0</v>
      </c>
      <c r="B322" s="5" t="n">
        <f aca="false">'OUT BOUND'!A321</f>
        <v>0</v>
      </c>
      <c r="C322" s="5" t="n">
        <f aca="false">'OUT BOUND'!B321</f>
        <v>0</v>
      </c>
      <c r="D322" s="3" t="n">
        <f aca="false">'OUT BOUND'!F321</f>
        <v>0</v>
      </c>
      <c r="E322" s="3"/>
      <c r="F322" s="3"/>
      <c r="G322" s="5"/>
      <c r="H322" s="5"/>
      <c r="I322" s="5"/>
      <c r="J322" s="3" t="e">
        <f aca="false">'OUT BOUND'!G321</f>
        <v>#N/A</v>
      </c>
      <c r="K322" s="3" t="e">
        <f aca="false">VLOOKUP(C322,'master till date live products'!A:C,3,0)</f>
        <v>#N/A</v>
      </c>
      <c r="L322" s="5"/>
    </row>
    <row r="323" customFormat="false" ht="15.75" hidden="true" customHeight="false" outlineLevel="0" collapsed="false">
      <c r="A323" s="4" t="n">
        <f aca="false">'OUT BOUND'!C322</f>
        <v>0</v>
      </c>
      <c r="B323" s="5" t="n">
        <f aca="false">'OUT BOUND'!A322</f>
        <v>0</v>
      </c>
      <c r="C323" s="5" t="n">
        <f aca="false">'OUT BOUND'!B322</f>
        <v>0</v>
      </c>
      <c r="D323" s="3" t="n">
        <f aca="false">'OUT BOUND'!F322</f>
        <v>0</v>
      </c>
      <c r="E323" s="3"/>
      <c r="F323" s="3"/>
      <c r="G323" s="5"/>
      <c r="H323" s="5"/>
      <c r="I323" s="5"/>
      <c r="J323" s="3" t="e">
        <f aca="false">'OUT BOUND'!G322</f>
        <v>#N/A</v>
      </c>
      <c r="K323" s="3" t="e">
        <f aca="false">VLOOKUP(C323,'master till date live products'!A:C,3,0)</f>
        <v>#N/A</v>
      </c>
      <c r="L323" s="5"/>
    </row>
    <row r="324" customFormat="false" ht="15.75" hidden="true" customHeight="false" outlineLevel="0" collapsed="false">
      <c r="A324" s="4" t="n">
        <f aca="false">'OUT BOUND'!C323</f>
        <v>0</v>
      </c>
      <c r="B324" s="5" t="n">
        <f aca="false">'OUT BOUND'!A323</f>
        <v>0</v>
      </c>
      <c r="C324" s="5" t="n">
        <f aca="false">'OUT BOUND'!B323</f>
        <v>0</v>
      </c>
      <c r="D324" s="3" t="n">
        <f aca="false">'OUT BOUND'!F323</f>
        <v>0</v>
      </c>
      <c r="E324" s="3"/>
      <c r="F324" s="3"/>
      <c r="G324" s="5"/>
      <c r="H324" s="5"/>
      <c r="I324" s="5"/>
      <c r="J324" s="3" t="e">
        <f aca="false">'OUT BOUND'!G323</f>
        <v>#N/A</v>
      </c>
      <c r="K324" s="3" t="e">
        <f aca="false">VLOOKUP(C324,'master till date live products'!A:C,3,0)</f>
        <v>#N/A</v>
      </c>
      <c r="L324" s="5"/>
    </row>
    <row r="325" customFormat="false" ht="15.75" hidden="true" customHeight="false" outlineLevel="0" collapsed="false">
      <c r="A325" s="4" t="n">
        <f aca="false">'OUT BOUND'!C324</f>
        <v>0</v>
      </c>
      <c r="B325" s="5" t="n">
        <f aca="false">'OUT BOUND'!A324</f>
        <v>0</v>
      </c>
      <c r="C325" s="5" t="n">
        <f aca="false">'OUT BOUND'!B324</f>
        <v>0</v>
      </c>
      <c r="D325" s="3" t="n">
        <f aca="false">'OUT BOUND'!F324</f>
        <v>0</v>
      </c>
      <c r="E325" s="3"/>
      <c r="F325" s="3"/>
      <c r="G325" s="5"/>
      <c r="H325" s="5"/>
      <c r="I325" s="5"/>
      <c r="J325" s="3" t="e">
        <f aca="false">'OUT BOUND'!G324</f>
        <v>#N/A</v>
      </c>
      <c r="K325" s="3" t="e">
        <f aca="false">VLOOKUP(C325,'master till date live products'!A:C,3,0)</f>
        <v>#N/A</v>
      </c>
      <c r="L325" s="5"/>
    </row>
    <row r="326" customFormat="false" ht="15.75" hidden="true" customHeight="false" outlineLevel="0" collapsed="false">
      <c r="A326" s="4" t="n">
        <f aca="false">'OUT BOUND'!C325</f>
        <v>0</v>
      </c>
      <c r="B326" s="5" t="n">
        <f aca="false">'OUT BOUND'!A325</f>
        <v>0</v>
      </c>
      <c r="C326" s="5" t="n">
        <f aca="false">'OUT BOUND'!B325</f>
        <v>0</v>
      </c>
      <c r="D326" s="3" t="n">
        <f aca="false">'OUT BOUND'!F325</f>
        <v>0</v>
      </c>
      <c r="E326" s="3"/>
      <c r="F326" s="3"/>
      <c r="G326" s="5"/>
      <c r="H326" s="5"/>
      <c r="I326" s="5"/>
      <c r="J326" s="3" t="e">
        <f aca="false">'OUT BOUND'!G325</f>
        <v>#N/A</v>
      </c>
      <c r="K326" s="3" t="e">
        <f aca="false">VLOOKUP(C326,'master till date live products'!A:C,3,0)</f>
        <v>#N/A</v>
      </c>
      <c r="L326" s="5"/>
    </row>
    <row r="327" customFormat="false" ht="15.75" hidden="true" customHeight="false" outlineLevel="0" collapsed="false">
      <c r="A327" s="4" t="n">
        <f aca="false">'OUT BOUND'!C326</f>
        <v>0</v>
      </c>
      <c r="B327" s="5" t="n">
        <f aca="false">'OUT BOUND'!A326</f>
        <v>0</v>
      </c>
      <c r="C327" s="5" t="n">
        <f aca="false">'OUT BOUND'!B326</f>
        <v>0</v>
      </c>
      <c r="D327" s="3" t="n">
        <f aca="false">'OUT BOUND'!F326</f>
        <v>0</v>
      </c>
      <c r="E327" s="3"/>
      <c r="F327" s="3"/>
      <c r="G327" s="5"/>
      <c r="H327" s="5"/>
      <c r="I327" s="5"/>
      <c r="J327" s="3" t="e">
        <f aca="false">'OUT BOUND'!G326</f>
        <v>#N/A</v>
      </c>
      <c r="K327" s="3" t="e">
        <f aca="false">VLOOKUP(C327,'master till date live products'!A:C,3,0)</f>
        <v>#N/A</v>
      </c>
      <c r="L327" s="5"/>
    </row>
    <row r="328" customFormat="false" ht="15.75" hidden="true" customHeight="false" outlineLevel="0" collapsed="false">
      <c r="A328" s="4" t="n">
        <f aca="false">'OUT BOUND'!C327</f>
        <v>0</v>
      </c>
      <c r="B328" s="5" t="n">
        <f aca="false">'OUT BOUND'!A327</f>
        <v>0</v>
      </c>
      <c r="C328" s="5" t="n">
        <f aca="false">'OUT BOUND'!B327</f>
        <v>0</v>
      </c>
      <c r="D328" s="3" t="n">
        <f aca="false">'OUT BOUND'!F327</f>
        <v>0</v>
      </c>
      <c r="E328" s="3"/>
      <c r="F328" s="3"/>
      <c r="G328" s="5"/>
      <c r="H328" s="5"/>
      <c r="I328" s="5"/>
      <c r="J328" s="3" t="e">
        <f aca="false">'OUT BOUND'!G327</f>
        <v>#N/A</v>
      </c>
      <c r="K328" s="3" t="e">
        <f aca="false">VLOOKUP(C328,'master till date live products'!A:C,3,0)</f>
        <v>#N/A</v>
      </c>
      <c r="L328" s="5"/>
    </row>
    <row r="329" customFormat="false" ht="15.75" hidden="true" customHeight="false" outlineLevel="0" collapsed="false">
      <c r="A329" s="4" t="n">
        <f aca="false">'OUT BOUND'!C328</f>
        <v>0</v>
      </c>
      <c r="B329" s="5" t="n">
        <f aca="false">'OUT BOUND'!A328</f>
        <v>0</v>
      </c>
      <c r="C329" s="5" t="n">
        <f aca="false">'OUT BOUND'!B328</f>
        <v>0</v>
      </c>
      <c r="D329" s="3" t="n">
        <f aca="false">'OUT BOUND'!F328</f>
        <v>0</v>
      </c>
      <c r="E329" s="3"/>
      <c r="F329" s="3"/>
      <c r="G329" s="5"/>
      <c r="H329" s="5"/>
      <c r="I329" s="5"/>
      <c r="J329" s="3" t="e">
        <f aca="false">'OUT BOUND'!G328</f>
        <v>#N/A</v>
      </c>
      <c r="K329" s="3" t="e">
        <f aca="false">VLOOKUP(C329,'master till date live products'!A:C,3,0)</f>
        <v>#N/A</v>
      </c>
      <c r="L329" s="5"/>
    </row>
    <row r="330" customFormat="false" ht="15.75" hidden="true" customHeight="false" outlineLevel="0" collapsed="false">
      <c r="A330" s="4" t="n">
        <f aca="false">'OUT BOUND'!C329</f>
        <v>0</v>
      </c>
      <c r="B330" s="5" t="n">
        <f aca="false">'OUT BOUND'!A329</f>
        <v>0</v>
      </c>
      <c r="C330" s="5" t="n">
        <f aca="false">'OUT BOUND'!B329</f>
        <v>0</v>
      </c>
      <c r="D330" s="3" t="n">
        <f aca="false">'OUT BOUND'!F329</f>
        <v>0</v>
      </c>
      <c r="E330" s="3"/>
      <c r="F330" s="3"/>
      <c r="G330" s="5"/>
      <c r="H330" s="5"/>
      <c r="I330" s="5"/>
      <c r="J330" s="3" t="e">
        <f aca="false">'OUT BOUND'!G329</f>
        <v>#N/A</v>
      </c>
      <c r="K330" s="3" t="e">
        <f aca="false">VLOOKUP(C330,'master till date live products'!A:C,3,0)</f>
        <v>#N/A</v>
      </c>
      <c r="L330" s="5"/>
    </row>
    <row r="331" customFormat="false" ht="15.75" hidden="true" customHeight="false" outlineLevel="0" collapsed="false">
      <c r="A331" s="4" t="n">
        <f aca="false">'OUT BOUND'!C330</f>
        <v>0</v>
      </c>
      <c r="B331" s="5" t="n">
        <f aca="false">'OUT BOUND'!A330</f>
        <v>0</v>
      </c>
      <c r="C331" s="5" t="n">
        <f aca="false">'OUT BOUND'!B330</f>
        <v>0</v>
      </c>
      <c r="D331" s="3" t="n">
        <f aca="false">'OUT BOUND'!F330</f>
        <v>0</v>
      </c>
      <c r="E331" s="3"/>
      <c r="F331" s="3"/>
      <c r="G331" s="5"/>
      <c r="H331" s="5"/>
      <c r="I331" s="5"/>
      <c r="J331" s="3" t="e">
        <f aca="false">'OUT BOUND'!G330</f>
        <v>#N/A</v>
      </c>
      <c r="K331" s="3" t="e">
        <f aca="false">VLOOKUP(C331,'master till date live products'!A:C,3,0)</f>
        <v>#N/A</v>
      </c>
      <c r="L331" s="5"/>
    </row>
    <row r="332" customFormat="false" ht="15.75" hidden="true" customHeight="false" outlineLevel="0" collapsed="false">
      <c r="A332" s="4" t="n">
        <f aca="false">'OUT BOUND'!C331</f>
        <v>0</v>
      </c>
      <c r="B332" s="5" t="n">
        <f aca="false">'OUT BOUND'!A331</f>
        <v>0</v>
      </c>
      <c r="C332" s="5" t="n">
        <f aca="false">'OUT BOUND'!B331</f>
        <v>0</v>
      </c>
      <c r="D332" s="3" t="n">
        <f aca="false">'OUT BOUND'!F331</f>
        <v>0</v>
      </c>
      <c r="E332" s="3"/>
      <c r="F332" s="3"/>
      <c r="G332" s="5"/>
      <c r="H332" s="5"/>
      <c r="I332" s="5"/>
      <c r="J332" s="3" t="e">
        <f aca="false">'OUT BOUND'!G331</f>
        <v>#N/A</v>
      </c>
      <c r="K332" s="3" t="e">
        <f aca="false">VLOOKUP(C332,'master till date live products'!A:C,3,0)</f>
        <v>#N/A</v>
      </c>
      <c r="L332" s="5"/>
    </row>
    <row r="333" customFormat="false" ht="15.75" hidden="true" customHeight="false" outlineLevel="0" collapsed="false">
      <c r="A333" s="4" t="n">
        <f aca="false">'OUT BOUND'!C332</f>
        <v>0</v>
      </c>
      <c r="B333" s="5" t="n">
        <f aca="false">'OUT BOUND'!A332</f>
        <v>0</v>
      </c>
      <c r="C333" s="5" t="n">
        <f aca="false">'OUT BOUND'!B332</f>
        <v>0</v>
      </c>
      <c r="D333" s="3" t="n">
        <f aca="false">'OUT BOUND'!F332</f>
        <v>0</v>
      </c>
      <c r="E333" s="3"/>
      <c r="F333" s="3"/>
      <c r="G333" s="5"/>
      <c r="H333" s="5"/>
      <c r="I333" s="5"/>
      <c r="J333" s="3" t="e">
        <f aca="false">'OUT BOUND'!G332</f>
        <v>#N/A</v>
      </c>
      <c r="K333" s="3" t="e">
        <f aca="false">VLOOKUP(C333,'master till date live products'!A:C,3,0)</f>
        <v>#N/A</v>
      </c>
      <c r="L333" s="5"/>
    </row>
    <row r="334" customFormat="false" ht="15.75" hidden="true" customHeight="false" outlineLevel="0" collapsed="false">
      <c r="A334" s="4" t="n">
        <f aca="false">'OUT BOUND'!C333</f>
        <v>0</v>
      </c>
      <c r="B334" s="5" t="n">
        <f aca="false">'OUT BOUND'!A333</f>
        <v>0</v>
      </c>
      <c r="C334" s="5" t="n">
        <f aca="false">'OUT BOUND'!B333</f>
        <v>0</v>
      </c>
      <c r="D334" s="3" t="n">
        <f aca="false">'OUT BOUND'!F333</f>
        <v>0</v>
      </c>
      <c r="E334" s="3"/>
      <c r="F334" s="3"/>
      <c r="G334" s="5"/>
      <c r="H334" s="5"/>
      <c r="I334" s="5"/>
      <c r="J334" s="3" t="e">
        <f aca="false">'OUT BOUND'!G333</f>
        <v>#N/A</v>
      </c>
      <c r="K334" s="3" t="e">
        <f aca="false">VLOOKUP(C334,'master till date live products'!A:C,3,0)</f>
        <v>#N/A</v>
      </c>
      <c r="L334" s="5"/>
    </row>
    <row r="335" customFormat="false" ht="15.75" hidden="true" customHeight="false" outlineLevel="0" collapsed="false">
      <c r="A335" s="4" t="n">
        <f aca="false">'OUT BOUND'!C334</f>
        <v>0</v>
      </c>
      <c r="B335" s="5" t="n">
        <f aca="false">'OUT BOUND'!A334</f>
        <v>0</v>
      </c>
      <c r="C335" s="5" t="n">
        <f aca="false">'OUT BOUND'!B334</f>
        <v>0</v>
      </c>
      <c r="D335" s="3" t="n">
        <f aca="false">'OUT BOUND'!F334</f>
        <v>0</v>
      </c>
      <c r="E335" s="3"/>
      <c r="F335" s="3"/>
      <c r="G335" s="5"/>
      <c r="H335" s="5"/>
      <c r="I335" s="5"/>
      <c r="J335" s="3" t="e">
        <f aca="false">'OUT BOUND'!G334</f>
        <v>#N/A</v>
      </c>
      <c r="K335" s="3" t="e">
        <f aca="false">VLOOKUP(C335,'master till date live products'!A:C,3,0)</f>
        <v>#N/A</v>
      </c>
      <c r="L335" s="5"/>
    </row>
    <row r="336" customFormat="false" ht="15.75" hidden="true" customHeight="false" outlineLevel="0" collapsed="false">
      <c r="A336" s="4" t="n">
        <f aca="false">'OUT BOUND'!C335</f>
        <v>0</v>
      </c>
      <c r="B336" s="5" t="n">
        <f aca="false">'OUT BOUND'!A335</f>
        <v>0</v>
      </c>
      <c r="C336" s="5" t="n">
        <f aca="false">'OUT BOUND'!B335</f>
        <v>0</v>
      </c>
      <c r="D336" s="3" t="n">
        <f aca="false">'OUT BOUND'!F335</f>
        <v>0</v>
      </c>
      <c r="E336" s="3"/>
      <c r="F336" s="3"/>
      <c r="G336" s="5"/>
      <c r="H336" s="5"/>
      <c r="I336" s="5"/>
      <c r="J336" s="3" t="e">
        <f aca="false">'OUT BOUND'!G335</f>
        <v>#N/A</v>
      </c>
      <c r="K336" s="3" t="e">
        <f aca="false">VLOOKUP(C336,'master till date live products'!A:C,3,0)</f>
        <v>#N/A</v>
      </c>
      <c r="L336" s="5"/>
    </row>
    <row r="337" customFormat="false" ht="15.75" hidden="true" customHeight="false" outlineLevel="0" collapsed="false">
      <c r="A337" s="4" t="n">
        <f aca="false">'OUT BOUND'!C336</f>
        <v>0</v>
      </c>
      <c r="B337" s="5" t="n">
        <f aca="false">'OUT BOUND'!A336</f>
        <v>0</v>
      </c>
      <c r="C337" s="5" t="n">
        <f aca="false">'OUT BOUND'!B336</f>
        <v>0</v>
      </c>
      <c r="D337" s="3" t="n">
        <f aca="false">'OUT BOUND'!F336</f>
        <v>0</v>
      </c>
      <c r="E337" s="3"/>
      <c r="F337" s="3"/>
      <c r="G337" s="5"/>
      <c r="H337" s="5"/>
      <c r="I337" s="5"/>
      <c r="J337" s="3" t="e">
        <f aca="false">'OUT BOUND'!G336</f>
        <v>#N/A</v>
      </c>
      <c r="K337" s="3" t="e">
        <f aca="false">VLOOKUP(C337,'master till date live products'!A:C,3,0)</f>
        <v>#N/A</v>
      </c>
      <c r="L337" s="5"/>
    </row>
    <row r="338" customFormat="false" ht="15.75" hidden="true" customHeight="false" outlineLevel="0" collapsed="false">
      <c r="A338" s="4" t="n">
        <f aca="false">'OUT BOUND'!C337</f>
        <v>0</v>
      </c>
      <c r="B338" s="5" t="n">
        <f aca="false">'OUT BOUND'!A337</f>
        <v>0</v>
      </c>
      <c r="C338" s="5" t="n">
        <f aca="false">'OUT BOUND'!B337</f>
        <v>0</v>
      </c>
      <c r="D338" s="3" t="n">
        <f aca="false">'OUT BOUND'!F337</f>
        <v>0</v>
      </c>
      <c r="E338" s="3"/>
      <c r="F338" s="3"/>
      <c r="G338" s="5"/>
      <c r="H338" s="5"/>
      <c r="I338" s="5"/>
      <c r="J338" s="3" t="e">
        <f aca="false">'OUT BOUND'!G337</f>
        <v>#N/A</v>
      </c>
      <c r="K338" s="3" t="e">
        <f aca="false">VLOOKUP(C338,'master till date live products'!A:C,3,0)</f>
        <v>#N/A</v>
      </c>
      <c r="L338" s="5"/>
    </row>
    <row r="339" customFormat="false" ht="15.75" hidden="true" customHeight="false" outlineLevel="0" collapsed="false">
      <c r="A339" s="4" t="n">
        <f aca="false">'OUT BOUND'!C338</f>
        <v>0</v>
      </c>
      <c r="B339" s="5" t="n">
        <f aca="false">'OUT BOUND'!A338</f>
        <v>0</v>
      </c>
      <c r="C339" s="5" t="n">
        <f aca="false">'OUT BOUND'!B338</f>
        <v>0</v>
      </c>
      <c r="D339" s="3" t="n">
        <f aca="false">'OUT BOUND'!F338</f>
        <v>0</v>
      </c>
      <c r="E339" s="3"/>
      <c r="F339" s="3"/>
      <c r="G339" s="5"/>
      <c r="H339" s="5"/>
      <c r="I339" s="5"/>
      <c r="J339" s="3" t="e">
        <f aca="false">'OUT BOUND'!G338</f>
        <v>#N/A</v>
      </c>
      <c r="K339" s="3" t="e">
        <f aca="false">VLOOKUP(C339,'master till date live products'!A:C,3,0)</f>
        <v>#N/A</v>
      </c>
      <c r="L339" s="5"/>
    </row>
    <row r="340" customFormat="false" ht="15.75" hidden="true" customHeight="false" outlineLevel="0" collapsed="false">
      <c r="A340" s="4" t="n">
        <f aca="false">'OUT BOUND'!C339</f>
        <v>0</v>
      </c>
      <c r="B340" s="5" t="n">
        <f aca="false">'OUT BOUND'!A339</f>
        <v>0</v>
      </c>
      <c r="C340" s="5" t="n">
        <f aca="false">'OUT BOUND'!B339</f>
        <v>0</v>
      </c>
      <c r="D340" s="3" t="n">
        <f aca="false">'OUT BOUND'!F339</f>
        <v>0</v>
      </c>
      <c r="E340" s="3"/>
      <c r="F340" s="3"/>
      <c r="G340" s="5"/>
      <c r="H340" s="5"/>
      <c r="I340" s="5"/>
      <c r="J340" s="3" t="e">
        <f aca="false">'OUT BOUND'!G339</f>
        <v>#N/A</v>
      </c>
      <c r="K340" s="3" t="e">
        <f aca="false">VLOOKUP(C340,'master till date live products'!A:C,3,0)</f>
        <v>#N/A</v>
      </c>
      <c r="L340" s="5"/>
    </row>
    <row r="341" customFormat="false" ht="15.75" hidden="true" customHeight="false" outlineLevel="0" collapsed="false">
      <c r="A341" s="4" t="n">
        <f aca="false">'OUT BOUND'!C340</f>
        <v>0</v>
      </c>
      <c r="B341" s="5" t="n">
        <f aca="false">'OUT BOUND'!A340</f>
        <v>0</v>
      </c>
      <c r="C341" s="5" t="n">
        <f aca="false">'OUT BOUND'!B340</f>
        <v>0</v>
      </c>
      <c r="D341" s="3" t="n">
        <f aca="false">'OUT BOUND'!F340</f>
        <v>0</v>
      </c>
      <c r="E341" s="3"/>
      <c r="F341" s="3"/>
      <c r="G341" s="5"/>
      <c r="H341" s="5"/>
      <c r="I341" s="5"/>
      <c r="J341" s="3" t="e">
        <f aca="false">'OUT BOUND'!G340</f>
        <v>#N/A</v>
      </c>
      <c r="K341" s="3" t="e">
        <f aca="false">VLOOKUP(C341,'master till date live products'!A:C,3,0)</f>
        <v>#N/A</v>
      </c>
      <c r="L341" s="5"/>
    </row>
    <row r="342" customFormat="false" ht="15.75" hidden="true" customHeight="false" outlineLevel="0" collapsed="false">
      <c r="A342" s="4" t="n">
        <f aca="false">'OUT BOUND'!C341</f>
        <v>0</v>
      </c>
      <c r="B342" s="5" t="n">
        <f aca="false">'OUT BOUND'!A341</f>
        <v>0</v>
      </c>
      <c r="C342" s="5" t="n">
        <f aca="false">'OUT BOUND'!B341</f>
        <v>0</v>
      </c>
      <c r="D342" s="3" t="n">
        <f aca="false">'OUT BOUND'!F341</f>
        <v>0</v>
      </c>
      <c r="E342" s="3"/>
      <c r="F342" s="3"/>
      <c r="G342" s="5"/>
      <c r="H342" s="5"/>
      <c r="I342" s="5"/>
      <c r="J342" s="3" t="e">
        <f aca="false">'OUT BOUND'!G341</f>
        <v>#N/A</v>
      </c>
      <c r="K342" s="3" t="e">
        <f aca="false">VLOOKUP(C342,'master till date live products'!A:C,3,0)</f>
        <v>#N/A</v>
      </c>
      <c r="L342" s="5"/>
    </row>
    <row r="343" customFormat="false" ht="15.75" hidden="true" customHeight="false" outlineLevel="0" collapsed="false">
      <c r="A343" s="4" t="n">
        <f aca="false">'OUT BOUND'!C342</f>
        <v>0</v>
      </c>
      <c r="B343" s="5" t="n">
        <f aca="false">'OUT BOUND'!A342</f>
        <v>0</v>
      </c>
      <c r="C343" s="5" t="n">
        <f aca="false">'OUT BOUND'!B342</f>
        <v>0</v>
      </c>
      <c r="D343" s="3" t="n">
        <f aca="false">'OUT BOUND'!F342</f>
        <v>0</v>
      </c>
      <c r="E343" s="3"/>
      <c r="F343" s="3"/>
      <c r="G343" s="5"/>
      <c r="H343" s="5"/>
      <c r="I343" s="5"/>
      <c r="J343" s="3" t="e">
        <f aca="false">'OUT BOUND'!G342</f>
        <v>#N/A</v>
      </c>
      <c r="K343" s="3" t="e">
        <f aca="false">VLOOKUP(C343,'master till date live products'!A:C,3,0)</f>
        <v>#N/A</v>
      </c>
      <c r="L343" s="5"/>
    </row>
    <row r="344" customFormat="false" ht="15.75" hidden="true" customHeight="false" outlineLevel="0" collapsed="false">
      <c r="A344" s="4" t="n">
        <f aca="false">'OUT BOUND'!C343</f>
        <v>0</v>
      </c>
      <c r="B344" s="5" t="n">
        <f aca="false">'OUT BOUND'!A343</f>
        <v>0</v>
      </c>
      <c r="C344" s="5" t="n">
        <f aca="false">'OUT BOUND'!B343</f>
        <v>0</v>
      </c>
      <c r="D344" s="3" t="n">
        <f aca="false">'OUT BOUND'!F343</f>
        <v>0</v>
      </c>
      <c r="E344" s="3"/>
      <c r="F344" s="3"/>
      <c r="G344" s="5"/>
      <c r="H344" s="5"/>
      <c r="I344" s="5"/>
      <c r="J344" s="3" t="e">
        <f aca="false">'OUT BOUND'!G343</f>
        <v>#N/A</v>
      </c>
      <c r="K344" s="3" t="e">
        <f aca="false">VLOOKUP(C344,'master till date live products'!A:C,3,0)</f>
        <v>#N/A</v>
      </c>
      <c r="L344" s="5"/>
    </row>
    <row r="345" customFormat="false" ht="15.75" hidden="true" customHeight="false" outlineLevel="0" collapsed="false">
      <c r="A345" s="4" t="n">
        <f aca="false">'OUT BOUND'!C344</f>
        <v>0</v>
      </c>
      <c r="B345" s="5" t="n">
        <f aca="false">'OUT BOUND'!A344</f>
        <v>0</v>
      </c>
      <c r="C345" s="5" t="n">
        <f aca="false">'OUT BOUND'!B344</f>
        <v>0</v>
      </c>
      <c r="D345" s="3" t="n">
        <f aca="false">'OUT BOUND'!F344</f>
        <v>0</v>
      </c>
      <c r="E345" s="3"/>
      <c r="F345" s="3"/>
      <c r="G345" s="5"/>
      <c r="H345" s="5"/>
      <c r="I345" s="5"/>
      <c r="J345" s="3" t="e">
        <f aca="false">'OUT BOUND'!G344</f>
        <v>#N/A</v>
      </c>
      <c r="K345" s="3" t="e">
        <f aca="false">VLOOKUP(C345,'master till date live products'!A:C,3,0)</f>
        <v>#N/A</v>
      </c>
      <c r="L345" s="5"/>
    </row>
    <row r="346" customFormat="false" ht="15.75" hidden="true" customHeight="false" outlineLevel="0" collapsed="false">
      <c r="A346" s="4" t="n">
        <f aca="false">'OUT BOUND'!C345</f>
        <v>0</v>
      </c>
      <c r="B346" s="5" t="n">
        <f aca="false">'OUT BOUND'!A345</f>
        <v>0</v>
      </c>
      <c r="C346" s="5" t="n">
        <f aca="false">'OUT BOUND'!B345</f>
        <v>0</v>
      </c>
      <c r="D346" s="3" t="n">
        <f aca="false">'OUT BOUND'!F345</f>
        <v>0</v>
      </c>
      <c r="E346" s="3"/>
      <c r="F346" s="3"/>
      <c r="G346" s="5"/>
      <c r="H346" s="5"/>
      <c r="I346" s="5"/>
      <c r="J346" s="3" t="e">
        <f aca="false">'OUT BOUND'!G345</f>
        <v>#N/A</v>
      </c>
      <c r="K346" s="3" t="e">
        <f aca="false">VLOOKUP(C346,'master till date live products'!A:C,3,0)</f>
        <v>#N/A</v>
      </c>
      <c r="L346" s="5"/>
    </row>
    <row r="347" customFormat="false" ht="15.75" hidden="true" customHeight="false" outlineLevel="0" collapsed="false">
      <c r="A347" s="4" t="n">
        <f aca="false">'OUT BOUND'!C346</f>
        <v>0</v>
      </c>
      <c r="B347" s="5" t="n">
        <f aca="false">'OUT BOUND'!A346</f>
        <v>0</v>
      </c>
      <c r="C347" s="5" t="n">
        <f aca="false">'OUT BOUND'!B346</f>
        <v>0</v>
      </c>
      <c r="D347" s="3" t="n">
        <f aca="false">'OUT BOUND'!F346</f>
        <v>0</v>
      </c>
      <c r="E347" s="3"/>
      <c r="F347" s="3"/>
      <c r="G347" s="5"/>
      <c r="H347" s="5"/>
      <c r="I347" s="5"/>
      <c r="J347" s="3" t="e">
        <f aca="false">'OUT BOUND'!G346</f>
        <v>#N/A</v>
      </c>
      <c r="K347" s="3" t="e">
        <f aca="false">VLOOKUP(C347,'master till date live products'!A:C,3,0)</f>
        <v>#N/A</v>
      </c>
      <c r="L347" s="5"/>
    </row>
    <row r="348" customFormat="false" ht="15.75" hidden="true" customHeight="false" outlineLevel="0" collapsed="false">
      <c r="A348" s="4" t="n">
        <f aca="false">'OUT BOUND'!C347</f>
        <v>0</v>
      </c>
      <c r="B348" s="5" t="n">
        <f aca="false">'OUT BOUND'!A347</f>
        <v>0</v>
      </c>
      <c r="C348" s="5" t="n">
        <f aca="false">'OUT BOUND'!B347</f>
        <v>0</v>
      </c>
      <c r="D348" s="3" t="n">
        <f aca="false">'OUT BOUND'!F347</f>
        <v>0</v>
      </c>
      <c r="E348" s="3"/>
      <c r="F348" s="3"/>
      <c r="G348" s="5"/>
      <c r="H348" s="5"/>
      <c r="I348" s="5"/>
      <c r="J348" s="3" t="e">
        <f aca="false">'OUT BOUND'!G347</f>
        <v>#N/A</v>
      </c>
      <c r="K348" s="3" t="e">
        <f aca="false">VLOOKUP(C348,'master till date live products'!A:C,3,0)</f>
        <v>#N/A</v>
      </c>
      <c r="L348" s="5"/>
    </row>
    <row r="349" customFormat="false" ht="15.75" hidden="true" customHeight="false" outlineLevel="0" collapsed="false">
      <c r="A349" s="4" t="n">
        <f aca="false">'OUT BOUND'!C348</f>
        <v>0</v>
      </c>
      <c r="B349" s="5" t="n">
        <f aca="false">'OUT BOUND'!A348</f>
        <v>0</v>
      </c>
      <c r="C349" s="5" t="n">
        <f aca="false">'OUT BOUND'!B348</f>
        <v>0</v>
      </c>
      <c r="D349" s="3" t="n">
        <f aca="false">'OUT BOUND'!F348</f>
        <v>0</v>
      </c>
      <c r="E349" s="3"/>
      <c r="F349" s="3"/>
      <c r="G349" s="5"/>
      <c r="H349" s="5"/>
      <c r="I349" s="5"/>
      <c r="J349" s="3" t="e">
        <f aca="false">'OUT BOUND'!G348</f>
        <v>#N/A</v>
      </c>
      <c r="K349" s="3" t="e">
        <f aca="false">VLOOKUP(C349,'master till date live products'!A:C,3,0)</f>
        <v>#N/A</v>
      </c>
      <c r="L349" s="5"/>
    </row>
    <row r="350" customFormat="false" ht="15.75" hidden="true" customHeight="false" outlineLevel="0" collapsed="false">
      <c r="A350" s="4" t="n">
        <f aca="false">'OUT BOUND'!C349</f>
        <v>0</v>
      </c>
      <c r="B350" s="5" t="n">
        <f aca="false">'OUT BOUND'!A349</f>
        <v>0</v>
      </c>
      <c r="C350" s="5" t="n">
        <f aca="false">'OUT BOUND'!B349</f>
        <v>0</v>
      </c>
      <c r="D350" s="3" t="n">
        <f aca="false">'OUT BOUND'!F349</f>
        <v>0</v>
      </c>
      <c r="E350" s="3"/>
      <c r="F350" s="3"/>
      <c r="G350" s="5"/>
      <c r="H350" s="5"/>
      <c r="I350" s="5"/>
      <c r="J350" s="3" t="e">
        <f aca="false">'OUT BOUND'!G349</f>
        <v>#N/A</v>
      </c>
      <c r="K350" s="3" t="e">
        <f aca="false">VLOOKUP(C350,'master till date live products'!A:C,3,0)</f>
        <v>#N/A</v>
      </c>
      <c r="L350" s="5"/>
    </row>
    <row r="351" customFormat="false" ht="15.75" hidden="true" customHeight="false" outlineLevel="0" collapsed="false">
      <c r="A351" s="4" t="n">
        <f aca="false">'OUT BOUND'!C350</f>
        <v>0</v>
      </c>
      <c r="B351" s="5" t="n">
        <f aca="false">'OUT BOUND'!A350</f>
        <v>0</v>
      </c>
      <c r="C351" s="5" t="n">
        <f aca="false">'OUT BOUND'!B350</f>
        <v>0</v>
      </c>
      <c r="D351" s="3" t="n">
        <f aca="false">'OUT BOUND'!F350</f>
        <v>0</v>
      </c>
      <c r="E351" s="3"/>
      <c r="F351" s="3"/>
      <c r="G351" s="5"/>
      <c r="H351" s="5"/>
      <c r="I351" s="5"/>
      <c r="J351" s="3" t="e">
        <f aca="false">'OUT BOUND'!G350</f>
        <v>#N/A</v>
      </c>
      <c r="K351" s="3" t="e">
        <f aca="false">VLOOKUP(C351,'master till date live products'!A:C,3,0)</f>
        <v>#N/A</v>
      </c>
      <c r="L351" s="5"/>
    </row>
    <row r="352" customFormat="false" ht="15.75" hidden="true" customHeight="false" outlineLevel="0" collapsed="false">
      <c r="A352" s="4" t="n">
        <f aca="false">'OUT BOUND'!C351</f>
        <v>0</v>
      </c>
      <c r="B352" s="5" t="n">
        <f aca="false">'OUT BOUND'!A351</f>
        <v>0</v>
      </c>
      <c r="C352" s="5" t="n">
        <f aca="false">'OUT BOUND'!B351</f>
        <v>0</v>
      </c>
      <c r="D352" s="3" t="n">
        <f aca="false">'OUT BOUND'!F351</f>
        <v>0</v>
      </c>
      <c r="E352" s="3"/>
      <c r="F352" s="3"/>
      <c r="G352" s="5"/>
      <c r="H352" s="5"/>
      <c r="I352" s="5"/>
      <c r="J352" s="3" t="e">
        <f aca="false">'OUT BOUND'!G351</f>
        <v>#N/A</v>
      </c>
      <c r="K352" s="3" t="e">
        <f aca="false">VLOOKUP(C352,'master till date live products'!A:C,3,0)</f>
        <v>#N/A</v>
      </c>
      <c r="L352" s="5"/>
    </row>
    <row r="353" customFormat="false" ht="15.75" hidden="true" customHeight="false" outlineLevel="0" collapsed="false">
      <c r="A353" s="4" t="n">
        <f aca="false">'OUT BOUND'!C352</f>
        <v>0</v>
      </c>
      <c r="B353" s="5" t="n">
        <f aca="false">'OUT BOUND'!A352</f>
        <v>0</v>
      </c>
      <c r="C353" s="5" t="n">
        <f aca="false">'OUT BOUND'!B352</f>
        <v>0</v>
      </c>
      <c r="D353" s="3" t="n">
        <f aca="false">'OUT BOUND'!F352</f>
        <v>0</v>
      </c>
      <c r="E353" s="3"/>
      <c r="F353" s="3"/>
      <c r="G353" s="5"/>
      <c r="H353" s="5"/>
      <c r="I353" s="5"/>
      <c r="J353" s="3" t="e">
        <f aca="false">'OUT BOUND'!G352</f>
        <v>#N/A</v>
      </c>
      <c r="K353" s="3" t="e">
        <f aca="false">VLOOKUP(C353,'master till date live products'!A:C,3,0)</f>
        <v>#N/A</v>
      </c>
      <c r="L353" s="5"/>
    </row>
    <row r="354" customFormat="false" ht="15.75" hidden="true" customHeight="false" outlineLevel="0" collapsed="false">
      <c r="A354" s="4" t="n">
        <f aca="false">'OUT BOUND'!C353</f>
        <v>0</v>
      </c>
      <c r="B354" s="5" t="n">
        <f aca="false">'OUT BOUND'!A353</f>
        <v>0</v>
      </c>
      <c r="C354" s="5" t="n">
        <f aca="false">'OUT BOUND'!B353</f>
        <v>0</v>
      </c>
      <c r="D354" s="3" t="n">
        <f aca="false">'OUT BOUND'!F353</f>
        <v>0</v>
      </c>
      <c r="E354" s="3"/>
      <c r="F354" s="3"/>
      <c r="G354" s="5"/>
      <c r="H354" s="5"/>
      <c r="I354" s="5"/>
      <c r="J354" s="3" t="e">
        <f aca="false">'OUT BOUND'!G353</f>
        <v>#N/A</v>
      </c>
      <c r="K354" s="3" t="e">
        <f aca="false">VLOOKUP(C354,'master till date live products'!A:C,3,0)</f>
        <v>#N/A</v>
      </c>
      <c r="L354" s="5"/>
    </row>
    <row r="355" customFormat="false" ht="15.75" hidden="true" customHeight="false" outlineLevel="0" collapsed="false">
      <c r="A355" s="4" t="n">
        <f aca="false">'OUT BOUND'!C354</f>
        <v>0</v>
      </c>
      <c r="B355" s="5" t="n">
        <f aca="false">'OUT BOUND'!A354</f>
        <v>0</v>
      </c>
      <c r="C355" s="5" t="n">
        <f aca="false">'OUT BOUND'!B354</f>
        <v>0</v>
      </c>
      <c r="D355" s="3" t="n">
        <f aca="false">'OUT BOUND'!F354</f>
        <v>0</v>
      </c>
      <c r="E355" s="3"/>
      <c r="F355" s="3"/>
      <c r="G355" s="5"/>
      <c r="H355" s="5"/>
      <c r="I355" s="5"/>
      <c r="J355" s="3" t="e">
        <f aca="false">'OUT BOUND'!G354</f>
        <v>#N/A</v>
      </c>
      <c r="K355" s="3" t="e">
        <f aca="false">VLOOKUP(C355,'master till date live products'!A:C,3,0)</f>
        <v>#N/A</v>
      </c>
      <c r="L355" s="5"/>
    </row>
    <row r="356" customFormat="false" ht="15.75" hidden="true" customHeight="false" outlineLevel="0" collapsed="false">
      <c r="A356" s="4" t="n">
        <f aca="false">'OUT BOUND'!C355</f>
        <v>0</v>
      </c>
      <c r="B356" s="5" t="n">
        <f aca="false">'OUT BOUND'!A355</f>
        <v>0</v>
      </c>
      <c r="C356" s="5" t="n">
        <f aca="false">'OUT BOUND'!B355</f>
        <v>0</v>
      </c>
      <c r="D356" s="3" t="n">
        <f aca="false">'OUT BOUND'!F355</f>
        <v>0</v>
      </c>
      <c r="E356" s="3"/>
      <c r="F356" s="3"/>
      <c r="G356" s="5"/>
      <c r="H356" s="5"/>
      <c r="I356" s="5"/>
      <c r="J356" s="3" t="e">
        <f aca="false">'OUT BOUND'!G355</f>
        <v>#N/A</v>
      </c>
      <c r="K356" s="3" t="e">
        <f aca="false">VLOOKUP(C356,'master till date live products'!A:C,3,0)</f>
        <v>#N/A</v>
      </c>
      <c r="L356" s="5"/>
    </row>
    <row r="357" customFormat="false" ht="15.75" hidden="true" customHeight="false" outlineLevel="0" collapsed="false">
      <c r="A357" s="4" t="n">
        <f aca="false">'OUT BOUND'!C356</f>
        <v>0</v>
      </c>
      <c r="B357" s="5" t="n">
        <f aca="false">'OUT BOUND'!A356</f>
        <v>0</v>
      </c>
      <c r="C357" s="5" t="n">
        <f aca="false">'OUT BOUND'!B356</f>
        <v>0</v>
      </c>
      <c r="D357" s="3" t="n">
        <f aca="false">'OUT BOUND'!F356</f>
        <v>0</v>
      </c>
      <c r="E357" s="3"/>
      <c r="F357" s="3"/>
      <c r="G357" s="5"/>
      <c r="H357" s="5"/>
      <c r="I357" s="5"/>
      <c r="J357" s="3" t="e">
        <f aca="false">'OUT BOUND'!G356</f>
        <v>#N/A</v>
      </c>
      <c r="K357" s="3" t="e">
        <f aca="false">VLOOKUP(C357,'master till date live products'!A:C,3,0)</f>
        <v>#N/A</v>
      </c>
      <c r="L357" s="5"/>
    </row>
    <row r="358" customFormat="false" ht="15.75" hidden="true" customHeight="false" outlineLevel="0" collapsed="false">
      <c r="A358" s="4" t="n">
        <f aca="false">'OUT BOUND'!C357</f>
        <v>0</v>
      </c>
      <c r="B358" s="5" t="n">
        <f aca="false">'OUT BOUND'!A357</f>
        <v>0</v>
      </c>
      <c r="C358" s="5" t="n">
        <f aca="false">'OUT BOUND'!B357</f>
        <v>0</v>
      </c>
      <c r="D358" s="3" t="n">
        <f aca="false">'OUT BOUND'!F357</f>
        <v>0</v>
      </c>
      <c r="E358" s="3"/>
      <c r="F358" s="3"/>
      <c r="G358" s="5"/>
      <c r="H358" s="5"/>
      <c r="I358" s="5"/>
      <c r="J358" s="3" t="e">
        <f aca="false">'OUT BOUND'!G357</f>
        <v>#N/A</v>
      </c>
      <c r="K358" s="3" t="e">
        <f aca="false">VLOOKUP(C358,'master till date live products'!A:C,3,0)</f>
        <v>#N/A</v>
      </c>
      <c r="L358" s="5"/>
    </row>
    <row r="359" customFormat="false" ht="15.75" hidden="true" customHeight="false" outlineLevel="0" collapsed="false">
      <c r="A359" s="4" t="n">
        <f aca="false">'OUT BOUND'!C358</f>
        <v>0</v>
      </c>
      <c r="B359" s="5" t="n">
        <f aca="false">'OUT BOUND'!A358</f>
        <v>0</v>
      </c>
      <c r="C359" s="5" t="n">
        <f aca="false">'OUT BOUND'!B358</f>
        <v>0</v>
      </c>
      <c r="D359" s="3" t="n">
        <f aca="false">'OUT BOUND'!F358</f>
        <v>0</v>
      </c>
      <c r="E359" s="3"/>
      <c r="F359" s="3"/>
      <c r="G359" s="5"/>
      <c r="H359" s="5"/>
      <c r="I359" s="5"/>
      <c r="J359" s="3" t="e">
        <f aca="false">'OUT BOUND'!G358</f>
        <v>#N/A</v>
      </c>
      <c r="K359" s="3" t="e">
        <f aca="false">VLOOKUP(C359,'master till date live products'!A:C,3,0)</f>
        <v>#N/A</v>
      </c>
      <c r="L359" s="5"/>
    </row>
    <row r="360" customFormat="false" ht="15.75" hidden="true" customHeight="false" outlineLevel="0" collapsed="false">
      <c r="A360" s="4" t="n">
        <f aca="false">'OUT BOUND'!C359</f>
        <v>0</v>
      </c>
      <c r="B360" s="5" t="n">
        <f aca="false">'OUT BOUND'!A359</f>
        <v>0</v>
      </c>
      <c r="C360" s="5" t="n">
        <f aca="false">'OUT BOUND'!B359</f>
        <v>0</v>
      </c>
      <c r="D360" s="3" t="n">
        <f aca="false">'OUT BOUND'!F359</f>
        <v>0</v>
      </c>
      <c r="E360" s="3"/>
      <c r="F360" s="3"/>
      <c r="G360" s="5"/>
      <c r="H360" s="5"/>
      <c r="I360" s="5"/>
      <c r="J360" s="3" t="e">
        <f aca="false">'OUT BOUND'!G359</f>
        <v>#N/A</v>
      </c>
      <c r="K360" s="3" t="e">
        <f aca="false">VLOOKUP(C360,'master till date live products'!A:C,3,0)</f>
        <v>#N/A</v>
      </c>
      <c r="L360" s="5"/>
    </row>
    <row r="361" customFormat="false" ht="15.75" hidden="true" customHeight="false" outlineLevel="0" collapsed="false">
      <c r="A361" s="4" t="n">
        <f aca="false">'OUT BOUND'!C360</f>
        <v>0</v>
      </c>
      <c r="B361" s="5" t="n">
        <f aca="false">'OUT BOUND'!A360</f>
        <v>0</v>
      </c>
      <c r="C361" s="5" t="n">
        <f aca="false">'OUT BOUND'!B360</f>
        <v>0</v>
      </c>
      <c r="D361" s="3" t="n">
        <f aca="false">'OUT BOUND'!F360</f>
        <v>0</v>
      </c>
      <c r="E361" s="3"/>
      <c r="F361" s="3"/>
      <c r="G361" s="5"/>
      <c r="H361" s="5"/>
      <c r="I361" s="5"/>
      <c r="J361" s="3" t="e">
        <f aca="false">'OUT BOUND'!G360</f>
        <v>#N/A</v>
      </c>
      <c r="K361" s="3" t="e">
        <f aca="false">VLOOKUP(C361,'master till date live products'!A:C,3,0)</f>
        <v>#N/A</v>
      </c>
      <c r="L361" s="5"/>
    </row>
    <row r="362" customFormat="false" ht="15.75" hidden="true" customHeight="false" outlineLevel="0" collapsed="false">
      <c r="A362" s="4" t="n">
        <f aca="false">'OUT BOUND'!C361</f>
        <v>0</v>
      </c>
      <c r="B362" s="5" t="n">
        <f aca="false">'OUT BOUND'!A361</f>
        <v>0</v>
      </c>
      <c r="C362" s="5" t="n">
        <f aca="false">'OUT BOUND'!B361</f>
        <v>0</v>
      </c>
      <c r="D362" s="3" t="n">
        <f aca="false">'OUT BOUND'!F361</f>
        <v>0</v>
      </c>
      <c r="E362" s="3"/>
      <c r="F362" s="3"/>
      <c r="G362" s="5"/>
      <c r="H362" s="5"/>
      <c r="I362" s="5"/>
      <c r="J362" s="3" t="e">
        <f aca="false">'OUT BOUND'!G361</f>
        <v>#N/A</v>
      </c>
      <c r="K362" s="3" t="e">
        <f aca="false">VLOOKUP(C362,'master till date live products'!A:C,3,0)</f>
        <v>#N/A</v>
      </c>
      <c r="L362" s="5"/>
    </row>
    <row r="363" customFormat="false" ht="15.75" hidden="true" customHeight="false" outlineLevel="0" collapsed="false">
      <c r="A363" s="4" t="n">
        <f aca="false">'OUT BOUND'!C362</f>
        <v>0</v>
      </c>
      <c r="B363" s="5" t="n">
        <f aca="false">'OUT BOUND'!A362</f>
        <v>0</v>
      </c>
      <c r="C363" s="5" t="n">
        <f aca="false">'OUT BOUND'!B362</f>
        <v>0</v>
      </c>
      <c r="D363" s="3" t="n">
        <f aca="false">'OUT BOUND'!F362</f>
        <v>0</v>
      </c>
      <c r="E363" s="3"/>
      <c r="F363" s="3"/>
      <c r="G363" s="5"/>
      <c r="H363" s="5"/>
      <c r="I363" s="5"/>
      <c r="J363" s="3" t="e">
        <f aca="false">'OUT BOUND'!G362</f>
        <v>#N/A</v>
      </c>
      <c r="K363" s="3" t="e">
        <f aca="false">VLOOKUP(C363,'master till date live products'!A:C,3,0)</f>
        <v>#N/A</v>
      </c>
      <c r="L363" s="5"/>
    </row>
    <row r="364" customFormat="false" ht="15.75" hidden="true" customHeight="false" outlineLevel="0" collapsed="false">
      <c r="A364" s="4" t="n">
        <f aca="false">'OUT BOUND'!C363</f>
        <v>0</v>
      </c>
      <c r="B364" s="5" t="n">
        <f aca="false">'OUT BOUND'!A363</f>
        <v>0</v>
      </c>
      <c r="C364" s="5" t="n">
        <f aca="false">'OUT BOUND'!B363</f>
        <v>0</v>
      </c>
      <c r="D364" s="3" t="n">
        <f aca="false">'OUT BOUND'!F363</f>
        <v>0</v>
      </c>
      <c r="E364" s="3"/>
      <c r="F364" s="3"/>
      <c r="G364" s="5"/>
      <c r="H364" s="5"/>
      <c r="I364" s="5"/>
      <c r="J364" s="3" t="e">
        <f aca="false">'OUT BOUND'!G363</f>
        <v>#N/A</v>
      </c>
      <c r="K364" s="3" t="e">
        <f aca="false">VLOOKUP(C364,'master till date live products'!A:C,3,0)</f>
        <v>#N/A</v>
      </c>
      <c r="L364" s="5"/>
    </row>
    <row r="365" customFormat="false" ht="15.75" hidden="true" customHeight="false" outlineLevel="0" collapsed="false">
      <c r="A365" s="4" t="n">
        <f aca="false">'OUT BOUND'!C364</f>
        <v>0</v>
      </c>
      <c r="B365" s="5" t="n">
        <f aca="false">'OUT BOUND'!A364</f>
        <v>0</v>
      </c>
      <c r="C365" s="5" t="n">
        <f aca="false">'OUT BOUND'!B364</f>
        <v>0</v>
      </c>
      <c r="D365" s="3" t="n">
        <f aca="false">'OUT BOUND'!F364</f>
        <v>0</v>
      </c>
      <c r="E365" s="3"/>
      <c r="F365" s="3"/>
      <c r="G365" s="5"/>
      <c r="H365" s="5"/>
      <c r="I365" s="5"/>
      <c r="J365" s="3" t="e">
        <f aca="false">'OUT BOUND'!G364</f>
        <v>#N/A</v>
      </c>
      <c r="K365" s="3" t="e">
        <f aca="false">VLOOKUP(C365,'master till date live products'!A:C,3,0)</f>
        <v>#N/A</v>
      </c>
      <c r="L365" s="5"/>
    </row>
    <row r="366" customFormat="false" ht="15.75" hidden="true" customHeight="false" outlineLevel="0" collapsed="false">
      <c r="A366" s="4" t="n">
        <f aca="false">'OUT BOUND'!C365</f>
        <v>0</v>
      </c>
      <c r="B366" s="5" t="n">
        <f aca="false">'OUT BOUND'!A365</f>
        <v>0</v>
      </c>
      <c r="C366" s="5" t="n">
        <f aca="false">'OUT BOUND'!B365</f>
        <v>0</v>
      </c>
      <c r="D366" s="3" t="n">
        <f aca="false">'OUT BOUND'!F365</f>
        <v>0</v>
      </c>
      <c r="E366" s="3"/>
      <c r="F366" s="3"/>
      <c r="G366" s="5"/>
      <c r="H366" s="5"/>
      <c r="I366" s="5"/>
      <c r="J366" s="3" t="e">
        <f aca="false">'OUT BOUND'!G365</f>
        <v>#N/A</v>
      </c>
      <c r="K366" s="3" t="e">
        <f aca="false">VLOOKUP(C366,'master till date live products'!A:C,3,0)</f>
        <v>#N/A</v>
      </c>
      <c r="L366" s="5"/>
    </row>
    <row r="367" customFormat="false" ht="15.75" hidden="true" customHeight="false" outlineLevel="0" collapsed="false">
      <c r="A367" s="4" t="n">
        <f aca="false">'OUT BOUND'!C366</f>
        <v>0</v>
      </c>
      <c r="B367" s="5" t="n">
        <f aca="false">'OUT BOUND'!A366</f>
        <v>0</v>
      </c>
      <c r="C367" s="5" t="n">
        <f aca="false">'OUT BOUND'!B366</f>
        <v>0</v>
      </c>
      <c r="D367" s="3" t="n">
        <f aca="false">'OUT BOUND'!F366</f>
        <v>0</v>
      </c>
      <c r="E367" s="3"/>
      <c r="F367" s="3"/>
      <c r="G367" s="5"/>
      <c r="H367" s="5"/>
      <c r="I367" s="5"/>
      <c r="J367" s="3" t="e">
        <f aca="false">'OUT BOUND'!G366</f>
        <v>#N/A</v>
      </c>
      <c r="K367" s="3" t="e">
        <f aca="false">VLOOKUP(C367,'master till date live products'!A:C,3,0)</f>
        <v>#N/A</v>
      </c>
      <c r="L367" s="5"/>
    </row>
    <row r="368" customFormat="false" ht="15.75" hidden="true" customHeight="false" outlineLevel="0" collapsed="false">
      <c r="A368" s="4" t="n">
        <f aca="false">'OUT BOUND'!C367</f>
        <v>0</v>
      </c>
      <c r="B368" s="5" t="n">
        <f aca="false">'OUT BOUND'!A367</f>
        <v>0</v>
      </c>
      <c r="C368" s="5" t="n">
        <f aca="false">'OUT BOUND'!B367</f>
        <v>0</v>
      </c>
      <c r="D368" s="3" t="n">
        <f aca="false">'OUT BOUND'!F367</f>
        <v>0</v>
      </c>
      <c r="E368" s="3"/>
      <c r="F368" s="3"/>
      <c r="G368" s="5"/>
      <c r="H368" s="5"/>
      <c r="I368" s="5"/>
      <c r="J368" s="3" t="e">
        <f aca="false">'OUT BOUND'!G367</f>
        <v>#N/A</v>
      </c>
      <c r="K368" s="3" t="e">
        <f aca="false">VLOOKUP(C368,'master till date live products'!A:C,3,0)</f>
        <v>#N/A</v>
      </c>
      <c r="L368" s="5"/>
    </row>
    <row r="369" customFormat="false" ht="15.75" hidden="true" customHeight="false" outlineLevel="0" collapsed="false">
      <c r="A369" s="4" t="n">
        <f aca="false">'OUT BOUND'!C368</f>
        <v>0</v>
      </c>
      <c r="B369" s="5" t="n">
        <f aca="false">'OUT BOUND'!A368</f>
        <v>0</v>
      </c>
      <c r="C369" s="5" t="n">
        <f aca="false">'OUT BOUND'!B368</f>
        <v>0</v>
      </c>
      <c r="D369" s="3" t="n">
        <f aca="false">'OUT BOUND'!F368</f>
        <v>0</v>
      </c>
      <c r="E369" s="3"/>
      <c r="F369" s="3"/>
      <c r="G369" s="5"/>
      <c r="H369" s="5"/>
      <c r="I369" s="5"/>
      <c r="J369" s="3" t="e">
        <f aca="false">'OUT BOUND'!G368</f>
        <v>#N/A</v>
      </c>
      <c r="K369" s="3" t="e">
        <f aca="false">VLOOKUP(C369,'master till date live products'!A:C,3,0)</f>
        <v>#N/A</v>
      </c>
      <c r="L369" s="5"/>
    </row>
    <row r="370" customFormat="false" ht="15.75" hidden="true" customHeight="false" outlineLevel="0" collapsed="false">
      <c r="A370" s="4" t="n">
        <f aca="false">'OUT BOUND'!C369</f>
        <v>0</v>
      </c>
      <c r="B370" s="5" t="n">
        <f aca="false">'OUT BOUND'!A369</f>
        <v>0</v>
      </c>
      <c r="C370" s="5" t="n">
        <f aca="false">'OUT BOUND'!B369</f>
        <v>0</v>
      </c>
      <c r="D370" s="3" t="n">
        <f aca="false">'OUT BOUND'!F369</f>
        <v>0</v>
      </c>
      <c r="E370" s="3"/>
      <c r="F370" s="3"/>
      <c r="G370" s="5"/>
      <c r="H370" s="5"/>
      <c r="I370" s="5"/>
      <c r="J370" s="3" t="e">
        <f aca="false">'OUT BOUND'!G369</f>
        <v>#N/A</v>
      </c>
      <c r="K370" s="3" t="e">
        <f aca="false">VLOOKUP(C370,'master till date live products'!A:C,3,0)</f>
        <v>#N/A</v>
      </c>
      <c r="L370" s="5"/>
    </row>
    <row r="371" customFormat="false" ht="15.75" hidden="true" customHeight="false" outlineLevel="0" collapsed="false">
      <c r="A371" s="4" t="n">
        <f aca="false">'OUT BOUND'!C370</f>
        <v>0</v>
      </c>
      <c r="B371" s="5" t="n">
        <f aca="false">'OUT BOUND'!A370</f>
        <v>0</v>
      </c>
      <c r="C371" s="5" t="n">
        <f aca="false">'OUT BOUND'!B370</f>
        <v>0</v>
      </c>
      <c r="D371" s="3" t="n">
        <f aca="false">'OUT BOUND'!F370</f>
        <v>0</v>
      </c>
      <c r="E371" s="3"/>
      <c r="F371" s="3"/>
      <c r="G371" s="5"/>
      <c r="H371" s="5"/>
      <c r="I371" s="5"/>
      <c r="J371" s="3" t="e">
        <f aca="false">'OUT BOUND'!G370</f>
        <v>#N/A</v>
      </c>
      <c r="K371" s="3" t="e">
        <f aca="false">VLOOKUP(C371,'master till date live products'!A:C,3,0)</f>
        <v>#N/A</v>
      </c>
      <c r="L371" s="5"/>
    </row>
    <row r="372" customFormat="false" ht="15.75" hidden="true" customHeight="false" outlineLevel="0" collapsed="false">
      <c r="A372" s="4" t="n">
        <f aca="false">'OUT BOUND'!C371</f>
        <v>0</v>
      </c>
      <c r="B372" s="5" t="n">
        <f aca="false">'OUT BOUND'!A371</f>
        <v>0</v>
      </c>
      <c r="C372" s="5" t="n">
        <f aca="false">'OUT BOUND'!B371</f>
        <v>0</v>
      </c>
      <c r="D372" s="3" t="n">
        <f aca="false">'OUT BOUND'!F371</f>
        <v>0</v>
      </c>
      <c r="E372" s="3"/>
      <c r="F372" s="3"/>
      <c r="G372" s="5"/>
      <c r="H372" s="5"/>
      <c r="I372" s="5"/>
      <c r="J372" s="3" t="e">
        <f aca="false">'OUT BOUND'!G371</f>
        <v>#N/A</v>
      </c>
      <c r="K372" s="3" t="e">
        <f aca="false">VLOOKUP(C372,'master till date live products'!A:C,3,0)</f>
        <v>#N/A</v>
      </c>
      <c r="L372" s="5"/>
    </row>
    <row r="373" customFormat="false" ht="15.75" hidden="true" customHeight="false" outlineLevel="0" collapsed="false">
      <c r="A373" s="4" t="n">
        <f aca="false">'OUT BOUND'!C372</f>
        <v>0</v>
      </c>
      <c r="B373" s="5" t="n">
        <f aca="false">'OUT BOUND'!A372</f>
        <v>0</v>
      </c>
      <c r="C373" s="5" t="n">
        <f aca="false">'OUT BOUND'!B372</f>
        <v>0</v>
      </c>
      <c r="D373" s="3" t="n">
        <f aca="false">'OUT BOUND'!F372</f>
        <v>0</v>
      </c>
      <c r="E373" s="3"/>
      <c r="F373" s="3"/>
      <c r="G373" s="5"/>
      <c r="H373" s="5"/>
      <c r="I373" s="5"/>
      <c r="J373" s="3" t="e">
        <f aca="false">'OUT BOUND'!G372</f>
        <v>#N/A</v>
      </c>
      <c r="K373" s="3" t="e">
        <f aca="false">VLOOKUP(C373,'master till date live products'!A:C,3,0)</f>
        <v>#N/A</v>
      </c>
      <c r="L373" s="5"/>
    </row>
    <row r="374" customFormat="false" ht="15.75" hidden="true" customHeight="false" outlineLevel="0" collapsed="false">
      <c r="A374" s="4" t="n">
        <f aca="false">'OUT BOUND'!C373</f>
        <v>0</v>
      </c>
      <c r="B374" s="5" t="n">
        <f aca="false">'OUT BOUND'!A373</f>
        <v>0</v>
      </c>
      <c r="C374" s="5" t="n">
        <f aca="false">'OUT BOUND'!B373</f>
        <v>0</v>
      </c>
      <c r="D374" s="3" t="n">
        <f aca="false">'OUT BOUND'!F373</f>
        <v>0</v>
      </c>
      <c r="E374" s="3"/>
      <c r="F374" s="3"/>
      <c r="G374" s="5"/>
      <c r="H374" s="5"/>
      <c r="I374" s="5"/>
      <c r="J374" s="3" t="e">
        <f aca="false">'OUT BOUND'!G373</f>
        <v>#N/A</v>
      </c>
      <c r="K374" s="3" t="e">
        <f aca="false">VLOOKUP(C374,'master till date live products'!A:C,3,0)</f>
        <v>#N/A</v>
      </c>
      <c r="L374" s="5"/>
    </row>
    <row r="375" customFormat="false" ht="15.75" hidden="true" customHeight="false" outlineLevel="0" collapsed="false">
      <c r="A375" s="4" t="n">
        <f aca="false">'OUT BOUND'!C374</f>
        <v>0</v>
      </c>
      <c r="B375" s="5" t="n">
        <f aca="false">'OUT BOUND'!A374</f>
        <v>0</v>
      </c>
      <c r="C375" s="5" t="n">
        <f aca="false">'OUT BOUND'!B374</f>
        <v>0</v>
      </c>
      <c r="D375" s="3" t="n">
        <f aca="false">'OUT BOUND'!F374</f>
        <v>0</v>
      </c>
      <c r="E375" s="3"/>
      <c r="F375" s="3"/>
      <c r="G375" s="5"/>
      <c r="H375" s="5"/>
      <c r="I375" s="5"/>
      <c r="J375" s="3" t="e">
        <f aca="false">'OUT BOUND'!G374</f>
        <v>#N/A</v>
      </c>
      <c r="K375" s="3" t="e">
        <f aca="false">VLOOKUP(C375,'master till date live products'!A:C,3,0)</f>
        <v>#N/A</v>
      </c>
      <c r="L375" s="5"/>
    </row>
    <row r="376" customFormat="false" ht="15.75" hidden="true" customHeight="false" outlineLevel="0" collapsed="false">
      <c r="A376" s="4" t="n">
        <f aca="false">'OUT BOUND'!C375</f>
        <v>0</v>
      </c>
      <c r="B376" s="5" t="n">
        <f aca="false">'OUT BOUND'!A375</f>
        <v>0</v>
      </c>
      <c r="C376" s="5" t="n">
        <f aca="false">'OUT BOUND'!B375</f>
        <v>0</v>
      </c>
      <c r="D376" s="3" t="n">
        <f aca="false">'OUT BOUND'!F375</f>
        <v>0</v>
      </c>
      <c r="E376" s="3"/>
      <c r="F376" s="3"/>
      <c r="G376" s="5"/>
      <c r="H376" s="5"/>
      <c r="I376" s="5"/>
      <c r="J376" s="3" t="e">
        <f aca="false">'OUT BOUND'!G375</f>
        <v>#N/A</v>
      </c>
      <c r="K376" s="3" t="e">
        <f aca="false">VLOOKUP(C376,'master till date live products'!A:C,3,0)</f>
        <v>#N/A</v>
      </c>
      <c r="L376" s="5"/>
    </row>
    <row r="377" customFormat="false" ht="15.75" hidden="true" customHeight="false" outlineLevel="0" collapsed="false">
      <c r="A377" s="4" t="n">
        <f aca="false">'OUT BOUND'!C376</f>
        <v>0</v>
      </c>
      <c r="B377" s="5" t="n">
        <f aca="false">'OUT BOUND'!A376</f>
        <v>0</v>
      </c>
      <c r="C377" s="5" t="n">
        <f aca="false">'OUT BOUND'!B376</f>
        <v>0</v>
      </c>
      <c r="D377" s="3" t="n">
        <f aca="false">'OUT BOUND'!F376</f>
        <v>0</v>
      </c>
      <c r="E377" s="3"/>
      <c r="F377" s="3"/>
      <c r="G377" s="5"/>
      <c r="H377" s="5"/>
      <c r="I377" s="5"/>
      <c r="J377" s="3" t="e">
        <f aca="false">'OUT BOUND'!G376</f>
        <v>#N/A</v>
      </c>
      <c r="K377" s="3" t="e">
        <f aca="false">VLOOKUP(C377,'master till date live products'!A:C,3,0)</f>
        <v>#N/A</v>
      </c>
      <c r="L377" s="5"/>
    </row>
    <row r="378" customFormat="false" ht="15.75" hidden="true" customHeight="false" outlineLevel="0" collapsed="false">
      <c r="A378" s="4" t="n">
        <f aca="false">'OUT BOUND'!C377</f>
        <v>0</v>
      </c>
      <c r="B378" s="5" t="n">
        <f aca="false">'OUT BOUND'!A377</f>
        <v>0</v>
      </c>
      <c r="C378" s="5" t="n">
        <f aca="false">'OUT BOUND'!B377</f>
        <v>0</v>
      </c>
      <c r="D378" s="3" t="n">
        <f aca="false">'OUT BOUND'!F377</f>
        <v>0</v>
      </c>
      <c r="E378" s="3"/>
      <c r="F378" s="3"/>
      <c r="G378" s="5"/>
      <c r="H378" s="5"/>
      <c r="I378" s="5"/>
      <c r="J378" s="3" t="e">
        <f aca="false">'OUT BOUND'!G377</f>
        <v>#N/A</v>
      </c>
      <c r="K378" s="3" t="e">
        <f aca="false">VLOOKUP(C378,'master till date live products'!A:C,3,0)</f>
        <v>#N/A</v>
      </c>
      <c r="L378" s="5"/>
    </row>
    <row r="379" customFormat="false" ht="15.75" hidden="true" customHeight="false" outlineLevel="0" collapsed="false">
      <c r="A379" s="4" t="n">
        <f aca="false">'OUT BOUND'!C378</f>
        <v>0</v>
      </c>
      <c r="B379" s="5" t="n">
        <f aca="false">'OUT BOUND'!A378</f>
        <v>0</v>
      </c>
      <c r="C379" s="5" t="n">
        <f aca="false">'OUT BOUND'!B378</f>
        <v>0</v>
      </c>
      <c r="D379" s="3" t="n">
        <f aca="false">'OUT BOUND'!F378</f>
        <v>0</v>
      </c>
      <c r="E379" s="3"/>
      <c r="F379" s="3"/>
      <c r="G379" s="5"/>
      <c r="H379" s="5"/>
      <c r="I379" s="5"/>
      <c r="J379" s="3" t="e">
        <f aca="false">'OUT BOUND'!G378</f>
        <v>#N/A</v>
      </c>
      <c r="K379" s="3" t="e">
        <f aca="false">VLOOKUP(C379,'master till date live products'!A:C,3,0)</f>
        <v>#N/A</v>
      </c>
      <c r="L379" s="5"/>
    </row>
    <row r="380" customFormat="false" ht="15.75" hidden="true" customHeight="false" outlineLevel="0" collapsed="false">
      <c r="A380" s="4" t="n">
        <f aca="false">'OUT BOUND'!C379</f>
        <v>0</v>
      </c>
      <c r="B380" s="5" t="n">
        <f aca="false">'OUT BOUND'!A379</f>
        <v>0</v>
      </c>
      <c r="C380" s="5" t="n">
        <f aca="false">'OUT BOUND'!B379</f>
        <v>0</v>
      </c>
      <c r="D380" s="3" t="n">
        <f aca="false">'OUT BOUND'!F379</f>
        <v>0</v>
      </c>
      <c r="E380" s="3"/>
      <c r="F380" s="3"/>
      <c r="G380" s="5"/>
      <c r="H380" s="5"/>
      <c r="I380" s="5"/>
      <c r="J380" s="3" t="e">
        <f aca="false">'OUT BOUND'!G379</f>
        <v>#N/A</v>
      </c>
      <c r="K380" s="3" t="e">
        <f aca="false">VLOOKUP(C380,'master till date live products'!A:C,3,0)</f>
        <v>#N/A</v>
      </c>
      <c r="L380" s="5"/>
    </row>
    <row r="381" customFormat="false" ht="15.75" hidden="true" customHeight="false" outlineLevel="0" collapsed="false">
      <c r="A381" s="4" t="n">
        <f aca="false">'OUT BOUND'!C380</f>
        <v>0</v>
      </c>
      <c r="B381" s="5" t="n">
        <f aca="false">'OUT BOUND'!A380</f>
        <v>0</v>
      </c>
      <c r="C381" s="5" t="n">
        <f aca="false">'OUT BOUND'!B380</f>
        <v>0</v>
      </c>
      <c r="D381" s="3" t="n">
        <f aca="false">'OUT BOUND'!F380</f>
        <v>0</v>
      </c>
      <c r="E381" s="3"/>
      <c r="F381" s="3"/>
      <c r="G381" s="5"/>
      <c r="H381" s="5"/>
      <c r="I381" s="5"/>
      <c r="J381" s="3" t="e">
        <f aca="false">'OUT BOUND'!G380</f>
        <v>#N/A</v>
      </c>
      <c r="K381" s="3" t="e">
        <f aca="false">VLOOKUP(C381,'master till date live products'!A:C,3,0)</f>
        <v>#N/A</v>
      </c>
      <c r="L381" s="5"/>
    </row>
    <row r="382" customFormat="false" ht="15.75" hidden="true" customHeight="false" outlineLevel="0" collapsed="false">
      <c r="A382" s="4" t="n">
        <f aca="false">'OUT BOUND'!C381</f>
        <v>0</v>
      </c>
      <c r="B382" s="5" t="n">
        <f aca="false">'OUT BOUND'!A381</f>
        <v>0</v>
      </c>
      <c r="C382" s="5" t="n">
        <f aca="false">'OUT BOUND'!B381</f>
        <v>0</v>
      </c>
      <c r="D382" s="3" t="n">
        <f aca="false">'OUT BOUND'!F381</f>
        <v>0</v>
      </c>
      <c r="E382" s="3"/>
      <c r="F382" s="3"/>
      <c r="G382" s="5"/>
      <c r="H382" s="5"/>
      <c r="I382" s="5"/>
      <c r="J382" s="3" t="e">
        <f aca="false">'OUT BOUND'!G381</f>
        <v>#N/A</v>
      </c>
      <c r="K382" s="3" t="e">
        <f aca="false">VLOOKUP(C382,'master till date live products'!A:C,3,0)</f>
        <v>#N/A</v>
      </c>
      <c r="L382" s="5"/>
    </row>
    <row r="383" customFormat="false" ht="15.75" hidden="true" customHeight="false" outlineLevel="0" collapsed="false">
      <c r="A383" s="4" t="n">
        <f aca="false">'OUT BOUND'!C382</f>
        <v>0</v>
      </c>
      <c r="B383" s="5" t="n">
        <f aca="false">'OUT BOUND'!A382</f>
        <v>0</v>
      </c>
      <c r="C383" s="5" t="n">
        <f aca="false">'OUT BOUND'!B382</f>
        <v>0</v>
      </c>
      <c r="D383" s="3" t="n">
        <f aca="false">'OUT BOUND'!F382</f>
        <v>0</v>
      </c>
      <c r="E383" s="3"/>
      <c r="F383" s="3"/>
      <c r="G383" s="5"/>
      <c r="H383" s="5"/>
      <c r="I383" s="5"/>
      <c r="J383" s="3" t="e">
        <f aca="false">'OUT BOUND'!G382</f>
        <v>#N/A</v>
      </c>
      <c r="K383" s="3" t="e">
        <f aca="false">VLOOKUP(C383,'master till date live products'!A:C,3,0)</f>
        <v>#N/A</v>
      </c>
      <c r="L383" s="5"/>
    </row>
    <row r="384" customFormat="false" ht="15.75" hidden="true" customHeight="false" outlineLevel="0" collapsed="false">
      <c r="A384" s="4" t="n">
        <f aca="false">'OUT BOUND'!C383</f>
        <v>0</v>
      </c>
      <c r="B384" s="5" t="n">
        <f aca="false">'OUT BOUND'!A383</f>
        <v>0</v>
      </c>
      <c r="C384" s="5" t="n">
        <f aca="false">'OUT BOUND'!B383</f>
        <v>0</v>
      </c>
      <c r="D384" s="3" t="n">
        <f aca="false">'OUT BOUND'!F383</f>
        <v>0</v>
      </c>
      <c r="E384" s="3"/>
      <c r="F384" s="3"/>
      <c r="G384" s="5"/>
      <c r="H384" s="5"/>
      <c r="I384" s="5"/>
      <c r="J384" s="3" t="e">
        <f aca="false">'OUT BOUND'!G383</f>
        <v>#N/A</v>
      </c>
      <c r="K384" s="3" t="e">
        <f aca="false">VLOOKUP(C384,'master till date live products'!A:C,3,0)</f>
        <v>#N/A</v>
      </c>
      <c r="L384" s="5"/>
    </row>
    <row r="385" customFormat="false" ht="15.75" hidden="true" customHeight="false" outlineLevel="0" collapsed="false">
      <c r="A385" s="4" t="n">
        <f aca="false">'OUT BOUND'!C384</f>
        <v>0</v>
      </c>
      <c r="B385" s="5" t="n">
        <f aca="false">'OUT BOUND'!A384</f>
        <v>0</v>
      </c>
      <c r="C385" s="5" t="n">
        <f aca="false">'OUT BOUND'!B384</f>
        <v>0</v>
      </c>
      <c r="D385" s="3" t="n">
        <f aca="false">'OUT BOUND'!F384</f>
        <v>0</v>
      </c>
      <c r="E385" s="3"/>
      <c r="F385" s="3"/>
      <c r="G385" s="5"/>
      <c r="H385" s="5"/>
      <c r="I385" s="5"/>
      <c r="J385" s="3" t="e">
        <f aca="false">'OUT BOUND'!G384</f>
        <v>#N/A</v>
      </c>
      <c r="K385" s="3" t="e">
        <f aca="false">VLOOKUP(C385,'master till date live products'!A:C,3,0)</f>
        <v>#N/A</v>
      </c>
      <c r="L385" s="5"/>
    </row>
    <row r="386" customFormat="false" ht="15.75" hidden="true" customHeight="false" outlineLevel="0" collapsed="false">
      <c r="A386" s="4" t="n">
        <f aca="false">'OUT BOUND'!C385</f>
        <v>0</v>
      </c>
      <c r="B386" s="5" t="n">
        <f aca="false">'OUT BOUND'!A385</f>
        <v>0</v>
      </c>
      <c r="C386" s="5" t="n">
        <f aca="false">'OUT BOUND'!B385</f>
        <v>0</v>
      </c>
      <c r="D386" s="3" t="n">
        <f aca="false">'OUT BOUND'!F385</f>
        <v>0</v>
      </c>
      <c r="E386" s="3"/>
      <c r="F386" s="3"/>
      <c r="G386" s="5"/>
      <c r="H386" s="5"/>
      <c r="I386" s="5"/>
      <c r="J386" s="3" t="e">
        <f aca="false">'OUT BOUND'!G385</f>
        <v>#N/A</v>
      </c>
      <c r="K386" s="3" t="e">
        <f aca="false">VLOOKUP(C386,'master till date live products'!A:C,3,0)</f>
        <v>#N/A</v>
      </c>
      <c r="L386" s="5"/>
    </row>
    <row r="387" customFormat="false" ht="15.75" hidden="true" customHeight="false" outlineLevel="0" collapsed="false">
      <c r="A387" s="4" t="n">
        <f aca="false">'OUT BOUND'!C386</f>
        <v>0</v>
      </c>
      <c r="B387" s="5" t="n">
        <f aca="false">'OUT BOUND'!A386</f>
        <v>0</v>
      </c>
      <c r="C387" s="5" t="n">
        <f aca="false">'OUT BOUND'!B386</f>
        <v>0</v>
      </c>
      <c r="D387" s="3" t="n">
        <f aca="false">'OUT BOUND'!F386</f>
        <v>0</v>
      </c>
      <c r="E387" s="3"/>
      <c r="F387" s="3"/>
      <c r="G387" s="5"/>
      <c r="H387" s="5"/>
      <c r="I387" s="5"/>
      <c r="J387" s="3" t="e">
        <f aca="false">'OUT BOUND'!G386</f>
        <v>#N/A</v>
      </c>
      <c r="K387" s="3" t="e">
        <f aca="false">VLOOKUP(C387,'master till date live products'!A:C,3,0)</f>
        <v>#N/A</v>
      </c>
      <c r="L387" s="5"/>
    </row>
    <row r="388" customFormat="false" ht="15.75" hidden="true" customHeight="false" outlineLevel="0" collapsed="false">
      <c r="A388" s="4" t="n">
        <f aca="false">'OUT BOUND'!C387</f>
        <v>0</v>
      </c>
      <c r="B388" s="5" t="n">
        <f aca="false">'OUT BOUND'!A387</f>
        <v>0</v>
      </c>
      <c r="C388" s="5" t="n">
        <f aca="false">'OUT BOUND'!B387</f>
        <v>0</v>
      </c>
      <c r="D388" s="3" t="n">
        <f aca="false">'OUT BOUND'!F387</f>
        <v>0</v>
      </c>
      <c r="E388" s="3"/>
      <c r="F388" s="3"/>
      <c r="G388" s="5"/>
      <c r="H388" s="5"/>
      <c r="I388" s="5"/>
      <c r="J388" s="3" t="e">
        <f aca="false">'OUT BOUND'!G387</f>
        <v>#N/A</v>
      </c>
      <c r="K388" s="3" t="e">
        <f aca="false">VLOOKUP(C388,'master till date live products'!A:C,3,0)</f>
        <v>#N/A</v>
      </c>
      <c r="L388" s="5"/>
    </row>
    <row r="389" customFormat="false" ht="15.75" hidden="true" customHeight="false" outlineLevel="0" collapsed="false">
      <c r="A389" s="4" t="n">
        <f aca="false">'OUT BOUND'!C388</f>
        <v>0</v>
      </c>
      <c r="B389" s="5" t="n">
        <f aca="false">'OUT BOUND'!A388</f>
        <v>0</v>
      </c>
      <c r="C389" s="5" t="n">
        <f aca="false">'OUT BOUND'!B388</f>
        <v>0</v>
      </c>
      <c r="D389" s="3" t="n">
        <f aca="false">'OUT BOUND'!F388</f>
        <v>0</v>
      </c>
      <c r="E389" s="3"/>
      <c r="F389" s="3"/>
      <c r="G389" s="5"/>
      <c r="H389" s="5"/>
      <c r="I389" s="5"/>
      <c r="J389" s="3" t="e">
        <f aca="false">'OUT BOUND'!G388</f>
        <v>#N/A</v>
      </c>
      <c r="K389" s="3" t="e">
        <f aca="false">VLOOKUP(C389,'master till date live products'!A:C,3,0)</f>
        <v>#N/A</v>
      </c>
      <c r="L389" s="5"/>
    </row>
    <row r="390" customFormat="false" ht="15.75" hidden="true" customHeight="false" outlineLevel="0" collapsed="false">
      <c r="A390" s="4" t="n">
        <f aca="false">'OUT BOUND'!C389</f>
        <v>0</v>
      </c>
      <c r="B390" s="5" t="n">
        <f aca="false">'OUT BOUND'!A389</f>
        <v>0</v>
      </c>
      <c r="C390" s="5" t="n">
        <f aca="false">'OUT BOUND'!B389</f>
        <v>0</v>
      </c>
      <c r="D390" s="3" t="n">
        <f aca="false">'OUT BOUND'!F389</f>
        <v>0</v>
      </c>
      <c r="E390" s="3"/>
      <c r="F390" s="3"/>
      <c r="G390" s="5"/>
      <c r="H390" s="5"/>
      <c r="I390" s="5"/>
      <c r="J390" s="3" t="e">
        <f aca="false">'OUT BOUND'!G389</f>
        <v>#N/A</v>
      </c>
      <c r="K390" s="3" t="e">
        <f aca="false">VLOOKUP(C390,'master till date live products'!A:C,3,0)</f>
        <v>#N/A</v>
      </c>
      <c r="L390" s="5"/>
    </row>
    <row r="391" customFormat="false" ht="15.75" hidden="true" customHeight="false" outlineLevel="0" collapsed="false">
      <c r="A391" s="4" t="n">
        <f aca="false">'OUT BOUND'!C390</f>
        <v>0</v>
      </c>
      <c r="B391" s="5" t="n">
        <f aca="false">'OUT BOUND'!A390</f>
        <v>0</v>
      </c>
      <c r="C391" s="5" t="n">
        <f aca="false">'OUT BOUND'!B390</f>
        <v>0</v>
      </c>
      <c r="D391" s="3" t="n">
        <f aca="false">'OUT BOUND'!F390</f>
        <v>0</v>
      </c>
      <c r="E391" s="3"/>
      <c r="F391" s="3"/>
      <c r="G391" s="5"/>
      <c r="H391" s="5"/>
      <c r="I391" s="5"/>
      <c r="J391" s="3" t="e">
        <f aca="false">'OUT BOUND'!G390</f>
        <v>#N/A</v>
      </c>
      <c r="K391" s="3" t="e">
        <f aca="false">VLOOKUP(C391,'master till date live products'!A:C,3,0)</f>
        <v>#N/A</v>
      </c>
      <c r="L391" s="5"/>
    </row>
    <row r="392" customFormat="false" ht="15.75" hidden="true" customHeight="false" outlineLevel="0" collapsed="false">
      <c r="A392" s="4" t="n">
        <f aca="false">'OUT BOUND'!C391</f>
        <v>0</v>
      </c>
      <c r="B392" s="5" t="n">
        <f aca="false">'OUT BOUND'!A391</f>
        <v>0</v>
      </c>
      <c r="C392" s="5" t="n">
        <f aca="false">'OUT BOUND'!B391</f>
        <v>0</v>
      </c>
      <c r="D392" s="3" t="n">
        <f aca="false">'OUT BOUND'!F391</f>
        <v>0</v>
      </c>
      <c r="E392" s="3"/>
      <c r="F392" s="3"/>
      <c r="G392" s="5"/>
      <c r="H392" s="5"/>
      <c r="I392" s="5"/>
      <c r="J392" s="3" t="e">
        <f aca="false">'OUT BOUND'!G391</f>
        <v>#N/A</v>
      </c>
      <c r="K392" s="3" t="e">
        <f aca="false">VLOOKUP(C392,'master till date live products'!A:C,3,0)</f>
        <v>#N/A</v>
      </c>
      <c r="L392" s="5"/>
    </row>
    <row r="393" customFormat="false" ht="15.75" hidden="true" customHeight="false" outlineLevel="0" collapsed="false">
      <c r="A393" s="4" t="n">
        <f aca="false">'OUT BOUND'!C392</f>
        <v>0</v>
      </c>
      <c r="B393" s="5" t="n">
        <f aca="false">'OUT BOUND'!A392</f>
        <v>0</v>
      </c>
      <c r="C393" s="5" t="n">
        <f aca="false">'OUT BOUND'!B392</f>
        <v>0</v>
      </c>
      <c r="D393" s="3" t="n">
        <f aca="false">'OUT BOUND'!F392</f>
        <v>0</v>
      </c>
      <c r="E393" s="3"/>
      <c r="F393" s="3"/>
      <c r="G393" s="5"/>
      <c r="H393" s="5"/>
      <c r="I393" s="5"/>
      <c r="J393" s="3" t="e">
        <f aca="false">'OUT BOUND'!G392</f>
        <v>#N/A</v>
      </c>
      <c r="K393" s="3" t="e">
        <f aca="false">VLOOKUP(C393,'master till date live products'!A:C,3,0)</f>
        <v>#N/A</v>
      </c>
      <c r="L393" s="5"/>
    </row>
    <row r="394" customFormat="false" ht="15.75" hidden="true" customHeight="false" outlineLevel="0" collapsed="false">
      <c r="A394" s="4" t="n">
        <f aca="false">'OUT BOUND'!C393</f>
        <v>0</v>
      </c>
      <c r="B394" s="5" t="n">
        <f aca="false">'OUT BOUND'!A393</f>
        <v>0</v>
      </c>
      <c r="C394" s="5" t="n">
        <f aca="false">'OUT BOUND'!B393</f>
        <v>0</v>
      </c>
      <c r="D394" s="3" t="n">
        <f aca="false">'OUT BOUND'!F393</f>
        <v>0</v>
      </c>
      <c r="E394" s="3"/>
      <c r="F394" s="3"/>
      <c r="G394" s="5"/>
      <c r="H394" s="5"/>
      <c r="I394" s="5"/>
      <c r="J394" s="3" t="e">
        <f aca="false">'OUT BOUND'!G393</f>
        <v>#N/A</v>
      </c>
      <c r="K394" s="3" t="e">
        <f aca="false">VLOOKUP(C394,'master till date live products'!A:C,3,0)</f>
        <v>#N/A</v>
      </c>
      <c r="L394" s="5"/>
    </row>
    <row r="395" customFormat="false" ht="15.75" hidden="true" customHeight="false" outlineLevel="0" collapsed="false">
      <c r="A395" s="4" t="n">
        <f aca="false">'OUT BOUND'!C394</f>
        <v>0</v>
      </c>
      <c r="B395" s="5" t="n">
        <f aca="false">'OUT BOUND'!A394</f>
        <v>0</v>
      </c>
      <c r="C395" s="5" t="n">
        <f aca="false">'OUT BOUND'!B394</f>
        <v>0</v>
      </c>
      <c r="D395" s="3" t="n">
        <f aca="false">'OUT BOUND'!F394</f>
        <v>0</v>
      </c>
      <c r="E395" s="3"/>
      <c r="F395" s="3"/>
      <c r="G395" s="5"/>
      <c r="H395" s="5"/>
      <c r="I395" s="5"/>
      <c r="J395" s="3" t="e">
        <f aca="false">'OUT BOUND'!G394</f>
        <v>#N/A</v>
      </c>
      <c r="K395" s="3" t="e">
        <f aca="false">VLOOKUP(C395,'master till date live products'!A:C,3,0)</f>
        <v>#N/A</v>
      </c>
      <c r="L395" s="5"/>
    </row>
    <row r="396" customFormat="false" ht="15.75" hidden="true" customHeight="false" outlineLevel="0" collapsed="false">
      <c r="A396" s="4" t="n">
        <f aca="false">'OUT BOUND'!C395</f>
        <v>0</v>
      </c>
      <c r="B396" s="5" t="n">
        <f aca="false">'OUT BOUND'!A395</f>
        <v>0</v>
      </c>
      <c r="C396" s="5" t="n">
        <f aca="false">'OUT BOUND'!B395</f>
        <v>0</v>
      </c>
      <c r="D396" s="3" t="n">
        <f aca="false">'OUT BOUND'!F395</f>
        <v>0</v>
      </c>
      <c r="E396" s="3"/>
      <c r="F396" s="3"/>
      <c r="G396" s="5"/>
      <c r="H396" s="5"/>
      <c r="I396" s="5"/>
      <c r="J396" s="3" t="e">
        <f aca="false">'OUT BOUND'!G395</f>
        <v>#N/A</v>
      </c>
      <c r="K396" s="3" t="e">
        <f aca="false">VLOOKUP(C396,'master till date live products'!A:C,3,0)</f>
        <v>#N/A</v>
      </c>
      <c r="L396" s="5"/>
    </row>
    <row r="397" customFormat="false" ht="15.75" hidden="true" customHeight="false" outlineLevel="0" collapsed="false">
      <c r="A397" s="4" t="n">
        <f aca="false">'OUT BOUND'!C396</f>
        <v>0</v>
      </c>
      <c r="B397" s="5" t="n">
        <f aca="false">'OUT BOUND'!A396</f>
        <v>0</v>
      </c>
      <c r="C397" s="5" t="n">
        <f aca="false">'OUT BOUND'!B396</f>
        <v>0</v>
      </c>
      <c r="D397" s="3" t="n">
        <f aca="false">'OUT BOUND'!F396</f>
        <v>0</v>
      </c>
      <c r="E397" s="3"/>
      <c r="F397" s="3"/>
      <c r="G397" s="5"/>
      <c r="H397" s="5"/>
      <c r="I397" s="5"/>
      <c r="J397" s="3" t="e">
        <f aca="false">'OUT BOUND'!G396</f>
        <v>#N/A</v>
      </c>
      <c r="K397" s="3" t="e">
        <f aca="false">VLOOKUP(C397,'master till date live products'!A:C,3,0)</f>
        <v>#N/A</v>
      </c>
      <c r="L397" s="5"/>
    </row>
    <row r="398" customFormat="false" ht="15.75" hidden="true" customHeight="false" outlineLevel="0" collapsed="false">
      <c r="A398" s="4" t="n">
        <f aca="false">'OUT BOUND'!C397</f>
        <v>0</v>
      </c>
      <c r="B398" s="5" t="n">
        <f aca="false">'OUT BOUND'!A397</f>
        <v>0</v>
      </c>
      <c r="C398" s="5" t="n">
        <f aca="false">'OUT BOUND'!B397</f>
        <v>0</v>
      </c>
      <c r="D398" s="3" t="n">
        <f aca="false">'OUT BOUND'!F397</f>
        <v>0</v>
      </c>
      <c r="E398" s="3"/>
      <c r="F398" s="3"/>
      <c r="G398" s="5"/>
      <c r="H398" s="5"/>
      <c r="I398" s="5"/>
      <c r="J398" s="3" t="e">
        <f aca="false">'OUT BOUND'!G397</f>
        <v>#N/A</v>
      </c>
      <c r="K398" s="3" t="e">
        <f aca="false">VLOOKUP(C398,'master till date live products'!A:C,3,0)</f>
        <v>#N/A</v>
      </c>
      <c r="L398" s="5"/>
    </row>
    <row r="399" customFormat="false" ht="15.75" hidden="true" customHeight="false" outlineLevel="0" collapsed="false">
      <c r="A399" s="4" t="n">
        <f aca="false">'OUT BOUND'!C398</f>
        <v>0</v>
      </c>
      <c r="B399" s="5" t="n">
        <f aca="false">'OUT BOUND'!A398</f>
        <v>0</v>
      </c>
      <c r="C399" s="5" t="n">
        <f aca="false">'OUT BOUND'!B398</f>
        <v>0</v>
      </c>
      <c r="D399" s="3" t="n">
        <f aca="false">'OUT BOUND'!F398</f>
        <v>0</v>
      </c>
      <c r="E399" s="3"/>
      <c r="F399" s="3"/>
      <c r="G399" s="5"/>
      <c r="H399" s="5"/>
      <c r="I399" s="5"/>
      <c r="J399" s="3" t="e">
        <f aca="false">'OUT BOUND'!G398</f>
        <v>#N/A</v>
      </c>
      <c r="K399" s="3" t="e">
        <f aca="false">VLOOKUP(C399,'master till date live products'!A:C,3,0)</f>
        <v>#N/A</v>
      </c>
      <c r="L399" s="5"/>
    </row>
    <row r="400" customFormat="false" ht="15.75" hidden="true" customHeight="false" outlineLevel="0" collapsed="false">
      <c r="A400" s="4" t="n">
        <f aca="false">'OUT BOUND'!C399</f>
        <v>0</v>
      </c>
      <c r="B400" s="5" t="n">
        <f aca="false">'OUT BOUND'!A399</f>
        <v>0</v>
      </c>
      <c r="C400" s="5" t="n">
        <f aca="false">'OUT BOUND'!B399</f>
        <v>0</v>
      </c>
      <c r="D400" s="3" t="n">
        <f aca="false">'OUT BOUND'!F399</f>
        <v>0</v>
      </c>
      <c r="E400" s="3"/>
      <c r="F400" s="3"/>
      <c r="G400" s="5"/>
      <c r="H400" s="5"/>
      <c r="I400" s="5"/>
      <c r="J400" s="3" t="e">
        <f aca="false">'OUT BOUND'!G399</f>
        <v>#N/A</v>
      </c>
      <c r="K400" s="3" t="e">
        <f aca="false">VLOOKUP(C400,'master till date live products'!A:C,3,0)</f>
        <v>#N/A</v>
      </c>
      <c r="L400" s="5"/>
    </row>
    <row r="401" customFormat="false" ht="15.75" hidden="true" customHeight="false" outlineLevel="0" collapsed="false">
      <c r="A401" s="4" t="n">
        <f aca="false">'OUT BOUND'!C400</f>
        <v>0</v>
      </c>
      <c r="B401" s="5" t="n">
        <f aca="false">'OUT BOUND'!A400</f>
        <v>0</v>
      </c>
      <c r="C401" s="5" t="n">
        <f aca="false">'OUT BOUND'!B400</f>
        <v>0</v>
      </c>
      <c r="D401" s="3" t="n">
        <f aca="false">'OUT BOUND'!F400</f>
        <v>0</v>
      </c>
      <c r="E401" s="3"/>
      <c r="F401" s="3"/>
      <c r="G401" s="5"/>
      <c r="H401" s="5"/>
      <c r="I401" s="5"/>
      <c r="J401" s="3" t="e">
        <f aca="false">'OUT BOUND'!G400</f>
        <v>#N/A</v>
      </c>
      <c r="K401" s="3" t="e">
        <f aca="false">VLOOKUP(C401,'master till date live products'!A:C,3,0)</f>
        <v>#N/A</v>
      </c>
      <c r="L401" s="5"/>
    </row>
    <row r="402" customFormat="false" ht="15.75" hidden="true" customHeight="false" outlineLevel="0" collapsed="false">
      <c r="A402" s="4" t="n">
        <f aca="false">'OUT BOUND'!C401</f>
        <v>0</v>
      </c>
      <c r="B402" s="5" t="n">
        <f aca="false">'OUT BOUND'!A401</f>
        <v>0</v>
      </c>
      <c r="C402" s="5" t="n">
        <f aca="false">'OUT BOUND'!B401</f>
        <v>0</v>
      </c>
      <c r="D402" s="3" t="n">
        <f aca="false">'OUT BOUND'!F401</f>
        <v>0</v>
      </c>
      <c r="E402" s="3"/>
      <c r="F402" s="3"/>
      <c r="G402" s="5"/>
      <c r="H402" s="5"/>
      <c r="I402" s="5"/>
      <c r="J402" s="3" t="e">
        <f aca="false">'OUT BOUND'!G401</f>
        <v>#N/A</v>
      </c>
      <c r="K402" s="3" t="e">
        <f aca="false">VLOOKUP(C402,'master till date live products'!A:C,3,0)</f>
        <v>#N/A</v>
      </c>
      <c r="L402" s="5"/>
    </row>
    <row r="403" customFormat="false" ht="15.75" hidden="true" customHeight="false" outlineLevel="0" collapsed="false">
      <c r="A403" s="4" t="n">
        <f aca="false">'OUT BOUND'!C402</f>
        <v>0</v>
      </c>
      <c r="B403" s="5" t="n">
        <f aca="false">'OUT BOUND'!A402</f>
        <v>0</v>
      </c>
      <c r="C403" s="5" t="n">
        <f aca="false">'OUT BOUND'!B402</f>
        <v>0</v>
      </c>
      <c r="D403" s="3" t="n">
        <f aca="false">'OUT BOUND'!F402</f>
        <v>0</v>
      </c>
      <c r="E403" s="3"/>
      <c r="F403" s="3"/>
      <c r="G403" s="5"/>
      <c r="H403" s="5"/>
      <c r="I403" s="5"/>
      <c r="J403" s="3" t="e">
        <f aca="false">'OUT BOUND'!G402</f>
        <v>#N/A</v>
      </c>
      <c r="K403" s="3" t="e">
        <f aca="false">VLOOKUP(C403,'master till date live products'!A:C,3,0)</f>
        <v>#N/A</v>
      </c>
      <c r="L403" s="5"/>
    </row>
    <row r="404" customFormat="false" ht="15.75" hidden="true" customHeight="false" outlineLevel="0" collapsed="false">
      <c r="A404" s="4" t="n">
        <f aca="false">'OUT BOUND'!C403</f>
        <v>0</v>
      </c>
      <c r="B404" s="5" t="n">
        <f aca="false">'OUT BOUND'!A403</f>
        <v>0</v>
      </c>
      <c r="C404" s="5" t="n">
        <f aca="false">'OUT BOUND'!B403</f>
        <v>0</v>
      </c>
      <c r="D404" s="3" t="n">
        <f aca="false">'OUT BOUND'!F403</f>
        <v>0</v>
      </c>
      <c r="E404" s="3"/>
      <c r="F404" s="3"/>
      <c r="G404" s="5"/>
      <c r="H404" s="5"/>
      <c r="I404" s="5"/>
      <c r="J404" s="3" t="e">
        <f aca="false">'OUT BOUND'!G403</f>
        <v>#N/A</v>
      </c>
      <c r="K404" s="3" t="e">
        <f aca="false">VLOOKUP(C404,'master till date live products'!A:C,3,0)</f>
        <v>#N/A</v>
      </c>
      <c r="L404" s="5"/>
    </row>
    <row r="405" customFormat="false" ht="15.75" hidden="true" customHeight="false" outlineLevel="0" collapsed="false">
      <c r="A405" s="4" t="n">
        <f aca="false">'OUT BOUND'!C404</f>
        <v>0</v>
      </c>
      <c r="B405" s="5" t="n">
        <f aca="false">'OUT BOUND'!A404</f>
        <v>0</v>
      </c>
      <c r="C405" s="5" t="n">
        <f aca="false">'OUT BOUND'!B404</f>
        <v>0</v>
      </c>
      <c r="D405" s="3" t="n">
        <f aca="false">'OUT BOUND'!F404</f>
        <v>0</v>
      </c>
      <c r="E405" s="3"/>
      <c r="F405" s="3"/>
      <c r="G405" s="5"/>
      <c r="H405" s="5"/>
      <c r="I405" s="5"/>
      <c r="J405" s="3" t="e">
        <f aca="false">'OUT BOUND'!G404</f>
        <v>#N/A</v>
      </c>
      <c r="K405" s="3" t="e">
        <f aca="false">VLOOKUP(C405,'master till date live products'!A:C,3,0)</f>
        <v>#N/A</v>
      </c>
      <c r="L405" s="5"/>
    </row>
    <row r="406" customFormat="false" ht="15.75" hidden="true" customHeight="false" outlineLevel="0" collapsed="false">
      <c r="A406" s="4" t="n">
        <f aca="false">'OUT BOUND'!C405</f>
        <v>0</v>
      </c>
      <c r="B406" s="5" t="n">
        <f aca="false">'OUT BOUND'!A405</f>
        <v>0</v>
      </c>
      <c r="C406" s="5" t="n">
        <f aca="false">'OUT BOUND'!B405</f>
        <v>0</v>
      </c>
      <c r="D406" s="3" t="n">
        <f aca="false">'OUT BOUND'!F405</f>
        <v>0</v>
      </c>
      <c r="E406" s="3"/>
      <c r="F406" s="3"/>
      <c r="G406" s="5"/>
      <c r="H406" s="5"/>
      <c r="I406" s="5"/>
      <c r="J406" s="3" t="e">
        <f aca="false">'OUT BOUND'!G405</f>
        <v>#N/A</v>
      </c>
      <c r="K406" s="3" t="e">
        <f aca="false">VLOOKUP(C406,'master till date live products'!A:C,3,0)</f>
        <v>#N/A</v>
      </c>
      <c r="L406" s="5"/>
    </row>
    <row r="407" customFormat="false" ht="15.75" hidden="true" customHeight="false" outlineLevel="0" collapsed="false">
      <c r="A407" s="4" t="n">
        <f aca="false">'OUT BOUND'!C406</f>
        <v>0</v>
      </c>
      <c r="B407" s="5" t="n">
        <f aca="false">'OUT BOUND'!A406</f>
        <v>0</v>
      </c>
      <c r="C407" s="5" t="n">
        <f aca="false">'OUT BOUND'!B406</f>
        <v>0</v>
      </c>
      <c r="D407" s="3" t="n">
        <f aca="false">'OUT BOUND'!F406</f>
        <v>0</v>
      </c>
      <c r="E407" s="3"/>
      <c r="F407" s="3"/>
      <c r="G407" s="5"/>
      <c r="H407" s="5"/>
      <c r="I407" s="5"/>
      <c r="J407" s="3" t="e">
        <f aca="false">'OUT BOUND'!G406</f>
        <v>#N/A</v>
      </c>
      <c r="K407" s="3" t="e">
        <f aca="false">VLOOKUP(C407,'master till date live products'!A:C,3,0)</f>
        <v>#N/A</v>
      </c>
      <c r="L407" s="5"/>
    </row>
    <row r="408" customFormat="false" ht="15.75" hidden="true" customHeight="false" outlineLevel="0" collapsed="false">
      <c r="A408" s="4" t="n">
        <f aca="false">'OUT BOUND'!C407</f>
        <v>0</v>
      </c>
      <c r="B408" s="5" t="n">
        <f aca="false">'OUT BOUND'!A407</f>
        <v>0</v>
      </c>
      <c r="C408" s="5" t="n">
        <f aca="false">'OUT BOUND'!B407</f>
        <v>0</v>
      </c>
      <c r="D408" s="3" t="n">
        <f aca="false">'OUT BOUND'!F407</f>
        <v>0</v>
      </c>
      <c r="E408" s="3"/>
      <c r="F408" s="3"/>
      <c r="G408" s="5"/>
      <c r="H408" s="5"/>
      <c r="I408" s="5"/>
      <c r="J408" s="3" t="e">
        <f aca="false">'OUT BOUND'!G407</f>
        <v>#N/A</v>
      </c>
      <c r="K408" s="3" t="e">
        <f aca="false">VLOOKUP(C408,'master till date live products'!A:C,3,0)</f>
        <v>#N/A</v>
      </c>
      <c r="L408" s="5"/>
    </row>
    <row r="409" customFormat="false" ht="15.75" hidden="true" customHeight="false" outlineLevel="0" collapsed="false">
      <c r="A409" s="4" t="n">
        <f aca="false">'OUT BOUND'!C408</f>
        <v>0</v>
      </c>
      <c r="B409" s="5" t="n">
        <f aca="false">'OUT BOUND'!A408</f>
        <v>0</v>
      </c>
      <c r="C409" s="5" t="n">
        <f aca="false">'OUT BOUND'!B408</f>
        <v>0</v>
      </c>
      <c r="D409" s="3" t="n">
        <f aca="false">'OUT BOUND'!F408</f>
        <v>0</v>
      </c>
      <c r="E409" s="3"/>
      <c r="F409" s="3"/>
      <c r="G409" s="5"/>
      <c r="H409" s="5"/>
      <c r="I409" s="5"/>
      <c r="J409" s="3" t="e">
        <f aca="false">'OUT BOUND'!G408</f>
        <v>#N/A</v>
      </c>
      <c r="K409" s="3" t="e">
        <f aca="false">VLOOKUP(C409,'master till date live products'!A:C,3,0)</f>
        <v>#N/A</v>
      </c>
      <c r="L409" s="5"/>
    </row>
    <row r="410" customFormat="false" ht="15.75" hidden="true" customHeight="false" outlineLevel="0" collapsed="false">
      <c r="A410" s="4" t="n">
        <f aca="false">'OUT BOUND'!C409</f>
        <v>0</v>
      </c>
      <c r="B410" s="5" t="n">
        <f aca="false">'OUT BOUND'!A409</f>
        <v>0</v>
      </c>
      <c r="C410" s="5" t="n">
        <f aca="false">'OUT BOUND'!B409</f>
        <v>0</v>
      </c>
      <c r="D410" s="3" t="n">
        <f aca="false">'OUT BOUND'!F409</f>
        <v>0</v>
      </c>
      <c r="E410" s="3"/>
      <c r="F410" s="3"/>
      <c r="G410" s="5"/>
      <c r="H410" s="5"/>
      <c r="I410" s="5"/>
      <c r="J410" s="3" t="e">
        <f aca="false">'OUT BOUND'!G409</f>
        <v>#N/A</v>
      </c>
      <c r="K410" s="3" t="e">
        <f aca="false">VLOOKUP(C410,'master till date live products'!A:C,3,0)</f>
        <v>#N/A</v>
      </c>
      <c r="L410" s="5"/>
    </row>
    <row r="411" customFormat="false" ht="15.75" hidden="true" customHeight="false" outlineLevel="0" collapsed="false">
      <c r="A411" s="4" t="n">
        <f aca="false">'OUT BOUND'!C410</f>
        <v>0</v>
      </c>
      <c r="B411" s="5" t="n">
        <f aca="false">'OUT BOUND'!A410</f>
        <v>0</v>
      </c>
      <c r="C411" s="5" t="n">
        <f aca="false">'OUT BOUND'!B410</f>
        <v>0</v>
      </c>
      <c r="D411" s="3" t="n">
        <f aca="false">'OUT BOUND'!F410</f>
        <v>0</v>
      </c>
      <c r="E411" s="3"/>
      <c r="F411" s="3"/>
      <c r="G411" s="5"/>
      <c r="H411" s="5"/>
      <c r="I411" s="5"/>
      <c r="J411" s="3" t="e">
        <f aca="false">'OUT BOUND'!G410</f>
        <v>#N/A</v>
      </c>
      <c r="K411" s="3" t="e">
        <f aca="false">VLOOKUP(C411,'master till date live products'!A:C,3,0)</f>
        <v>#N/A</v>
      </c>
      <c r="L411" s="5"/>
    </row>
    <row r="412" customFormat="false" ht="15.75" hidden="true" customHeight="false" outlineLevel="0" collapsed="false">
      <c r="A412" s="4" t="n">
        <f aca="false">'OUT BOUND'!C411</f>
        <v>0</v>
      </c>
      <c r="B412" s="5" t="n">
        <f aca="false">'OUT BOUND'!A411</f>
        <v>0</v>
      </c>
      <c r="C412" s="5" t="n">
        <f aca="false">'OUT BOUND'!B411</f>
        <v>0</v>
      </c>
      <c r="D412" s="3" t="n">
        <f aca="false">'OUT BOUND'!F411</f>
        <v>0</v>
      </c>
      <c r="E412" s="3"/>
      <c r="F412" s="3"/>
      <c r="G412" s="5"/>
      <c r="H412" s="5"/>
      <c r="I412" s="5"/>
      <c r="J412" s="3" t="e">
        <f aca="false">'OUT BOUND'!G411</f>
        <v>#N/A</v>
      </c>
      <c r="K412" s="3" t="e">
        <f aca="false">VLOOKUP(C412,'master till date live products'!A:C,3,0)</f>
        <v>#N/A</v>
      </c>
      <c r="L412" s="5"/>
    </row>
    <row r="413" customFormat="false" ht="15.75" hidden="true" customHeight="false" outlineLevel="0" collapsed="false">
      <c r="A413" s="4" t="n">
        <f aca="false">'OUT BOUND'!C412</f>
        <v>0</v>
      </c>
      <c r="B413" s="5" t="n">
        <f aca="false">'OUT BOUND'!A412</f>
        <v>0</v>
      </c>
      <c r="C413" s="5" t="n">
        <f aca="false">'OUT BOUND'!B412</f>
        <v>0</v>
      </c>
      <c r="D413" s="3" t="n">
        <f aca="false">'OUT BOUND'!F412</f>
        <v>0</v>
      </c>
      <c r="E413" s="3"/>
      <c r="F413" s="3"/>
      <c r="G413" s="5"/>
      <c r="H413" s="5"/>
      <c r="I413" s="5"/>
      <c r="J413" s="3" t="e">
        <f aca="false">'OUT BOUND'!G412</f>
        <v>#N/A</v>
      </c>
      <c r="K413" s="3" t="e">
        <f aca="false">VLOOKUP(C413,'master till date live products'!A:C,3,0)</f>
        <v>#N/A</v>
      </c>
      <c r="L413" s="5"/>
    </row>
    <row r="414" customFormat="false" ht="15.75" hidden="true" customHeight="false" outlineLevel="0" collapsed="false">
      <c r="A414" s="4" t="n">
        <f aca="false">'OUT BOUND'!C413</f>
        <v>0</v>
      </c>
      <c r="B414" s="5" t="n">
        <f aca="false">'OUT BOUND'!A413</f>
        <v>0</v>
      </c>
      <c r="C414" s="5" t="n">
        <f aca="false">'OUT BOUND'!B413</f>
        <v>0</v>
      </c>
      <c r="D414" s="3" t="n">
        <f aca="false">'OUT BOUND'!F413</f>
        <v>0</v>
      </c>
      <c r="E414" s="3"/>
      <c r="F414" s="3"/>
      <c r="G414" s="5"/>
      <c r="H414" s="5"/>
      <c r="I414" s="5"/>
      <c r="J414" s="3" t="e">
        <f aca="false">'OUT BOUND'!G413</f>
        <v>#N/A</v>
      </c>
      <c r="K414" s="3" t="e">
        <f aca="false">VLOOKUP(C414,'master till date live products'!A:C,3,0)</f>
        <v>#N/A</v>
      </c>
      <c r="L414" s="5"/>
    </row>
    <row r="415" customFormat="false" ht="15.75" hidden="true" customHeight="false" outlineLevel="0" collapsed="false">
      <c r="A415" s="4" t="n">
        <f aca="false">'OUT BOUND'!C414</f>
        <v>0</v>
      </c>
      <c r="B415" s="5" t="n">
        <f aca="false">'OUT BOUND'!A414</f>
        <v>0</v>
      </c>
      <c r="C415" s="5" t="n">
        <f aca="false">'OUT BOUND'!B414</f>
        <v>0</v>
      </c>
      <c r="D415" s="3" t="n">
        <f aca="false">'OUT BOUND'!F414</f>
        <v>0</v>
      </c>
      <c r="E415" s="3"/>
      <c r="F415" s="3"/>
      <c r="G415" s="5"/>
      <c r="H415" s="5"/>
      <c r="I415" s="5"/>
      <c r="J415" s="3" t="e">
        <f aca="false">'OUT BOUND'!G414</f>
        <v>#N/A</v>
      </c>
      <c r="K415" s="3" t="e">
        <f aca="false">VLOOKUP(C415,'master till date live products'!A:C,3,0)</f>
        <v>#N/A</v>
      </c>
      <c r="L415" s="5"/>
    </row>
    <row r="416" customFormat="false" ht="15.75" hidden="true" customHeight="false" outlineLevel="0" collapsed="false">
      <c r="A416" s="4" t="n">
        <f aca="false">'OUT BOUND'!C415</f>
        <v>0</v>
      </c>
      <c r="B416" s="5" t="n">
        <f aca="false">'OUT BOUND'!A415</f>
        <v>0</v>
      </c>
      <c r="C416" s="5" t="n">
        <f aca="false">'OUT BOUND'!B415</f>
        <v>0</v>
      </c>
      <c r="D416" s="3" t="n">
        <f aca="false">'OUT BOUND'!F415</f>
        <v>0</v>
      </c>
      <c r="E416" s="3"/>
      <c r="F416" s="3"/>
      <c r="G416" s="5"/>
      <c r="H416" s="5"/>
      <c r="I416" s="5"/>
      <c r="J416" s="3" t="e">
        <f aca="false">'OUT BOUND'!G415</f>
        <v>#N/A</v>
      </c>
      <c r="K416" s="3" t="e">
        <f aca="false">VLOOKUP(C416,'master till date live products'!A:C,3,0)</f>
        <v>#N/A</v>
      </c>
      <c r="L416" s="5"/>
    </row>
    <row r="417" customFormat="false" ht="15.75" hidden="true" customHeight="false" outlineLevel="0" collapsed="false">
      <c r="A417" s="4" t="n">
        <f aca="false">'OUT BOUND'!C416</f>
        <v>0</v>
      </c>
      <c r="B417" s="5" t="n">
        <f aca="false">'OUT BOUND'!A416</f>
        <v>0</v>
      </c>
      <c r="C417" s="5" t="n">
        <f aca="false">'OUT BOUND'!B416</f>
        <v>0</v>
      </c>
      <c r="D417" s="3" t="n">
        <f aca="false">'OUT BOUND'!F416</f>
        <v>0</v>
      </c>
      <c r="E417" s="3"/>
      <c r="F417" s="3"/>
      <c r="G417" s="5"/>
      <c r="H417" s="5"/>
      <c r="I417" s="5"/>
      <c r="J417" s="3" t="e">
        <f aca="false">'OUT BOUND'!G416</f>
        <v>#N/A</v>
      </c>
      <c r="K417" s="3" t="e">
        <f aca="false">VLOOKUP(C417,'master till date live products'!A:C,3,0)</f>
        <v>#N/A</v>
      </c>
      <c r="L417" s="5"/>
    </row>
    <row r="418" customFormat="false" ht="15.75" hidden="true" customHeight="false" outlineLevel="0" collapsed="false">
      <c r="A418" s="4" t="n">
        <f aca="false">'OUT BOUND'!C417</f>
        <v>0</v>
      </c>
      <c r="B418" s="5" t="n">
        <f aca="false">'OUT BOUND'!A417</f>
        <v>0</v>
      </c>
      <c r="C418" s="5" t="n">
        <f aca="false">'OUT BOUND'!B417</f>
        <v>0</v>
      </c>
      <c r="D418" s="3" t="n">
        <f aca="false">'OUT BOUND'!F417</f>
        <v>0</v>
      </c>
      <c r="E418" s="3"/>
      <c r="F418" s="3"/>
      <c r="G418" s="5"/>
      <c r="H418" s="5"/>
      <c r="I418" s="5"/>
      <c r="J418" s="3" t="e">
        <f aca="false">'OUT BOUND'!G417</f>
        <v>#N/A</v>
      </c>
      <c r="K418" s="3" t="e">
        <f aca="false">VLOOKUP(C418,'master till date live products'!A:C,3,0)</f>
        <v>#N/A</v>
      </c>
      <c r="L418" s="5"/>
    </row>
    <row r="419" customFormat="false" ht="15.75" hidden="true" customHeight="false" outlineLevel="0" collapsed="false">
      <c r="A419" s="4" t="n">
        <f aca="false">'OUT BOUND'!C418</f>
        <v>0</v>
      </c>
      <c r="B419" s="5" t="n">
        <f aca="false">'OUT BOUND'!A418</f>
        <v>0</v>
      </c>
      <c r="C419" s="5" t="n">
        <f aca="false">'OUT BOUND'!B418</f>
        <v>0</v>
      </c>
      <c r="D419" s="3" t="n">
        <f aca="false">'OUT BOUND'!F418</f>
        <v>0</v>
      </c>
      <c r="E419" s="3"/>
      <c r="F419" s="3"/>
      <c r="G419" s="5"/>
      <c r="H419" s="5"/>
      <c r="I419" s="5"/>
      <c r="J419" s="3" t="e">
        <f aca="false">'OUT BOUND'!G418</f>
        <v>#N/A</v>
      </c>
      <c r="K419" s="3" t="e">
        <f aca="false">VLOOKUP(C419,'master till date live products'!A:C,3,0)</f>
        <v>#N/A</v>
      </c>
      <c r="L419" s="5"/>
    </row>
    <row r="420" customFormat="false" ht="15.75" hidden="true" customHeight="false" outlineLevel="0" collapsed="false">
      <c r="A420" s="4" t="n">
        <f aca="false">'OUT BOUND'!C419</f>
        <v>0</v>
      </c>
      <c r="B420" s="5" t="n">
        <f aca="false">'OUT BOUND'!A419</f>
        <v>0</v>
      </c>
      <c r="C420" s="5" t="n">
        <f aca="false">'OUT BOUND'!B419</f>
        <v>0</v>
      </c>
      <c r="D420" s="3" t="n">
        <f aca="false">'OUT BOUND'!F419</f>
        <v>0</v>
      </c>
      <c r="E420" s="3"/>
      <c r="F420" s="3"/>
      <c r="G420" s="5"/>
      <c r="H420" s="5"/>
      <c r="I420" s="5"/>
      <c r="J420" s="3" t="e">
        <f aca="false">'OUT BOUND'!G419</f>
        <v>#N/A</v>
      </c>
      <c r="K420" s="3" t="e">
        <f aca="false">VLOOKUP(C420,'master till date live products'!A:C,3,0)</f>
        <v>#N/A</v>
      </c>
      <c r="L420" s="5"/>
    </row>
    <row r="421" customFormat="false" ht="15.75" hidden="true" customHeight="false" outlineLevel="0" collapsed="false">
      <c r="A421" s="4" t="n">
        <f aca="false">'OUT BOUND'!C420</f>
        <v>0</v>
      </c>
      <c r="B421" s="5" t="n">
        <f aca="false">'OUT BOUND'!A420</f>
        <v>0</v>
      </c>
      <c r="C421" s="5" t="n">
        <f aca="false">'OUT BOUND'!B420</f>
        <v>0</v>
      </c>
      <c r="D421" s="3" t="n">
        <f aca="false">'OUT BOUND'!F420</f>
        <v>0</v>
      </c>
      <c r="E421" s="3"/>
      <c r="F421" s="3"/>
      <c r="G421" s="5"/>
      <c r="H421" s="5"/>
      <c r="I421" s="5"/>
      <c r="J421" s="3" t="e">
        <f aca="false">'OUT BOUND'!G420</f>
        <v>#N/A</v>
      </c>
      <c r="K421" s="3" t="e">
        <f aca="false">VLOOKUP(C421,'master till date live products'!A:C,3,0)</f>
        <v>#N/A</v>
      </c>
      <c r="L421" s="5"/>
    </row>
    <row r="422" customFormat="false" ht="15.75" hidden="true" customHeight="false" outlineLevel="0" collapsed="false">
      <c r="A422" s="4" t="n">
        <f aca="false">'OUT BOUND'!C421</f>
        <v>0</v>
      </c>
      <c r="B422" s="5" t="n">
        <f aca="false">'OUT BOUND'!A421</f>
        <v>0</v>
      </c>
      <c r="C422" s="5" t="n">
        <f aca="false">'OUT BOUND'!B421</f>
        <v>0</v>
      </c>
      <c r="D422" s="3" t="n">
        <f aca="false">'OUT BOUND'!F421</f>
        <v>0</v>
      </c>
      <c r="E422" s="3"/>
      <c r="F422" s="3"/>
      <c r="G422" s="5"/>
      <c r="H422" s="5"/>
      <c r="I422" s="5"/>
      <c r="J422" s="3" t="e">
        <f aca="false">'OUT BOUND'!G421</f>
        <v>#N/A</v>
      </c>
      <c r="K422" s="3" t="e">
        <f aca="false">VLOOKUP(C422,'master till date live products'!A:C,3,0)</f>
        <v>#N/A</v>
      </c>
      <c r="L422" s="5"/>
    </row>
    <row r="423" customFormat="false" ht="15.75" hidden="true" customHeight="false" outlineLevel="0" collapsed="false">
      <c r="A423" s="4" t="n">
        <f aca="false">'OUT BOUND'!C422</f>
        <v>0</v>
      </c>
      <c r="B423" s="5" t="n">
        <f aca="false">'OUT BOUND'!A422</f>
        <v>0</v>
      </c>
      <c r="C423" s="5" t="n">
        <f aca="false">'OUT BOUND'!B422</f>
        <v>0</v>
      </c>
      <c r="D423" s="3" t="n">
        <f aca="false">'OUT BOUND'!F422</f>
        <v>0</v>
      </c>
      <c r="E423" s="3"/>
      <c r="F423" s="3"/>
      <c r="G423" s="5"/>
      <c r="H423" s="5"/>
      <c r="I423" s="5"/>
      <c r="J423" s="3" t="e">
        <f aca="false">'OUT BOUND'!G422</f>
        <v>#N/A</v>
      </c>
      <c r="K423" s="3" t="e">
        <f aca="false">VLOOKUP(C423,'master till date live products'!A:C,3,0)</f>
        <v>#N/A</v>
      </c>
      <c r="L423" s="5"/>
    </row>
    <row r="424" customFormat="false" ht="15.75" hidden="true" customHeight="false" outlineLevel="0" collapsed="false">
      <c r="A424" s="4" t="n">
        <f aca="false">'OUT BOUND'!C423</f>
        <v>0</v>
      </c>
      <c r="B424" s="5" t="n">
        <f aca="false">'OUT BOUND'!A423</f>
        <v>0</v>
      </c>
      <c r="C424" s="5" t="n">
        <f aca="false">'OUT BOUND'!B423</f>
        <v>0</v>
      </c>
      <c r="D424" s="3" t="n">
        <f aca="false">'OUT BOUND'!F423</f>
        <v>0</v>
      </c>
      <c r="E424" s="3"/>
      <c r="F424" s="3"/>
      <c r="G424" s="5"/>
      <c r="H424" s="5"/>
      <c r="I424" s="5"/>
      <c r="J424" s="3" t="e">
        <f aca="false">'OUT BOUND'!G423</f>
        <v>#N/A</v>
      </c>
      <c r="K424" s="3" t="e">
        <f aca="false">VLOOKUP(C424,'master till date live products'!A:C,3,0)</f>
        <v>#N/A</v>
      </c>
      <c r="L424" s="5"/>
    </row>
    <row r="425" customFormat="false" ht="15.75" hidden="true" customHeight="false" outlineLevel="0" collapsed="false">
      <c r="A425" s="4" t="n">
        <f aca="false">'OUT BOUND'!C424</f>
        <v>0</v>
      </c>
      <c r="B425" s="5" t="n">
        <f aca="false">'OUT BOUND'!A424</f>
        <v>0</v>
      </c>
      <c r="C425" s="5" t="n">
        <f aca="false">'OUT BOUND'!B424</f>
        <v>0</v>
      </c>
      <c r="D425" s="3" t="n">
        <f aca="false">'OUT BOUND'!F424</f>
        <v>0</v>
      </c>
      <c r="E425" s="3"/>
      <c r="F425" s="3"/>
      <c r="G425" s="5"/>
      <c r="H425" s="5"/>
      <c r="I425" s="5"/>
      <c r="J425" s="3" t="e">
        <f aca="false">'OUT BOUND'!G424</f>
        <v>#N/A</v>
      </c>
      <c r="K425" s="3" t="e">
        <f aca="false">VLOOKUP(C425,'master till date live products'!A:C,3,0)</f>
        <v>#N/A</v>
      </c>
      <c r="L425" s="5"/>
    </row>
    <row r="426" customFormat="false" ht="15.75" hidden="true" customHeight="false" outlineLevel="0" collapsed="false">
      <c r="A426" s="4" t="n">
        <f aca="false">'OUT BOUND'!C425</f>
        <v>0</v>
      </c>
      <c r="B426" s="5" t="n">
        <f aca="false">'OUT BOUND'!A425</f>
        <v>0</v>
      </c>
      <c r="C426" s="5" t="n">
        <f aca="false">'OUT BOUND'!B425</f>
        <v>0</v>
      </c>
      <c r="D426" s="3" t="n">
        <f aca="false">'OUT BOUND'!F425</f>
        <v>0</v>
      </c>
      <c r="E426" s="3"/>
      <c r="F426" s="3"/>
      <c r="G426" s="5"/>
      <c r="H426" s="5"/>
      <c r="I426" s="5"/>
      <c r="J426" s="3" t="e">
        <f aca="false">'OUT BOUND'!G425</f>
        <v>#N/A</v>
      </c>
      <c r="K426" s="3" t="e">
        <f aca="false">VLOOKUP(C426,'master till date live products'!A:C,3,0)</f>
        <v>#N/A</v>
      </c>
      <c r="L426" s="5"/>
    </row>
    <row r="427" customFormat="false" ht="15.75" hidden="true" customHeight="false" outlineLevel="0" collapsed="false">
      <c r="A427" s="4" t="n">
        <f aca="false">'OUT BOUND'!C426</f>
        <v>0</v>
      </c>
      <c r="B427" s="5" t="n">
        <f aca="false">'OUT BOUND'!A426</f>
        <v>0</v>
      </c>
      <c r="C427" s="5" t="n">
        <f aca="false">'OUT BOUND'!B426</f>
        <v>0</v>
      </c>
      <c r="D427" s="3" t="n">
        <f aca="false">'OUT BOUND'!F426</f>
        <v>0</v>
      </c>
      <c r="E427" s="3"/>
      <c r="F427" s="3"/>
      <c r="G427" s="5"/>
      <c r="H427" s="5"/>
      <c r="I427" s="5"/>
      <c r="J427" s="3" t="e">
        <f aca="false">'OUT BOUND'!G426</f>
        <v>#N/A</v>
      </c>
      <c r="K427" s="3" t="e">
        <f aca="false">VLOOKUP(C427,'master till date live products'!A:C,3,0)</f>
        <v>#N/A</v>
      </c>
      <c r="L427" s="5"/>
    </row>
    <row r="428" customFormat="false" ht="15.75" hidden="true" customHeight="false" outlineLevel="0" collapsed="false">
      <c r="A428" s="4" t="n">
        <f aca="false">'OUT BOUND'!C427</f>
        <v>0</v>
      </c>
      <c r="B428" s="5" t="n">
        <f aca="false">'OUT BOUND'!A427</f>
        <v>0</v>
      </c>
      <c r="C428" s="5" t="n">
        <f aca="false">'OUT BOUND'!B427</f>
        <v>0</v>
      </c>
      <c r="D428" s="3" t="n">
        <f aca="false">'OUT BOUND'!F427</f>
        <v>0</v>
      </c>
      <c r="E428" s="3"/>
      <c r="F428" s="3"/>
      <c r="G428" s="5"/>
      <c r="H428" s="5"/>
      <c r="I428" s="5"/>
      <c r="J428" s="3" t="e">
        <f aca="false">'OUT BOUND'!G427</f>
        <v>#N/A</v>
      </c>
      <c r="K428" s="3" t="e">
        <f aca="false">VLOOKUP(C428,'master till date live products'!A:C,3,0)</f>
        <v>#N/A</v>
      </c>
      <c r="L428" s="5"/>
    </row>
    <row r="429" customFormat="false" ht="15.75" hidden="true" customHeight="false" outlineLevel="0" collapsed="false">
      <c r="A429" s="4" t="n">
        <f aca="false">'OUT BOUND'!C428</f>
        <v>0</v>
      </c>
      <c r="B429" s="5" t="n">
        <f aca="false">'OUT BOUND'!A428</f>
        <v>0</v>
      </c>
      <c r="C429" s="5" t="n">
        <f aca="false">'OUT BOUND'!B428</f>
        <v>0</v>
      </c>
      <c r="D429" s="3" t="n">
        <f aca="false">'OUT BOUND'!F428</f>
        <v>0</v>
      </c>
      <c r="E429" s="3"/>
      <c r="F429" s="3"/>
      <c r="G429" s="5"/>
      <c r="H429" s="5"/>
      <c r="I429" s="5"/>
      <c r="J429" s="3" t="e">
        <f aca="false">'OUT BOUND'!G428</f>
        <v>#N/A</v>
      </c>
      <c r="K429" s="3" t="e">
        <f aca="false">VLOOKUP(C429,'master till date live products'!A:C,3,0)</f>
        <v>#N/A</v>
      </c>
      <c r="L429" s="5"/>
    </row>
    <row r="430" customFormat="false" ht="15.75" hidden="true" customHeight="false" outlineLevel="0" collapsed="false">
      <c r="A430" s="4" t="n">
        <f aca="false">'OUT BOUND'!C429</f>
        <v>0</v>
      </c>
      <c r="B430" s="5" t="n">
        <f aca="false">'OUT BOUND'!A429</f>
        <v>0</v>
      </c>
      <c r="C430" s="5" t="n">
        <f aca="false">'OUT BOUND'!B429</f>
        <v>0</v>
      </c>
      <c r="D430" s="3" t="n">
        <f aca="false">'OUT BOUND'!F429</f>
        <v>0</v>
      </c>
      <c r="E430" s="3"/>
      <c r="F430" s="3"/>
      <c r="G430" s="5"/>
      <c r="H430" s="5"/>
      <c r="I430" s="5"/>
      <c r="J430" s="3" t="e">
        <f aca="false">'OUT BOUND'!G429</f>
        <v>#N/A</v>
      </c>
      <c r="K430" s="3" t="e">
        <f aca="false">VLOOKUP(C430,'master till date live products'!A:C,3,0)</f>
        <v>#N/A</v>
      </c>
      <c r="L430" s="5"/>
    </row>
    <row r="431" customFormat="false" ht="15.75" hidden="true" customHeight="false" outlineLevel="0" collapsed="false">
      <c r="A431" s="4" t="n">
        <f aca="false">'OUT BOUND'!C430</f>
        <v>0</v>
      </c>
      <c r="B431" s="5" t="n">
        <f aca="false">'OUT BOUND'!A430</f>
        <v>0</v>
      </c>
      <c r="C431" s="5" t="n">
        <f aca="false">'OUT BOUND'!B430</f>
        <v>0</v>
      </c>
      <c r="D431" s="3" t="n">
        <f aca="false">'OUT BOUND'!F430</f>
        <v>0</v>
      </c>
      <c r="E431" s="3"/>
      <c r="F431" s="3"/>
      <c r="G431" s="5"/>
      <c r="H431" s="5"/>
      <c r="I431" s="5"/>
      <c r="J431" s="3" t="e">
        <f aca="false">'OUT BOUND'!G430</f>
        <v>#N/A</v>
      </c>
      <c r="K431" s="3" t="e">
        <f aca="false">VLOOKUP(C431,'master till date live products'!A:C,3,0)</f>
        <v>#N/A</v>
      </c>
      <c r="L431" s="5"/>
    </row>
    <row r="432" customFormat="false" ht="15.75" hidden="true" customHeight="false" outlineLevel="0" collapsed="false">
      <c r="A432" s="4" t="n">
        <f aca="false">'OUT BOUND'!C431</f>
        <v>0</v>
      </c>
      <c r="B432" s="5" t="n">
        <f aca="false">'OUT BOUND'!A431</f>
        <v>0</v>
      </c>
      <c r="C432" s="5" t="n">
        <f aca="false">'OUT BOUND'!B431</f>
        <v>0</v>
      </c>
      <c r="D432" s="3" t="n">
        <f aca="false">'OUT BOUND'!F431</f>
        <v>0</v>
      </c>
      <c r="E432" s="3"/>
      <c r="F432" s="3"/>
      <c r="G432" s="5"/>
      <c r="H432" s="5"/>
      <c r="I432" s="5"/>
      <c r="J432" s="3" t="e">
        <f aca="false">'OUT BOUND'!G431</f>
        <v>#N/A</v>
      </c>
      <c r="K432" s="3" t="e">
        <f aca="false">VLOOKUP(C432,'master till date live products'!A:C,3,0)</f>
        <v>#N/A</v>
      </c>
      <c r="L432" s="5"/>
    </row>
    <row r="433" customFormat="false" ht="15.75" hidden="true" customHeight="false" outlineLevel="0" collapsed="false">
      <c r="A433" s="4" t="n">
        <f aca="false">'OUT BOUND'!C432</f>
        <v>0</v>
      </c>
      <c r="B433" s="5" t="n">
        <f aca="false">'OUT BOUND'!A432</f>
        <v>0</v>
      </c>
      <c r="C433" s="5" t="n">
        <f aca="false">'OUT BOUND'!B432</f>
        <v>0</v>
      </c>
      <c r="D433" s="3" t="n">
        <f aca="false">'OUT BOUND'!F432</f>
        <v>0</v>
      </c>
      <c r="E433" s="3"/>
      <c r="F433" s="3"/>
      <c r="G433" s="5"/>
      <c r="H433" s="5"/>
      <c r="I433" s="5"/>
      <c r="J433" s="3" t="e">
        <f aca="false">'OUT BOUND'!G432</f>
        <v>#N/A</v>
      </c>
      <c r="K433" s="3" t="e">
        <f aca="false">VLOOKUP(C433,'master till date live products'!A:C,3,0)</f>
        <v>#N/A</v>
      </c>
      <c r="L433" s="5"/>
    </row>
    <row r="434" customFormat="false" ht="15.75" hidden="true" customHeight="false" outlineLevel="0" collapsed="false">
      <c r="A434" s="4" t="n">
        <f aca="false">'OUT BOUND'!C433</f>
        <v>0</v>
      </c>
      <c r="B434" s="5" t="n">
        <f aca="false">'OUT BOUND'!A433</f>
        <v>0</v>
      </c>
      <c r="C434" s="5" t="n">
        <f aca="false">'OUT BOUND'!B433</f>
        <v>0</v>
      </c>
      <c r="D434" s="3" t="n">
        <f aca="false">'OUT BOUND'!F433</f>
        <v>0</v>
      </c>
      <c r="E434" s="3"/>
      <c r="F434" s="3"/>
      <c r="G434" s="5"/>
      <c r="H434" s="5"/>
      <c r="I434" s="5"/>
      <c r="J434" s="3" t="e">
        <f aca="false">'OUT BOUND'!G433</f>
        <v>#N/A</v>
      </c>
      <c r="K434" s="3" t="e">
        <f aca="false">VLOOKUP(C434,'master till date live products'!A:C,3,0)</f>
        <v>#N/A</v>
      </c>
      <c r="L434" s="5"/>
    </row>
    <row r="435" customFormat="false" ht="15.75" hidden="true" customHeight="false" outlineLevel="0" collapsed="false">
      <c r="A435" s="4" t="n">
        <f aca="false">'OUT BOUND'!C434</f>
        <v>0</v>
      </c>
      <c r="B435" s="5" t="n">
        <f aca="false">'OUT BOUND'!A434</f>
        <v>0</v>
      </c>
      <c r="C435" s="5" t="n">
        <f aca="false">'OUT BOUND'!B434</f>
        <v>0</v>
      </c>
      <c r="D435" s="3" t="n">
        <f aca="false">'OUT BOUND'!F434</f>
        <v>0</v>
      </c>
      <c r="E435" s="3"/>
      <c r="F435" s="3"/>
      <c r="G435" s="5"/>
      <c r="H435" s="5"/>
      <c r="I435" s="5"/>
      <c r="J435" s="3" t="e">
        <f aca="false">'OUT BOUND'!G434</f>
        <v>#N/A</v>
      </c>
      <c r="K435" s="3" t="e">
        <f aca="false">VLOOKUP(C435,'master till date live products'!A:C,3,0)</f>
        <v>#N/A</v>
      </c>
      <c r="L435" s="5"/>
    </row>
    <row r="436" customFormat="false" ht="15.75" hidden="true" customHeight="false" outlineLevel="0" collapsed="false">
      <c r="A436" s="4" t="n">
        <f aca="false">'OUT BOUND'!C435</f>
        <v>0</v>
      </c>
      <c r="B436" s="5" t="n">
        <f aca="false">'OUT BOUND'!A435</f>
        <v>0</v>
      </c>
      <c r="C436" s="5" t="n">
        <f aca="false">'OUT BOUND'!B435</f>
        <v>0</v>
      </c>
      <c r="D436" s="3" t="n">
        <f aca="false">'OUT BOUND'!F435</f>
        <v>0</v>
      </c>
      <c r="E436" s="3"/>
      <c r="F436" s="3"/>
      <c r="G436" s="5"/>
      <c r="H436" s="5"/>
      <c r="I436" s="5"/>
      <c r="J436" s="3" t="e">
        <f aca="false">'OUT BOUND'!G435</f>
        <v>#N/A</v>
      </c>
      <c r="K436" s="3" t="e">
        <f aca="false">VLOOKUP(C436,'master till date live products'!A:C,3,0)</f>
        <v>#N/A</v>
      </c>
      <c r="L436" s="5"/>
    </row>
    <row r="437" customFormat="false" ht="15.75" hidden="true" customHeight="false" outlineLevel="0" collapsed="false">
      <c r="A437" s="4" t="n">
        <f aca="false">'OUT BOUND'!C436</f>
        <v>0</v>
      </c>
      <c r="B437" s="5" t="n">
        <f aca="false">'OUT BOUND'!A436</f>
        <v>0</v>
      </c>
      <c r="C437" s="5" t="n">
        <f aca="false">'OUT BOUND'!B436</f>
        <v>0</v>
      </c>
      <c r="D437" s="3" t="n">
        <f aca="false">'OUT BOUND'!F436</f>
        <v>0</v>
      </c>
      <c r="E437" s="3"/>
      <c r="F437" s="3"/>
      <c r="G437" s="5"/>
      <c r="H437" s="5"/>
      <c r="I437" s="5"/>
      <c r="J437" s="3" t="e">
        <f aca="false">'OUT BOUND'!G436</f>
        <v>#N/A</v>
      </c>
      <c r="K437" s="3" t="e">
        <f aca="false">VLOOKUP(C437,'master till date live products'!A:C,3,0)</f>
        <v>#N/A</v>
      </c>
      <c r="L437" s="5"/>
    </row>
    <row r="438" customFormat="false" ht="15.75" hidden="true" customHeight="false" outlineLevel="0" collapsed="false">
      <c r="A438" s="4" t="n">
        <f aca="false">'OUT BOUND'!C437</f>
        <v>0</v>
      </c>
      <c r="B438" s="5" t="n">
        <f aca="false">'OUT BOUND'!A437</f>
        <v>0</v>
      </c>
      <c r="C438" s="5" t="n">
        <f aca="false">'OUT BOUND'!B437</f>
        <v>0</v>
      </c>
      <c r="D438" s="3" t="n">
        <f aca="false">'OUT BOUND'!F437</f>
        <v>0</v>
      </c>
      <c r="E438" s="3"/>
      <c r="F438" s="3"/>
      <c r="G438" s="5"/>
      <c r="H438" s="5"/>
      <c r="I438" s="5"/>
      <c r="J438" s="3" t="e">
        <f aca="false">'OUT BOUND'!G437</f>
        <v>#N/A</v>
      </c>
      <c r="K438" s="3" t="e">
        <f aca="false">VLOOKUP(C438,'master till date live products'!A:C,3,0)</f>
        <v>#N/A</v>
      </c>
      <c r="L438" s="5"/>
    </row>
    <row r="439" customFormat="false" ht="15.75" hidden="true" customHeight="false" outlineLevel="0" collapsed="false">
      <c r="A439" s="4" t="n">
        <f aca="false">'OUT BOUND'!C438</f>
        <v>0</v>
      </c>
      <c r="B439" s="5" t="n">
        <f aca="false">'OUT BOUND'!A438</f>
        <v>0</v>
      </c>
      <c r="C439" s="5" t="n">
        <f aca="false">'OUT BOUND'!B438</f>
        <v>0</v>
      </c>
      <c r="D439" s="3" t="n">
        <f aca="false">'OUT BOUND'!F438</f>
        <v>0</v>
      </c>
      <c r="E439" s="3"/>
      <c r="F439" s="3"/>
      <c r="G439" s="5"/>
      <c r="H439" s="5"/>
      <c r="I439" s="5"/>
      <c r="J439" s="3" t="e">
        <f aca="false">'OUT BOUND'!G438</f>
        <v>#N/A</v>
      </c>
      <c r="K439" s="3" t="e">
        <f aca="false">VLOOKUP(C439,'master till date live products'!A:C,3,0)</f>
        <v>#N/A</v>
      </c>
      <c r="L439" s="5"/>
    </row>
    <row r="440" customFormat="false" ht="15.75" hidden="true" customHeight="false" outlineLevel="0" collapsed="false">
      <c r="A440" s="4" t="n">
        <f aca="false">'OUT BOUND'!C439</f>
        <v>0</v>
      </c>
      <c r="B440" s="5" t="n">
        <f aca="false">'OUT BOUND'!A439</f>
        <v>0</v>
      </c>
      <c r="C440" s="5" t="n">
        <f aca="false">'OUT BOUND'!B439</f>
        <v>0</v>
      </c>
      <c r="D440" s="3" t="n">
        <f aca="false">'OUT BOUND'!F439</f>
        <v>0</v>
      </c>
      <c r="E440" s="3"/>
      <c r="F440" s="3"/>
      <c r="G440" s="5"/>
      <c r="H440" s="5"/>
      <c r="I440" s="5"/>
      <c r="J440" s="3" t="e">
        <f aca="false">'OUT BOUND'!G439</f>
        <v>#N/A</v>
      </c>
      <c r="K440" s="3" t="e">
        <f aca="false">VLOOKUP(C440,'master till date live products'!A:C,3,0)</f>
        <v>#N/A</v>
      </c>
      <c r="L440" s="5"/>
    </row>
    <row r="441" customFormat="false" ht="15.75" hidden="true" customHeight="false" outlineLevel="0" collapsed="false">
      <c r="A441" s="4" t="n">
        <f aca="false">'OUT BOUND'!C440</f>
        <v>0</v>
      </c>
      <c r="B441" s="5" t="n">
        <f aca="false">'OUT BOUND'!A440</f>
        <v>0</v>
      </c>
      <c r="C441" s="5" t="n">
        <f aca="false">'OUT BOUND'!B440</f>
        <v>0</v>
      </c>
      <c r="D441" s="3" t="n">
        <f aca="false">'OUT BOUND'!F440</f>
        <v>0</v>
      </c>
      <c r="E441" s="3"/>
      <c r="F441" s="3"/>
      <c r="G441" s="5"/>
      <c r="H441" s="5"/>
      <c r="I441" s="5"/>
      <c r="J441" s="3" t="e">
        <f aca="false">'OUT BOUND'!G440</f>
        <v>#N/A</v>
      </c>
      <c r="K441" s="3" t="e">
        <f aca="false">VLOOKUP(C441,'master till date live products'!A:C,3,0)</f>
        <v>#N/A</v>
      </c>
      <c r="L441" s="5"/>
    </row>
    <row r="442" customFormat="false" ht="15.75" hidden="true" customHeight="false" outlineLevel="0" collapsed="false">
      <c r="A442" s="4" t="n">
        <f aca="false">'OUT BOUND'!C441</f>
        <v>0</v>
      </c>
      <c r="B442" s="5" t="n">
        <f aca="false">'OUT BOUND'!A441</f>
        <v>0</v>
      </c>
      <c r="C442" s="5" t="n">
        <f aca="false">'OUT BOUND'!B441</f>
        <v>0</v>
      </c>
      <c r="D442" s="3" t="n">
        <f aca="false">'OUT BOUND'!F441</f>
        <v>0</v>
      </c>
      <c r="E442" s="3"/>
      <c r="F442" s="3"/>
      <c r="G442" s="5"/>
      <c r="H442" s="5"/>
      <c r="I442" s="5"/>
      <c r="J442" s="3" t="e">
        <f aca="false">'OUT BOUND'!G441</f>
        <v>#N/A</v>
      </c>
      <c r="K442" s="3" t="e">
        <f aca="false">VLOOKUP(C442,'master till date live products'!A:C,3,0)</f>
        <v>#N/A</v>
      </c>
      <c r="L442" s="5"/>
    </row>
    <row r="443" customFormat="false" ht="15.75" hidden="true" customHeight="false" outlineLevel="0" collapsed="false">
      <c r="A443" s="4" t="n">
        <f aca="false">'OUT BOUND'!C442</f>
        <v>0</v>
      </c>
      <c r="B443" s="5" t="n">
        <f aca="false">'OUT BOUND'!A442</f>
        <v>0</v>
      </c>
      <c r="C443" s="5" t="n">
        <f aca="false">'OUT BOUND'!B442</f>
        <v>0</v>
      </c>
      <c r="D443" s="3" t="n">
        <f aca="false">'OUT BOUND'!F442</f>
        <v>0</v>
      </c>
      <c r="E443" s="3"/>
      <c r="F443" s="3"/>
      <c r="G443" s="5"/>
      <c r="H443" s="5"/>
      <c r="I443" s="5"/>
      <c r="J443" s="3" t="e">
        <f aca="false">'OUT BOUND'!G442</f>
        <v>#N/A</v>
      </c>
      <c r="K443" s="3" t="e">
        <f aca="false">VLOOKUP(C443,'master till date live products'!A:C,3,0)</f>
        <v>#N/A</v>
      </c>
      <c r="L443" s="5"/>
    </row>
    <row r="444" customFormat="false" ht="15.75" hidden="true" customHeight="false" outlineLevel="0" collapsed="false">
      <c r="A444" s="4" t="n">
        <f aca="false">'OUT BOUND'!C443</f>
        <v>0</v>
      </c>
      <c r="B444" s="5" t="n">
        <f aca="false">'OUT BOUND'!A443</f>
        <v>0</v>
      </c>
      <c r="C444" s="5" t="n">
        <f aca="false">'OUT BOUND'!B443</f>
        <v>0</v>
      </c>
      <c r="D444" s="3" t="n">
        <f aca="false">'OUT BOUND'!F443</f>
        <v>0</v>
      </c>
      <c r="E444" s="3"/>
      <c r="F444" s="3"/>
      <c r="G444" s="5"/>
      <c r="H444" s="5"/>
      <c r="I444" s="5"/>
      <c r="J444" s="3" t="e">
        <f aca="false">'OUT BOUND'!G443</f>
        <v>#N/A</v>
      </c>
      <c r="K444" s="3" t="e">
        <f aca="false">VLOOKUP(C444,'master till date live products'!A:C,3,0)</f>
        <v>#N/A</v>
      </c>
      <c r="L444" s="5"/>
    </row>
    <row r="445" customFormat="false" ht="15.75" hidden="true" customHeight="false" outlineLevel="0" collapsed="false">
      <c r="A445" s="4" t="n">
        <f aca="false">'OUT BOUND'!C444</f>
        <v>0</v>
      </c>
      <c r="B445" s="5" t="n">
        <f aca="false">'OUT BOUND'!A444</f>
        <v>0</v>
      </c>
      <c r="C445" s="5" t="n">
        <f aca="false">'OUT BOUND'!B444</f>
        <v>0</v>
      </c>
      <c r="D445" s="3" t="n">
        <f aca="false">'OUT BOUND'!F444</f>
        <v>0</v>
      </c>
      <c r="E445" s="3"/>
      <c r="F445" s="3"/>
      <c r="G445" s="5"/>
      <c r="H445" s="5"/>
      <c r="I445" s="5"/>
      <c r="J445" s="3" t="e">
        <f aca="false">'OUT BOUND'!G444</f>
        <v>#N/A</v>
      </c>
      <c r="K445" s="3" t="e">
        <f aca="false">VLOOKUP(C445,'master till date live products'!A:C,3,0)</f>
        <v>#N/A</v>
      </c>
      <c r="L445" s="5"/>
    </row>
    <row r="446" customFormat="false" ht="15.75" hidden="true" customHeight="false" outlineLevel="0" collapsed="false">
      <c r="A446" s="4" t="n">
        <f aca="false">'OUT BOUND'!C445</f>
        <v>0</v>
      </c>
      <c r="B446" s="5" t="n">
        <f aca="false">'OUT BOUND'!A445</f>
        <v>0</v>
      </c>
      <c r="C446" s="5" t="n">
        <f aca="false">'OUT BOUND'!B445</f>
        <v>0</v>
      </c>
      <c r="D446" s="3" t="n">
        <f aca="false">'OUT BOUND'!F445</f>
        <v>0</v>
      </c>
      <c r="E446" s="3"/>
      <c r="F446" s="3"/>
      <c r="G446" s="5"/>
      <c r="H446" s="5"/>
      <c r="I446" s="5"/>
      <c r="J446" s="3" t="e">
        <f aca="false">'OUT BOUND'!G445</f>
        <v>#N/A</v>
      </c>
      <c r="K446" s="3" t="e">
        <f aca="false">VLOOKUP(C446,'master till date live products'!A:C,3,0)</f>
        <v>#N/A</v>
      </c>
      <c r="L446" s="5"/>
    </row>
    <row r="447" customFormat="false" ht="15.75" hidden="true" customHeight="false" outlineLevel="0" collapsed="false">
      <c r="A447" s="4" t="n">
        <f aca="false">'OUT BOUND'!C446</f>
        <v>0</v>
      </c>
      <c r="B447" s="5" t="n">
        <f aca="false">'OUT BOUND'!A446</f>
        <v>0</v>
      </c>
      <c r="C447" s="5" t="n">
        <f aca="false">'OUT BOUND'!B446</f>
        <v>0</v>
      </c>
      <c r="D447" s="3" t="n">
        <f aca="false">'OUT BOUND'!F446</f>
        <v>0</v>
      </c>
      <c r="E447" s="3"/>
      <c r="F447" s="3"/>
      <c r="G447" s="5"/>
      <c r="H447" s="5"/>
      <c r="I447" s="5"/>
      <c r="J447" s="3" t="e">
        <f aca="false">'OUT BOUND'!G446</f>
        <v>#N/A</v>
      </c>
      <c r="K447" s="3" t="e">
        <f aca="false">VLOOKUP(C447,'master till date live products'!A:C,3,0)</f>
        <v>#N/A</v>
      </c>
      <c r="L447" s="5"/>
    </row>
    <row r="448" customFormat="false" ht="15.75" hidden="true" customHeight="false" outlineLevel="0" collapsed="false">
      <c r="A448" s="4" t="n">
        <f aca="false">'OUT BOUND'!C447</f>
        <v>0</v>
      </c>
      <c r="B448" s="5" t="n">
        <f aca="false">'OUT BOUND'!A447</f>
        <v>0</v>
      </c>
      <c r="C448" s="5" t="n">
        <f aca="false">'OUT BOUND'!B447</f>
        <v>0</v>
      </c>
      <c r="D448" s="3" t="n">
        <f aca="false">'OUT BOUND'!F447</f>
        <v>0</v>
      </c>
      <c r="E448" s="3"/>
      <c r="F448" s="3"/>
      <c r="G448" s="5"/>
      <c r="H448" s="5"/>
      <c r="I448" s="5"/>
      <c r="J448" s="3" t="e">
        <f aca="false">'OUT BOUND'!G447</f>
        <v>#N/A</v>
      </c>
      <c r="K448" s="3" t="e">
        <f aca="false">VLOOKUP(C448,'master till date live products'!A:C,3,0)</f>
        <v>#N/A</v>
      </c>
      <c r="L448" s="5"/>
    </row>
    <row r="449" customFormat="false" ht="15.75" hidden="true" customHeight="false" outlineLevel="0" collapsed="false">
      <c r="A449" s="4" t="n">
        <f aca="false">'OUT BOUND'!C448</f>
        <v>0</v>
      </c>
      <c r="B449" s="5" t="n">
        <f aca="false">'OUT BOUND'!A448</f>
        <v>0</v>
      </c>
      <c r="C449" s="5" t="n">
        <f aca="false">'OUT BOUND'!B448</f>
        <v>0</v>
      </c>
      <c r="D449" s="3" t="n">
        <f aca="false">'OUT BOUND'!F448</f>
        <v>0</v>
      </c>
      <c r="E449" s="3"/>
      <c r="F449" s="3"/>
      <c r="G449" s="5"/>
      <c r="H449" s="5"/>
      <c r="I449" s="5"/>
      <c r="J449" s="3" t="e">
        <f aca="false">'OUT BOUND'!G448</f>
        <v>#N/A</v>
      </c>
      <c r="K449" s="3" t="e">
        <f aca="false">VLOOKUP(C449,'master till date live products'!A:C,3,0)</f>
        <v>#N/A</v>
      </c>
      <c r="L449" s="5"/>
    </row>
    <row r="450" customFormat="false" ht="15.75" hidden="true" customHeight="false" outlineLevel="0" collapsed="false">
      <c r="A450" s="4" t="n">
        <f aca="false">'OUT BOUND'!C449</f>
        <v>0</v>
      </c>
      <c r="B450" s="5" t="n">
        <f aca="false">'OUT BOUND'!A449</f>
        <v>0</v>
      </c>
      <c r="C450" s="5" t="n">
        <f aca="false">'OUT BOUND'!B449</f>
        <v>0</v>
      </c>
      <c r="D450" s="3" t="n">
        <f aca="false">'OUT BOUND'!F449</f>
        <v>0</v>
      </c>
      <c r="E450" s="3"/>
      <c r="F450" s="3"/>
      <c r="G450" s="5"/>
      <c r="H450" s="5"/>
      <c r="I450" s="5"/>
      <c r="J450" s="3" t="e">
        <f aca="false">'OUT BOUND'!G449</f>
        <v>#N/A</v>
      </c>
      <c r="K450" s="3" t="e">
        <f aca="false">VLOOKUP(C450,'master till date live products'!A:C,3,0)</f>
        <v>#N/A</v>
      </c>
      <c r="L450" s="5"/>
    </row>
    <row r="451" customFormat="false" ht="15.75" hidden="true" customHeight="false" outlineLevel="0" collapsed="false">
      <c r="A451" s="4" t="n">
        <f aca="false">'OUT BOUND'!C450</f>
        <v>0</v>
      </c>
      <c r="B451" s="5" t="n">
        <f aca="false">'OUT BOUND'!A450</f>
        <v>0</v>
      </c>
      <c r="C451" s="5" t="n">
        <f aca="false">'OUT BOUND'!B450</f>
        <v>0</v>
      </c>
      <c r="D451" s="3" t="n">
        <f aca="false">'OUT BOUND'!F450</f>
        <v>0</v>
      </c>
      <c r="E451" s="3"/>
      <c r="F451" s="3"/>
      <c r="G451" s="5"/>
      <c r="H451" s="5"/>
      <c r="I451" s="5"/>
      <c r="J451" s="3" t="e">
        <f aca="false">'OUT BOUND'!G450</f>
        <v>#N/A</v>
      </c>
      <c r="K451" s="3" t="e">
        <f aca="false">VLOOKUP(C451,'master till date live products'!A:C,3,0)</f>
        <v>#N/A</v>
      </c>
      <c r="L451" s="5"/>
    </row>
    <row r="452" customFormat="false" ht="15.75" hidden="true" customHeight="false" outlineLevel="0" collapsed="false">
      <c r="A452" s="4" t="n">
        <f aca="false">'OUT BOUND'!C451</f>
        <v>0</v>
      </c>
      <c r="B452" s="5" t="n">
        <f aca="false">'OUT BOUND'!A451</f>
        <v>0</v>
      </c>
      <c r="C452" s="5" t="n">
        <f aca="false">'OUT BOUND'!B451</f>
        <v>0</v>
      </c>
      <c r="D452" s="3" t="n">
        <f aca="false">'OUT BOUND'!F451</f>
        <v>0</v>
      </c>
      <c r="E452" s="3"/>
      <c r="F452" s="3"/>
      <c r="G452" s="5"/>
      <c r="H452" s="5"/>
      <c r="I452" s="5"/>
      <c r="J452" s="3" t="e">
        <f aca="false">'OUT BOUND'!G451</f>
        <v>#N/A</v>
      </c>
      <c r="K452" s="3" t="e">
        <f aca="false">VLOOKUP(C452,'master till date live products'!A:C,3,0)</f>
        <v>#N/A</v>
      </c>
      <c r="L452" s="5"/>
    </row>
    <row r="453" customFormat="false" ht="15.75" hidden="true" customHeight="false" outlineLevel="0" collapsed="false">
      <c r="A453" s="4" t="n">
        <f aca="false">'OUT BOUND'!C452</f>
        <v>0</v>
      </c>
      <c r="B453" s="5" t="n">
        <f aca="false">'OUT BOUND'!A452</f>
        <v>0</v>
      </c>
      <c r="C453" s="5" t="n">
        <f aca="false">'OUT BOUND'!B452</f>
        <v>0</v>
      </c>
      <c r="D453" s="3" t="n">
        <f aca="false">'OUT BOUND'!F452</f>
        <v>0</v>
      </c>
      <c r="E453" s="3"/>
      <c r="F453" s="3"/>
      <c r="G453" s="5"/>
      <c r="H453" s="5"/>
      <c r="I453" s="5"/>
      <c r="J453" s="3" t="e">
        <f aca="false">'OUT BOUND'!G452</f>
        <v>#N/A</v>
      </c>
      <c r="K453" s="3" t="e">
        <f aca="false">VLOOKUP(C453,'master till date live products'!A:C,3,0)</f>
        <v>#N/A</v>
      </c>
      <c r="L453" s="5"/>
    </row>
    <row r="454" customFormat="false" ht="15.75" hidden="true" customHeight="false" outlineLevel="0" collapsed="false">
      <c r="A454" s="4" t="n">
        <f aca="false">'OUT BOUND'!C453</f>
        <v>0</v>
      </c>
      <c r="B454" s="5" t="n">
        <f aca="false">'OUT BOUND'!A453</f>
        <v>0</v>
      </c>
      <c r="C454" s="5" t="n">
        <f aca="false">'OUT BOUND'!B453</f>
        <v>0</v>
      </c>
      <c r="D454" s="3" t="n">
        <f aca="false">'OUT BOUND'!F453</f>
        <v>0</v>
      </c>
      <c r="E454" s="3"/>
      <c r="F454" s="3"/>
      <c r="G454" s="5"/>
      <c r="H454" s="5"/>
      <c r="I454" s="5"/>
      <c r="J454" s="3" t="e">
        <f aca="false">'OUT BOUND'!G453</f>
        <v>#N/A</v>
      </c>
      <c r="K454" s="3" t="e">
        <f aca="false">VLOOKUP(C454,'master till date live products'!A:C,3,0)</f>
        <v>#N/A</v>
      </c>
      <c r="L454" s="5"/>
    </row>
    <row r="455" customFormat="false" ht="15.75" hidden="true" customHeight="false" outlineLevel="0" collapsed="false">
      <c r="A455" s="4" t="n">
        <f aca="false">'OUT BOUND'!C454</f>
        <v>0</v>
      </c>
      <c r="B455" s="5" t="n">
        <f aca="false">'OUT BOUND'!A454</f>
        <v>0</v>
      </c>
      <c r="C455" s="5" t="n">
        <f aca="false">'OUT BOUND'!B454</f>
        <v>0</v>
      </c>
      <c r="D455" s="3" t="n">
        <f aca="false">'OUT BOUND'!F454</f>
        <v>0</v>
      </c>
      <c r="E455" s="3"/>
      <c r="F455" s="3"/>
      <c r="G455" s="5"/>
      <c r="H455" s="5"/>
      <c r="I455" s="5"/>
      <c r="J455" s="3" t="e">
        <f aca="false">'OUT BOUND'!G454</f>
        <v>#N/A</v>
      </c>
      <c r="K455" s="3" t="e">
        <f aca="false">VLOOKUP(C455,'master till date live products'!A:C,3,0)</f>
        <v>#N/A</v>
      </c>
      <c r="L455" s="5"/>
    </row>
    <row r="456" customFormat="false" ht="15.75" hidden="true" customHeight="false" outlineLevel="0" collapsed="false">
      <c r="A456" s="4" t="n">
        <f aca="false">'OUT BOUND'!C455</f>
        <v>0</v>
      </c>
      <c r="B456" s="5" t="n">
        <f aca="false">'OUT BOUND'!A455</f>
        <v>0</v>
      </c>
      <c r="C456" s="5" t="n">
        <f aca="false">'OUT BOUND'!B455</f>
        <v>0</v>
      </c>
      <c r="D456" s="3" t="n">
        <f aca="false">'OUT BOUND'!F455</f>
        <v>0</v>
      </c>
      <c r="E456" s="3"/>
      <c r="F456" s="3"/>
      <c r="G456" s="5"/>
      <c r="H456" s="5"/>
      <c r="I456" s="5"/>
      <c r="J456" s="3" t="e">
        <f aca="false">'OUT BOUND'!G455</f>
        <v>#N/A</v>
      </c>
      <c r="K456" s="3" t="e">
        <f aca="false">VLOOKUP(C456,'master till date live products'!A:C,3,0)</f>
        <v>#N/A</v>
      </c>
      <c r="L456" s="5"/>
    </row>
    <row r="457" customFormat="false" ht="15.75" hidden="true" customHeight="false" outlineLevel="0" collapsed="false">
      <c r="A457" s="4" t="n">
        <f aca="false">'OUT BOUND'!C456</f>
        <v>0</v>
      </c>
      <c r="B457" s="5" t="n">
        <f aca="false">'OUT BOUND'!A456</f>
        <v>0</v>
      </c>
      <c r="C457" s="5" t="n">
        <f aca="false">'OUT BOUND'!B456</f>
        <v>0</v>
      </c>
      <c r="D457" s="3" t="n">
        <f aca="false">'OUT BOUND'!F456</f>
        <v>0</v>
      </c>
      <c r="E457" s="3"/>
      <c r="F457" s="3"/>
      <c r="G457" s="5"/>
      <c r="H457" s="5"/>
      <c r="I457" s="5"/>
      <c r="J457" s="3" t="e">
        <f aca="false">'OUT BOUND'!G456</f>
        <v>#N/A</v>
      </c>
      <c r="K457" s="3" t="e">
        <f aca="false">VLOOKUP(C457,'master till date live products'!A:C,3,0)</f>
        <v>#N/A</v>
      </c>
      <c r="L457" s="5"/>
    </row>
    <row r="458" customFormat="false" ht="15.75" hidden="true" customHeight="false" outlineLevel="0" collapsed="false">
      <c r="A458" s="4" t="n">
        <f aca="false">'OUT BOUND'!C457</f>
        <v>0</v>
      </c>
      <c r="B458" s="5" t="n">
        <f aca="false">'OUT BOUND'!A457</f>
        <v>0</v>
      </c>
      <c r="C458" s="5" t="n">
        <f aca="false">'OUT BOUND'!B457</f>
        <v>0</v>
      </c>
      <c r="D458" s="3" t="n">
        <f aca="false">'OUT BOUND'!F457</f>
        <v>0</v>
      </c>
      <c r="E458" s="3"/>
      <c r="F458" s="3"/>
      <c r="G458" s="5"/>
      <c r="H458" s="5"/>
      <c r="I458" s="5"/>
      <c r="J458" s="3" t="e">
        <f aca="false">'OUT BOUND'!G457</f>
        <v>#N/A</v>
      </c>
      <c r="K458" s="3" t="e">
        <f aca="false">VLOOKUP(C458,'master till date live products'!A:C,3,0)</f>
        <v>#N/A</v>
      </c>
      <c r="L458" s="5"/>
    </row>
    <row r="459" customFormat="false" ht="15.75" hidden="true" customHeight="false" outlineLevel="0" collapsed="false">
      <c r="A459" s="4" t="n">
        <f aca="false">'OUT BOUND'!C458</f>
        <v>0</v>
      </c>
      <c r="B459" s="5" t="n">
        <f aca="false">'OUT BOUND'!A458</f>
        <v>0</v>
      </c>
      <c r="C459" s="5" t="n">
        <f aca="false">'OUT BOUND'!B458</f>
        <v>0</v>
      </c>
      <c r="D459" s="3" t="n">
        <f aca="false">'OUT BOUND'!F458</f>
        <v>0</v>
      </c>
      <c r="E459" s="3"/>
      <c r="F459" s="3"/>
      <c r="G459" s="5"/>
      <c r="H459" s="5"/>
      <c r="I459" s="5"/>
      <c r="J459" s="3" t="e">
        <f aca="false">'OUT BOUND'!G458</f>
        <v>#N/A</v>
      </c>
      <c r="K459" s="3" t="e">
        <f aca="false">VLOOKUP(C459,'master till date live products'!A:C,3,0)</f>
        <v>#N/A</v>
      </c>
      <c r="L459" s="5"/>
    </row>
    <row r="460" customFormat="false" ht="15.75" hidden="true" customHeight="false" outlineLevel="0" collapsed="false">
      <c r="A460" s="4" t="n">
        <f aca="false">'OUT BOUND'!C459</f>
        <v>0</v>
      </c>
      <c r="B460" s="5" t="n">
        <f aca="false">'OUT BOUND'!A459</f>
        <v>0</v>
      </c>
      <c r="C460" s="5" t="n">
        <f aca="false">'OUT BOUND'!B459</f>
        <v>0</v>
      </c>
      <c r="D460" s="3" t="n">
        <f aca="false">'OUT BOUND'!F459</f>
        <v>0</v>
      </c>
      <c r="E460" s="3"/>
      <c r="F460" s="3"/>
      <c r="G460" s="5"/>
      <c r="H460" s="5"/>
      <c r="I460" s="5"/>
      <c r="J460" s="3" t="e">
        <f aca="false">'OUT BOUND'!G459</f>
        <v>#N/A</v>
      </c>
      <c r="K460" s="3" t="e">
        <f aca="false">VLOOKUP(C460,'master till date live products'!A:C,3,0)</f>
        <v>#N/A</v>
      </c>
      <c r="L460" s="5"/>
    </row>
    <row r="461" customFormat="false" ht="15.75" hidden="true" customHeight="false" outlineLevel="0" collapsed="false">
      <c r="A461" s="4" t="n">
        <f aca="false">'OUT BOUND'!C460</f>
        <v>0</v>
      </c>
      <c r="B461" s="5" t="n">
        <f aca="false">'OUT BOUND'!A460</f>
        <v>0</v>
      </c>
      <c r="C461" s="5" t="n">
        <f aca="false">'OUT BOUND'!B460</f>
        <v>0</v>
      </c>
      <c r="D461" s="3" t="n">
        <f aca="false">'OUT BOUND'!F460</f>
        <v>0</v>
      </c>
      <c r="E461" s="3"/>
      <c r="F461" s="3"/>
      <c r="G461" s="5"/>
      <c r="H461" s="5"/>
      <c r="I461" s="5"/>
      <c r="J461" s="3" t="e">
        <f aca="false">'OUT BOUND'!G460</f>
        <v>#N/A</v>
      </c>
      <c r="K461" s="3" t="e">
        <f aca="false">VLOOKUP(C461,'master till date live products'!A:C,3,0)</f>
        <v>#N/A</v>
      </c>
      <c r="L461" s="5"/>
    </row>
    <row r="462" customFormat="false" ht="15.75" hidden="true" customHeight="false" outlineLevel="0" collapsed="false">
      <c r="A462" s="4" t="n">
        <f aca="false">'OUT BOUND'!C461</f>
        <v>0</v>
      </c>
      <c r="B462" s="5" t="n">
        <f aca="false">'OUT BOUND'!A461</f>
        <v>0</v>
      </c>
      <c r="C462" s="5" t="n">
        <f aca="false">'OUT BOUND'!B461</f>
        <v>0</v>
      </c>
      <c r="D462" s="3" t="n">
        <f aca="false">'OUT BOUND'!F461</f>
        <v>0</v>
      </c>
      <c r="E462" s="3"/>
      <c r="F462" s="3"/>
      <c r="G462" s="5"/>
      <c r="H462" s="5"/>
      <c r="I462" s="5"/>
      <c r="J462" s="3" t="e">
        <f aca="false">'OUT BOUND'!G461</f>
        <v>#N/A</v>
      </c>
      <c r="K462" s="3" t="e">
        <f aca="false">VLOOKUP(C462,'master till date live products'!A:C,3,0)</f>
        <v>#N/A</v>
      </c>
      <c r="L462" s="5"/>
    </row>
    <row r="463" customFormat="false" ht="15.75" hidden="true" customHeight="false" outlineLevel="0" collapsed="false">
      <c r="A463" s="4" t="n">
        <f aca="false">'OUT BOUND'!C462</f>
        <v>0</v>
      </c>
      <c r="B463" s="5" t="n">
        <f aca="false">'OUT BOUND'!A462</f>
        <v>0</v>
      </c>
      <c r="C463" s="5" t="n">
        <f aca="false">'OUT BOUND'!B462</f>
        <v>0</v>
      </c>
      <c r="D463" s="3" t="n">
        <f aca="false">'OUT BOUND'!F462</f>
        <v>0</v>
      </c>
      <c r="E463" s="3"/>
      <c r="F463" s="3"/>
      <c r="G463" s="5"/>
      <c r="H463" s="5"/>
      <c r="I463" s="5"/>
      <c r="J463" s="3" t="e">
        <f aca="false">'OUT BOUND'!G462</f>
        <v>#N/A</v>
      </c>
      <c r="K463" s="3" t="e">
        <f aca="false">VLOOKUP(C463,'master till date live products'!A:C,3,0)</f>
        <v>#N/A</v>
      </c>
      <c r="L463" s="5"/>
    </row>
    <row r="464" customFormat="false" ht="15.75" hidden="true" customHeight="false" outlineLevel="0" collapsed="false">
      <c r="A464" s="4" t="n">
        <f aca="false">'OUT BOUND'!C463</f>
        <v>0</v>
      </c>
      <c r="B464" s="5" t="n">
        <f aca="false">'OUT BOUND'!A463</f>
        <v>0</v>
      </c>
      <c r="C464" s="5" t="n">
        <f aca="false">'OUT BOUND'!B463</f>
        <v>0</v>
      </c>
      <c r="D464" s="3" t="n">
        <f aca="false">'OUT BOUND'!F463</f>
        <v>0</v>
      </c>
      <c r="E464" s="3"/>
      <c r="F464" s="3"/>
      <c r="G464" s="5"/>
      <c r="H464" s="5"/>
      <c r="I464" s="5"/>
      <c r="J464" s="3" t="e">
        <f aca="false">'OUT BOUND'!G463</f>
        <v>#N/A</v>
      </c>
      <c r="K464" s="3" t="e">
        <f aca="false">VLOOKUP(C464,'master till date live products'!A:C,3,0)</f>
        <v>#N/A</v>
      </c>
      <c r="L464" s="5"/>
    </row>
    <row r="465" customFormat="false" ht="15.75" hidden="true" customHeight="false" outlineLevel="0" collapsed="false">
      <c r="A465" s="4" t="n">
        <f aca="false">'OUT BOUND'!C464</f>
        <v>0</v>
      </c>
      <c r="B465" s="5" t="n">
        <f aca="false">'OUT BOUND'!A464</f>
        <v>0</v>
      </c>
      <c r="C465" s="5" t="n">
        <f aca="false">'OUT BOUND'!B464</f>
        <v>0</v>
      </c>
      <c r="D465" s="3" t="n">
        <f aca="false">'OUT BOUND'!F464</f>
        <v>0</v>
      </c>
      <c r="E465" s="3"/>
      <c r="F465" s="3"/>
      <c r="G465" s="5"/>
      <c r="H465" s="5"/>
      <c r="I465" s="5"/>
      <c r="J465" s="3" t="e">
        <f aca="false">'OUT BOUND'!G464</f>
        <v>#N/A</v>
      </c>
      <c r="K465" s="3" t="e">
        <f aca="false">VLOOKUP(C465,'master till date live products'!A:C,3,0)</f>
        <v>#N/A</v>
      </c>
      <c r="L465" s="5"/>
    </row>
    <row r="466" customFormat="false" ht="15.75" hidden="true" customHeight="false" outlineLevel="0" collapsed="false">
      <c r="A466" s="4" t="n">
        <f aca="false">'OUT BOUND'!C465</f>
        <v>0</v>
      </c>
      <c r="B466" s="5" t="n">
        <f aca="false">'OUT BOUND'!A465</f>
        <v>0</v>
      </c>
      <c r="C466" s="5" t="n">
        <f aca="false">'OUT BOUND'!B465</f>
        <v>0</v>
      </c>
      <c r="D466" s="3" t="n">
        <f aca="false">'OUT BOUND'!F465</f>
        <v>0</v>
      </c>
      <c r="E466" s="3"/>
      <c r="F466" s="3"/>
      <c r="G466" s="5"/>
      <c r="H466" s="5"/>
      <c r="I466" s="5"/>
      <c r="J466" s="3" t="e">
        <f aca="false">'OUT BOUND'!G465</f>
        <v>#N/A</v>
      </c>
      <c r="K466" s="3" t="e">
        <f aca="false">VLOOKUP(C466,'master till date live products'!A:C,3,0)</f>
        <v>#N/A</v>
      </c>
      <c r="L466" s="5"/>
    </row>
    <row r="467" customFormat="false" ht="15.75" hidden="true" customHeight="false" outlineLevel="0" collapsed="false">
      <c r="A467" s="4" t="n">
        <f aca="false">'OUT BOUND'!C466</f>
        <v>0</v>
      </c>
      <c r="B467" s="5" t="n">
        <f aca="false">'OUT BOUND'!A466</f>
        <v>0</v>
      </c>
      <c r="C467" s="5" t="n">
        <f aca="false">'OUT BOUND'!B466</f>
        <v>0</v>
      </c>
      <c r="D467" s="3" t="n">
        <f aca="false">'OUT BOUND'!F466</f>
        <v>0</v>
      </c>
      <c r="E467" s="3"/>
      <c r="F467" s="3"/>
      <c r="G467" s="5"/>
      <c r="H467" s="5"/>
      <c r="I467" s="5"/>
      <c r="J467" s="3" t="e">
        <f aca="false">'OUT BOUND'!G466</f>
        <v>#N/A</v>
      </c>
      <c r="K467" s="3" t="e">
        <f aca="false">VLOOKUP(C467,'master till date live products'!A:C,3,0)</f>
        <v>#N/A</v>
      </c>
      <c r="L467" s="5"/>
    </row>
    <row r="468" customFormat="false" ht="15.75" hidden="true" customHeight="false" outlineLevel="0" collapsed="false">
      <c r="A468" s="4" t="n">
        <f aca="false">'OUT BOUND'!C467</f>
        <v>0</v>
      </c>
      <c r="B468" s="5" t="n">
        <f aca="false">'OUT BOUND'!A467</f>
        <v>0</v>
      </c>
      <c r="C468" s="5" t="n">
        <f aca="false">'OUT BOUND'!B467</f>
        <v>0</v>
      </c>
      <c r="D468" s="3" t="n">
        <f aca="false">'OUT BOUND'!F467</f>
        <v>0</v>
      </c>
      <c r="E468" s="3"/>
      <c r="F468" s="3"/>
      <c r="G468" s="5"/>
      <c r="H468" s="5"/>
      <c r="I468" s="5"/>
      <c r="J468" s="3" t="e">
        <f aca="false">'OUT BOUND'!G467</f>
        <v>#N/A</v>
      </c>
      <c r="K468" s="3" t="e">
        <f aca="false">VLOOKUP(C468,'master till date live products'!A:C,3,0)</f>
        <v>#N/A</v>
      </c>
      <c r="L468" s="5"/>
    </row>
    <row r="469" customFormat="false" ht="15.75" hidden="true" customHeight="false" outlineLevel="0" collapsed="false">
      <c r="A469" s="4" t="n">
        <f aca="false">'OUT BOUND'!C468</f>
        <v>0</v>
      </c>
      <c r="B469" s="5" t="n">
        <f aca="false">'OUT BOUND'!A468</f>
        <v>0</v>
      </c>
      <c r="C469" s="5" t="n">
        <f aca="false">'OUT BOUND'!B468</f>
        <v>0</v>
      </c>
      <c r="D469" s="3" t="n">
        <f aca="false">'OUT BOUND'!F468</f>
        <v>0</v>
      </c>
      <c r="E469" s="3"/>
      <c r="F469" s="3"/>
      <c r="G469" s="5"/>
      <c r="H469" s="5"/>
      <c r="I469" s="5"/>
      <c r="J469" s="3" t="e">
        <f aca="false">'OUT BOUND'!G468</f>
        <v>#N/A</v>
      </c>
      <c r="K469" s="3" t="e">
        <f aca="false">VLOOKUP(C469,'master till date live products'!A:C,3,0)</f>
        <v>#N/A</v>
      </c>
      <c r="L469" s="5"/>
    </row>
    <row r="470" customFormat="false" ht="15.75" hidden="true" customHeight="false" outlineLevel="0" collapsed="false">
      <c r="A470" s="4" t="n">
        <f aca="false">'OUT BOUND'!C469</f>
        <v>0</v>
      </c>
      <c r="B470" s="5" t="n">
        <f aca="false">'OUT BOUND'!A469</f>
        <v>0</v>
      </c>
      <c r="C470" s="5" t="n">
        <f aca="false">'OUT BOUND'!B469</f>
        <v>0</v>
      </c>
      <c r="D470" s="3" t="n">
        <f aca="false">'OUT BOUND'!F469</f>
        <v>0</v>
      </c>
      <c r="E470" s="3"/>
      <c r="F470" s="3"/>
      <c r="G470" s="5"/>
      <c r="H470" s="5"/>
      <c r="I470" s="5"/>
      <c r="J470" s="3" t="e">
        <f aca="false">'OUT BOUND'!G469</f>
        <v>#N/A</v>
      </c>
      <c r="K470" s="3" t="e">
        <f aca="false">VLOOKUP(C470,'master till date live products'!A:C,3,0)</f>
        <v>#N/A</v>
      </c>
      <c r="L470" s="5"/>
    </row>
    <row r="471" customFormat="false" ht="15.75" hidden="true" customHeight="false" outlineLevel="0" collapsed="false">
      <c r="A471" s="4" t="n">
        <f aca="false">'OUT BOUND'!C470</f>
        <v>0</v>
      </c>
      <c r="B471" s="5" t="n">
        <f aca="false">'OUT BOUND'!A470</f>
        <v>0</v>
      </c>
      <c r="C471" s="5" t="n">
        <f aca="false">'OUT BOUND'!B470</f>
        <v>0</v>
      </c>
      <c r="D471" s="3" t="n">
        <f aca="false">'OUT BOUND'!F470</f>
        <v>0</v>
      </c>
      <c r="E471" s="3"/>
      <c r="F471" s="3"/>
      <c r="G471" s="5"/>
      <c r="H471" s="5"/>
      <c r="I471" s="5"/>
      <c r="J471" s="3" t="e">
        <f aca="false">'OUT BOUND'!G470</f>
        <v>#N/A</v>
      </c>
      <c r="K471" s="3" t="e">
        <f aca="false">VLOOKUP(C471,'master till date live products'!A:C,3,0)</f>
        <v>#N/A</v>
      </c>
      <c r="L471" s="5"/>
    </row>
    <row r="472" customFormat="false" ht="15.75" hidden="true" customHeight="false" outlineLevel="0" collapsed="false">
      <c r="A472" s="4" t="n">
        <f aca="false">'OUT BOUND'!C471</f>
        <v>0</v>
      </c>
      <c r="B472" s="5" t="n">
        <f aca="false">'OUT BOUND'!A471</f>
        <v>0</v>
      </c>
      <c r="C472" s="5" t="n">
        <f aca="false">'OUT BOUND'!B471</f>
        <v>0</v>
      </c>
      <c r="D472" s="3" t="n">
        <f aca="false">'OUT BOUND'!F471</f>
        <v>0</v>
      </c>
      <c r="E472" s="3"/>
      <c r="F472" s="3"/>
      <c r="G472" s="5"/>
      <c r="H472" s="5"/>
      <c r="I472" s="5"/>
      <c r="J472" s="3" t="e">
        <f aca="false">'OUT BOUND'!G471</f>
        <v>#N/A</v>
      </c>
      <c r="K472" s="3" t="e">
        <f aca="false">VLOOKUP(C472,'master till date live products'!A:C,3,0)</f>
        <v>#N/A</v>
      </c>
      <c r="L472" s="5"/>
    </row>
    <row r="473" customFormat="false" ht="15.75" hidden="true" customHeight="false" outlineLevel="0" collapsed="false">
      <c r="A473" s="4" t="n">
        <f aca="false">'OUT BOUND'!C472</f>
        <v>0</v>
      </c>
      <c r="B473" s="5" t="n">
        <f aca="false">'OUT BOUND'!A472</f>
        <v>0</v>
      </c>
      <c r="C473" s="5" t="n">
        <f aca="false">'OUT BOUND'!B472</f>
        <v>0</v>
      </c>
      <c r="D473" s="3" t="n">
        <f aca="false">'OUT BOUND'!F472</f>
        <v>0</v>
      </c>
      <c r="E473" s="3"/>
      <c r="F473" s="3"/>
      <c r="G473" s="5"/>
      <c r="H473" s="5"/>
      <c r="I473" s="5"/>
      <c r="J473" s="3" t="e">
        <f aca="false">'OUT BOUND'!G472</f>
        <v>#N/A</v>
      </c>
      <c r="K473" s="3" t="e">
        <f aca="false">VLOOKUP(C473,'master till date live products'!A:C,3,0)</f>
        <v>#N/A</v>
      </c>
      <c r="L473" s="5"/>
    </row>
    <row r="474" customFormat="false" ht="15.75" hidden="true" customHeight="false" outlineLevel="0" collapsed="false">
      <c r="A474" s="4" t="n">
        <f aca="false">'OUT BOUND'!C473</f>
        <v>0</v>
      </c>
      <c r="B474" s="5" t="n">
        <f aca="false">'OUT BOUND'!A473</f>
        <v>0</v>
      </c>
      <c r="C474" s="5" t="n">
        <f aca="false">'OUT BOUND'!B473</f>
        <v>0</v>
      </c>
      <c r="D474" s="3" t="n">
        <f aca="false">'OUT BOUND'!F473</f>
        <v>0</v>
      </c>
      <c r="E474" s="3"/>
      <c r="F474" s="3"/>
      <c r="G474" s="5"/>
      <c r="H474" s="5"/>
      <c r="I474" s="5"/>
      <c r="J474" s="3" t="e">
        <f aca="false">'OUT BOUND'!G473</f>
        <v>#N/A</v>
      </c>
      <c r="K474" s="3" t="e">
        <f aca="false">VLOOKUP(C474,'master till date live products'!A:C,3,0)</f>
        <v>#N/A</v>
      </c>
      <c r="L474" s="5"/>
    </row>
    <row r="475" customFormat="false" ht="15.75" hidden="true" customHeight="false" outlineLevel="0" collapsed="false">
      <c r="A475" s="4" t="n">
        <f aca="false">'OUT BOUND'!C474</f>
        <v>0</v>
      </c>
      <c r="B475" s="5" t="n">
        <f aca="false">'OUT BOUND'!A474</f>
        <v>0</v>
      </c>
      <c r="C475" s="5" t="n">
        <f aca="false">'OUT BOUND'!B474</f>
        <v>0</v>
      </c>
      <c r="D475" s="3" t="n">
        <f aca="false">'OUT BOUND'!F474</f>
        <v>0</v>
      </c>
      <c r="E475" s="3"/>
      <c r="F475" s="3"/>
      <c r="G475" s="5"/>
      <c r="H475" s="5"/>
      <c r="I475" s="5"/>
      <c r="J475" s="3" t="e">
        <f aca="false">'OUT BOUND'!G474</f>
        <v>#N/A</v>
      </c>
      <c r="K475" s="3" t="e">
        <f aca="false">VLOOKUP(C475,'master till date live products'!A:C,3,0)</f>
        <v>#N/A</v>
      </c>
      <c r="L475" s="5"/>
    </row>
    <row r="476" customFormat="false" ht="15.75" hidden="true" customHeight="false" outlineLevel="0" collapsed="false">
      <c r="A476" s="4" t="n">
        <f aca="false">'OUT BOUND'!C475</f>
        <v>0</v>
      </c>
      <c r="B476" s="5" t="n">
        <f aca="false">'OUT BOUND'!A475</f>
        <v>0</v>
      </c>
      <c r="C476" s="5" t="n">
        <f aca="false">'OUT BOUND'!B475</f>
        <v>0</v>
      </c>
      <c r="D476" s="3" t="n">
        <f aca="false">'OUT BOUND'!F475</f>
        <v>0</v>
      </c>
      <c r="E476" s="3"/>
      <c r="F476" s="3"/>
      <c r="G476" s="5"/>
      <c r="H476" s="5"/>
      <c r="I476" s="5"/>
      <c r="J476" s="3" t="e">
        <f aca="false">'OUT BOUND'!G475</f>
        <v>#N/A</v>
      </c>
      <c r="K476" s="3" t="e">
        <f aca="false">VLOOKUP(C476,'master till date live products'!A:C,3,0)</f>
        <v>#N/A</v>
      </c>
      <c r="L476" s="5"/>
    </row>
    <row r="477" customFormat="false" ht="15.75" hidden="true" customHeight="false" outlineLevel="0" collapsed="false">
      <c r="A477" s="4" t="n">
        <f aca="false">'OUT BOUND'!C476</f>
        <v>0</v>
      </c>
      <c r="B477" s="5" t="n">
        <f aca="false">'OUT BOUND'!A476</f>
        <v>0</v>
      </c>
      <c r="C477" s="5" t="n">
        <f aca="false">'OUT BOUND'!B476</f>
        <v>0</v>
      </c>
      <c r="D477" s="3" t="n">
        <f aca="false">'OUT BOUND'!F476</f>
        <v>0</v>
      </c>
      <c r="E477" s="3"/>
      <c r="F477" s="3"/>
      <c r="G477" s="5"/>
      <c r="H477" s="5"/>
      <c r="I477" s="5"/>
      <c r="J477" s="3" t="e">
        <f aca="false">'OUT BOUND'!G476</f>
        <v>#N/A</v>
      </c>
      <c r="K477" s="3" t="e">
        <f aca="false">VLOOKUP(C477,'master till date live products'!A:C,3,0)</f>
        <v>#N/A</v>
      </c>
      <c r="L477" s="5"/>
    </row>
    <row r="478" customFormat="false" ht="15.75" hidden="true" customHeight="false" outlineLevel="0" collapsed="false">
      <c r="A478" s="4" t="n">
        <f aca="false">'OUT BOUND'!C477</f>
        <v>0</v>
      </c>
      <c r="B478" s="5" t="n">
        <f aca="false">'OUT BOUND'!A477</f>
        <v>0</v>
      </c>
      <c r="C478" s="5" t="n">
        <f aca="false">'OUT BOUND'!B477</f>
        <v>0</v>
      </c>
      <c r="D478" s="3" t="n">
        <f aca="false">'OUT BOUND'!F477</f>
        <v>0</v>
      </c>
      <c r="E478" s="3"/>
      <c r="F478" s="3"/>
      <c r="G478" s="5"/>
      <c r="H478" s="5"/>
      <c r="I478" s="5"/>
      <c r="J478" s="3" t="e">
        <f aca="false">'OUT BOUND'!G477</f>
        <v>#N/A</v>
      </c>
      <c r="K478" s="3" t="e">
        <f aca="false">VLOOKUP(C478,'master till date live products'!A:C,3,0)</f>
        <v>#N/A</v>
      </c>
      <c r="L478" s="5"/>
    </row>
    <row r="479" customFormat="false" ht="15.75" hidden="true" customHeight="false" outlineLevel="0" collapsed="false">
      <c r="A479" s="4" t="n">
        <f aca="false">'OUT BOUND'!C478</f>
        <v>0</v>
      </c>
      <c r="B479" s="5" t="n">
        <f aca="false">'OUT BOUND'!A478</f>
        <v>0</v>
      </c>
      <c r="C479" s="5" t="n">
        <f aca="false">'OUT BOUND'!B478</f>
        <v>0</v>
      </c>
      <c r="D479" s="3" t="n">
        <f aca="false">'OUT BOUND'!F478</f>
        <v>0</v>
      </c>
      <c r="E479" s="3"/>
      <c r="F479" s="3"/>
      <c r="G479" s="5"/>
      <c r="H479" s="5"/>
      <c r="I479" s="5"/>
      <c r="J479" s="3" t="e">
        <f aca="false">'OUT BOUND'!G478</f>
        <v>#N/A</v>
      </c>
      <c r="K479" s="3" t="e">
        <f aca="false">VLOOKUP(C479,'master till date live products'!A:C,3,0)</f>
        <v>#N/A</v>
      </c>
      <c r="L479" s="5"/>
    </row>
    <row r="480" customFormat="false" ht="15.75" hidden="true" customHeight="false" outlineLevel="0" collapsed="false">
      <c r="A480" s="4" t="n">
        <f aca="false">'OUT BOUND'!C479</f>
        <v>0</v>
      </c>
      <c r="B480" s="5" t="n">
        <f aca="false">'OUT BOUND'!A479</f>
        <v>0</v>
      </c>
      <c r="C480" s="5" t="n">
        <f aca="false">'OUT BOUND'!B479</f>
        <v>0</v>
      </c>
      <c r="D480" s="3" t="n">
        <f aca="false">'OUT BOUND'!F479</f>
        <v>0</v>
      </c>
      <c r="E480" s="3"/>
      <c r="F480" s="3"/>
      <c r="G480" s="5"/>
      <c r="H480" s="5"/>
      <c r="I480" s="5"/>
      <c r="J480" s="3" t="e">
        <f aca="false">'OUT BOUND'!G479</f>
        <v>#N/A</v>
      </c>
      <c r="K480" s="3" t="e">
        <f aca="false">VLOOKUP(C480,'master till date live products'!A:C,3,0)</f>
        <v>#N/A</v>
      </c>
      <c r="L480" s="5"/>
    </row>
    <row r="481" customFormat="false" ht="15.75" hidden="true" customHeight="false" outlineLevel="0" collapsed="false">
      <c r="A481" s="4" t="n">
        <f aca="false">'OUT BOUND'!C480</f>
        <v>0</v>
      </c>
      <c r="B481" s="5" t="n">
        <f aca="false">'OUT BOUND'!A480</f>
        <v>0</v>
      </c>
      <c r="C481" s="5" t="n">
        <f aca="false">'OUT BOUND'!B480</f>
        <v>0</v>
      </c>
      <c r="D481" s="3" t="n">
        <f aca="false">'OUT BOUND'!F480</f>
        <v>0</v>
      </c>
      <c r="E481" s="3"/>
      <c r="F481" s="3"/>
      <c r="G481" s="5"/>
      <c r="H481" s="5"/>
      <c r="I481" s="5"/>
      <c r="J481" s="3" t="e">
        <f aca="false">'OUT BOUND'!G480</f>
        <v>#N/A</v>
      </c>
      <c r="K481" s="3" t="e">
        <f aca="false">VLOOKUP(C481,'master till date live products'!A:C,3,0)</f>
        <v>#N/A</v>
      </c>
      <c r="L481" s="5"/>
    </row>
    <row r="482" customFormat="false" ht="15.75" hidden="true" customHeight="false" outlineLevel="0" collapsed="false">
      <c r="A482" s="4" t="n">
        <f aca="false">'OUT BOUND'!C481</f>
        <v>0</v>
      </c>
      <c r="B482" s="5" t="n">
        <f aca="false">'OUT BOUND'!A481</f>
        <v>0</v>
      </c>
      <c r="C482" s="5" t="n">
        <f aca="false">'OUT BOUND'!B481</f>
        <v>0</v>
      </c>
      <c r="D482" s="3" t="n">
        <f aca="false">'OUT BOUND'!F481</f>
        <v>0</v>
      </c>
      <c r="E482" s="3"/>
      <c r="F482" s="3"/>
      <c r="G482" s="5"/>
      <c r="H482" s="5"/>
      <c r="I482" s="5"/>
      <c r="J482" s="3" t="e">
        <f aca="false">'OUT BOUND'!G481</f>
        <v>#N/A</v>
      </c>
      <c r="K482" s="3" t="e">
        <f aca="false">VLOOKUP(C482,'master till date live products'!A:C,3,0)</f>
        <v>#N/A</v>
      </c>
      <c r="L482" s="5"/>
    </row>
    <row r="483" customFormat="false" ht="15.75" hidden="true" customHeight="false" outlineLevel="0" collapsed="false">
      <c r="A483" s="4" t="n">
        <f aca="false">'OUT BOUND'!C482</f>
        <v>0</v>
      </c>
      <c r="B483" s="5" t="n">
        <f aca="false">'OUT BOUND'!A482</f>
        <v>0</v>
      </c>
      <c r="C483" s="5" t="n">
        <f aca="false">'OUT BOUND'!B482</f>
        <v>0</v>
      </c>
      <c r="D483" s="3" t="n">
        <f aca="false">'OUT BOUND'!F482</f>
        <v>0</v>
      </c>
      <c r="E483" s="3"/>
      <c r="F483" s="3"/>
      <c r="G483" s="5"/>
      <c r="H483" s="5"/>
      <c r="I483" s="5"/>
      <c r="J483" s="3" t="e">
        <f aca="false">'OUT BOUND'!G482</f>
        <v>#N/A</v>
      </c>
      <c r="K483" s="3" t="e">
        <f aca="false">VLOOKUP(C483,'master till date live products'!A:C,3,0)</f>
        <v>#N/A</v>
      </c>
      <c r="L483" s="5"/>
    </row>
    <row r="484" customFormat="false" ht="15.75" hidden="true" customHeight="false" outlineLevel="0" collapsed="false">
      <c r="A484" s="4" t="n">
        <f aca="false">'OUT BOUND'!C483</f>
        <v>0</v>
      </c>
      <c r="B484" s="5" t="n">
        <f aca="false">'OUT BOUND'!A483</f>
        <v>0</v>
      </c>
      <c r="C484" s="5" t="n">
        <f aca="false">'OUT BOUND'!B483</f>
        <v>0</v>
      </c>
      <c r="D484" s="3" t="n">
        <f aca="false">'OUT BOUND'!F483</f>
        <v>0</v>
      </c>
      <c r="E484" s="3"/>
      <c r="F484" s="3"/>
      <c r="G484" s="5"/>
      <c r="H484" s="5"/>
      <c r="I484" s="5"/>
      <c r="J484" s="3" t="e">
        <f aca="false">'OUT BOUND'!G483</f>
        <v>#N/A</v>
      </c>
      <c r="K484" s="3" t="e">
        <f aca="false">VLOOKUP(C484,'master till date live products'!A:C,3,0)</f>
        <v>#N/A</v>
      </c>
      <c r="L484" s="5"/>
    </row>
    <row r="485" customFormat="false" ht="15.75" hidden="true" customHeight="false" outlineLevel="0" collapsed="false">
      <c r="A485" s="4" t="n">
        <f aca="false">'OUT BOUND'!C484</f>
        <v>0</v>
      </c>
      <c r="B485" s="5" t="n">
        <f aca="false">'OUT BOUND'!A484</f>
        <v>0</v>
      </c>
      <c r="C485" s="5" t="n">
        <f aca="false">'OUT BOUND'!B484</f>
        <v>0</v>
      </c>
      <c r="D485" s="3" t="n">
        <f aca="false">'OUT BOUND'!F484</f>
        <v>0</v>
      </c>
      <c r="E485" s="3"/>
      <c r="F485" s="3"/>
      <c r="G485" s="5"/>
      <c r="H485" s="5"/>
      <c r="I485" s="5"/>
      <c r="J485" s="3" t="e">
        <f aca="false">'OUT BOUND'!G484</f>
        <v>#N/A</v>
      </c>
      <c r="K485" s="3" t="e">
        <f aca="false">VLOOKUP(C485,'master till date live products'!A:C,3,0)</f>
        <v>#N/A</v>
      </c>
      <c r="L485" s="5"/>
    </row>
    <row r="486" customFormat="false" ht="15.75" hidden="true" customHeight="false" outlineLevel="0" collapsed="false">
      <c r="A486" s="4" t="n">
        <f aca="false">'OUT BOUND'!C485</f>
        <v>0</v>
      </c>
      <c r="B486" s="5" t="n">
        <f aca="false">'OUT BOUND'!A485</f>
        <v>0</v>
      </c>
      <c r="C486" s="5" t="n">
        <f aca="false">'OUT BOUND'!B485</f>
        <v>0</v>
      </c>
      <c r="D486" s="3" t="n">
        <f aca="false">'OUT BOUND'!F485</f>
        <v>0</v>
      </c>
      <c r="E486" s="3"/>
      <c r="F486" s="3"/>
      <c r="G486" s="5"/>
      <c r="H486" s="5"/>
      <c r="I486" s="5"/>
      <c r="J486" s="3" t="e">
        <f aca="false">'OUT BOUND'!G485</f>
        <v>#N/A</v>
      </c>
      <c r="K486" s="3" t="e">
        <f aca="false">VLOOKUP(C486,'master till date live products'!A:C,3,0)</f>
        <v>#N/A</v>
      </c>
      <c r="L486" s="5"/>
    </row>
    <row r="487" customFormat="false" ht="15.75" hidden="true" customHeight="false" outlineLevel="0" collapsed="false">
      <c r="A487" s="4" t="n">
        <f aca="false">'OUT BOUND'!C486</f>
        <v>0</v>
      </c>
      <c r="B487" s="5" t="n">
        <f aca="false">'OUT BOUND'!A486</f>
        <v>0</v>
      </c>
      <c r="C487" s="5" t="n">
        <f aca="false">'OUT BOUND'!B486</f>
        <v>0</v>
      </c>
      <c r="D487" s="3" t="n">
        <f aca="false">'OUT BOUND'!F486</f>
        <v>0</v>
      </c>
      <c r="E487" s="3"/>
      <c r="F487" s="3"/>
      <c r="G487" s="5"/>
      <c r="H487" s="5"/>
      <c r="I487" s="5"/>
      <c r="J487" s="3" t="e">
        <f aca="false">'OUT BOUND'!G486</f>
        <v>#N/A</v>
      </c>
      <c r="K487" s="3" t="e">
        <f aca="false">VLOOKUP(C487,'master till date live products'!A:C,3,0)</f>
        <v>#N/A</v>
      </c>
      <c r="L487" s="5"/>
    </row>
    <row r="488" customFormat="false" ht="15.75" hidden="true" customHeight="false" outlineLevel="0" collapsed="false">
      <c r="A488" s="4" t="n">
        <f aca="false">'OUT BOUND'!C487</f>
        <v>0</v>
      </c>
      <c r="B488" s="5" t="n">
        <f aca="false">'OUT BOUND'!A487</f>
        <v>0</v>
      </c>
      <c r="C488" s="5" t="n">
        <f aca="false">'OUT BOUND'!B487</f>
        <v>0</v>
      </c>
      <c r="D488" s="3" t="n">
        <f aca="false">'OUT BOUND'!F487</f>
        <v>0</v>
      </c>
      <c r="E488" s="3"/>
      <c r="F488" s="3"/>
      <c r="G488" s="5"/>
      <c r="H488" s="5"/>
      <c r="I488" s="5"/>
      <c r="J488" s="3" t="e">
        <f aca="false">'OUT BOUND'!G487</f>
        <v>#N/A</v>
      </c>
      <c r="K488" s="3" t="e">
        <f aca="false">VLOOKUP(C488,'master till date live products'!A:C,3,0)</f>
        <v>#N/A</v>
      </c>
      <c r="L488" s="5"/>
    </row>
    <row r="489" customFormat="false" ht="15.75" hidden="true" customHeight="false" outlineLevel="0" collapsed="false">
      <c r="A489" s="4" t="n">
        <f aca="false">'OUT BOUND'!C488</f>
        <v>0</v>
      </c>
      <c r="B489" s="5" t="n">
        <f aca="false">'OUT BOUND'!A488</f>
        <v>0</v>
      </c>
      <c r="C489" s="5" t="n">
        <f aca="false">'OUT BOUND'!B488</f>
        <v>0</v>
      </c>
      <c r="D489" s="3" t="n">
        <f aca="false">'OUT BOUND'!F488</f>
        <v>0</v>
      </c>
      <c r="E489" s="3"/>
      <c r="F489" s="3"/>
      <c r="G489" s="5"/>
      <c r="H489" s="5"/>
      <c r="I489" s="5"/>
      <c r="J489" s="3" t="e">
        <f aca="false">'OUT BOUND'!G488</f>
        <v>#N/A</v>
      </c>
      <c r="K489" s="3" t="e">
        <f aca="false">VLOOKUP(C489,'master till date live products'!A:C,3,0)</f>
        <v>#N/A</v>
      </c>
      <c r="L489" s="5"/>
    </row>
    <row r="490" customFormat="false" ht="15.75" hidden="true" customHeight="false" outlineLevel="0" collapsed="false">
      <c r="A490" s="4" t="n">
        <f aca="false">'OUT BOUND'!C489</f>
        <v>0</v>
      </c>
      <c r="B490" s="5" t="n">
        <f aca="false">'OUT BOUND'!A489</f>
        <v>0</v>
      </c>
      <c r="C490" s="5" t="n">
        <f aca="false">'OUT BOUND'!B489</f>
        <v>0</v>
      </c>
      <c r="D490" s="3" t="n">
        <f aca="false">'OUT BOUND'!F489</f>
        <v>0</v>
      </c>
      <c r="E490" s="3"/>
      <c r="F490" s="3"/>
      <c r="G490" s="5"/>
      <c r="H490" s="5"/>
      <c r="I490" s="5"/>
      <c r="J490" s="3" t="e">
        <f aca="false">'OUT BOUND'!G489</f>
        <v>#N/A</v>
      </c>
      <c r="K490" s="3" t="e">
        <f aca="false">VLOOKUP(C490,'master till date live products'!A:C,3,0)</f>
        <v>#N/A</v>
      </c>
      <c r="L490" s="5"/>
    </row>
    <row r="491" customFormat="false" ht="15.75" hidden="true" customHeight="false" outlineLevel="0" collapsed="false">
      <c r="A491" s="4" t="n">
        <f aca="false">'OUT BOUND'!C490</f>
        <v>0</v>
      </c>
      <c r="B491" s="5" t="n">
        <f aca="false">'OUT BOUND'!A490</f>
        <v>0</v>
      </c>
      <c r="C491" s="5" t="n">
        <f aca="false">'OUT BOUND'!B490</f>
        <v>0</v>
      </c>
      <c r="D491" s="3" t="n">
        <f aca="false">'OUT BOUND'!F490</f>
        <v>0</v>
      </c>
      <c r="E491" s="3"/>
      <c r="F491" s="3"/>
      <c r="G491" s="5"/>
      <c r="H491" s="5"/>
      <c r="I491" s="5"/>
      <c r="J491" s="3" t="e">
        <f aca="false">'OUT BOUND'!G490</f>
        <v>#N/A</v>
      </c>
      <c r="K491" s="3" t="e">
        <f aca="false">VLOOKUP(C491,'master till date live products'!A:C,3,0)</f>
        <v>#N/A</v>
      </c>
      <c r="L491" s="5"/>
    </row>
    <row r="492" customFormat="false" ht="15.75" hidden="true" customHeight="false" outlineLevel="0" collapsed="false">
      <c r="A492" s="4" t="n">
        <f aca="false">'OUT BOUND'!C491</f>
        <v>0</v>
      </c>
      <c r="B492" s="5" t="n">
        <f aca="false">'OUT BOUND'!A491</f>
        <v>0</v>
      </c>
      <c r="C492" s="5" t="n">
        <f aca="false">'OUT BOUND'!B491</f>
        <v>0</v>
      </c>
      <c r="D492" s="3" t="n">
        <f aca="false">'OUT BOUND'!F491</f>
        <v>0</v>
      </c>
      <c r="E492" s="3"/>
      <c r="F492" s="3"/>
      <c r="G492" s="5"/>
      <c r="H492" s="5"/>
      <c r="I492" s="5"/>
      <c r="J492" s="3" t="e">
        <f aca="false">'OUT BOUND'!G491</f>
        <v>#N/A</v>
      </c>
      <c r="K492" s="3" t="e">
        <f aca="false">VLOOKUP(C492,'master till date live products'!A:C,3,0)</f>
        <v>#N/A</v>
      </c>
      <c r="L492" s="5"/>
    </row>
    <row r="493" customFormat="false" ht="15.75" hidden="true" customHeight="false" outlineLevel="0" collapsed="false">
      <c r="A493" s="4" t="n">
        <f aca="false">'OUT BOUND'!C492</f>
        <v>0</v>
      </c>
      <c r="B493" s="5" t="n">
        <f aca="false">'OUT BOUND'!A492</f>
        <v>0</v>
      </c>
      <c r="C493" s="5" t="n">
        <f aca="false">'OUT BOUND'!B492</f>
        <v>0</v>
      </c>
      <c r="D493" s="3" t="n">
        <f aca="false">'OUT BOUND'!F492</f>
        <v>0</v>
      </c>
      <c r="E493" s="3"/>
      <c r="F493" s="3"/>
      <c r="G493" s="5"/>
      <c r="H493" s="5"/>
      <c r="I493" s="5"/>
      <c r="J493" s="3" t="e">
        <f aca="false">'OUT BOUND'!G492</f>
        <v>#N/A</v>
      </c>
      <c r="K493" s="3" t="e">
        <f aca="false">VLOOKUP(C493,'master till date live products'!A:C,3,0)</f>
        <v>#N/A</v>
      </c>
      <c r="L493" s="5"/>
    </row>
    <row r="494" customFormat="false" ht="15.75" hidden="true" customHeight="false" outlineLevel="0" collapsed="false">
      <c r="A494" s="4" t="n">
        <f aca="false">'OUT BOUND'!C493</f>
        <v>0</v>
      </c>
      <c r="B494" s="5" t="n">
        <f aca="false">'OUT BOUND'!A493</f>
        <v>0</v>
      </c>
      <c r="C494" s="5" t="n">
        <f aca="false">'OUT BOUND'!B493</f>
        <v>0</v>
      </c>
      <c r="D494" s="3" t="n">
        <f aca="false">'OUT BOUND'!F493</f>
        <v>0</v>
      </c>
      <c r="E494" s="3"/>
      <c r="F494" s="3"/>
      <c r="G494" s="5"/>
      <c r="H494" s="5"/>
      <c r="I494" s="5"/>
      <c r="J494" s="3" t="e">
        <f aca="false">'OUT BOUND'!G493</f>
        <v>#N/A</v>
      </c>
      <c r="K494" s="3" t="e">
        <f aca="false">VLOOKUP(C494,'master till date live products'!A:C,3,0)</f>
        <v>#N/A</v>
      </c>
      <c r="L494" s="5"/>
    </row>
    <row r="495" customFormat="false" ht="15.75" hidden="true" customHeight="false" outlineLevel="0" collapsed="false">
      <c r="A495" s="4" t="n">
        <f aca="false">'OUT BOUND'!C494</f>
        <v>0</v>
      </c>
      <c r="B495" s="5" t="n">
        <f aca="false">'OUT BOUND'!A494</f>
        <v>0</v>
      </c>
      <c r="C495" s="5" t="n">
        <f aca="false">'OUT BOUND'!B494</f>
        <v>0</v>
      </c>
      <c r="D495" s="3" t="n">
        <f aca="false">'OUT BOUND'!F494</f>
        <v>0</v>
      </c>
      <c r="E495" s="3"/>
      <c r="F495" s="3"/>
      <c r="G495" s="5"/>
      <c r="H495" s="5"/>
      <c r="I495" s="5"/>
      <c r="J495" s="3" t="e">
        <f aca="false">'OUT BOUND'!G494</f>
        <v>#N/A</v>
      </c>
      <c r="K495" s="3" t="e">
        <f aca="false">VLOOKUP(C495,'master till date live products'!A:C,3,0)</f>
        <v>#N/A</v>
      </c>
      <c r="L495" s="5"/>
    </row>
    <row r="496" customFormat="false" ht="15.75" hidden="true" customHeight="false" outlineLevel="0" collapsed="false">
      <c r="A496" s="4" t="n">
        <f aca="false">'OUT BOUND'!C495</f>
        <v>0</v>
      </c>
      <c r="B496" s="5" t="n">
        <f aca="false">'OUT BOUND'!A495</f>
        <v>0</v>
      </c>
      <c r="C496" s="5" t="n">
        <f aca="false">'OUT BOUND'!B495</f>
        <v>0</v>
      </c>
      <c r="D496" s="3" t="n">
        <f aca="false">'OUT BOUND'!F495</f>
        <v>0</v>
      </c>
      <c r="E496" s="3"/>
      <c r="F496" s="3"/>
      <c r="G496" s="5"/>
      <c r="H496" s="5"/>
      <c r="I496" s="5"/>
      <c r="J496" s="3" t="e">
        <f aca="false">'OUT BOUND'!G495</f>
        <v>#N/A</v>
      </c>
      <c r="K496" s="3" t="e">
        <f aca="false">VLOOKUP(C496,'master till date live products'!A:C,3,0)</f>
        <v>#N/A</v>
      </c>
      <c r="L496" s="5"/>
    </row>
    <row r="497" customFormat="false" ht="15.75" hidden="true" customHeight="false" outlineLevel="0" collapsed="false">
      <c r="A497" s="4" t="n">
        <f aca="false">'OUT BOUND'!C496</f>
        <v>0</v>
      </c>
      <c r="B497" s="5" t="n">
        <f aca="false">'OUT BOUND'!A496</f>
        <v>0</v>
      </c>
      <c r="C497" s="5" t="n">
        <f aca="false">'OUT BOUND'!B496</f>
        <v>0</v>
      </c>
      <c r="D497" s="3" t="n">
        <f aca="false">'OUT BOUND'!F496</f>
        <v>0</v>
      </c>
      <c r="E497" s="3"/>
      <c r="F497" s="3"/>
      <c r="G497" s="5"/>
      <c r="H497" s="5"/>
      <c r="I497" s="5"/>
      <c r="J497" s="3" t="e">
        <f aca="false">'OUT BOUND'!G496</f>
        <v>#N/A</v>
      </c>
      <c r="K497" s="3" t="e">
        <f aca="false">VLOOKUP(C497,'master till date live products'!A:C,3,0)</f>
        <v>#N/A</v>
      </c>
      <c r="L497" s="5"/>
    </row>
    <row r="498" customFormat="false" ht="15.75" hidden="true" customHeight="false" outlineLevel="0" collapsed="false">
      <c r="A498" s="4" t="n">
        <f aca="false">'OUT BOUND'!C497</f>
        <v>0</v>
      </c>
      <c r="B498" s="5" t="n">
        <f aca="false">'OUT BOUND'!A497</f>
        <v>0</v>
      </c>
      <c r="C498" s="5" t="n">
        <f aca="false">'OUT BOUND'!B497</f>
        <v>0</v>
      </c>
      <c r="D498" s="3" t="n">
        <f aca="false">'OUT BOUND'!F497</f>
        <v>0</v>
      </c>
      <c r="E498" s="3"/>
      <c r="F498" s="3"/>
      <c r="G498" s="5"/>
      <c r="H498" s="5"/>
      <c r="I498" s="5"/>
      <c r="J498" s="3" t="e">
        <f aca="false">'OUT BOUND'!G497</f>
        <v>#N/A</v>
      </c>
      <c r="K498" s="3" t="e">
        <f aca="false">VLOOKUP(C498,'master till date live products'!A:C,3,0)</f>
        <v>#N/A</v>
      </c>
      <c r="L498" s="5"/>
    </row>
    <row r="499" customFormat="false" ht="15.75" hidden="true" customHeight="false" outlineLevel="0" collapsed="false">
      <c r="A499" s="4" t="n">
        <f aca="false">'OUT BOUND'!C498</f>
        <v>0</v>
      </c>
      <c r="B499" s="5" t="n">
        <f aca="false">'OUT BOUND'!A498</f>
        <v>0</v>
      </c>
      <c r="C499" s="5" t="n">
        <f aca="false">'OUT BOUND'!B498</f>
        <v>0</v>
      </c>
      <c r="D499" s="3" t="n">
        <f aca="false">'OUT BOUND'!F498</f>
        <v>0</v>
      </c>
      <c r="E499" s="3"/>
      <c r="F499" s="3"/>
      <c r="G499" s="5"/>
      <c r="H499" s="5"/>
      <c r="I499" s="5"/>
      <c r="J499" s="3" t="e">
        <f aca="false">'OUT BOUND'!G498</f>
        <v>#N/A</v>
      </c>
      <c r="K499" s="3" t="e">
        <f aca="false">VLOOKUP(C499,'master till date live products'!A:C,3,0)</f>
        <v>#N/A</v>
      </c>
      <c r="L499" s="5"/>
    </row>
    <row r="500" customFormat="false" ht="15.75" hidden="true" customHeight="false" outlineLevel="0" collapsed="false">
      <c r="A500" s="4" t="n">
        <f aca="false">'OUT BOUND'!C499</f>
        <v>0</v>
      </c>
      <c r="B500" s="5" t="n">
        <f aca="false">'OUT BOUND'!A499</f>
        <v>0</v>
      </c>
      <c r="C500" s="5" t="n">
        <f aca="false">'OUT BOUND'!B499</f>
        <v>0</v>
      </c>
      <c r="D500" s="3" t="n">
        <f aca="false">'OUT BOUND'!F499</f>
        <v>0</v>
      </c>
      <c r="E500" s="3"/>
      <c r="F500" s="3"/>
      <c r="G500" s="5"/>
      <c r="H500" s="5"/>
      <c r="I500" s="5"/>
      <c r="J500" s="3" t="e">
        <f aca="false">'OUT BOUND'!G499</f>
        <v>#N/A</v>
      </c>
      <c r="K500" s="3" t="e">
        <f aca="false">VLOOKUP(C500,'master till date live products'!A:C,3,0)</f>
        <v>#N/A</v>
      </c>
      <c r="L500" s="5"/>
    </row>
    <row r="501" customFormat="false" ht="15.75" hidden="true" customHeight="false" outlineLevel="0" collapsed="false">
      <c r="A501" s="4" t="n">
        <f aca="false">'OUT BOUND'!C500</f>
        <v>0</v>
      </c>
      <c r="B501" s="5" t="n">
        <f aca="false">'OUT BOUND'!A500</f>
        <v>0</v>
      </c>
      <c r="C501" s="5" t="n">
        <f aca="false">'OUT BOUND'!B500</f>
        <v>0</v>
      </c>
      <c r="D501" s="3" t="n">
        <f aca="false">'OUT BOUND'!F500</f>
        <v>0</v>
      </c>
      <c r="E501" s="3"/>
      <c r="F501" s="3"/>
      <c r="G501" s="5"/>
      <c r="H501" s="5"/>
      <c r="I501" s="5"/>
      <c r="J501" s="3" t="e">
        <f aca="false">'OUT BOUND'!G500</f>
        <v>#N/A</v>
      </c>
      <c r="K501" s="3" t="e">
        <f aca="false">VLOOKUP(C501,'master till date live products'!A:C,3,0)</f>
        <v>#N/A</v>
      </c>
      <c r="L501" s="5"/>
    </row>
    <row r="502" customFormat="false" ht="15.75" hidden="true" customHeight="false" outlineLevel="0" collapsed="false">
      <c r="A502" s="4" t="n">
        <f aca="false">'OUT BOUND'!C501</f>
        <v>0</v>
      </c>
      <c r="B502" s="5" t="n">
        <f aca="false">'OUT BOUND'!A501</f>
        <v>0</v>
      </c>
      <c r="C502" s="5" t="n">
        <f aca="false">'OUT BOUND'!B501</f>
        <v>0</v>
      </c>
      <c r="D502" s="3" t="n">
        <f aca="false">'OUT BOUND'!F501</f>
        <v>0</v>
      </c>
      <c r="E502" s="3"/>
      <c r="F502" s="3"/>
      <c r="G502" s="5"/>
      <c r="H502" s="5"/>
      <c r="I502" s="5"/>
      <c r="J502" s="3" t="e">
        <f aca="false">'OUT BOUND'!G501</f>
        <v>#N/A</v>
      </c>
      <c r="K502" s="3" t="e">
        <f aca="false">VLOOKUP(C502,'master till date live products'!A:C,3,0)</f>
        <v>#N/A</v>
      </c>
      <c r="L502" s="5"/>
    </row>
    <row r="503" customFormat="false" ht="15.75" hidden="true" customHeight="false" outlineLevel="0" collapsed="false">
      <c r="A503" s="4" t="n">
        <f aca="false">'OUT BOUND'!C502</f>
        <v>0</v>
      </c>
      <c r="B503" s="5" t="n">
        <f aca="false">'OUT BOUND'!A502</f>
        <v>0</v>
      </c>
      <c r="C503" s="5" t="n">
        <f aca="false">'OUT BOUND'!B502</f>
        <v>0</v>
      </c>
      <c r="D503" s="3" t="n">
        <f aca="false">'OUT BOUND'!F502</f>
        <v>0</v>
      </c>
      <c r="E503" s="3"/>
      <c r="F503" s="3"/>
      <c r="G503" s="5"/>
      <c r="H503" s="5"/>
      <c r="I503" s="5"/>
      <c r="J503" s="3" t="e">
        <f aca="false">'OUT BOUND'!G502</f>
        <v>#N/A</v>
      </c>
      <c r="K503" s="3" t="e">
        <f aca="false">VLOOKUP(C503,'master till date live products'!A:C,3,0)</f>
        <v>#N/A</v>
      </c>
      <c r="L503" s="5"/>
    </row>
    <row r="504" customFormat="false" ht="15.75" hidden="true" customHeight="false" outlineLevel="0" collapsed="false">
      <c r="A504" s="4" t="n">
        <f aca="false">'OUT BOUND'!C503</f>
        <v>0</v>
      </c>
      <c r="B504" s="5" t="n">
        <f aca="false">'OUT BOUND'!A503</f>
        <v>0</v>
      </c>
      <c r="C504" s="5" t="n">
        <f aca="false">'OUT BOUND'!B503</f>
        <v>0</v>
      </c>
      <c r="D504" s="3" t="n">
        <f aca="false">'OUT BOUND'!F503</f>
        <v>0</v>
      </c>
      <c r="E504" s="3"/>
      <c r="F504" s="3"/>
      <c r="G504" s="5"/>
      <c r="H504" s="5"/>
      <c r="I504" s="5"/>
      <c r="J504" s="3" t="e">
        <f aca="false">'OUT BOUND'!G503</f>
        <v>#N/A</v>
      </c>
      <c r="K504" s="3" t="e">
        <f aca="false">VLOOKUP(C504,'master till date live products'!A:C,3,0)</f>
        <v>#N/A</v>
      </c>
      <c r="L504" s="5"/>
    </row>
    <row r="505" customFormat="false" ht="15.75" hidden="true" customHeight="false" outlineLevel="0" collapsed="false">
      <c r="A505" s="4" t="n">
        <f aca="false">'OUT BOUND'!C504</f>
        <v>0</v>
      </c>
      <c r="B505" s="5" t="n">
        <f aca="false">'OUT BOUND'!A504</f>
        <v>0</v>
      </c>
      <c r="C505" s="5" t="n">
        <f aca="false">'OUT BOUND'!B504</f>
        <v>0</v>
      </c>
      <c r="D505" s="3" t="n">
        <f aca="false">'OUT BOUND'!F504</f>
        <v>0</v>
      </c>
      <c r="E505" s="3"/>
      <c r="F505" s="3"/>
      <c r="G505" s="5"/>
      <c r="H505" s="5"/>
      <c r="I505" s="5"/>
      <c r="J505" s="3" t="e">
        <f aca="false">'OUT BOUND'!G504</f>
        <v>#N/A</v>
      </c>
      <c r="K505" s="3" t="e">
        <f aca="false">VLOOKUP(C505,'master till date live products'!A:C,3,0)</f>
        <v>#N/A</v>
      </c>
      <c r="L505" s="5"/>
    </row>
    <row r="506" customFormat="false" ht="15.75" hidden="true" customHeight="false" outlineLevel="0" collapsed="false">
      <c r="A506" s="4" t="n">
        <f aca="false">'OUT BOUND'!C505</f>
        <v>0</v>
      </c>
      <c r="B506" s="5" t="n">
        <f aca="false">'OUT BOUND'!A505</f>
        <v>0</v>
      </c>
      <c r="C506" s="5" t="n">
        <f aca="false">'OUT BOUND'!B505</f>
        <v>0</v>
      </c>
      <c r="D506" s="3" t="n">
        <f aca="false">'OUT BOUND'!F505</f>
        <v>0</v>
      </c>
      <c r="E506" s="3"/>
      <c r="F506" s="3"/>
      <c r="G506" s="5"/>
      <c r="H506" s="5"/>
      <c r="I506" s="5"/>
      <c r="J506" s="3" t="e">
        <f aca="false">'OUT BOUND'!G505</f>
        <v>#N/A</v>
      </c>
      <c r="K506" s="3" t="e">
        <f aca="false">VLOOKUP(C506,'master till date live products'!A:C,3,0)</f>
        <v>#N/A</v>
      </c>
      <c r="L506" s="5"/>
    </row>
    <row r="507" customFormat="false" ht="15.75" hidden="true" customHeight="false" outlineLevel="0" collapsed="false">
      <c r="A507" s="4" t="n">
        <f aca="false">'OUT BOUND'!C506</f>
        <v>0</v>
      </c>
      <c r="B507" s="5" t="n">
        <f aca="false">'OUT BOUND'!A506</f>
        <v>0</v>
      </c>
      <c r="C507" s="5" t="n">
        <f aca="false">'OUT BOUND'!B506</f>
        <v>0</v>
      </c>
      <c r="D507" s="3" t="n">
        <f aca="false">'OUT BOUND'!F506</f>
        <v>0</v>
      </c>
      <c r="E507" s="3"/>
      <c r="F507" s="3"/>
      <c r="G507" s="5"/>
      <c r="H507" s="5"/>
      <c r="I507" s="5"/>
      <c r="J507" s="3" t="e">
        <f aca="false">'OUT BOUND'!G506</f>
        <v>#N/A</v>
      </c>
      <c r="K507" s="3" t="e">
        <f aca="false">VLOOKUP(C507,'master till date live products'!A:C,3,0)</f>
        <v>#N/A</v>
      </c>
      <c r="L507" s="5"/>
    </row>
    <row r="508" customFormat="false" ht="15.75" hidden="true" customHeight="false" outlineLevel="0" collapsed="false">
      <c r="A508" s="4" t="n">
        <f aca="false">'OUT BOUND'!C507</f>
        <v>0</v>
      </c>
      <c r="B508" s="5" t="n">
        <f aca="false">'OUT BOUND'!A507</f>
        <v>0</v>
      </c>
      <c r="C508" s="5" t="n">
        <f aca="false">'OUT BOUND'!B507</f>
        <v>0</v>
      </c>
      <c r="D508" s="3" t="n">
        <f aca="false">'OUT BOUND'!F507</f>
        <v>0</v>
      </c>
      <c r="E508" s="3"/>
      <c r="F508" s="3"/>
      <c r="G508" s="5"/>
      <c r="H508" s="5"/>
      <c r="I508" s="5"/>
      <c r="J508" s="3" t="e">
        <f aca="false">'OUT BOUND'!G507</f>
        <v>#N/A</v>
      </c>
      <c r="K508" s="3" t="e">
        <f aca="false">VLOOKUP(C508,'master till date live products'!A:C,3,0)</f>
        <v>#N/A</v>
      </c>
      <c r="L508" s="5"/>
    </row>
    <row r="509" customFormat="false" ht="15.75" hidden="true" customHeight="false" outlineLevel="0" collapsed="false">
      <c r="A509" s="4" t="n">
        <f aca="false">'OUT BOUND'!C508</f>
        <v>0</v>
      </c>
      <c r="B509" s="5" t="n">
        <f aca="false">'OUT BOUND'!A508</f>
        <v>0</v>
      </c>
      <c r="C509" s="5" t="n">
        <f aca="false">'OUT BOUND'!B508</f>
        <v>0</v>
      </c>
      <c r="D509" s="3" t="n">
        <f aca="false">'OUT BOUND'!F508</f>
        <v>0</v>
      </c>
      <c r="E509" s="3"/>
      <c r="F509" s="3"/>
      <c r="G509" s="5"/>
      <c r="H509" s="5"/>
      <c r="I509" s="5"/>
      <c r="J509" s="3" t="e">
        <f aca="false">'OUT BOUND'!G508</f>
        <v>#N/A</v>
      </c>
      <c r="K509" s="3" t="e">
        <f aca="false">VLOOKUP(C509,'master till date live products'!A:C,3,0)</f>
        <v>#N/A</v>
      </c>
      <c r="L509" s="5"/>
    </row>
    <row r="510" customFormat="false" ht="15.75" hidden="true" customHeight="false" outlineLevel="0" collapsed="false">
      <c r="A510" s="4" t="n">
        <f aca="false">'OUT BOUND'!C509</f>
        <v>0</v>
      </c>
      <c r="B510" s="5" t="n">
        <f aca="false">'OUT BOUND'!A509</f>
        <v>0</v>
      </c>
      <c r="C510" s="5" t="n">
        <f aca="false">'OUT BOUND'!B509</f>
        <v>0</v>
      </c>
      <c r="D510" s="3" t="n">
        <f aca="false">'OUT BOUND'!F509</f>
        <v>0</v>
      </c>
      <c r="E510" s="3"/>
      <c r="F510" s="3"/>
      <c r="G510" s="5"/>
      <c r="H510" s="5"/>
      <c r="I510" s="5"/>
      <c r="J510" s="3" t="e">
        <f aca="false">'OUT BOUND'!G509</f>
        <v>#N/A</v>
      </c>
      <c r="K510" s="3" t="e">
        <f aca="false">VLOOKUP(C510,'master till date live products'!A:C,3,0)</f>
        <v>#N/A</v>
      </c>
      <c r="L510" s="5"/>
    </row>
    <row r="511" customFormat="false" ht="15.75" hidden="true" customHeight="false" outlineLevel="0" collapsed="false">
      <c r="A511" s="4" t="n">
        <f aca="false">'OUT BOUND'!C510</f>
        <v>0</v>
      </c>
      <c r="B511" s="5" t="n">
        <f aca="false">'OUT BOUND'!A510</f>
        <v>0</v>
      </c>
      <c r="C511" s="5" t="n">
        <f aca="false">'OUT BOUND'!B510</f>
        <v>0</v>
      </c>
      <c r="D511" s="3" t="n">
        <f aca="false">'OUT BOUND'!F510</f>
        <v>0</v>
      </c>
      <c r="E511" s="3"/>
      <c r="F511" s="3"/>
      <c r="G511" s="5"/>
      <c r="H511" s="5"/>
      <c r="I511" s="5"/>
      <c r="J511" s="3" t="e">
        <f aca="false">'OUT BOUND'!G510</f>
        <v>#N/A</v>
      </c>
      <c r="K511" s="3" t="e">
        <f aca="false">VLOOKUP(C511,'master till date live products'!A:C,3,0)</f>
        <v>#N/A</v>
      </c>
      <c r="L511" s="5"/>
    </row>
    <row r="512" customFormat="false" ht="15.75" hidden="true" customHeight="false" outlineLevel="0" collapsed="false">
      <c r="A512" s="4" t="n">
        <f aca="false">'OUT BOUND'!C511</f>
        <v>0</v>
      </c>
      <c r="B512" s="5" t="n">
        <f aca="false">'OUT BOUND'!A511</f>
        <v>0</v>
      </c>
      <c r="C512" s="5" t="n">
        <f aca="false">'OUT BOUND'!B511</f>
        <v>0</v>
      </c>
      <c r="D512" s="3" t="n">
        <f aca="false">'OUT BOUND'!F511</f>
        <v>0</v>
      </c>
      <c r="E512" s="3"/>
      <c r="F512" s="3"/>
      <c r="G512" s="5"/>
      <c r="H512" s="5"/>
      <c r="I512" s="5"/>
      <c r="J512" s="3" t="e">
        <f aca="false">'OUT BOUND'!G511</f>
        <v>#N/A</v>
      </c>
      <c r="K512" s="3" t="e">
        <f aca="false">VLOOKUP(C512,'master till date live products'!A:C,3,0)</f>
        <v>#N/A</v>
      </c>
      <c r="L512" s="5"/>
    </row>
    <row r="513" customFormat="false" ht="15.75" hidden="true" customHeight="false" outlineLevel="0" collapsed="false">
      <c r="A513" s="4" t="n">
        <f aca="false">'OUT BOUND'!C512</f>
        <v>0</v>
      </c>
      <c r="B513" s="5" t="n">
        <f aca="false">'OUT BOUND'!A512</f>
        <v>0</v>
      </c>
      <c r="C513" s="5" t="n">
        <f aca="false">'OUT BOUND'!B512</f>
        <v>0</v>
      </c>
      <c r="D513" s="3" t="n">
        <f aca="false">'OUT BOUND'!F512</f>
        <v>0</v>
      </c>
      <c r="E513" s="3"/>
      <c r="F513" s="3"/>
      <c r="G513" s="5"/>
      <c r="H513" s="5"/>
      <c r="I513" s="5"/>
      <c r="J513" s="3" t="e">
        <f aca="false">'OUT BOUND'!G512</f>
        <v>#N/A</v>
      </c>
      <c r="K513" s="3" t="e">
        <f aca="false">VLOOKUP(C513,'master till date live products'!A:C,3,0)</f>
        <v>#N/A</v>
      </c>
      <c r="L513" s="5"/>
    </row>
    <row r="514" customFormat="false" ht="15.75" hidden="true" customHeight="false" outlineLevel="0" collapsed="false">
      <c r="A514" s="4" t="n">
        <f aca="false">'OUT BOUND'!C513</f>
        <v>0</v>
      </c>
      <c r="B514" s="5" t="n">
        <f aca="false">'OUT BOUND'!A513</f>
        <v>0</v>
      </c>
      <c r="C514" s="5" t="n">
        <f aca="false">'OUT BOUND'!B513</f>
        <v>0</v>
      </c>
      <c r="D514" s="3" t="n">
        <f aca="false">'OUT BOUND'!F513</f>
        <v>0</v>
      </c>
      <c r="E514" s="3"/>
      <c r="F514" s="3"/>
      <c r="G514" s="5"/>
      <c r="H514" s="5"/>
      <c r="I514" s="5"/>
      <c r="J514" s="3" t="e">
        <f aca="false">'OUT BOUND'!G513</f>
        <v>#N/A</v>
      </c>
      <c r="K514" s="3" t="e">
        <f aca="false">VLOOKUP(C514,'master till date live products'!A:C,3,0)</f>
        <v>#N/A</v>
      </c>
      <c r="L514" s="5"/>
    </row>
    <row r="515" customFormat="false" ht="15.75" hidden="true" customHeight="false" outlineLevel="0" collapsed="false">
      <c r="A515" s="4" t="n">
        <f aca="false">'OUT BOUND'!C514</f>
        <v>0</v>
      </c>
      <c r="B515" s="5" t="n">
        <f aca="false">'OUT BOUND'!A514</f>
        <v>0</v>
      </c>
      <c r="C515" s="5" t="n">
        <f aca="false">'OUT BOUND'!B514</f>
        <v>0</v>
      </c>
      <c r="D515" s="3" t="n">
        <f aca="false">'OUT BOUND'!F514</f>
        <v>0</v>
      </c>
      <c r="E515" s="3"/>
      <c r="F515" s="3"/>
      <c r="G515" s="5"/>
      <c r="H515" s="5"/>
      <c r="I515" s="5"/>
      <c r="J515" s="3" t="e">
        <f aca="false">'OUT BOUND'!G514</f>
        <v>#N/A</v>
      </c>
      <c r="K515" s="3" t="e">
        <f aca="false">VLOOKUP(C515,'master till date live products'!A:C,3,0)</f>
        <v>#N/A</v>
      </c>
      <c r="L515" s="5"/>
    </row>
    <row r="516" customFormat="false" ht="15.75" hidden="true" customHeight="false" outlineLevel="0" collapsed="false">
      <c r="A516" s="4" t="n">
        <f aca="false">'OUT BOUND'!C515</f>
        <v>0</v>
      </c>
      <c r="B516" s="5" t="n">
        <f aca="false">'OUT BOUND'!A515</f>
        <v>0</v>
      </c>
      <c r="C516" s="5" t="n">
        <f aca="false">'OUT BOUND'!B515</f>
        <v>0</v>
      </c>
      <c r="D516" s="3" t="n">
        <f aca="false">'OUT BOUND'!F515</f>
        <v>0</v>
      </c>
      <c r="E516" s="3"/>
      <c r="F516" s="3"/>
      <c r="G516" s="5"/>
      <c r="H516" s="5"/>
      <c r="I516" s="5"/>
      <c r="J516" s="3" t="e">
        <f aca="false">'OUT BOUND'!G515</f>
        <v>#N/A</v>
      </c>
      <c r="K516" s="3" t="e">
        <f aca="false">VLOOKUP(C516,'master till date live products'!A:C,3,0)</f>
        <v>#N/A</v>
      </c>
      <c r="L516" s="5"/>
    </row>
    <row r="517" customFormat="false" ht="15.75" hidden="true" customHeight="false" outlineLevel="0" collapsed="false">
      <c r="A517" s="4" t="n">
        <f aca="false">'OUT BOUND'!C516</f>
        <v>0</v>
      </c>
      <c r="B517" s="5" t="n">
        <f aca="false">'OUT BOUND'!A516</f>
        <v>0</v>
      </c>
      <c r="C517" s="5" t="n">
        <f aca="false">'OUT BOUND'!B516</f>
        <v>0</v>
      </c>
      <c r="D517" s="3" t="n">
        <f aca="false">'OUT BOUND'!F516</f>
        <v>0</v>
      </c>
      <c r="E517" s="3"/>
      <c r="F517" s="3"/>
      <c r="G517" s="5"/>
      <c r="H517" s="5"/>
      <c r="I517" s="5"/>
      <c r="J517" s="3" t="e">
        <f aca="false">'OUT BOUND'!G516</f>
        <v>#N/A</v>
      </c>
      <c r="K517" s="3" t="e">
        <f aca="false">VLOOKUP(C517,'master till date live products'!A:C,3,0)</f>
        <v>#N/A</v>
      </c>
      <c r="L517" s="5"/>
    </row>
    <row r="518" customFormat="false" ht="15.75" hidden="true" customHeight="false" outlineLevel="0" collapsed="false">
      <c r="A518" s="4" t="n">
        <f aca="false">'OUT BOUND'!C517</f>
        <v>0</v>
      </c>
      <c r="B518" s="5" t="n">
        <f aca="false">'OUT BOUND'!A517</f>
        <v>0</v>
      </c>
      <c r="C518" s="5" t="n">
        <f aca="false">'OUT BOUND'!B517</f>
        <v>0</v>
      </c>
      <c r="D518" s="3" t="n">
        <f aca="false">'OUT BOUND'!F517</f>
        <v>0</v>
      </c>
      <c r="E518" s="3"/>
      <c r="F518" s="3"/>
      <c r="G518" s="5"/>
      <c r="H518" s="5"/>
      <c r="I518" s="5"/>
      <c r="J518" s="3" t="e">
        <f aca="false">'OUT BOUND'!G517</f>
        <v>#N/A</v>
      </c>
      <c r="K518" s="3" t="e">
        <f aca="false">VLOOKUP(C518,'master till date live products'!A:C,3,0)</f>
        <v>#N/A</v>
      </c>
      <c r="L518" s="5"/>
    </row>
    <row r="519" customFormat="false" ht="15.75" hidden="true" customHeight="false" outlineLevel="0" collapsed="false">
      <c r="A519" s="4" t="n">
        <f aca="false">'OUT BOUND'!C518</f>
        <v>0</v>
      </c>
      <c r="B519" s="5" t="n">
        <f aca="false">'OUT BOUND'!A518</f>
        <v>0</v>
      </c>
      <c r="C519" s="5" t="n">
        <f aca="false">'OUT BOUND'!B518</f>
        <v>0</v>
      </c>
      <c r="D519" s="3" t="n">
        <f aca="false">'OUT BOUND'!F518</f>
        <v>0</v>
      </c>
      <c r="E519" s="3"/>
      <c r="F519" s="3"/>
      <c r="G519" s="5"/>
      <c r="H519" s="5"/>
      <c r="I519" s="5"/>
      <c r="J519" s="3" t="e">
        <f aca="false">'OUT BOUND'!G518</f>
        <v>#N/A</v>
      </c>
      <c r="K519" s="3" t="e">
        <f aca="false">VLOOKUP(C519,'master till date live products'!A:C,3,0)</f>
        <v>#N/A</v>
      </c>
      <c r="L519" s="5"/>
    </row>
    <row r="520" customFormat="false" ht="15.75" hidden="true" customHeight="false" outlineLevel="0" collapsed="false">
      <c r="A520" s="4" t="n">
        <f aca="false">'OUT BOUND'!C519</f>
        <v>0</v>
      </c>
      <c r="B520" s="5" t="n">
        <f aca="false">'OUT BOUND'!A519</f>
        <v>0</v>
      </c>
      <c r="C520" s="5" t="n">
        <f aca="false">'OUT BOUND'!B519</f>
        <v>0</v>
      </c>
      <c r="D520" s="3" t="n">
        <f aca="false">'OUT BOUND'!F519</f>
        <v>0</v>
      </c>
      <c r="E520" s="3"/>
      <c r="F520" s="3"/>
      <c r="G520" s="5"/>
      <c r="H520" s="5"/>
      <c r="I520" s="5"/>
      <c r="J520" s="3" t="e">
        <f aca="false">'OUT BOUND'!G519</f>
        <v>#N/A</v>
      </c>
      <c r="K520" s="3" t="e">
        <f aca="false">VLOOKUP(C520,'master till date live products'!A:C,3,0)</f>
        <v>#N/A</v>
      </c>
      <c r="L520" s="5"/>
    </row>
    <row r="521" customFormat="false" ht="15.75" hidden="true" customHeight="false" outlineLevel="0" collapsed="false">
      <c r="A521" s="4" t="n">
        <f aca="false">'OUT BOUND'!C520</f>
        <v>0</v>
      </c>
      <c r="B521" s="5" t="n">
        <f aca="false">'OUT BOUND'!A520</f>
        <v>0</v>
      </c>
      <c r="C521" s="5" t="n">
        <f aca="false">'OUT BOUND'!B520</f>
        <v>0</v>
      </c>
      <c r="D521" s="3" t="n">
        <f aca="false">'OUT BOUND'!F520</f>
        <v>0</v>
      </c>
      <c r="E521" s="3"/>
      <c r="F521" s="3"/>
      <c r="G521" s="5"/>
      <c r="H521" s="5"/>
      <c r="I521" s="5"/>
      <c r="J521" s="3" t="e">
        <f aca="false">'OUT BOUND'!G520</f>
        <v>#N/A</v>
      </c>
      <c r="K521" s="3" t="e">
        <f aca="false">VLOOKUP(C521,'master till date live products'!A:C,3,0)</f>
        <v>#N/A</v>
      </c>
      <c r="L521" s="5"/>
    </row>
    <row r="522" customFormat="false" ht="15.75" hidden="true" customHeight="false" outlineLevel="0" collapsed="false">
      <c r="A522" s="4" t="n">
        <f aca="false">'OUT BOUND'!C521</f>
        <v>0</v>
      </c>
      <c r="B522" s="5" t="n">
        <f aca="false">'OUT BOUND'!A521</f>
        <v>0</v>
      </c>
      <c r="C522" s="5" t="n">
        <f aca="false">'OUT BOUND'!B521</f>
        <v>0</v>
      </c>
      <c r="D522" s="3" t="n">
        <f aca="false">'OUT BOUND'!F521</f>
        <v>0</v>
      </c>
      <c r="E522" s="3"/>
      <c r="F522" s="3"/>
      <c r="G522" s="5"/>
      <c r="H522" s="5"/>
      <c r="I522" s="5"/>
      <c r="J522" s="3" t="e">
        <f aca="false">'OUT BOUND'!G521</f>
        <v>#N/A</v>
      </c>
      <c r="K522" s="3" t="e">
        <f aca="false">VLOOKUP(C522,'master till date live products'!A:C,3,0)</f>
        <v>#N/A</v>
      </c>
      <c r="L522" s="5"/>
    </row>
    <row r="523" customFormat="false" ht="15.75" hidden="true" customHeight="false" outlineLevel="0" collapsed="false">
      <c r="A523" s="4" t="n">
        <f aca="false">'OUT BOUND'!C522</f>
        <v>0</v>
      </c>
      <c r="B523" s="5" t="n">
        <f aca="false">'OUT BOUND'!A522</f>
        <v>0</v>
      </c>
      <c r="C523" s="5" t="n">
        <f aca="false">'OUT BOUND'!B522</f>
        <v>0</v>
      </c>
      <c r="D523" s="3" t="n">
        <f aca="false">'OUT BOUND'!F522</f>
        <v>0</v>
      </c>
      <c r="E523" s="3"/>
      <c r="F523" s="3"/>
      <c r="G523" s="5"/>
      <c r="H523" s="5"/>
      <c r="I523" s="5"/>
      <c r="J523" s="3" t="e">
        <f aca="false">'OUT BOUND'!G522</f>
        <v>#N/A</v>
      </c>
      <c r="K523" s="3" t="e">
        <f aca="false">VLOOKUP(C523,'master till date live products'!A:C,3,0)</f>
        <v>#N/A</v>
      </c>
      <c r="L523" s="5"/>
    </row>
    <row r="524" customFormat="false" ht="15.75" hidden="true" customHeight="false" outlineLevel="0" collapsed="false">
      <c r="A524" s="4" t="n">
        <f aca="false">'OUT BOUND'!C523</f>
        <v>0</v>
      </c>
      <c r="B524" s="5" t="n">
        <f aca="false">'OUT BOUND'!A523</f>
        <v>0</v>
      </c>
      <c r="C524" s="5" t="n">
        <f aca="false">'OUT BOUND'!B523</f>
        <v>0</v>
      </c>
      <c r="D524" s="3" t="n">
        <f aca="false">'OUT BOUND'!F523</f>
        <v>0</v>
      </c>
      <c r="E524" s="3"/>
      <c r="F524" s="3"/>
      <c r="G524" s="5"/>
      <c r="H524" s="5"/>
      <c r="I524" s="5"/>
      <c r="J524" s="3" t="e">
        <f aca="false">'OUT BOUND'!G523</f>
        <v>#N/A</v>
      </c>
      <c r="K524" s="3" t="e">
        <f aca="false">VLOOKUP(C524,'master till date live products'!A:C,3,0)</f>
        <v>#N/A</v>
      </c>
      <c r="L524" s="5"/>
    </row>
    <row r="525" customFormat="false" ht="15.75" hidden="true" customHeight="false" outlineLevel="0" collapsed="false">
      <c r="A525" s="4" t="n">
        <f aca="false">'OUT BOUND'!C524</f>
        <v>0</v>
      </c>
      <c r="B525" s="5" t="n">
        <f aca="false">'OUT BOUND'!A524</f>
        <v>0</v>
      </c>
      <c r="C525" s="5" t="n">
        <f aca="false">'OUT BOUND'!B524</f>
        <v>0</v>
      </c>
      <c r="D525" s="3" t="n">
        <f aca="false">'OUT BOUND'!F524</f>
        <v>0</v>
      </c>
      <c r="E525" s="3"/>
      <c r="F525" s="3"/>
      <c r="G525" s="5"/>
      <c r="H525" s="5"/>
      <c r="I525" s="5"/>
      <c r="J525" s="3" t="e">
        <f aca="false">'OUT BOUND'!G524</f>
        <v>#N/A</v>
      </c>
      <c r="K525" s="3" t="e">
        <f aca="false">VLOOKUP(C525,'master till date live products'!A:C,3,0)</f>
        <v>#N/A</v>
      </c>
      <c r="L525" s="5"/>
    </row>
    <row r="526" customFormat="false" ht="15.75" hidden="true" customHeight="false" outlineLevel="0" collapsed="false">
      <c r="A526" s="4" t="n">
        <f aca="false">'OUT BOUND'!C525</f>
        <v>0</v>
      </c>
      <c r="B526" s="5" t="n">
        <f aca="false">'OUT BOUND'!A525</f>
        <v>0</v>
      </c>
      <c r="C526" s="5" t="n">
        <f aca="false">'OUT BOUND'!B525</f>
        <v>0</v>
      </c>
      <c r="D526" s="3" t="n">
        <f aca="false">'OUT BOUND'!F525</f>
        <v>0</v>
      </c>
      <c r="E526" s="3"/>
      <c r="F526" s="3"/>
      <c r="G526" s="5"/>
      <c r="H526" s="5"/>
      <c r="I526" s="5"/>
      <c r="J526" s="3" t="e">
        <f aca="false">'OUT BOUND'!G525</f>
        <v>#N/A</v>
      </c>
      <c r="K526" s="3" t="e">
        <f aca="false">VLOOKUP(C526,'master till date live products'!A:C,3,0)</f>
        <v>#N/A</v>
      </c>
      <c r="L526" s="5"/>
    </row>
    <row r="527" customFormat="false" ht="15.75" hidden="true" customHeight="false" outlineLevel="0" collapsed="false">
      <c r="A527" s="4" t="n">
        <f aca="false">'OUT BOUND'!C526</f>
        <v>0</v>
      </c>
      <c r="B527" s="5" t="n">
        <f aca="false">'OUT BOUND'!A526</f>
        <v>0</v>
      </c>
      <c r="C527" s="5" t="n">
        <f aca="false">'OUT BOUND'!B526</f>
        <v>0</v>
      </c>
      <c r="D527" s="3" t="n">
        <f aca="false">'OUT BOUND'!F526</f>
        <v>0</v>
      </c>
      <c r="E527" s="3"/>
      <c r="F527" s="3"/>
      <c r="G527" s="5"/>
      <c r="H527" s="5"/>
      <c r="I527" s="5"/>
      <c r="J527" s="3" t="e">
        <f aca="false">'OUT BOUND'!G526</f>
        <v>#N/A</v>
      </c>
      <c r="K527" s="3" t="e">
        <f aca="false">VLOOKUP(C527,'master till date live products'!A:C,3,0)</f>
        <v>#N/A</v>
      </c>
      <c r="L527" s="5"/>
    </row>
    <row r="528" customFormat="false" ht="15.75" hidden="true" customHeight="false" outlineLevel="0" collapsed="false">
      <c r="A528" s="4" t="n">
        <f aca="false">'OUT BOUND'!C527</f>
        <v>0</v>
      </c>
      <c r="B528" s="5" t="n">
        <f aca="false">'OUT BOUND'!A527</f>
        <v>0</v>
      </c>
      <c r="C528" s="5" t="n">
        <f aca="false">'OUT BOUND'!B527</f>
        <v>0</v>
      </c>
      <c r="D528" s="3" t="n">
        <f aca="false">'OUT BOUND'!F527</f>
        <v>0</v>
      </c>
      <c r="E528" s="3"/>
      <c r="F528" s="3"/>
      <c r="G528" s="5"/>
      <c r="H528" s="5"/>
      <c r="I528" s="5"/>
      <c r="J528" s="3" t="e">
        <f aca="false">'OUT BOUND'!G527</f>
        <v>#N/A</v>
      </c>
      <c r="K528" s="3" t="e">
        <f aca="false">VLOOKUP(C528,'master till date live products'!A:C,3,0)</f>
        <v>#N/A</v>
      </c>
      <c r="L528" s="5"/>
    </row>
    <row r="529" customFormat="false" ht="15.75" hidden="true" customHeight="false" outlineLevel="0" collapsed="false">
      <c r="A529" s="4" t="n">
        <f aca="false">'OUT BOUND'!C528</f>
        <v>0</v>
      </c>
      <c r="B529" s="5" t="n">
        <f aca="false">'OUT BOUND'!A528</f>
        <v>0</v>
      </c>
      <c r="C529" s="5" t="n">
        <f aca="false">'OUT BOUND'!B528</f>
        <v>0</v>
      </c>
      <c r="D529" s="3" t="n">
        <f aca="false">'OUT BOUND'!F528</f>
        <v>0</v>
      </c>
      <c r="E529" s="3"/>
      <c r="F529" s="3"/>
      <c r="G529" s="5"/>
      <c r="H529" s="5"/>
      <c r="I529" s="5"/>
      <c r="J529" s="3" t="e">
        <f aca="false">'OUT BOUND'!G528</f>
        <v>#N/A</v>
      </c>
      <c r="K529" s="3" t="e">
        <f aca="false">VLOOKUP(C529,'master till date live products'!A:C,3,0)</f>
        <v>#N/A</v>
      </c>
      <c r="L529" s="5"/>
    </row>
    <row r="530" customFormat="false" ht="15.75" hidden="true" customHeight="false" outlineLevel="0" collapsed="false">
      <c r="A530" s="4" t="n">
        <f aca="false">'OUT BOUND'!C529</f>
        <v>0</v>
      </c>
      <c r="B530" s="5" t="n">
        <f aca="false">'OUT BOUND'!A529</f>
        <v>0</v>
      </c>
      <c r="C530" s="5" t="n">
        <f aca="false">'OUT BOUND'!B529</f>
        <v>0</v>
      </c>
      <c r="D530" s="3" t="n">
        <f aca="false">'OUT BOUND'!F529</f>
        <v>0</v>
      </c>
      <c r="E530" s="3"/>
      <c r="F530" s="3"/>
      <c r="G530" s="5"/>
      <c r="H530" s="5"/>
      <c r="I530" s="5"/>
      <c r="J530" s="3" t="e">
        <f aca="false">'OUT BOUND'!G529</f>
        <v>#N/A</v>
      </c>
      <c r="K530" s="3" t="e">
        <f aca="false">VLOOKUP(C530,'master till date live products'!A:C,3,0)</f>
        <v>#N/A</v>
      </c>
      <c r="L530" s="5"/>
    </row>
    <row r="531" customFormat="false" ht="15.75" hidden="true" customHeight="false" outlineLevel="0" collapsed="false">
      <c r="A531" s="4" t="n">
        <f aca="false">'OUT BOUND'!C530</f>
        <v>0</v>
      </c>
      <c r="B531" s="5" t="n">
        <f aca="false">'OUT BOUND'!A530</f>
        <v>0</v>
      </c>
      <c r="C531" s="5" t="n">
        <f aca="false">'OUT BOUND'!B530</f>
        <v>0</v>
      </c>
      <c r="D531" s="3" t="n">
        <f aca="false">'OUT BOUND'!F530</f>
        <v>0</v>
      </c>
      <c r="E531" s="3"/>
      <c r="F531" s="3"/>
      <c r="G531" s="5"/>
      <c r="H531" s="5"/>
      <c r="I531" s="5"/>
      <c r="J531" s="3" t="e">
        <f aca="false">'OUT BOUND'!G530</f>
        <v>#N/A</v>
      </c>
      <c r="K531" s="3" t="e">
        <f aca="false">VLOOKUP(C531,'master till date live products'!A:C,3,0)</f>
        <v>#N/A</v>
      </c>
      <c r="L531" s="5"/>
    </row>
    <row r="532" customFormat="false" ht="15.75" hidden="true" customHeight="false" outlineLevel="0" collapsed="false">
      <c r="A532" s="4" t="n">
        <f aca="false">'OUT BOUND'!C531</f>
        <v>0</v>
      </c>
      <c r="B532" s="5" t="n">
        <f aca="false">'OUT BOUND'!A531</f>
        <v>0</v>
      </c>
      <c r="C532" s="5" t="n">
        <f aca="false">'OUT BOUND'!B531</f>
        <v>0</v>
      </c>
      <c r="D532" s="3" t="n">
        <f aca="false">'OUT BOUND'!F531</f>
        <v>0</v>
      </c>
      <c r="E532" s="3"/>
      <c r="F532" s="3"/>
      <c r="G532" s="5"/>
      <c r="H532" s="5"/>
      <c r="I532" s="5"/>
      <c r="J532" s="3" t="e">
        <f aca="false">'OUT BOUND'!G531</f>
        <v>#N/A</v>
      </c>
      <c r="K532" s="3" t="e">
        <f aca="false">VLOOKUP(C532,'master till date live products'!A:C,3,0)</f>
        <v>#N/A</v>
      </c>
      <c r="L532" s="5"/>
    </row>
    <row r="533" customFormat="false" ht="15.75" hidden="true" customHeight="false" outlineLevel="0" collapsed="false">
      <c r="A533" s="4" t="n">
        <f aca="false">'OUT BOUND'!C532</f>
        <v>0</v>
      </c>
      <c r="B533" s="5" t="n">
        <f aca="false">'OUT BOUND'!A532</f>
        <v>0</v>
      </c>
      <c r="C533" s="5" t="n">
        <f aca="false">'OUT BOUND'!B532</f>
        <v>0</v>
      </c>
      <c r="D533" s="3" t="n">
        <f aca="false">'OUT BOUND'!F532</f>
        <v>0</v>
      </c>
      <c r="E533" s="3"/>
      <c r="F533" s="3"/>
      <c r="G533" s="5"/>
      <c r="H533" s="5"/>
      <c r="I533" s="5"/>
      <c r="J533" s="3" t="e">
        <f aca="false">'OUT BOUND'!G532</f>
        <v>#N/A</v>
      </c>
      <c r="K533" s="3" t="e">
        <f aca="false">VLOOKUP(C533,'master till date live products'!A:C,3,0)</f>
        <v>#N/A</v>
      </c>
      <c r="L533" s="5"/>
    </row>
    <row r="534" customFormat="false" ht="15.75" hidden="true" customHeight="false" outlineLevel="0" collapsed="false">
      <c r="A534" s="4" t="n">
        <f aca="false">'OUT BOUND'!C533</f>
        <v>0</v>
      </c>
      <c r="B534" s="5" t="n">
        <f aca="false">'OUT BOUND'!A533</f>
        <v>0</v>
      </c>
      <c r="C534" s="5" t="n">
        <f aca="false">'OUT BOUND'!B533</f>
        <v>0</v>
      </c>
      <c r="D534" s="3" t="n">
        <f aca="false">'OUT BOUND'!F533</f>
        <v>0</v>
      </c>
      <c r="E534" s="3"/>
      <c r="F534" s="3"/>
      <c r="G534" s="5"/>
      <c r="H534" s="5"/>
      <c r="I534" s="5"/>
      <c r="J534" s="3" t="e">
        <f aca="false">'OUT BOUND'!G533</f>
        <v>#N/A</v>
      </c>
      <c r="K534" s="3" t="e">
        <f aca="false">VLOOKUP(C534,'master till date live products'!A:C,3,0)</f>
        <v>#N/A</v>
      </c>
      <c r="L534" s="5"/>
    </row>
    <row r="535" customFormat="false" ht="15.75" hidden="true" customHeight="false" outlineLevel="0" collapsed="false">
      <c r="A535" s="4" t="n">
        <f aca="false">'OUT BOUND'!C534</f>
        <v>0</v>
      </c>
      <c r="B535" s="5" t="n">
        <f aca="false">'OUT BOUND'!A534</f>
        <v>0</v>
      </c>
      <c r="C535" s="5" t="n">
        <f aca="false">'OUT BOUND'!B534</f>
        <v>0</v>
      </c>
      <c r="D535" s="3" t="n">
        <f aca="false">'OUT BOUND'!F534</f>
        <v>0</v>
      </c>
      <c r="E535" s="3"/>
      <c r="F535" s="3"/>
      <c r="G535" s="5"/>
      <c r="H535" s="5"/>
      <c r="I535" s="5"/>
      <c r="J535" s="3" t="e">
        <f aca="false">'OUT BOUND'!G534</f>
        <v>#N/A</v>
      </c>
      <c r="K535" s="3" t="e">
        <f aca="false">VLOOKUP(C535,'master till date live products'!A:C,3,0)</f>
        <v>#N/A</v>
      </c>
      <c r="L535" s="5"/>
    </row>
    <row r="536" customFormat="false" ht="15.75" hidden="true" customHeight="false" outlineLevel="0" collapsed="false">
      <c r="A536" s="4" t="n">
        <f aca="false">'OUT BOUND'!C535</f>
        <v>0</v>
      </c>
      <c r="B536" s="5" t="n">
        <f aca="false">'OUT BOUND'!A535</f>
        <v>0</v>
      </c>
      <c r="C536" s="5" t="n">
        <f aca="false">'OUT BOUND'!B535</f>
        <v>0</v>
      </c>
      <c r="D536" s="3" t="n">
        <f aca="false">'OUT BOUND'!F535</f>
        <v>0</v>
      </c>
      <c r="E536" s="3"/>
      <c r="F536" s="3"/>
      <c r="G536" s="5"/>
      <c r="H536" s="5"/>
      <c r="I536" s="5"/>
      <c r="J536" s="3" t="e">
        <f aca="false">'OUT BOUND'!G535</f>
        <v>#N/A</v>
      </c>
      <c r="K536" s="3" t="e">
        <f aca="false">VLOOKUP(C536,'master till date live products'!A:C,3,0)</f>
        <v>#N/A</v>
      </c>
      <c r="L536" s="5"/>
    </row>
    <row r="537" customFormat="false" ht="15.75" hidden="true" customHeight="false" outlineLevel="0" collapsed="false">
      <c r="A537" s="4" t="n">
        <f aca="false">'OUT BOUND'!C536</f>
        <v>0</v>
      </c>
      <c r="B537" s="5" t="n">
        <f aca="false">'OUT BOUND'!A536</f>
        <v>0</v>
      </c>
      <c r="C537" s="5" t="n">
        <f aca="false">'OUT BOUND'!B536</f>
        <v>0</v>
      </c>
      <c r="D537" s="3" t="n">
        <f aca="false">'OUT BOUND'!F536</f>
        <v>0</v>
      </c>
      <c r="E537" s="3"/>
      <c r="F537" s="3"/>
      <c r="G537" s="5"/>
      <c r="H537" s="5"/>
      <c r="I537" s="5"/>
      <c r="J537" s="3" t="e">
        <f aca="false">'OUT BOUND'!G536</f>
        <v>#N/A</v>
      </c>
      <c r="K537" s="3" t="e">
        <f aca="false">VLOOKUP(C537,'master till date live products'!A:C,3,0)</f>
        <v>#N/A</v>
      </c>
      <c r="L537" s="5"/>
    </row>
    <row r="538" customFormat="false" ht="15.75" hidden="true" customHeight="false" outlineLevel="0" collapsed="false">
      <c r="A538" s="4" t="n">
        <f aca="false">'OUT BOUND'!C537</f>
        <v>0</v>
      </c>
      <c r="B538" s="5" t="n">
        <f aca="false">'OUT BOUND'!A537</f>
        <v>0</v>
      </c>
      <c r="C538" s="5" t="n">
        <f aca="false">'OUT BOUND'!B537</f>
        <v>0</v>
      </c>
      <c r="D538" s="3" t="n">
        <f aca="false">'OUT BOUND'!F537</f>
        <v>0</v>
      </c>
      <c r="E538" s="3"/>
      <c r="F538" s="3"/>
      <c r="G538" s="5"/>
      <c r="H538" s="5"/>
      <c r="I538" s="5"/>
      <c r="J538" s="3" t="e">
        <f aca="false">'OUT BOUND'!G537</f>
        <v>#N/A</v>
      </c>
      <c r="K538" s="3" t="e">
        <f aca="false">VLOOKUP(C538,'master till date live products'!A:C,3,0)</f>
        <v>#N/A</v>
      </c>
      <c r="L538" s="5"/>
    </row>
    <row r="539" customFormat="false" ht="15.75" hidden="true" customHeight="false" outlineLevel="0" collapsed="false">
      <c r="A539" s="4" t="n">
        <f aca="false">'OUT BOUND'!C538</f>
        <v>0</v>
      </c>
      <c r="B539" s="5" t="n">
        <f aca="false">'OUT BOUND'!A538</f>
        <v>0</v>
      </c>
      <c r="C539" s="5" t="n">
        <f aca="false">'OUT BOUND'!B538</f>
        <v>0</v>
      </c>
      <c r="D539" s="3" t="n">
        <f aca="false">'OUT BOUND'!F538</f>
        <v>0</v>
      </c>
      <c r="E539" s="3"/>
      <c r="F539" s="3"/>
      <c r="G539" s="5"/>
      <c r="H539" s="5"/>
      <c r="I539" s="5"/>
      <c r="J539" s="3" t="e">
        <f aca="false">'OUT BOUND'!G538</f>
        <v>#N/A</v>
      </c>
      <c r="K539" s="3" t="e">
        <f aca="false">VLOOKUP(C539,'master till date live products'!A:C,3,0)</f>
        <v>#N/A</v>
      </c>
      <c r="L539" s="5"/>
    </row>
    <row r="540" customFormat="false" ht="15.75" hidden="true" customHeight="false" outlineLevel="0" collapsed="false">
      <c r="A540" s="4" t="n">
        <f aca="false">'OUT BOUND'!C539</f>
        <v>0</v>
      </c>
      <c r="B540" s="5" t="n">
        <f aca="false">'OUT BOUND'!A539</f>
        <v>0</v>
      </c>
      <c r="C540" s="5" t="n">
        <f aca="false">'OUT BOUND'!B539</f>
        <v>0</v>
      </c>
      <c r="D540" s="3" t="n">
        <f aca="false">'OUT BOUND'!F539</f>
        <v>0</v>
      </c>
      <c r="E540" s="3"/>
      <c r="F540" s="3"/>
      <c r="G540" s="5"/>
      <c r="H540" s="5"/>
      <c r="I540" s="5"/>
      <c r="J540" s="3" t="e">
        <f aca="false">'OUT BOUND'!G539</f>
        <v>#N/A</v>
      </c>
      <c r="K540" s="3" t="e">
        <f aca="false">VLOOKUP(C540,'master till date live products'!A:C,3,0)</f>
        <v>#N/A</v>
      </c>
      <c r="L540" s="5"/>
    </row>
    <row r="541" customFormat="false" ht="15.75" hidden="true" customHeight="false" outlineLevel="0" collapsed="false">
      <c r="A541" s="4" t="n">
        <f aca="false">'OUT BOUND'!C540</f>
        <v>0</v>
      </c>
      <c r="B541" s="5" t="n">
        <f aca="false">'OUT BOUND'!A540</f>
        <v>0</v>
      </c>
      <c r="C541" s="5" t="n">
        <f aca="false">'OUT BOUND'!B540</f>
        <v>0</v>
      </c>
      <c r="D541" s="3" t="n">
        <f aca="false">'OUT BOUND'!F540</f>
        <v>0</v>
      </c>
      <c r="E541" s="3"/>
      <c r="F541" s="3"/>
      <c r="G541" s="5"/>
      <c r="H541" s="5"/>
      <c r="I541" s="5"/>
      <c r="J541" s="3" t="e">
        <f aca="false">'OUT BOUND'!G540</f>
        <v>#N/A</v>
      </c>
      <c r="K541" s="3" t="e">
        <f aca="false">VLOOKUP(C541,'master till date live products'!A:C,3,0)</f>
        <v>#N/A</v>
      </c>
      <c r="L541" s="5"/>
    </row>
    <row r="542" customFormat="false" ht="15.75" hidden="true" customHeight="false" outlineLevel="0" collapsed="false">
      <c r="A542" s="4" t="n">
        <f aca="false">'OUT BOUND'!C541</f>
        <v>0</v>
      </c>
      <c r="B542" s="5" t="n">
        <f aca="false">'OUT BOUND'!A541</f>
        <v>0</v>
      </c>
      <c r="C542" s="5" t="n">
        <f aca="false">'OUT BOUND'!B541</f>
        <v>0</v>
      </c>
      <c r="D542" s="3" t="n">
        <f aca="false">'OUT BOUND'!F541</f>
        <v>0</v>
      </c>
      <c r="E542" s="3"/>
      <c r="F542" s="3"/>
      <c r="G542" s="5"/>
      <c r="H542" s="5"/>
      <c r="I542" s="5"/>
      <c r="J542" s="3" t="e">
        <f aca="false">'OUT BOUND'!G541</f>
        <v>#N/A</v>
      </c>
      <c r="K542" s="3" t="e">
        <f aca="false">VLOOKUP(C542,'master till date live products'!A:C,3,0)</f>
        <v>#N/A</v>
      </c>
      <c r="L542" s="5"/>
    </row>
    <row r="543" customFormat="false" ht="15.75" hidden="true" customHeight="false" outlineLevel="0" collapsed="false">
      <c r="A543" s="4" t="n">
        <f aca="false">'OUT BOUND'!C542</f>
        <v>0</v>
      </c>
      <c r="B543" s="5" t="n">
        <f aca="false">'OUT BOUND'!A542</f>
        <v>0</v>
      </c>
      <c r="C543" s="5" t="n">
        <f aca="false">'OUT BOUND'!B542</f>
        <v>0</v>
      </c>
      <c r="D543" s="3" t="n">
        <f aca="false">'OUT BOUND'!F542</f>
        <v>0</v>
      </c>
      <c r="E543" s="3"/>
      <c r="F543" s="3"/>
      <c r="G543" s="5"/>
      <c r="H543" s="5"/>
      <c r="I543" s="5"/>
      <c r="J543" s="3" t="e">
        <f aca="false">'OUT BOUND'!G542</f>
        <v>#N/A</v>
      </c>
      <c r="K543" s="3" t="e">
        <f aca="false">VLOOKUP(C543,'master till date live products'!A:C,3,0)</f>
        <v>#N/A</v>
      </c>
      <c r="L543" s="5"/>
    </row>
    <row r="544" customFormat="false" ht="15.75" hidden="true" customHeight="false" outlineLevel="0" collapsed="false">
      <c r="A544" s="4" t="n">
        <f aca="false">'OUT BOUND'!C543</f>
        <v>0</v>
      </c>
      <c r="B544" s="5" t="n">
        <f aca="false">'OUT BOUND'!A543</f>
        <v>0</v>
      </c>
      <c r="C544" s="5" t="n">
        <f aca="false">'OUT BOUND'!B543</f>
        <v>0</v>
      </c>
      <c r="D544" s="3" t="n">
        <f aca="false">'OUT BOUND'!F543</f>
        <v>0</v>
      </c>
      <c r="E544" s="3"/>
      <c r="F544" s="3"/>
      <c r="G544" s="5"/>
      <c r="H544" s="5"/>
      <c r="I544" s="5"/>
      <c r="J544" s="3" t="e">
        <f aca="false">'OUT BOUND'!G543</f>
        <v>#N/A</v>
      </c>
      <c r="K544" s="3" t="e">
        <f aca="false">VLOOKUP(C544,'master till date live products'!A:C,3,0)</f>
        <v>#N/A</v>
      </c>
      <c r="L544" s="5"/>
    </row>
    <row r="545" customFormat="false" ht="15.75" hidden="true" customHeight="false" outlineLevel="0" collapsed="false">
      <c r="A545" s="4" t="n">
        <f aca="false">'OUT BOUND'!C544</f>
        <v>0</v>
      </c>
      <c r="B545" s="5" t="n">
        <f aca="false">'OUT BOUND'!A544</f>
        <v>0</v>
      </c>
      <c r="C545" s="5" t="n">
        <f aca="false">'OUT BOUND'!B544</f>
        <v>0</v>
      </c>
      <c r="D545" s="3" t="n">
        <f aca="false">'OUT BOUND'!F544</f>
        <v>0</v>
      </c>
      <c r="E545" s="3"/>
      <c r="F545" s="3"/>
      <c r="G545" s="5"/>
      <c r="H545" s="5"/>
      <c r="I545" s="5"/>
      <c r="J545" s="3" t="e">
        <f aca="false">'OUT BOUND'!G544</f>
        <v>#N/A</v>
      </c>
      <c r="K545" s="3" t="e">
        <f aca="false">VLOOKUP(C545,'master till date live products'!A:C,3,0)</f>
        <v>#N/A</v>
      </c>
      <c r="L545" s="5"/>
    </row>
    <row r="546" customFormat="false" ht="15.75" hidden="true" customHeight="false" outlineLevel="0" collapsed="false">
      <c r="A546" s="4" t="n">
        <f aca="false">'OUT BOUND'!C545</f>
        <v>0</v>
      </c>
      <c r="B546" s="5" t="n">
        <f aca="false">'OUT BOUND'!A545</f>
        <v>0</v>
      </c>
      <c r="C546" s="5" t="n">
        <f aca="false">'OUT BOUND'!B545</f>
        <v>0</v>
      </c>
      <c r="D546" s="3" t="n">
        <f aca="false">'OUT BOUND'!F545</f>
        <v>0</v>
      </c>
      <c r="E546" s="3"/>
      <c r="F546" s="3"/>
      <c r="G546" s="5"/>
      <c r="H546" s="5"/>
      <c r="I546" s="5"/>
      <c r="J546" s="3" t="e">
        <f aca="false">'OUT BOUND'!G545</f>
        <v>#N/A</v>
      </c>
      <c r="K546" s="3" t="e">
        <f aca="false">VLOOKUP(C546,'master till date live products'!A:C,3,0)</f>
        <v>#N/A</v>
      </c>
      <c r="L546" s="5"/>
    </row>
    <row r="547" customFormat="false" ht="15.75" hidden="true" customHeight="false" outlineLevel="0" collapsed="false">
      <c r="A547" s="4" t="n">
        <f aca="false">'OUT BOUND'!C546</f>
        <v>0</v>
      </c>
      <c r="B547" s="5" t="n">
        <f aca="false">'OUT BOUND'!A546</f>
        <v>0</v>
      </c>
      <c r="C547" s="5" t="n">
        <f aca="false">'OUT BOUND'!B546</f>
        <v>0</v>
      </c>
      <c r="D547" s="3" t="n">
        <f aca="false">'OUT BOUND'!F546</f>
        <v>0</v>
      </c>
      <c r="E547" s="3"/>
      <c r="F547" s="3"/>
      <c r="G547" s="5"/>
      <c r="H547" s="5"/>
      <c r="I547" s="5"/>
      <c r="J547" s="3" t="e">
        <f aca="false">'OUT BOUND'!G546</f>
        <v>#N/A</v>
      </c>
      <c r="K547" s="3" t="e">
        <f aca="false">VLOOKUP(C547,'master till date live products'!A:C,3,0)</f>
        <v>#N/A</v>
      </c>
      <c r="L547" s="5"/>
    </row>
    <row r="548" customFormat="false" ht="15.75" hidden="true" customHeight="false" outlineLevel="0" collapsed="false">
      <c r="A548" s="4" t="n">
        <f aca="false">'OUT BOUND'!C547</f>
        <v>0</v>
      </c>
      <c r="B548" s="5" t="n">
        <f aca="false">'OUT BOUND'!A547</f>
        <v>0</v>
      </c>
      <c r="C548" s="5" t="n">
        <f aca="false">'OUT BOUND'!B547</f>
        <v>0</v>
      </c>
      <c r="D548" s="3" t="n">
        <f aca="false">'OUT BOUND'!F547</f>
        <v>0</v>
      </c>
      <c r="E548" s="3"/>
      <c r="F548" s="3"/>
      <c r="G548" s="5"/>
      <c r="H548" s="5"/>
      <c r="I548" s="5"/>
      <c r="J548" s="3" t="e">
        <f aca="false">'OUT BOUND'!G547</f>
        <v>#N/A</v>
      </c>
      <c r="K548" s="3" t="e">
        <f aca="false">VLOOKUP(C548,'master till date live products'!A:C,3,0)</f>
        <v>#N/A</v>
      </c>
      <c r="L548" s="5"/>
    </row>
    <row r="549" customFormat="false" ht="15.75" hidden="true" customHeight="false" outlineLevel="0" collapsed="false">
      <c r="A549" s="4" t="n">
        <f aca="false">'OUT BOUND'!C548</f>
        <v>0</v>
      </c>
      <c r="B549" s="5" t="n">
        <f aca="false">'OUT BOUND'!A548</f>
        <v>0</v>
      </c>
      <c r="C549" s="5" t="n">
        <f aca="false">'OUT BOUND'!B548</f>
        <v>0</v>
      </c>
      <c r="D549" s="3" t="n">
        <f aca="false">'OUT BOUND'!F548</f>
        <v>0</v>
      </c>
      <c r="E549" s="3"/>
      <c r="F549" s="3"/>
      <c r="G549" s="5"/>
      <c r="H549" s="5"/>
      <c r="I549" s="5"/>
      <c r="J549" s="3" t="e">
        <f aca="false">'OUT BOUND'!G548</f>
        <v>#N/A</v>
      </c>
      <c r="K549" s="3" t="e">
        <f aca="false">VLOOKUP(C549,'master till date live products'!A:C,3,0)</f>
        <v>#N/A</v>
      </c>
      <c r="L549" s="5"/>
    </row>
    <row r="550" customFormat="false" ht="15.75" hidden="true" customHeight="false" outlineLevel="0" collapsed="false">
      <c r="A550" s="4" t="n">
        <f aca="false">'OUT BOUND'!C549</f>
        <v>0</v>
      </c>
      <c r="B550" s="5" t="n">
        <f aca="false">'OUT BOUND'!A549</f>
        <v>0</v>
      </c>
      <c r="C550" s="5" t="n">
        <f aca="false">'OUT BOUND'!B549</f>
        <v>0</v>
      </c>
      <c r="D550" s="3" t="n">
        <f aca="false">'OUT BOUND'!F549</f>
        <v>0</v>
      </c>
      <c r="E550" s="3"/>
      <c r="F550" s="3"/>
      <c r="G550" s="5"/>
      <c r="H550" s="5"/>
      <c r="I550" s="5"/>
      <c r="J550" s="3" t="e">
        <f aca="false">'OUT BOUND'!G549</f>
        <v>#N/A</v>
      </c>
      <c r="K550" s="3" t="e">
        <f aca="false">VLOOKUP(C550,'master till date live products'!A:C,3,0)</f>
        <v>#N/A</v>
      </c>
      <c r="L550" s="5"/>
    </row>
    <row r="551" customFormat="false" ht="15.75" hidden="true" customHeight="false" outlineLevel="0" collapsed="false">
      <c r="A551" s="4" t="n">
        <f aca="false">'OUT BOUND'!C550</f>
        <v>0</v>
      </c>
      <c r="B551" s="5" t="n">
        <f aca="false">'OUT BOUND'!A550</f>
        <v>0</v>
      </c>
      <c r="C551" s="5" t="n">
        <f aca="false">'OUT BOUND'!B550</f>
        <v>0</v>
      </c>
      <c r="D551" s="3" t="n">
        <f aca="false">'OUT BOUND'!F550</f>
        <v>0</v>
      </c>
      <c r="E551" s="3"/>
      <c r="F551" s="3"/>
      <c r="G551" s="5"/>
      <c r="H551" s="5"/>
      <c r="I551" s="5"/>
      <c r="J551" s="3" t="e">
        <f aca="false">'OUT BOUND'!G550</f>
        <v>#N/A</v>
      </c>
      <c r="K551" s="3" t="e">
        <f aca="false">VLOOKUP(C551,'master till date live products'!A:C,3,0)</f>
        <v>#N/A</v>
      </c>
      <c r="L551" s="5"/>
    </row>
    <row r="552" customFormat="false" ht="15.75" hidden="true" customHeight="false" outlineLevel="0" collapsed="false">
      <c r="A552" s="4" t="n">
        <f aca="false">'OUT BOUND'!C551</f>
        <v>0</v>
      </c>
      <c r="B552" s="5" t="n">
        <f aca="false">'OUT BOUND'!A551</f>
        <v>0</v>
      </c>
      <c r="C552" s="5" t="n">
        <f aca="false">'OUT BOUND'!B551</f>
        <v>0</v>
      </c>
      <c r="D552" s="3" t="n">
        <f aca="false">'OUT BOUND'!F551</f>
        <v>0</v>
      </c>
      <c r="E552" s="3"/>
      <c r="F552" s="3"/>
      <c r="G552" s="5"/>
      <c r="H552" s="5"/>
      <c r="I552" s="5"/>
      <c r="J552" s="3" t="e">
        <f aca="false">'OUT BOUND'!G551</f>
        <v>#N/A</v>
      </c>
      <c r="K552" s="3" t="e">
        <f aca="false">VLOOKUP(C552,'master till date live products'!A:C,3,0)</f>
        <v>#N/A</v>
      </c>
      <c r="L552" s="5"/>
    </row>
    <row r="553" customFormat="false" ht="15.75" hidden="true" customHeight="false" outlineLevel="0" collapsed="false">
      <c r="A553" s="4" t="n">
        <f aca="false">'OUT BOUND'!C552</f>
        <v>0</v>
      </c>
      <c r="B553" s="5" t="n">
        <f aca="false">'OUT BOUND'!A552</f>
        <v>0</v>
      </c>
      <c r="C553" s="5" t="n">
        <f aca="false">'OUT BOUND'!B552</f>
        <v>0</v>
      </c>
      <c r="D553" s="3" t="n">
        <f aca="false">'OUT BOUND'!F552</f>
        <v>0</v>
      </c>
      <c r="E553" s="3"/>
      <c r="F553" s="3"/>
      <c r="G553" s="5"/>
      <c r="H553" s="5"/>
      <c r="I553" s="5"/>
      <c r="J553" s="3" t="e">
        <f aca="false">'OUT BOUND'!G552</f>
        <v>#N/A</v>
      </c>
      <c r="K553" s="3" t="e">
        <f aca="false">VLOOKUP(C553,'master till date live products'!A:C,3,0)</f>
        <v>#N/A</v>
      </c>
      <c r="L553" s="5"/>
    </row>
    <row r="554" customFormat="false" ht="15.75" hidden="true" customHeight="false" outlineLevel="0" collapsed="false">
      <c r="A554" s="4" t="n">
        <f aca="false">'OUT BOUND'!C553</f>
        <v>0</v>
      </c>
      <c r="B554" s="5" t="n">
        <f aca="false">'OUT BOUND'!A553</f>
        <v>0</v>
      </c>
      <c r="C554" s="5" t="n">
        <f aca="false">'OUT BOUND'!B553</f>
        <v>0</v>
      </c>
      <c r="D554" s="3" t="n">
        <f aca="false">'OUT BOUND'!F553</f>
        <v>0</v>
      </c>
      <c r="E554" s="3"/>
      <c r="F554" s="3"/>
      <c r="G554" s="5"/>
      <c r="H554" s="5"/>
      <c r="I554" s="5"/>
      <c r="J554" s="3" t="e">
        <f aca="false">'OUT BOUND'!G553</f>
        <v>#N/A</v>
      </c>
      <c r="K554" s="3" t="e">
        <f aca="false">VLOOKUP(C554,'master till date live products'!A:C,3,0)</f>
        <v>#N/A</v>
      </c>
      <c r="L554" s="5"/>
    </row>
    <row r="555" customFormat="false" ht="15.75" hidden="true" customHeight="false" outlineLevel="0" collapsed="false">
      <c r="A555" s="4" t="n">
        <f aca="false">'OUT BOUND'!C554</f>
        <v>0</v>
      </c>
      <c r="B555" s="5" t="n">
        <f aca="false">'OUT BOUND'!A554</f>
        <v>0</v>
      </c>
      <c r="C555" s="5" t="n">
        <f aca="false">'OUT BOUND'!B554</f>
        <v>0</v>
      </c>
      <c r="D555" s="3" t="n">
        <f aca="false">'OUT BOUND'!F554</f>
        <v>0</v>
      </c>
      <c r="E555" s="3"/>
      <c r="F555" s="3"/>
      <c r="G555" s="5"/>
      <c r="H555" s="5"/>
      <c r="I555" s="5"/>
      <c r="J555" s="3" t="e">
        <f aca="false">'OUT BOUND'!G554</f>
        <v>#N/A</v>
      </c>
      <c r="K555" s="3" t="e">
        <f aca="false">VLOOKUP(C555,'master till date live products'!A:C,3,0)</f>
        <v>#N/A</v>
      </c>
      <c r="L555" s="5"/>
    </row>
    <row r="556" customFormat="false" ht="15.75" hidden="true" customHeight="false" outlineLevel="0" collapsed="false">
      <c r="A556" s="4" t="n">
        <f aca="false">'OUT BOUND'!C555</f>
        <v>0</v>
      </c>
      <c r="B556" s="5" t="n">
        <f aca="false">'OUT BOUND'!A555</f>
        <v>0</v>
      </c>
      <c r="C556" s="5" t="n">
        <f aca="false">'OUT BOUND'!B555</f>
        <v>0</v>
      </c>
      <c r="D556" s="3" t="n">
        <f aca="false">'OUT BOUND'!F555</f>
        <v>0</v>
      </c>
      <c r="E556" s="3"/>
      <c r="F556" s="3"/>
      <c r="G556" s="5"/>
      <c r="H556" s="5"/>
      <c r="I556" s="5"/>
      <c r="J556" s="3" t="e">
        <f aca="false">'OUT BOUND'!G555</f>
        <v>#N/A</v>
      </c>
      <c r="K556" s="3" t="e">
        <f aca="false">VLOOKUP(C556,'master till date live products'!A:C,3,0)</f>
        <v>#N/A</v>
      </c>
      <c r="L556" s="5"/>
    </row>
    <row r="557" customFormat="false" ht="15.75" hidden="true" customHeight="false" outlineLevel="0" collapsed="false">
      <c r="A557" s="4" t="n">
        <f aca="false">'OUT BOUND'!C556</f>
        <v>0</v>
      </c>
      <c r="B557" s="5" t="n">
        <f aca="false">'OUT BOUND'!A556</f>
        <v>0</v>
      </c>
      <c r="C557" s="5" t="n">
        <f aca="false">'OUT BOUND'!B556</f>
        <v>0</v>
      </c>
      <c r="D557" s="3" t="n">
        <f aca="false">'OUT BOUND'!F556</f>
        <v>0</v>
      </c>
      <c r="E557" s="3"/>
      <c r="F557" s="3"/>
      <c r="G557" s="5"/>
      <c r="H557" s="5"/>
      <c r="I557" s="5"/>
      <c r="J557" s="3" t="e">
        <f aca="false">'OUT BOUND'!G556</f>
        <v>#N/A</v>
      </c>
      <c r="K557" s="3" t="e">
        <f aca="false">VLOOKUP(C557,'master till date live products'!A:C,3,0)</f>
        <v>#N/A</v>
      </c>
      <c r="L557" s="5"/>
    </row>
    <row r="558" customFormat="false" ht="15.75" hidden="true" customHeight="false" outlineLevel="0" collapsed="false">
      <c r="A558" s="4" t="n">
        <f aca="false">'OUT BOUND'!C557</f>
        <v>0</v>
      </c>
      <c r="B558" s="5" t="n">
        <f aca="false">'OUT BOUND'!A557</f>
        <v>0</v>
      </c>
      <c r="C558" s="5" t="n">
        <f aca="false">'OUT BOUND'!B557</f>
        <v>0</v>
      </c>
      <c r="D558" s="3" t="n">
        <f aca="false">'OUT BOUND'!F557</f>
        <v>0</v>
      </c>
      <c r="E558" s="3"/>
      <c r="F558" s="3"/>
      <c r="G558" s="5"/>
      <c r="H558" s="5"/>
      <c r="I558" s="5"/>
      <c r="J558" s="3" t="e">
        <f aca="false">'OUT BOUND'!G557</f>
        <v>#N/A</v>
      </c>
      <c r="K558" s="3" t="e">
        <f aca="false">VLOOKUP(C558,'master till date live products'!A:C,3,0)</f>
        <v>#N/A</v>
      </c>
      <c r="L558" s="5"/>
    </row>
    <row r="559" customFormat="false" ht="15.75" hidden="true" customHeight="false" outlineLevel="0" collapsed="false">
      <c r="A559" s="4" t="n">
        <f aca="false">'OUT BOUND'!C558</f>
        <v>0</v>
      </c>
      <c r="B559" s="5" t="n">
        <f aca="false">'OUT BOUND'!A558</f>
        <v>0</v>
      </c>
      <c r="C559" s="5" t="n">
        <f aca="false">'OUT BOUND'!B558</f>
        <v>0</v>
      </c>
      <c r="D559" s="3" t="n">
        <f aca="false">'OUT BOUND'!F558</f>
        <v>0</v>
      </c>
      <c r="E559" s="3"/>
      <c r="F559" s="3"/>
      <c r="G559" s="5"/>
      <c r="H559" s="5"/>
      <c r="I559" s="5"/>
      <c r="J559" s="3" t="e">
        <f aca="false">'OUT BOUND'!G558</f>
        <v>#N/A</v>
      </c>
      <c r="K559" s="3" t="e">
        <f aca="false">VLOOKUP(C559,'master till date live products'!A:C,3,0)</f>
        <v>#N/A</v>
      </c>
      <c r="L559" s="5"/>
    </row>
    <row r="560" customFormat="false" ht="15.75" hidden="true" customHeight="false" outlineLevel="0" collapsed="false">
      <c r="A560" s="4" t="n">
        <f aca="false">'OUT BOUND'!C559</f>
        <v>0</v>
      </c>
      <c r="B560" s="5" t="n">
        <f aca="false">'OUT BOUND'!A559</f>
        <v>0</v>
      </c>
      <c r="C560" s="5" t="n">
        <f aca="false">'OUT BOUND'!B559</f>
        <v>0</v>
      </c>
      <c r="D560" s="3" t="n">
        <f aca="false">'OUT BOUND'!F559</f>
        <v>0</v>
      </c>
      <c r="E560" s="3"/>
      <c r="F560" s="3"/>
      <c r="G560" s="5"/>
      <c r="H560" s="5"/>
      <c r="I560" s="5"/>
      <c r="J560" s="3" t="e">
        <f aca="false">'OUT BOUND'!G559</f>
        <v>#N/A</v>
      </c>
      <c r="K560" s="3" t="e">
        <f aca="false">VLOOKUP(C560,'master till date live products'!A:C,3,0)</f>
        <v>#N/A</v>
      </c>
      <c r="L560" s="5"/>
    </row>
    <row r="561" customFormat="false" ht="15.75" hidden="true" customHeight="false" outlineLevel="0" collapsed="false">
      <c r="A561" s="4" t="n">
        <f aca="false">'OUT BOUND'!C560</f>
        <v>0</v>
      </c>
      <c r="B561" s="5" t="n">
        <f aca="false">'OUT BOUND'!A560</f>
        <v>0</v>
      </c>
      <c r="C561" s="5" t="n">
        <f aca="false">'OUT BOUND'!B560</f>
        <v>0</v>
      </c>
      <c r="D561" s="3" t="n">
        <f aca="false">'OUT BOUND'!F560</f>
        <v>0</v>
      </c>
      <c r="E561" s="3"/>
      <c r="F561" s="3"/>
      <c r="G561" s="5"/>
      <c r="H561" s="5"/>
      <c r="I561" s="5"/>
      <c r="J561" s="3" t="e">
        <f aca="false">'OUT BOUND'!G560</f>
        <v>#N/A</v>
      </c>
      <c r="K561" s="3" t="e">
        <f aca="false">VLOOKUP(C561,'master till date live products'!A:C,3,0)</f>
        <v>#N/A</v>
      </c>
      <c r="L561" s="5"/>
    </row>
    <row r="562" customFormat="false" ht="15.75" hidden="true" customHeight="false" outlineLevel="0" collapsed="false">
      <c r="A562" s="4" t="n">
        <f aca="false">'OUT BOUND'!C561</f>
        <v>0</v>
      </c>
      <c r="B562" s="5" t="n">
        <f aca="false">'OUT BOUND'!A561</f>
        <v>0</v>
      </c>
      <c r="C562" s="5" t="n">
        <f aca="false">'OUT BOUND'!B561</f>
        <v>0</v>
      </c>
      <c r="D562" s="3" t="n">
        <f aca="false">'OUT BOUND'!F561</f>
        <v>0</v>
      </c>
      <c r="E562" s="3"/>
      <c r="F562" s="3"/>
      <c r="G562" s="5"/>
      <c r="H562" s="5"/>
      <c r="I562" s="5"/>
      <c r="J562" s="3" t="e">
        <f aca="false">'OUT BOUND'!G561</f>
        <v>#N/A</v>
      </c>
      <c r="K562" s="3" t="e">
        <f aca="false">VLOOKUP(C562,'master till date live products'!A:C,3,0)</f>
        <v>#N/A</v>
      </c>
      <c r="L562" s="5"/>
    </row>
    <row r="563" customFormat="false" ht="15.75" hidden="true" customHeight="false" outlineLevel="0" collapsed="false">
      <c r="A563" s="4" t="n">
        <f aca="false">'OUT BOUND'!C562</f>
        <v>0</v>
      </c>
      <c r="B563" s="5" t="n">
        <f aca="false">'OUT BOUND'!A562</f>
        <v>0</v>
      </c>
      <c r="C563" s="5" t="n">
        <f aca="false">'OUT BOUND'!B562</f>
        <v>0</v>
      </c>
      <c r="D563" s="3" t="n">
        <f aca="false">'OUT BOUND'!F562</f>
        <v>0</v>
      </c>
      <c r="E563" s="3"/>
      <c r="F563" s="3"/>
      <c r="G563" s="5"/>
      <c r="H563" s="5"/>
      <c r="I563" s="5"/>
      <c r="J563" s="3" t="e">
        <f aca="false">'OUT BOUND'!G562</f>
        <v>#N/A</v>
      </c>
      <c r="K563" s="3" t="e">
        <f aca="false">VLOOKUP(C563,'master till date live products'!A:C,3,0)</f>
        <v>#N/A</v>
      </c>
      <c r="L563" s="5"/>
    </row>
    <row r="564" customFormat="false" ht="15.75" hidden="true" customHeight="false" outlineLevel="0" collapsed="false">
      <c r="A564" s="4" t="n">
        <f aca="false">'OUT BOUND'!C563</f>
        <v>0</v>
      </c>
      <c r="B564" s="5" t="n">
        <f aca="false">'OUT BOUND'!A563</f>
        <v>0</v>
      </c>
      <c r="C564" s="5" t="n">
        <f aca="false">'OUT BOUND'!B563</f>
        <v>0</v>
      </c>
      <c r="D564" s="3" t="n">
        <f aca="false">'OUT BOUND'!F563</f>
        <v>0</v>
      </c>
      <c r="E564" s="3"/>
      <c r="F564" s="3"/>
      <c r="G564" s="5"/>
      <c r="H564" s="5"/>
      <c r="I564" s="5"/>
      <c r="J564" s="3" t="e">
        <f aca="false">'OUT BOUND'!G563</f>
        <v>#N/A</v>
      </c>
      <c r="K564" s="3" t="e">
        <f aca="false">VLOOKUP(C564,'master till date live products'!A:C,3,0)</f>
        <v>#N/A</v>
      </c>
      <c r="L564" s="5"/>
    </row>
    <row r="565" customFormat="false" ht="15.75" hidden="true" customHeight="false" outlineLevel="0" collapsed="false">
      <c r="A565" s="4" t="n">
        <f aca="false">'OUT BOUND'!C564</f>
        <v>0</v>
      </c>
      <c r="B565" s="5" t="n">
        <f aca="false">'OUT BOUND'!A564</f>
        <v>0</v>
      </c>
      <c r="C565" s="5" t="n">
        <f aca="false">'OUT BOUND'!B564</f>
        <v>0</v>
      </c>
      <c r="D565" s="3" t="n">
        <f aca="false">'OUT BOUND'!F564</f>
        <v>0</v>
      </c>
      <c r="E565" s="3"/>
      <c r="F565" s="3"/>
      <c r="G565" s="5"/>
      <c r="H565" s="5"/>
      <c r="I565" s="5"/>
      <c r="J565" s="3" t="e">
        <f aca="false">'OUT BOUND'!G564</f>
        <v>#N/A</v>
      </c>
      <c r="K565" s="3" t="e">
        <f aca="false">VLOOKUP(C565,'master till date live products'!A:C,3,0)</f>
        <v>#N/A</v>
      </c>
      <c r="L565" s="5"/>
    </row>
    <row r="566" customFormat="false" ht="15.75" hidden="true" customHeight="false" outlineLevel="0" collapsed="false">
      <c r="A566" s="4" t="n">
        <f aca="false">'OUT BOUND'!C565</f>
        <v>0</v>
      </c>
      <c r="B566" s="5" t="n">
        <f aca="false">'OUT BOUND'!A565</f>
        <v>0</v>
      </c>
      <c r="C566" s="5" t="n">
        <f aca="false">'OUT BOUND'!B565</f>
        <v>0</v>
      </c>
      <c r="D566" s="3" t="n">
        <f aca="false">'OUT BOUND'!F565</f>
        <v>0</v>
      </c>
      <c r="E566" s="3"/>
      <c r="F566" s="3"/>
      <c r="G566" s="5"/>
      <c r="H566" s="5"/>
      <c r="I566" s="5"/>
      <c r="J566" s="3" t="e">
        <f aca="false">'OUT BOUND'!G565</f>
        <v>#N/A</v>
      </c>
      <c r="K566" s="3" t="e">
        <f aca="false">VLOOKUP(C566,'master till date live products'!A:C,3,0)</f>
        <v>#N/A</v>
      </c>
      <c r="L566" s="5"/>
    </row>
    <row r="567" customFormat="false" ht="15.75" hidden="true" customHeight="false" outlineLevel="0" collapsed="false">
      <c r="A567" s="4" t="n">
        <f aca="false">'OUT BOUND'!C566</f>
        <v>0</v>
      </c>
      <c r="B567" s="5" t="n">
        <f aca="false">'OUT BOUND'!A566</f>
        <v>0</v>
      </c>
      <c r="C567" s="5" t="n">
        <f aca="false">'OUT BOUND'!B566</f>
        <v>0</v>
      </c>
      <c r="D567" s="3" t="n">
        <f aca="false">'OUT BOUND'!F566</f>
        <v>0</v>
      </c>
      <c r="E567" s="3"/>
      <c r="F567" s="3"/>
      <c r="G567" s="5"/>
      <c r="H567" s="5"/>
      <c r="I567" s="5"/>
      <c r="J567" s="3" t="e">
        <f aca="false">'OUT BOUND'!G566</f>
        <v>#N/A</v>
      </c>
      <c r="K567" s="3" t="e">
        <f aca="false">VLOOKUP(C567,'master till date live products'!A:C,3,0)</f>
        <v>#N/A</v>
      </c>
      <c r="L567" s="5"/>
    </row>
    <row r="568" customFormat="false" ht="15.75" hidden="true" customHeight="false" outlineLevel="0" collapsed="false">
      <c r="A568" s="4" t="n">
        <f aca="false">'OUT BOUND'!C567</f>
        <v>0</v>
      </c>
      <c r="B568" s="5" t="n">
        <f aca="false">'OUT BOUND'!A567</f>
        <v>0</v>
      </c>
      <c r="C568" s="5" t="n">
        <f aca="false">'OUT BOUND'!B567</f>
        <v>0</v>
      </c>
      <c r="D568" s="3" t="n">
        <f aca="false">'OUT BOUND'!F567</f>
        <v>0</v>
      </c>
      <c r="E568" s="3"/>
      <c r="F568" s="3"/>
      <c r="G568" s="5"/>
      <c r="H568" s="5"/>
      <c r="I568" s="5"/>
      <c r="J568" s="3" t="e">
        <f aca="false">'OUT BOUND'!G567</f>
        <v>#N/A</v>
      </c>
      <c r="K568" s="3" t="e">
        <f aca="false">VLOOKUP(C568,'master till date live products'!A:C,3,0)</f>
        <v>#N/A</v>
      </c>
      <c r="L568" s="5"/>
    </row>
    <row r="569" customFormat="false" ht="15.75" hidden="true" customHeight="false" outlineLevel="0" collapsed="false">
      <c r="A569" s="4" t="n">
        <f aca="false">'OUT BOUND'!C568</f>
        <v>0</v>
      </c>
      <c r="B569" s="5" t="n">
        <f aca="false">'OUT BOUND'!A568</f>
        <v>0</v>
      </c>
      <c r="C569" s="5" t="n">
        <f aca="false">'OUT BOUND'!B568</f>
        <v>0</v>
      </c>
      <c r="D569" s="3" t="n">
        <f aca="false">'OUT BOUND'!F568</f>
        <v>0</v>
      </c>
      <c r="E569" s="3"/>
      <c r="F569" s="3"/>
      <c r="G569" s="5"/>
      <c r="H569" s="5"/>
      <c r="I569" s="5"/>
      <c r="J569" s="3" t="e">
        <f aca="false">'OUT BOUND'!G568</f>
        <v>#N/A</v>
      </c>
      <c r="K569" s="3" t="e">
        <f aca="false">VLOOKUP(C569,'master till date live products'!A:C,3,0)</f>
        <v>#N/A</v>
      </c>
      <c r="L569" s="5"/>
    </row>
    <row r="570" customFormat="false" ht="15.75" hidden="true" customHeight="false" outlineLevel="0" collapsed="false">
      <c r="A570" s="4" t="n">
        <f aca="false">'OUT BOUND'!C569</f>
        <v>0</v>
      </c>
      <c r="B570" s="5" t="n">
        <f aca="false">'OUT BOUND'!A569</f>
        <v>0</v>
      </c>
      <c r="C570" s="5" t="n">
        <f aca="false">'OUT BOUND'!B569</f>
        <v>0</v>
      </c>
      <c r="D570" s="3" t="n">
        <f aca="false">'OUT BOUND'!F569</f>
        <v>0</v>
      </c>
      <c r="E570" s="3"/>
      <c r="F570" s="3"/>
      <c r="G570" s="5"/>
      <c r="H570" s="5"/>
      <c r="I570" s="5"/>
      <c r="J570" s="3" t="e">
        <f aca="false">'OUT BOUND'!G569</f>
        <v>#N/A</v>
      </c>
      <c r="K570" s="3" t="e">
        <f aca="false">VLOOKUP(C570,'master till date live products'!A:C,3,0)</f>
        <v>#N/A</v>
      </c>
      <c r="L570" s="5"/>
    </row>
    <row r="571" customFormat="false" ht="15.75" hidden="true" customHeight="false" outlineLevel="0" collapsed="false">
      <c r="A571" s="4" t="n">
        <f aca="false">'OUT BOUND'!C570</f>
        <v>0</v>
      </c>
      <c r="B571" s="5" t="n">
        <f aca="false">'OUT BOUND'!A570</f>
        <v>0</v>
      </c>
      <c r="C571" s="5" t="n">
        <f aca="false">'OUT BOUND'!B570</f>
        <v>0</v>
      </c>
      <c r="D571" s="3" t="n">
        <f aca="false">'OUT BOUND'!F570</f>
        <v>0</v>
      </c>
      <c r="E571" s="3"/>
      <c r="F571" s="3"/>
      <c r="G571" s="5"/>
      <c r="H571" s="5"/>
      <c r="I571" s="5"/>
      <c r="J571" s="3" t="e">
        <f aca="false">'OUT BOUND'!G570</f>
        <v>#N/A</v>
      </c>
      <c r="K571" s="3" t="e">
        <f aca="false">VLOOKUP(C571,'master till date live products'!A:C,3,0)</f>
        <v>#N/A</v>
      </c>
      <c r="L571" s="5"/>
    </row>
    <row r="572" customFormat="false" ht="15.75" hidden="true" customHeight="false" outlineLevel="0" collapsed="false">
      <c r="A572" s="4" t="n">
        <f aca="false">'OUT BOUND'!C571</f>
        <v>0</v>
      </c>
      <c r="B572" s="5" t="n">
        <f aca="false">'OUT BOUND'!A571</f>
        <v>0</v>
      </c>
      <c r="C572" s="5" t="n">
        <f aca="false">'OUT BOUND'!B571</f>
        <v>0</v>
      </c>
      <c r="D572" s="3" t="n">
        <f aca="false">'OUT BOUND'!F571</f>
        <v>0</v>
      </c>
      <c r="E572" s="3"/>
      <c r="F572" s="3"/>
      <c r="G572" s="5"/>
      <c r="H572" s="5"/>
      <c r="I572" s="5"/>
      <c r="J572" s="3" t="e">
        <f aca="false">'OUT BOUND'!G571</f>
        <v>#N/A</v>
      </c>
      <c r="K572" s="3" t="e">
        <f aca="false">VLOOKUP(C572,'master till date live products'!A:C,3,0)</f>
        <v>#N/A</v>
      </c>
      <c r="L572" s="5"/>
    </row>
    <row r="573" customFormat="false" ht="15.75" hidden="true" customHeight="false" outlineLevel="0" collapsed="false">
      <c r="A573" s="4" t="n">
        <f aca="false">'OUT BOUND'!C572</f>
        <v>0</v>
      </c>
      <c r="B573" s="5" t="n">
        <f aca="false">'OUT BOUND'!A572</f>
        <v>0</v>
      </c>
      <c r="C573" s="5" t="n">
        <f aca="false">'OUT BOUND'!B572</f>
        <v>0</v>
      </c>
      <c r="D573" s="3" t="n">
        <f aca="false">'OUT BOUND'!F572</f>
        <v>0</v>
      </c>
      <c r="E573" s="3"/>
      <c r="F573" s="3"/>
      <c r="G573" s="5"/>
      <c r="H573" s="5"/>
      <c r="I573" s="5"/>
      <c r="J573" s="3" t="e">
        <f aca="false">'OUT BOUND'!G572</f>
        <v>#N/A</v>
      </c>
      <c r="K573" s="3" t="e">
        <f aca="false">VLOOKUP(C573,'master till date live products'!A:C,3,0)</f>
        <v>#N/A</v>
      </c>
      <c r="L573" s="5"/>
    </row>
    <row r="574" customFormat="false" ht="15.75" hidden="true" customHeight="false" outlineLevel="0" collapsed="false">
      <c r="A574" s="4" t="n">
        <f aca="false">'OUT BOUND'!C573</f>
        <v>0</v>
      </c>
      <c r="B574" s="5" t="n">
        <f aca="false">'OUT BOUND'!A573</f>
        <v>0</v>
      </c>
      <c r="C574" s="5" t="n">
        <f aca="false">'OUT BOUND'!B573</f>
        <v>0</v>
      </c>
      <c r="D574" s="3" t="n">
        <f aca="false">'OUT BOUND'!F573</f>
        <v>0</v>
      </c>
      <c r="E574" s="3"/>
      <c r="F574" s="3"/>
      <c r="G574" s="5"/>
      <c r="H574" s="5"/>
      <c r="I574" s="5"/>
      <c r="J574" s="3" t="e">
        <f aca="false">'OUT BOUND'!G573</f>
        <v>#N/A</v>
      </c>
      <c r="K574" s="3" t="e">
        <f aca="false">VLOOKUP(C574,'master till date live products'!A:C,3,0)</f>
        <v>#N/A</v>
      </c>
      <c r="L574" s="5"/>
    </row>
    <row r="575" customFormat="false" ht="15.75" hidden="true" customHeight="false" outlineLevel="0" collapsed="false">
      <c r="A575" s="4" t="n">
        <f aca="false">'OUT BOUND'!C574</f>
        <v>0</v>
      </c>
      <c r="B575" s="5" t="n">
        <f aca="false">'OUT BOUND'!A574</f>
        <v>0</v>
      </c>
      <c r="C575" s="5" t="n">
        <f aca="false">'OUT BOUND'!B574</f>
        <v>0</v>
      </c>
      <c r="D575" s="3" t="n">
        <f aca="false">'OUT BOUND'!F574</f>
        <v>0</v>
      </c>
      <c r="E575" s="3"/>
      <c r="F575" s="3"/>
      <c r="G575" s="5"/>
      <c r="H575" s="5"/>
      <c r="I575" s="5"/>
      <c r="J575" s="3" t="e">
        <f aca="false">'OUT BOUND'!G574</f>
        <v>#N/A</v>
      </c>
      <c r="K575" s="3" t="e">
        <f aca="false">VLOOKUP(C575,'master till date live products'!A:C,3,0)</f>
        <v>#N/A</v>
      </c>
      <c r="L575" s="5"/>
    </row>
    <row r="576" customFormat="false" ht="15.75" hidden="true" customHeight="false" outlineLevel="0" collapsed="false">
      <c r="A576" s="4" t="n">
        <f aca="false">'OUT BOUND'!C575</f>
        <v>0</v>
      </c>
      <c r="B576" s="5" t="n">
        <f aca="false">'OUT BOUND'!A575</f>
        <v>0</v>
      </c>
      <c r="C576" s="5" t="n">
        <f aca="false">'OUT BOUND'!B575</f>
        <v>0</v>
      </c>
      <c r="D576" s="3" t="n">
        <f aca="false">'OUT BOUND'!F575</f>
        <v>0</v>
      </c>
      <c r="E576" s="3"/>
      <c r="F576" s="3"/>
      <c r="G576" s="5"/>
      <c r="H576" s="5"/>
      <c r="I576" s="5"/>
      <c r="J576" s="3" t="e">
        <f aca="false">'OUT BOUND'!G575</f>
        <v>#N/A</v>
      </c>
      <c r="K576" s="3" t="e">
        <f aca="false">VLOOKUP(C576,'master till date live products'!A:C,3,0)</f>
        <v>#N/A</v>
      </c>
      <c r="L576" s="5"/>
    </row>
    <row r="577" customFormat="false" ht="15.75" hidden="true" customHeight="false" outlineLevel="0" collapsed="false">
      <c r="A577" s="4" t="n">
        <f aca="false">'OUT BOUND'!C576</f>
        <v>0</v>
      </c>
      <c r="B577" s="5" t="n">
        <f aca="false">'OUT BOUND'!A576</f>
        <v>0</v>
      </c>
      <c r="C577" s="5" t="n">
        <f aca="false">'OUT BOUND'!B576</f>
        <v>0</v>
      </c>
      <c r="D577" s="3" t="n">
        <f aca="false">'OUT BOUND'!F576</f>
        <v>0</v>
      </c>
      <c r="E577" s="3"/>
      <c r="F577" s="3"/>
      <c r="G577" s="5"/>
      <c r="H577" s="5"/>
      <c r="I577" s="5"/>
      <c r="J577" s="3" t="e">
        <f aca="false">'OUT BOUND'!G576</f>
        <v>#N/A</v>
      </c>
      <c r="K577" s="3" t="e">
        <f aca="false">VLOOKUP(C577,'master till date live products'!A:C,3,0)</f>
        <v>#N/A</v>
      </c>
      <c r="L577" s="5"/>
    </row>
    <row r="578" customFormat="false" ht="15.75" hidden="true" customHeight="false" outlineLevel="0" collapsed="false">
      <c r="A578" s="4" t="n">
        <f aca="false">'OUT BOUND'!C577</f>
        <v>0</v>
      </c>
      <c r="B578" s="5" t="n">
        <f aca="false">'OUT BOUND'!A577</f>
        <v>0</v>
      </c>
      <c r="C578" s="5" t="n">
        <f aca="false">'OUT BOUND'!B577</f>
        <v>0</v>
      </c>
      <c r="D578" s="3" t="n">
        <f aca="false">'OUT BOUND'!F577</f>
        <v>0</v>
      </c>
      <c r="E578" s="3"/>
      <c r="F578" s="3"/>
      <c r="G578" s="5"/>
      <c r="H578" s="5"/>
      <c r="I578" s="5"/>
      <c r="J578" s="3" t="e">
        <f aca="false">'OUT BOUND'!G577</f>
        <v>#N/A</v>
      </c>
      <c r="K578" s="3" t="e">
        <f aca="false">VLOOKUP(C578,'master till date live products'!A:C,3,0)</f>
        <v>#N/A</v>
      </c>
      <c r="L578" s="5"/>
    </row>
    <row r="579" customFormat="false" ht="15.75" hidden="true" customHeight="false" outlineLevel="0" collapsed="false">
      <c r="A579" s="4" t="n">
        <f aca="false">'OUT BOUND'!C578</f>
        <v>0</v>
      </c>
      <c r="B579" s="5" t="n">
        <f aca="false">'OUT BOUND'!A578</f>
        <v>0</v>
      </c>
      <c r="C579" s="5" t="n">
        <f aca="false">'OUT BOUND'!B578</f>
        <v>0</v>
      </c>
      <c r="D579" s="3" t="n">
        <f aca="false">'OUT BOUND'!F578</f>
        <v>0</v>
      </c>
      <c r="E579" s="3"/>
      <c r="F579" s="3"/>
      <c r="G579" s="5"/>
      <c r="H579" s="5"/>
      <c r="I579" s="5"/>
      <c r="J579" s="3" t="e">
        <f aca="false">'OUT BOUND'!G578</f>
        <v>#N/A</v>
      </c>
      <c r="K579" s="3" t="e">
        <f aca="false">VLOOKUP(C579,'master till date live products'!A:C,3,0)</f>
        <v>#N/A</v>
      </c>
      <c r="L579" s="5"/>
    </row>
    <row r="580" customFormat="false" ht="15.75" hidden="true" customHeight="false" outlineLevel="0" collapsed="false">
      <c r="A580" s="4" t="n">
        <f aca="false">'OUT BOUND'!C579</f>
        <v>0</v>
      </c>
      <c r="B580" s="5" t="n">
        <f aca="false">'OUT BOUND'!A579</f>
        <v>0</v>
      </c>
      <c r="C580" s="5" t="n">
        <f aca="false">'OUT BOUND'!B579</f>
        <v>0</v>
      </c>
      <c r="D580" s="3" t="n">
        <f aca="false">'OUT BOUND'!F579</f>
        <v>0</v>
      </c>
      <c r="E580" s="3"/>
      <c r="F580" s="3"/>
      <c r="G580" s="5"/>
      <c r="H580" s="5"/>
      <c r="I580" s="5"/>
      <c r="J580" s="3" t="e">
        <f aca="false">'OUT BOUND'!G579</f>
        <v>#N/A</v>
      </c>
      <c r="K580" s="3" t="e">
        <f aca="false">VLOOKUP(C580,'master till date live products'!A:C,3,0)</f>
        <v>#N/A</v>
      </c>
      <c r="L580" s="5"/>
    </row>
    <row r="581" customFormat="false" ht="15.75" hidden="true" customHeight="false" outlineLevel="0" collapsed="false">
      <c r="A581" s="4" t="n">
        <f aca="false">'OUT BOUND'!C580</f>
        <v>0</v>
      </c>
      <c r="B581" s="5" t="n">
        <f aca="false">'OUT BOUND'!A580</f>
        <v>0</v>
      </c>
      <c r="C581" s="5" t="n">
        <f aca="false">'OUT BOUND'!B580</f>
        <v>0</v>
      </c>
      <c r="D581" s="3" t="n">
        <f aca="false">'OUT BOUND'!F580</f>
        <v>0</v>
      </c>
      <c r="E581" s="3"/>
      <c r="F581" s="3"/>
      <c r="G581" s="5"/>
      <c r="H581" s="5"/>
      <c r="I581" s="5"/>
      <c r="J581" s="3" t="e">
        <f aca="false">'OUT BOUND'!G580</f>
        <v>#N/A</v>
      </c>
      <c r="K581" s="3" t="e">
        <f aca="false">VLOOKUP(C581,'master till date live products'!A:C,3,0)</f>
        <v>#N/A</v>
      </c>
      <c r="L581" s="5"/>
    </row>
    <row r="582" customFormat="false" ht="15.75" hidden="true" customHeight="false" outlineLevel="0" collapsed="false">
      <c r="A582" s="4" t="n">
        <f aca="false">'OUT BOUND'!C581</f>
        <v>0</v>
      </c>
      <c r="B582" s="5" t="n">
        <f aca="false">'OUT BOUND'!A581</f>
        <v>0</v>
      </c>
      <c r="C582" s="5" t="n">
        <f aca="false">'OUT BOUND'!B581</f>
        <v>0</v>
      </c>
      <c r="D582" s="3" t="n">
        <f aca="false">'OUT BOUND'!F581</f>
        <v>0</v>
      </c>
      <c r="E582" s="3"/>
      <c r="F582" s="3"/>
      <c r="G582" s="5"/>
      <c r="H582" s="5"/>
      <c r="I582" s="5"/>
      <c r="J582" s="3" t="e">
        <f aca="false">'OUT BOUND'!G581</f>
        <v>#N/A</v>
      </c>
      <c r="K582" s="3" t="e">
        <f aca="false">VLOOKUP(C582,'master till date live products'!A:C,3,0)</f>
        <v>#N/A</v>
      </c>
      <c r="L582" s="5"/>
    </row>
    <row r="583" customFormat="false" ht="15.75" hidden="true" customHeight="false" outlineLevel="0" collapsed="false">
      <c r="A583" s="4" t="n">
        <f aca="false">'OUT BOUND'!C582</f>
        <v>0</v>
      </c>
      <c r="B583" s="5" t="n">
        <f aca="false">'OUT BOUND'!A582</f>
        <v>0</v>
      </c>
      <c r="C583" s="5" t="n">
        <f aca="false">'OUT BOUND'!B582</f>
        <v>0</v>
      </c>
      <c r="D583" s="3" t="n">
        <f aca="false">'OUT BOUND'!F582</f>
        <v>0</v>
      </c>
      <c r="E583" s="3"/>
      <c r="F583" s="3"/>
      <c r="G583" s="5"/>
      <c r="H583" s="5"/>
      <c r="I583" s="5"/>
      <c r="J583" s="3" t="e">
        <f aca="false">'OUT BOUND'!G582</f>
        <v>#N/A</v>
      </c>
      <c r="K583" s="3" t="e">
        <f aca="false">VLOOKUP(C583,'master till date live products'!A:C,3,0)</f>
        <v>#N/A</v>
      </c>
      <c r="L583" s="5"/>
    </row>
    <row r="584" customFormat="false" ht="15.75" hidden="true" customHeight="false" outlineLevel="0" collapsed="false">
      <c r="A584" s="4" t="n">
        <f aca="false">'OUT BOUND'!C583</f>
        <v>0</v>
      </c>
      <c r="B584" s="5" t="n">
        <f aca="false">'OUT BOUND'!A583</f>
        <v>0</v>
      </c>
      <c r="C584" s="5" t="n">
        <f aca="false">'OUT BOUND'!B583</f>
        <v>0</v>
      </c>
      <c r="D584" s="3" t="n">
        <f aca="false">'OUT BOUND'!F583</f>
        <v>0</v>
      </c>
      <c r="E584" s="3"/>
      <c r="F584" s="3"/>
      <c r="G584" s="5"/>
      <c r="H584" s="5"/>
      <c r="I584" s="5"/>
      <c r="J584" s="3" t="e">
        <f aca="false">'OUT BOUND'!G583</f>
        <v>#N/A</v>
      </c>
      <c r="K584" s="3" t="e">
        <f aca="false">VLOOKUP(C584,'master till date live products'!A:C,3,0)</f>
        <v>#N/A</v>
      </c>
      <c r="L584" s="5"/>
    </row>
    <row r="585" customFormat="false" ht="15.75" hidden="true" customHeight="false" outlineLevel="0" collapsed="false">
      <c r="A585" s="4" t="n">
        <f aca="false">'OUT BOUND'!C584</f>
        <v>0</v>
      </c>
      <c r="B585" s="5" t="n">
        <f aca="false">'OUT BOUND'!A584</f>
        <v>0</v>
      </c>
      <c r="C585" s="5" t="n">
        <f aca="false">'OUT BOUND'!B584</f>
        <v>0</v>
      </c>
      <c r="D585" s="3" t="n">
        <f aca="false">'OUT BOUND'!F584</f>
        <v>0</v>
      </c>
      <c r="E585" s="3"/>
      <c r="F585" s="3"/>
      <c r="G585" s="5"/>
      <c r="H585" s="5"/>
      <c r="I585" s="5"/>
      <c r="J585" s="3" t="e">
        <f aca="false">'OUT BOUND'!G584</f>
        <v>#N/A</v>
      </c>
      <c r="K585" s="3" t="e">
        <f aca="false">VLOOKUP(C585,'master till date live products'!A:C,3,0)</f>
        <v>#N/A</v>
      </c>
      <c r="L585" s="5"/>
    </row>
    <row r="586" customFormat="false" ht="15.75" hidden="true" customHeight="false" outlineLevel="0" collapsed="false">
      <c r="A586" s="4" t="n">
        <f aca="false">'OUT BOUND'!C585</f>
        <v>0</v>
      </c>
      <c r="B586" s="5" t="n">
        <f aca="false">'OUT BOUND'!A585</f>
        <v>0</v>
      </c>
      <c r="C586" s="5" t="n">
        <f aca="false">'OUT BOUND'!B585</f>
        <v>0</v>
      </c>
      <c r="D586" s="3" t="n">
        <f aca="false">'OUT BOUND'!F585</f>
        <v>0</v>
      </c>
      <c r="E586" s="3"/>
      <c r="F586" s="3"/>
      <c r="G586" s="5"/>
      <c r="H586" s="5"/>
      <c r="I586" s="5"/>
      <c r="J586" s="3" t="e">
        <f aca="false">'OUT BOUND'!G585</f>
        <v>#N/A</v>
      </c>
      <c r="K586" s="3" t="e">
        <f aca="false">VLOOKUP(C586,'master till date live products'!A:C,3,0)</f>
        <v>#N/A</v>
      </c>
      <c r="L586" s="5"/>
    </row>
    <row r="587" customFormat="false" ht="15.75" hidden="true" customHeight="false" outlineLevel="0" collapsed="false">
      <c r="A587" s="4" t="n">
        <f aca="false">'OUT BOUND'!C586</f>
        <v>0</v>
      </c>
      <c r="B587" s="5" t="n">
        <f aca="false">'OUT BOUND'!A586</f>
        <v>0</v>
      </c>
      <c r="C587" s="5" t="n">
        <f aca="false">'OUT BOUND'!B586</f>
        <v>0</v>
      </c>
      <c r="D587" s="3" t="n">
        <f aca="false">'OUT BOUND'!F586</f>
        <v>0</v>
      </c>
      <c r="E587" s="3"/>
      <c r="F587" s="3"/>
      <c r="G587" s="5"/>
      <c r="H587" s="5"/>
      <c r="I587" s="5"/>
      <c r="J587" s="3" t="e">
        <f aca="false">'OUT BOUND'!G586</f>
        <v>#N/A</v>
      </c>
      <c r="K587" s="3" t="e">
        <f aca="false">VLOOKUP(C587,'master till date live products'!A:C,3,0)</f>
        <v>#N/A</v>
      </c>
      <c r="L587" s="5"/>
    </row>
    <row r="588" customFormat="false" ht="15.75" hidden="true" customHeight="false" outlineLevel="0" collapsed="false">
      <c r="A588" s="4" t="n">
        <f aca="false">'OUT BOUND'!C587</f>
        <v>0</v>
      </c>
      <c r="B588" s="5" t="n">
        <f aca="false">'OUT BOUND'!A587</f>
        <v>0</v>
      </c>
      <c r="C588" s="5" t="n">
        <f aca="false">'OUT BOUND'!B587</f>
        <v>0</v>
      </c>
      <c r="D588" s="3" t="n">
        <f aca="false">'OUT BOUND'!F587</f>
        <v>0</v>
      </c>
      <c r="E588" s="3"/>
      <c r="F588" s="3"/>
      <c r="G588" s="5"/>
      <c r="H588" s="5"/>
      <c r="I588" s="5"/>
      <c r="J588" s="3" t="e">
        <f aca="false">'OUT BOUND'!G587</f>
        <v>#N/A</v>
      </c>
      <c r="K588" s="3" t="e">
        <f aca="false">VLOOKUP(C588,'master till date live products'!A:C,3,0)</f>
        <v>#N/A</v>
      </c>
      <c r="L588" s="5"/>
    </row>
    <row r="589" customFormat="false" ht="15.75" hidden="true" customHeight="false" outlineLevel="0" collapsed="false">
      <c r="A589" s="4" t="n">
        <f aca="false">'OUT BOUND'!C588</f>
        <v>0</v>
      </c>
      <c r="B589" s="5" t="n">
        <f aca="false">'OUT BOUND'!A588</f>
        <v>0</v>
      </c>
      <c r="C589" s="5" t="n">
        <f aca="false">'OUT BOUND'!B588</f>
        <v>0</v>
      </c>
      <c r="D589" s="3" t="n">
        <f aca="false">'OUT BOUND'!F588</f>
        <v>0</v>
      </c>
      <c r="E589" s="3"/>
      <c r="F589" s="3"/>
      <c r="G589" s="5"/>
      <c r="H589" s="5"/>
      <c r="I589" s="5"/>
      <c r="J589" s="3" t="e">
        <f aca="false">'OUT BOUND'!G588</f>
        <v>#N/A</v>
      </c>
      <c r="K589" s="3" t="e">
        <f aca="false">VLOOKUP(C589,'master till date live products'!A:C,3,0)</f>
        <v>#N/A</v>
      </c>
      <c r="L589" s="5"/>
    </row>
    <row r="590" customFormat="false" ht="15.75" hidden="true" customHeight="false" outlineLevel="0" collapsed="false">
      <c r="A590" s="4" t="n">
        <f aca="false">'OUT BOUND'!C589</f>
        <v>0</v>
      </c>
      <c r="B590" s="5" t="n">
        <f aca="false">'OUT BOUND'!A589</f>
        <v>0</v>
      </c>
      <c r="C590" s="5" t="n">
        <f aca="false">'OUT BOUND'!B589</f>
        <v>0</v>
      </c>
      <c r="D590" s="3" t="n">
        <f aca="false">'OUT BOUND'!F589</f>
        <v>0</v>
      </c>
      <c r="E590" s="3"/>
      <c r="F590" s="3"/>
      <c r="G590" s="5"/>
      <c r="H590" s="5"/>
      <c r="I590" s="5"/>
      <c r="J590" s="3" t="e">
        <f aca="false">'OUT BOUND'!G589</f>
        <v>#N/A</v>
      </c>
      <c r="K590" s="3" t="e">
        <f aca="false">VLOOKUP(C590,'master till date live products'!A:C,3,0)</f>
        <v>#N/A</v>
      </c>
      <c r="L590" s="5"/>
    </row>
    <row r="591" customFormat="false" ht="15.75" hidden="true" customHeight="false" outlineLevel="0" collapsed="false">
      <c r="A591" s="4" t="n">
        <f aca="false">'OUT BOUND'!C590</f>
        <v>0</v>
      </c>
      <c r="B591" s="5" t="n">
        <f aca="false">'OUT BOUND'!A590</f>
        <v>0</v>
      </c>
      <c r="C591" s="5" t="n">
        <f aca="false">'OUT BOUND'!B590</f>
        <v>0</v>
      </c>
      <c r="D591" s="3" t="n">
        <f aca="false">'OUT BOUND'!F590</f>
        <v>0</v>
      </c>
      <c r="E591" s="3"/>
      <c r="F591" s="3"/>
      <c r="G591" s="5"/>
      <c r="H591" s="5"/>
      <c r="I591" s="5"/>
      <c r="J591" s="3" t="e">
        <f aca="false">'OUT BOUND'!G590</f>
        <v>#N/A</v>
      </c>
      <c r="K591" s="3" t="e">
        <f aca="false">VLOOKUP(C591,'master till date live products'!A:C,3,0)</f>
        <v>#N/A</v>
      </c>
      <c r="L591" s="5"/>
    </row>
    <row r="592" customFormat="false" ht="15.75" hidden="true" customHeight="false" outlineLevel="0" collapsed="false">
      <c r="A592" s="4" t="n">
        <f aca="false">'OUT BOUND'!C591</f>
        <v>0</v>
      </c>
      <c r="B592" s="5" t="n">
        <f aca="false">'OUT BOUND'!A591</f>
        <v>0</v>
      </c>
      <c r="C592" s="5" t="n">
        <f aca="false">'OUT BOUND'!B591</f>
        <v>0</v>
      </c>
      <c r="D592" s="3" t="n">
        <f aca="false">'OUT BOUND'!F591</f>
        <v>0</v>
      </c>
      <c r="E592" s="3"/>
      <c r="F592" s="3"/>
      <c r="G592" s="5"/>
      <c r="H592" s="5"/>
      <c r="I592" s="5"/>
      <c r="J592" s="3" t="e">
        <f aca="false">'OUT BOUND'!G591</f>
        <v>#N/A</v>
      </c>
      <c r="K592" s="3" t="e">
        <f aca="false">VLOOKUP(C592,'master till date live products'!A:C,3,0)</f>
        <v>#N/A</v>
      </c>
      <c r="L592" s="5"/>
    </row>
    <row r="593" customFormat="false" ht="15.75" hidden="true" customHeight="false" outlineLevel="0" collapsed="false">
      <c r="A593" s="4" t="n">
        <f aca="false">'OUT BOUND'!C592</f>
        <v>0</v>
      </c>
      <c r="B593" s="5" t="n">
        <f aca="false">'OUT BOUND'!A592</f>
        <v>0</v>
      </c>
      <c r="C593" s="5" t="n">
        <f aca="false">'OUT BOUND'!B592</f>
        <v>0</v>
      </c>
      <c r="D593" s="3" t="n">
        <f aca="false">'OUT BOUND'!F592</f>
        <v>0</v>
      </c>
      <c r="E593" s="3"/>
      <c r="F593" s="3"/>
      <c r="G593" s="5"/>
      <c r="H593" s="5"/>
      <c r="I593" s="5"/>
      <c r="J593" s="3" t="e">
        <f aca="false">'OUT BOUND'!G592</f>
        <v>#N/A</v>
      </c>
      <c r="K593" s="3" t="e">
        <f aca="false">VLOOKUP(C593,'master till date live products'!A:C,3,0)</f>
        <v>#N/A</v>
      </c>
      <c r="L593" s="5"/>
    </row>
    <row r="594" customFormat="false" ht="15.75" hidden="true" customHeight="false" outlineLevel="0" collapsed="false">
      <c r="A594" s="4" t="n">
        <f aca="false">'OUT BOUND'!C593</f>
        <v>0</v>
      </c>
      <c r="B594" s="5" t="n">
        <f aca="false">'OUT BOUND'!A593</f>
        <v>0</v>
      </c>
      <c r="C594" s="5" t="n">
        <f aca="false">'OUT BOUND'!B593</f>
        <v>0</v>
      </c>
      <c r="D594" s="3" t="n">
        <f aca="false">'OUT BOUND'!F593</f>
        <v>0</v>
      </c>
      <c r="E594" s="3"/>
      <c r="F594" s="3"/>
      <c r="G594" s="5"/>
      <c r="H594" s="5"/>
      <c r="I594" s="5"/>
      <c r="J594" s="3" t="e">
        <f aca="false">'OUT BOUND'!G593</f>
        <v>#N/A</v>
      </c>
      <c r="K594" s="3" t="e">
        <f aca="false">VLOOKUP(C594,'master till date live products'!A:C,3,0)</f>
        <v>#N/A</v>
      </c>
      <c r="L594" s="5"/>
    </row>
    <row r="595" customFormat="false" ht="15.75" hidden="true" customHeight="false" outlineLevel="0" collapsed="false">
      <c r="A595" s="4" t="n">
        <f aca="false">'OUT BOUND'!C594</f>
        <v>0</v>
      </c>
      <c r="B595" s="5" t="n">
        <f aca="false">'OUT BOUND'!A594</f>
        <v>0</v>
      </c>
      <c r="C595" s="5" t="n">
        <f aca="false">'OUT BOUND'!B594</f>
        <v>0</v>
      </c>
      <c r="D595" s="3" t="n">
        <f aca="false">'OUT BOUND'!F594</f>
        <v>0</v>
      </c>
      <c r="E595" s="3"/>
      <c r="F595" s="3"/>
      <c r="G595" s="5"/>
      <c r="H595" s="5"/>
      <c r="I595" s="5"/>
      <c r="J595" s="3" t="e">
        <f aca="false">'OUT BOUND'!G594</f>
        <v>#N/A</v>
      </c>
      <c r="K595" s="3" t="e">
        <f aca="false">VLOOKUP(C595,'master till date live products'!A:C,3,0)</f>
        <v>#N/A</v>
      </c>
      <c r="L595" s="5"/>
    </row>
    <row r="596" customFormat="false" ht="15.75" hidden="true" customHeight="false" outlineLevel="0" collapsed="false">
      <c r="A596" s="4" t="n">
        <f aca="false">'OUT BOUND'!C595</f>
        <v>0</v>
      </c>
      <c r="B596" s="5" t="n">
        <f aca="false">'OUT BOUND'!A595</f>
        <v>0</v>
      </c>
      <c r="C596" s="5" t="n">
        <f aca="false">'OUT BOUND'!B595</f>
        <v>0</v>
      </c>
      <c r="D596" s="3" t="n">
        <f aca="false">'OUT BOUND'!F595</f>
        <v>0</v>
      </c>
      <c r="E596" s="3"/>
      <c r="F596" s="3"/>
      <c r="G596" s="5"/>
      <c r="H596" s="5"/>
      <c r="I596" s="5"/>
      <c r="J596" s="3" t="e">
        <f aca="false">'OUT BOUND'!G595</f>
        <v>#N/A</v>
      </c>
      <c r="K596" s="3" t="e">
        <f aca="false">VLOOKUP(C596,'master till date live products'!A:C,3,0)</f>
        <v>#N/A</v>
      </c>
      <c r="L596" s="5"/>
    </row>
    <row r="597" customFormat="false" ht="15.75" hidden="true" customHeight="false" outlineLevel="0" collapsed="false">
      <c r="A597" s="4" t="n">
        <f aca="false">'OUT BOUND'!C596</f>
        <v>0</v>
      </c>
      <c r="B597" s="5" t="n">
        <f aca="false">'OUT BOUND'!A596</f>
        <v>0</v>
      </c>
      <c r="C597" s="5" t="n">
        <f aca="false">'OUT BOUND'!B596</f>
        <v>0</v>
      </c>
      <c r="D597" s="3" t="n">
        <f aca="false">'OUT BOUND'!F596</f>
        <v>0</v>
      </c>
      <c r="E597" s="3"/>
      <c r="F597" s="3"/>
      <c r="G597" s="5"/>
      <c r="H597" s="5"/>
      <c r="I597" s="5"/>
      <c r="J597" s="3" t="e">
        <f aca="false">'OUT BOUND'!G596</f>
        <v>#N/A</v>
      </c>
      <c r="K597" s="3" t="e">
        <f aca="false">VLOOKUP(C597,'master till date live products'!A:C,3,0)</f>
        <v>#N/A</v>
      </c>
      <c r="L597" s="5"/>
    </row>
    <row r="598" customFormat="false" ht="15.75" hidden="true" customHeight="false" outlineLevel="0" collapsed="false">
      <c r="A598" s="4" t="n">
        <f aca="false">'OUT BOUND'!C597</f>
        <v>0</v>
      </c>
      <c r="B598" s="5" t="n">
        <f aca="false">'OUT BOUND'!A597</f>
        <v>0</v>
      </c>
      <c r="C598" s="5" t="n">
        <f aca="false">'OUT BOUND'!B597</f>
        <v>0</v>
      </c>
      <c r="D598" s="3" t="n">
        <f aca="false">'OUT BOUND'!F597</f>
        <v>0</v>
      </c>
      <c r="E598" s="3"/>
      <c r="F598" s="3"/>
      <c r="G598" s="5"/>
      <c r="H598" s="5"/>
      <c r="I598" s="5"/>
      <c r="J598" s="3" t="e">
        <f aca="false">'OUT BOUND'!G597</f>
        <v>#N/A</v>
      </c>
      <c r="K598" s="3" t="e">
        <f aca="false">VLOOKUP(C598,'master till date live products'!A:C,3,0)</f>
        <v>#N/A</v>
      </c>
      <c r="L598" s="5"/>
    </row>
    <row r="599" customFormat="false" ht="15.75" hidden="true" customHeight="false" outlineLevel="0" collapsed="false">
      <c r="A599" s="4" t="n">
        <f aca="false">'OUT BOUND'!C598</f>
        <v>0</v>
      </c>
      <c r="B599" s="5" t="n">
        <f aca="false">'OUT BOUND'!A598</f>
        <v>0</v>
      </c>
      <c r="C599" s="5" t="n">
        <f aca="false">'OUT BOUND'!B598</f>
        <v>0</v>
      </c>
      <c r="D599" s="3" t="n">
        <f aca="false">'OUT BOUND'!F598</f>
        <v>0</v>
      </c>
      <c r="E599" s="3"/>
      <c r="F599" s="3"/>
      <c r="G599" s="5"/>
      <c r="H599" s="5"/>
      <c r="I599" s="5"/>
      <c r="J599" s="3" t="e">
        <f aca="false">'OUT BOUND'!G598</f>
        <v>#N/A</v>
      </c>
      <c r="K599" s="3" t="e">
        <f aca="false">VLOOKUP(C599,'master till date live products'!A:C,3,0)</f>
        <v>#N/A</v>
      </c>
      <c r="L599" s="5"/>
    </row>
    <row r="600" customFormat="false" ht="15.75" hidden="true" customHeight="false" outlineLevel="0" collapsed="false">
      <c r="A600" s="4" t="n">
        <f aca="false">'OUT BOUND'!C599</f>
        <v>0</v>
      </c>
      <c r="B600" s="5" t="n">
        <f aca="false">'OUT BOUND'!A599</f>
        <v>0</v>
      </c>
      <c r="C600" s="5" t="n">
        <f aca="false">'OUT BOUND'!B599</f>
        <v>0</v>
      </c>
      <c r="D600" s="3" t="n">
        <f aca="false">'OUT BOUND'!F599</f>
        <v>0</v>
      </c>
      <c r="E600" s="3"/>
      <c r="F600" s="3"/>
      <c r="G600" s="5"/>
      <c r="H600" s="5"/>
      <c r="I600" s="5"/>
      <c r="J600" s="3" t="e">
        <f aca="false">'OUT BOUND'!G599</f>
        <v>#N/A</v>
      </c>
      <c r="K600" s="3" t="e">
        <f aca="false">VLOOKUP(C600,'master till date live products'!A:C,3,0)</f>
        <v>#N/A</v>
      </c>
      <c r="L600" s="5"/>
    </row>
    <row r="601" customFormat="false" ht="15.75" hidden="true" customHeight="false" outlineLevel="0" collapsed="false">
      <c r="A601" s="4" t="n">
        <f aca="false">'OUT BOUND'!C600</f>
        <v>0</v>
      </c>
      <c r="B601" s="5" t="n">
        <f aca="false">'OUT BOUND'!A600</f>
        <v>0</v>
      </c>
      <c r="C601" s="5" t="n">
        <f aca="false">'OUT BOUND'!B600</f>
        <v>0</v>
      </c>
      <c r="D601" s="3" t="n">
        <f aca="false">'OUT BOUND'!F600</f>
        <v>0</v>
      </c>
      <c r="E601" s="3"/>
      <c r="F601" s="3"/>
      <c r="G601" s="5"/>
      <c r="H601" s="5"/>
      <c r="I601" s="5"/>
      <c r="J601" s="3" t="e">
        <f aca="false">'OUT BOUND'!G600</f>
        <v>#N/A</v>
      </c>
      <c r="K601" s="3" t="e">
        <f aca="false">VLOOKUP(C601,'master till date live products'!A:C,3,0)</f>
        <v>#N/A</v>
      </c>
      <c r="L601" s="5"/>
    </row>
    <row r="602" customFormat="false" ht="15.75" hidden="true" customHeight="false" outlineLevel="0" collapsed="false">
      <c r="A602" s="4" t="n">
        <f aca="false">'OUT BOUND'!C601</f>
        <v>0</v>
      </c>
      <c r="B602" s="5" t="n">
        <f aca="false">'OUT BOUND'!A601</f>
        <v>0</v>
      </c>
      <c r="C602" s="5" t="n">
        <f aca="false">'OUT BOUND'!B601</f>
        <v>0</v>
      </c>
      <c r="D602" s="3" t="n">
        <f aca="false">'OUT BOUND'!F601</f>
        <v>0</v>
      </c>
      <c r="E602" s="3"/>
      <c r="F602" s="3"/>
      <c r="G602" s="5"/>
      <c r="H602" s="5"/>
      <c r="I602" s="5"/>
      <c r="J602" s="3" t="e">
        <f aca="false">'OUT BOUND'!G601</f>
        <v>#N/A</v>
      </c>
      <c r="K602" s="3" t="e">
        <f aca="false">VLOOKUP(C602,'master till date live products'!A:C,3,0)</f>
        <v>#N/A</v>
      </c>
      <c r="L602" s="5"/>
    </row>
    <row r="603" customFormat="false" ht="15.75" hidden="true" customHeight="false" outlineLevel="0" collapsed="false">
      <c r="A603" s="4" t="n">
        <f aca="false">'OUT BOUND'!C602</f>
        <v>0</v>
      </c>
      <c r="B603" s="5" t="n">
        <f aca="false">'OUT BOUND'!A602</f>
        <v>0</v>
      </c>
      <c r="C603" s="5" t="n">
        <f aca="false">'OUT BOUND'!B602</f>
        <v>0</v>
      </c>
      <c r="D603" s="3" t="n">
        <f aca="false">'OUT BOUND'!F602</f>
        <v>0</v>
      </c>
      <c r="E603" s="3"/>
      <c r="F603" s="3"/>
      <c r="G603" s="5"/>
      <c r="H603" s="5"/>
      <c r="I603" s="5"/>
      <c r="J603" s="3" t="e">
        <f aca="false">'OUT BOUND'!G602</f>
        <v>#N/A</v>
      </c>
      <c r="K603" s="3" t="e">
        <f aca="false">VLOOKUP(C603,'master till date live products'!A:C,3,0)</f>
        <v>#N/A</v>
      </c>
      <c r="L603" s="5"/>
    </row>
    <row r="604" customFormat="false" ht="15.75" hidden="true" customHeight="false" outlineLevel="0" collapsed="false">
      <c r="A604" s="4" t="n">
        <f aca="false">'OUT BOUND'!C603</f>
        <v>0</v>
      </c>
      <c r="B604" s="5" t="n">
        <f aca="false">'OUT BOUND'!A603</f>
        <v>0</v>
      </c>
      <c r="C604" s="5" t="n">
        <f aca="false">'OUT BOUND'!B603</f>
        <v>0</v>
      </c>
      <c r="D604" s="3" t="n">
        <f aca="false">'OUT BOUND'!F603</f>
        <v>0</v>
      </c>
      <c r="E604" s="3"/>
      <c r="F604" s="3"/>
      <c r="G604" s="5"/>
      <c r="H604" s="5"/>
      <c r="I604" s="5"/>
      <c r="J604" s="3" t="e">
        <f aca="false">'OUT BOUND'!G603</f>
        <v>#N/A</v>
      </c>
      <c r="K604" s="3" t="e">
        <f aca="false">VLOOKUP(C604,'master till date live products'!A:C,3,0)</f>
        <v>#N/A</v>
      </c>
      <c r="L604" s="5"/>
    </row>
    <row r="605" customFormat="false" ht="15.75" hidden="true" customHeight="false" outlineLevel="0" collapsed="false">
      <c r="A605" s="4" t="n">
        <f aca="false">'OUT BOUND'!C604</f>
        <v>0</v>
      </c>
      <c r="B605" s="5" t="n">
        <f aca="false">'OUT BOUND'!A604</f>
        <v>0</v>
      </c>
      <c r="C605" s="5" t="n">
        <f aca="false">'OUT BOUND'!B604</f>
        <v>0</v>
      </c>
      <c r="D605" s="3" t="n">
        <f aca="false">'OUT BOUND'!F604</f>
        <v>0</v>
      </c>
      <c r="E605" s="3"/>
      <c r="F605" s="3"/>
      <c r="G605" s="5"/>
      <c r="H605" s="5"/>
      <c r="I605" s="5"/>
      <c r="J605" s="3" t="e">
        <f aca="false">'OUT BOUND'!G604</f>
        <v>#N/A</v>
      </c>
      <c r="K605" s="3" t="e">
        <f aca="false">VLOOKUP(C605,'master till date live products'!A:C,3,0)</f>
        <v>#N/A</v>
      </c>
      <c r="L605" s="5"/>
    </row>
    <row r="606" customFormat="false" ht="15.75" hidden="true" customHeight="false" outlineLevel="0" collapsed="false">
      <c r="A606" s="4" t="n">
        <f aca="false">'OUT BOUND'!C605</f>
        <v>0</v>
      </c>
      <c r="B606" s="5" t="n">
        <f aca="false">'OUT BOUND'!A605</f>
        <v>0</v>
      </c>
      <c r="C606" s="5" t="n">
        <f aca="false">'OUT BOUND'!B605</f>
        <v>0</v>
      </c>
      <c r="D606" s="3" t="n">
        <f aca="false">'OUT BOUND'!F605</f>
        <v>0</v>
      </c>
      <c r="E606" s="3"/>
      <c r="F606" s="3"/>
      <c r="G606" s="5"/>
      <c r="H606" s="5"/>
      <c r="I606" s="5"/>
      <c r="J606" s="3" t="e">
        <f aca="false">'OUT BOUND'!G605</f>
        <v>#N/A</v>
      </c>
      <c r="K606" s="3" t="e">
        <f aca="false">VLOOKUP(C606,'master till date live products'!A:C,3,0)</f>
        <v>#N/A</v>
      </c>
      <c r="L606" s="5"/>
    </row>
    <row r="607" customFormat="false" ht="15.75" hidden="true" customHeight="false" outlineLevel="0" collapsed="false">
      <c r="A607" s="4" t="n">
        <f aca="false">'OUT BOUND'!C606</f>
        <v>0</v>
      </c>
      <c r="B607" s="5" t="n">
        <f aca="false">'OUT BOUND'!A606</f>
        <v>0</v>
      </c>
      <c r="C607" s="5" t="n">
        <f aca="false">'OUT BOUND'!B606</f>
        <v>0</v>
      </c>
      <c r="D607" s="3" t="n">
        <f aca="false">'OUT BOUND'!F606</f>
        <v>0</v>
      </c>
      <c r="E607" s="3"/>
      <c r="F607" s="3"/>
      <c r="G607" s="5"/>
      <c r="H607" s="5"/>
      <c r="I607" s="5"/>
      <c r="J607" s="3" t="e">
        <f aca="false">'OUT BOUND'!G606</f>
        <v>#N/A</v>
      </c>
      <c r="K607" s="3" t="e">
        <f aca="false">VLOOKUP(C607,'master till date live products'!A:C,3,0)</f>
        <v>#N/A</v>
      </c>
      <c r="L607" s="5"/>
    </row>
    <row r="608" customFormat="false" ht="15.75" hidden="true" customHeight="false" outlineLevel="0" collapsed="false">
      <c r="A608" s="4" t="n">
        <f aca="false">'OUT BOUND'!C607</f>
        <v>0</v>
      </c>
      <c r="B608" s="5" t="n">
        <f aca="false">'OUT BOUND'!A607</f>
        <v>0</v>
      </c>
      <c r="C608" s="5" t="n">
        <f aca="false">'OUT BOUND'!B607</f>
        <v>0</v>
      </c>
      <c r="D608" s="3" t="n">
        <f aca="false">'OUT BOUND'!F607</f>
        <v>0</v>
      </c>
      <c r="E608" s="3"/>
      <c r="F608" s="3"/>
      <c r="G608" s="5"/>
      <c r="H608" s="5"/>
      <c r="I608" s="5"/>
      <c r="J608" s="3" t="e">
        <f aca="false">'OUT BOUND'!G607</f>
        <v>#N/A</v>
      </c>
      <c r="K608" s="3" t="e">
        <f aca="false">VLOOKUP(C608,'master till date live products'!A:C,3,0)</f>
        <v>#N/A</v>
      </c>
      <c r="L608" s="5"/>
    </row>
    <row r="609" customFormat="false" ht="15.75" hidden="true" customHeight="false" outlineLevel="0" collapsed="false">
      <c r="A609" s="4" t="n">
        <f aca="false">'OUT BOUND'!C608</f>
        <v>0</v>
      </c>
      <c r="B609" s="5" t="n">
        <f aca="false">'OUT BOUND'!A608</f>
        <v>0</v>
      </c>
      <c r="C609" s="5" t="n">
        <f aca="false">'OUT BOUND'!B608</f>
        <v>0</v>
      </c>
      <c r="D609" s="3" t="n">
        <f aca="false">'OUT BOUND'!F608</f>
        <v>0</v>
      </c>
      <c r="E609" s="3"/>
      <c r="F609" s="3"/>
      <c r="G609" s="5"/>
      <c r="H609" s="5"/>
      <c r="I609" s="5"/>
      <c r="J609" s="3" t="e">
        <f aca="false">'OUT BOUND'!G608</f>
        <v>#N/A</v>
      </c>
      <c r="K609" s="3" t="e">
        <f aca="false">VLOOKUP(C609,'master till date live products'!A:C,3,0)</f>
        <v>#N/A</v>
      </c>
      <c r="L609" s="5"/>
    </row>
    <row r="610" customFormat="false" ht="15.75" hidden="true" customHeight="false" outlineLevel="0" collapsed="false">
      <c r="A610" s="4" t="n">
        <f aca="false">'OUT BOUND'!C609</f>
        <v>0</v>
      </c>
      <c r="B610" s="5" t="n">
        <f aca="false">'OUT BOUND'!A609</f>
        <v>0</v>
      </c>
      <c r="C610" s="5" t="n">
        <f aca="false">'OUT BOUND'!B609</f>
        <v>0</v>
      </c>
      <c r="D610" s="3" t="n">
        <f aca="false">'OUT BOUND'!F609</f>
        <v>0</v>
      </c>
      <c r="E610" s="3"/>
      <c r="F610" s="3"/>
      <c r="G610" s="5"/>
      <c r="H610" s="5"/>
      <c r="I610" s="5"/>
      <c r="J610" s="3" t="e">
        <f aca="false">'OUT BOUND'!G609</f>
        <v>#N/A</v>
      </c>
      <c r="K610" s="3" t="e">
        <f aca="false">VLOOKUP(C610,'master till date live products'!A:C,3,0)</f>
        <v>#N/A</v>
      </c>
      <c r="L610" s="5"/>
    </row>
    <row r="611" customFormat="false" ht="15.75" hidden="true" customHeight="false" outlineLevel="0" collapsed="false">
      <c r="A611" s="4" t="n">
        <f aca="false">'OUT BOUND'!C610</f>
        <v>0</v>
      </c>
      <c r="B611" s="5" t="n">
        <f aca="false">'OUT BOUND'!A610</f>
        <v>0</v>
      </c>
      <c r="C611" s="5" t="n">
        <f aca="false">'OUT BOUND'!B610</f>
        <v>0</v>
      </c>
      <c r="D611" s="3" t="n">
        <f aca="false">'OUT BOUND'!F610</f>
        <v>0</v>
      </c>
      <c r="E611" s="3"/>
      <c r="F611" s="3"/>
      <c r="G611" s="5"/>
      <c r="H611" s="5"/>
      <c r="I611" s="5"/>
      <c r="J611" s="3" t="e">
        <f aca="false">'OUT BOUND'!G610</f>
        <v>#N/A</v>
      </c>
      <c r="K611" s="3" t="e">
        <f aca="false">VLOOKUP(C611,'master till date live products'!A:C,3,0)</f>
        <v>#N/A</v>
      </c>
      <c r="L611" s="5"/>
    </row>
    <row r="612" customFormat="false" ht="15.75" hidden="true" customHeight="false" outlineLevel="0" collapsed="false">
      <c r="A612" s="4" t="n">
        <f aca="false">'OUT BOUND'!C611</f>
        <v>0</v>
      </c>
      <c r="B612" s="5" t="n">
        <f aca="false">'OUT BOUND'!A611</f>
        <v>0</v>
      </c>
      <c r="C612" s="5" t="n">
        <f aca="false">'OUT BOUND'!B611</f>
        <v>0</v>
      </c>
      <c r="D612" s="3" t="n">
        <f aca="false">'OUT BOUND'!F611</f>
        <v>0</v>
      </c>
      <c r="E612" s="3"/>
      <c r="F612" s="3"/>
      <c r="G612" s="5"/>
      <c r="H612" s="5"/>
      <c r="I612" s="5"/>
      <c r="J612" s="3" t="e">
        <f aca="false">'OUT BOUND'!G611</f>
        <v>#N/A</v>
      </c>
      <c r="K612" s="3" t="e">
        <f aca="false">VLOOKUP(C612,'master till date live products'!A:C,3,0)</f>
        <v>#N/A</v>
      </c>
      <c r="L612" s="5"/>
    </row>
    <row r="613" customFormat="false" ht="15.75" hidden="true" customHeight="false" outlineLevel="0" collapsed="false">
      <c r="A613" s="4" t="n">
        <f aca="false">'OUT BOUND'!C612</f>
        <v>0</v>
      </c>
      <c r="B613" s="5" t="n">
        <f aca="false">'OUT BOUND'!A612</f>
        <v>0</v>
      </c>
      <c r="C613" s="5" t="n">
        <f aca="false">'OUT BOUND'!B612</f>
        <v>0</v>
      </c>
      <c r="D613" s="3" t="n">
        <f aca="false">'OUT BOUND'!F612</f>
        <v>0</v>
      </c>
      <c r="E613" s="3"/>
      <c r="F613" s="3"/>
      <c r="G613" s="5"/>
      <c r="H613" s="5"/>
      <c r="I613" s="5"/>
      <c r="J613" s="3" t="e">
        <f aca="false">'OUT BOUND'!G612</f>
        <v>#N/A</v>
      </c>
      <c r="K613" s="3" t="e">
        <f aca="false">VLOOKUP(C613,'master till date live products'!A:C,3,0)</f>
        <v>#N/A</v>
      </c>
      <c r="L613" s="5"/>
    </row>
    <row r="614" customFormat="false" ht="15.75" hidden="true" customHeight="false" outlineLevel="0" collapsed="false">
      <c r="A614" s="4" t="n">
        <f aca="false">'OUT BOUND'!C613</f>
        <v>0</v>
      </c>
      <c r="B614" s="5" t="n">
        <f aca="false">'OUT BOUND'!A613</f>
        <v>0</v>
      </c>
      <c r="C614" s="5" t="n">
        <f aca="false">'OUT BOUND'!B613</f>
        <v>0</v>
      </c>
      <c r="D614" s="3" t="n">
        <f aca="false">'OUT BOUND'!F613</f>
        <v>0</v>
      </c>
      <c r="E614" s="3"/>
      <c r="F614" s="3"/>
      <c r="G614" s="5"/>
      <c r="H614" s="5"/>
      <c r="I614" s="5"/>
      <c r="J614" s="3" t="e">
        <f aca="false">'OUT BOUND'!G613</f>
        <v>#N/A</v>
      </c>
      <c r="K614" s="3" t="e">
        <f aca="false">VLOOKUP(C614,'master till date live products'!A:C,3,0)</f>
        <v>#N/A</v>
      </c>
      <c r="L614" s="5"/>
    </row>
    <row r="615" customFormat="false" ht="15.75" hidden="true" customHeight="false" outlineLevel="0" collapsed="false">
      <c r="A615" s="4" t="n">
        <f aca="false">'OUT BOUND'!C614</f>
        <v>0</v>
      </c>
      <c r="B615" s="5" t="n">
        <f aca="false">'OUT BOUND'!A614</f>
        <v>0</v>
      </c>
      <c r="C615" s="5" t="n">
        <f aca="false">'OUT BOUND'!B614</f>
        <v>0</v>
      </c>
      <c r="D615" s="3" t="n">
        <f aca="false">'OUT BOUND'!F614</f>
        <v>0</v>
      </c>
      <c r="E615" s="3"/>
      <c r="F615" s="3"/>
      <c r="G615" s="5"/>
      <c r="H615" s="5"/>
      <c r="I615" s="5"/>
      <c r="J615" s="3" t="e">
        <f aca="false">'OUT BOUND'!G614</f>
        <v>#N/A</v>
      </c>
      <c r="K615" s="3" t="e">
        <f aca="false">VLOOKUP(C615,'master till date live products'!A:C,3,0)</f>
        <v>#N/A</v>
      </c>
      <c r="L615" s="5"/>
    </row>
    <row r="616" customFormat="false" ht="15.75" hidden="true" customHeight="false" outlineLevel="0" collapsed="false">
      <c r="A616" s="4" t="n">
        <f aca="false">'OUT BOUND'!C615</f>
        <v>0</v>
      </c>
      <c r="B616" s="5" t="n">
        <f aca="false">'OUT BOUND'!A615</f>
        <v>0</v>
      </c>
      <c r="C616" s="5" t="n">
        <f aca="false">'OUT BOUND'!B615</f>
        <v>0</v>
      </c>
      <c r="D616" s="3" t="n">
        <f aca="false">'OUT BOUND'!F615</f>
        <v>0</v>
      </c>
      <c r="E616" s="3"/>
      <c r="F616" s="3"/>
      <c r="G616" s="5"/>
      <c r="H616" s="5"/>
      <c r="I616" s="5"/>
      <c r="J616" s="3" t="e">
        <f aca="false">'OUT BOUND'!G615</f>
        <v>#N/A</v>
      </c>
      <c r="K616" s="3" t="e">
        <f aca="false">VLOOKUP(C616,'master till date live products'!A:C,3,0)</f>
        <v>#N/A</v>
      </c>
      <c r="L616" s="5"/>
    </row>
    <row r="617" customFormat="false" ht="15.75" hidden="true" customHeight="false" outlineLevel="0" collapsed="false">
      <c r="A617" s="4" t="n">
        <f aca="false">'OUT BOUND'!C616</f>
        <v>0</v>
      </c>
      <c r="B617" s="5" t="n">
        <f aca="false">'OUT BOUND'!A616</f>
        <v>0</v>
      </c>
      <c r="C617" s="5" t="n">
        <f aca="false">'OUT BOUND'!B616</f>
        <v>0</v>
      </c>
      <c r="D617" s="3" t="n">
        <f aca="false">'OUT BOUND'!F616</f>
        <v>0</v>
      </c>
      <c r="E617" s="3"/>
      <c r="F617" s="3"/>
      <c r="G617" s="5"/>
      <c r="H617" s="5"/>
      <c r="I617" s="5"/>
      <c r="J617" s="3" t="e">
        <f aca="false">'OUT BOUND'!G616</f>
        <v>#N/A</v>
      </c>
      <c r="K617" s="3" t="e">
        <f aca="false">VLOOKUP(C617,'master till date live products'!A:C,3,0)</f>
        <v>#N/A</v>
      </c>
      <c r="L617" s="5"/>
    </row>
    <row r="618" customFormat="false" ht="15.75" hidden="true" customHeight="false" outlineLevel="0" collapsed="false">
      <c r="A618" s="4" t="n">
        <f aca="false">'OUT BOUND'!C617</f>
        <v>0</v>
      </c>
      <c r="B618" s="5" t="n">
        <f aca="false">'OUT BOUND'!A617</f>
        <v>0</v>
      </c>
      <c r="C618" s="5" t="n">
        <f aca="false">'OUT BOUND'!B617</f>
        <v>0</v>
      </c>
      <c r="D618" s="3" t="n">
        <f aca="false">'OUT BOUND'!F617</f>
        <v>0</v>
      </c>
      <c r="E618" s="3"/>
      <c r="F618" s="3"/>
      <c r="G618" s="5"/>
      <c r="H618" s="5"/>
      <c r="I618" s="5"/>
      <c r="J618" s="3" t="e">
        <f aca="false">'OUT BOUND'!G617</f>
        <v>#N/A</v>
      </c>
      <c r="K618" s="3" t="e">
        <f aca="false">VLOOKUP(C618,'master till date live products'!A:C,3,0)</f>
        <v>#N/A</v>
      </c>
      <c r="L618" s="5"/>
    </row>
    <row r="619" customFormat="false" ht="15.75" hidden="true" customHeight="false" outlineLevel="0" collapsed="false">
      <c r="A619" s="4" t="n">
        <f aca="false">'OUT BOUND'!C618</f>
        <v>0</v>
      </c>
      <c r="B619" s="5" t="n">
        <f aca="false">'OUT BOUND'!A618</f>
        <v>0</v>
      </c>
      <c r="C619" s="5" t="n">
        <f aca="false">'OUT BOUND'!B618</f>
        <v>0</v>
      </c>
      <c r="D619" s="3" t="n">
        <f aca="false">'OUT BOUND'!F618</f>
        <v>0</v>
      </c>
      <c r="E619" s="3"/>
      <c r="F619" s="3"/>
      <c r="G619" s="5"/>
      <c r="H619" s="5"/>
      <c r="I619" s="5"/>
      <c r="J619" s="3" t="e">
        <f aca="false">'OUT BOUND'!G618</f>
        <v>#N/A</v>
      </c>
      <c r="K619" s="3" t="e">
        <f aca="false">VLOOKUP(C619,'master till date live products'!A:C,3,0)</f>
        <v>#N/A</v>
      </c>
      <c r="L619" s="5"/>
    </row>
    <row r="620" customFormat="false" ht="15.75" hidden="true" customHeight="false" outlineLevel="0" collapsed="false">
      <c r="A620" s="4" t="n">
        <f aca="false">'OUT BOUND'!C619</f>
        <v>0</v>
      </c>
      <c r="B620" s="5" t="n">
        <f aca="false">'OUT BOUND'!A619</f>
        <v>0</v>
      </c>
      <c r="C620" s="5" t="n">
        <f aca="false">'OUT BOUND'!B619</f>
        <v>0</v>
      </c>
      <c r="D620" s="3" t="n">
        <f aca="false">'OUT BOUND'!F619</f>
        <v>0</v>
      </c>
      <c r="E620" s="3"/>
      <c r="F620" s="3"/>
      <c r="G620" s="5"/>
      <c r="H620" s="5"/>
      <c r="I620" s="5"/>
      <c r="J620" s="3" t="e">
        <f aca="false">'OUT BOUND'!G619</f>
        <v>#N/A</v>
      </c>
      <c r="K620" s="3" t="e">
        <f aca="false">VLOOKUP(C620,'master till date live products'!A:C,3,0)</f>
        <v>#N/A</v>
      </c>
      <c r="L620" s="5"/>
    </row>
    <row r="621" customFormat="false" ht="15.75" hidden="true" customHeight="false" outlineLevel="0" collapsed="false">
      <c r="A621" s="4" t="n">
        <f aca="false">'OUT BOUND'!C620</f>
        <v>0</v>
      </c>
      <c r="B621" s="5" t="n">
        <f aca="false">'OUT BOUND'!A620</f>
        <v>0</v>
      </c>
      <c r="C621" s="5" t="n">
        <f aca="false">'OUT BOUND'!B620</f>
        <v>0</v>
      </c>
      <c r="D621" s="3" t="n">
        <f aca="false">'OUT BOUND'!F620</f>
        <v>0</v>
      </c>
      <c r="E621" s="3"/>
      <c r="F621" s="3"/>
      <c r="G621" s="5"/>
      <c r="H621" s="5"/>
      <c r="I621" s="5"/>
      <c r="J621" s="3" t="e">
        <f aca="false">'OUT BOUND'!G620</f>
        <v>#N/A</v>
      </c>
      <c r="K621" s="3" t="e">
        <f aca="false">VLOOKUP(C621,'master till date live products'!A:C,3,0)</f>
        <v>#N/A</v>
      </c>
      <c r="L621" s="5"/>
    </row>
    <row r="622" customFormat="false" ht="15.75" hidden="true" customHeight="false" outlineLevel="0" collapsed="false">
      <c r="A622" s="4" t="n">
        <f aca="false">'OUT BOUND'!C621</f>
        <v>0</v>
      </c>
      <c r="B622" s="5" t="n">
        <f aca="false">'OUT BOUND'!A621</f>
        <v>0</v>
      </c>
      <c r="C622" s="5" t="n">
        <f aca="false">'OUT BOUND'!B621</f>
        <v>0</v>
      </c>
      <c r="D622" s="3" t="n">
        <f aca="false">'OUT BOUND'!F621</f>
        <v>0</v>
      </c>
      <c r="E622" s="3"/>
      <c r="F622" s="3"/>
      <c r="G622" s="5"/>
      <c r="H622" s="5"/>
      <c r="I622" s="5"/>
      <c r="J622" s="3" t="e">
        <f aca="false">'OUT BOUND'!G621</f>
        <v>#N/A</v>
      </c>
      <c r="K622" s="3" t="e">
        <f aca="false">VLOOKUP(C622,'master till date live products'!A:C,3,0)</f>
        <v>#N/A</v>
      </c>
      <c r="L622" s="5"/>
    </row>
    <row r="623" customFormat="false" ht="15.75" hidden="true" customHeight="false" outlineLevel="0" collapsed="false">
      <c r="A623" s="4" t="n">
        <f aca="false">'OUT BOUND'!C622</f>
        <v>0</v>
      </c>
      <c r="B623" s="5" t="n">
        <f aca="false">'OUT BOUND'!A622</f>
        <v>0</v>
      </c>
      <c r="C623" s="5" t="n">
        <f aca="false">'OUT BOUND'!B622</f>
        <v>0</v>
      </c>
      <c r="D623" s="3" t="n">
        <f aca="false">'OUT BOUND'!F622</f>
        <v>0</v>
      </c>
      <c r="E623" s="3"/>
      <c r="F623" s="3"/>
      <c r="G623" s="5"/>
      <c r="H623" s="5"/>
      <c r="I623" s="5"/>
      <c r="J623" s="3" t="e">
        <f aca="false">'OUT BOUND'!G622</f>
        <v>#N/A</v>
      </c>
      <c r="K623" s="3" t="e">
        <f aca="false">VLOOKUP(C623,'master till date live products'!A:C,3,0)</f>
        <v>#N/A</v>
      </c>
      <c r="L623" s="5"/>
    </row>
    <row r="624" customFormat="false" ht="15.75" hidden="true" customHeight="false" outlineLevel="0" collapsed="false">
      <c r="A624" s="4" t="n">
        <f aca="false">'OUT BOUND'!C623</f>
        <v>0</v>
      </c>
      <c r="B624" s="5" t="n">
        <f aca="false">'OUT BOUND'!A623</f>
        <v>0</v>
      </c>
      <c r="C624" s="5" t="n">
        <f aca="false">'OUT BOUND'!B623</f>
        <v>0</v>
      </c>
      <c r="D624" s="3" t="n">
        <f aca="false">'OUT BOUND'!F623</f>
        <v>0</v>
      </c>
      <c r="E624" s="3"/>
      <c r="F624" s="3"/>
      <c r="G624" s="5"/>
      <c r="H624" s="5"/>
      <c r="I624" s="5"/>
      <c r="J624" s="3" t="e">
        <f aca="false">'OUT BOUND'!G623</f>
        <v>#N/A</v>
      </c>
      <c r="K624" s="3" t="e">
        <f aca="false">VLOOKUP(C624,'master till date live products'!A:C,3,0)</f>
        <v>#N/A</v>
      </c>
      <c r="L624" s="5"/>
    </row>
    <row r="625" customFormat="false" ht="15.75" hidden="true" customHeight="false" outlineLevel="0" collapsed="false">
      <c r="A625" s="4" t="n">
        <f aca="false">'OUT BOUND'!C624</f>
        <v>0</v>
      </c>
      <c r="B625" s="5" t="n">
        <f aca="false">'OUT BOUND'!A624</f>
        <v>0</v>
      </c>
      <c r="C625" s="5" t="n">
        <f aca="false">'OUT BOUND'!B624</f>
        <v>0</v>
      </c>
      <c r="D625" s="3" t="n">
        <f aca="false">'OUT BOUND'!F624</f>
        <v>0</v>
      </c>
      <c r="E625" s="3"/>
      <c r="F625" s="3"/>
      <c r="G625" s="5"/>
      <c r="H625" s="5"/>
      <c r="I625" s="5"/>
      <c r="J625" s="3" t="e">
        <f aca="false">'OUT BOUND'!G624</f>
        <v>#N/A</v>
      </c>
      <c r="K625" s="3" t="e">
        <f aca="false">VLOOKUP(C625,'master till date live products'!A:C,3,0)</f>
        <v>#N/A</v>
      </c>
      <c r="L625" s="5"/>
    </row>
    <row r="626" customFormat="false" ht="15.75" hidden="true" customHeight="false" outlineLevel="0" collapsed="false">
      <c r="A626" s="4" t="n">
        <f aca="false">'OUT BOUND'!C625</f>
        <v>0</v>
      </c>
      <c r="B626" s="5" t="n">
        <f aca="false">'OUT BOUND'!A625</f>
        <v>0</v>
      </c>
      <c r="C626" s="5" t="n">
        <f aca="false">'OUT BOUND'!B625</f>
        <v>0</v>
      </c>
      <c r="D626" s="3" t="n">
        <f aca="false">'OUT BOUND'!F625</f>
        <v>0</v>
      </c>
      <c r="E626" s="3"/>
      <c r="F626" s="3"/>
      <c r="G626" s="5"/>
      <c r="H626" s="5"/>
      <c r="I626" s="5"/>
      <c r="J626" s="3" t="e">
        <f aca="false">'OUT BOUND'!G625</f>
        <v>#N/A</v>
      </c>
      <c r="K626" s="3" t="e">
        <f aca="false">VLOOKUP(C626,'master till date live products'!A:C,3,0)</f>
        <v>#N/A</v>
      </c>
      <c r="L626" s="5"/>
    </row>
    <row r="627" customFormat="false" ht="15.75" hidden="true" customHeight="false" outlineLevel="0" collapsed="false">
      <c r="A627" s="4" t="n">
        <f aca="false">'OUT BOUND'!C626</f>
        <v>0</v>
      </c>
      <c r="B627" s="5" t="n">
        <f aca="false">'OUT BOUND'!A626</f>
        <v>0</v>
      </c>
      <c r="C627" s="5" t="n">
        <f aca="false">'OUT BOUND'!B626</f>
        <v>0</v>
      </c>
      <c r="D627" s="3" t="n">
        <f aca="false">'OUT BOUND'!F626</f>
        <v>0</v>
      </c>
      <c r="E627" s="3"/>
      <c r="F627" s="3"/>
      <c r="G627" s="5"/>
      <c r="H627" s="5"/>
      <c r="I627" s="5"/>
      <c r="J627" s="3" t="e">
        <f aca="false">'OUT BOUND'!G626</f>
        <v>#N/A</v>
      </c>
      <c r="K627" s="3" t="e">
        <f aca="false">VLOOKUP(C627,'master till date live products'!A:C,3,0)</f>
        <v>#N/A</v>
      </c>
      <c r="L627" s="5"/>
    </row>
    <row r="628" customFormat="false" ht="15.75" hidden="true" customHeight="false" outlineLevel="0" collapsed="false">
      <c r="A628" s="4" t="n">
        <f aca="false">'OUT BOUND'!C627</f>
        <v>0</v>
      </c>
      <c r="B628" s="5" t="n">
        <f aca="false">'OUT BOUND'!A627</f>
        <v>0</v>
      </c>
      <c r="C628" s="5" t="n">
        <f aca="false">'OUT BOUND'!B627</f>
        <v>0</v>
      </c>
      <c r="D628" s="3" t="n">
        <f aca="false">'OUT BOUND'!F627</f>
        <v>0</v>
      </c>
      <c r="E628" s="3"/>
      <c r="F628" s="3"/>
      <c r="G628" s="5"/>
      <c r="H628" s="5"/>
      <c r="I628" s="5"/>
      <c r="J628" s="3" t="e">
        <f aca="false">'OUT BOUND'!G627</f>
        <v>#N/A</v>
      </c>
      <c r="K628" s="3" t="e">
        <f aca="false">VLOOKUP(C628,'master till date live products'!A:C,3,0)</f>
        <v>#N/A</v>
      </c>
      <c r="L628" s="5"/>
    </row>
    <row r="629" customFormat="false" ht="15.75" hidden="true" customHeight="false" outlineLevel="0" collapsed="false">
      <c r="A629" s="4" t="n">
        <f aca="false">'OUT BOUND'!C628</f>
        <v>0</v>
      </c>
      <c r="B629" s="5" t="n">
        <f aca="false">'OUT BOUND'!A628</f>
        <v>0</v>
      </c>
      <c r="C629" s="5" t="n">
        <f aca="false">'OUT BOUND'!B628</f>
        <v>0</v>
      </c>
      <c r="D629" s="3" t="n">
        <f aca="false">'OUT BOUND'!F628</f>
        <v>0</v>
      </c>
      <c r="E629" s="3"/>
      <c r="F629" s="3"/>
      <c r="G629" s="5"/>
      <c r="H629" s="5"/>
      <c r="I629" s="5"/>
      <c r="J629" s="3" t="e">
        <f aca="false">'OUT BOUND'!G628</f>
        <v>#N/A</v>
      </c>
      <c r="K629" s="3" t="e">
        <f aca="false">VLOOKUP(C629,'master till date live products'!A:C,3,0)</f>
        <v>#N/A</v>
      </c>
      <c r="L629" s="5"/>
    </row>
    <row r="630" customFormat="false" ht="15.75" hidden="true" customHeight="false" outlineLevel="0" collapsed="false">
      <c r="A630" s="4" t="n">
        <f aca="false">'OUT BOUND'!C629</f>
        <v>0</v>
      </c>
      <c r="B630" s="5" t="n">
        <f aca="false">'OUT BOUND'!A629</f>
        <v>0</v>
      </c>
      <c r="C630" s="5" t="n">
        <f aca="false">'OUT BOUND'!B629</f>
        <v>0</v>
      </c>
      <c r="D630" s="3" t="n">
        <f aca="false">'OUT BOUND'!F629</f>
        <v>0</v>
      </c>
      <c r="E630" s="3"/>
      <c r="F630" s="3"/>
      <c r="G630" s="5"/>
      <c r="H630" s="5"/>
      <c r="I630" s="5"/>
      <c r="J630" s="3" t="e">
        <f aca="false">'OUT BOUND'!G629</f>
        <v>#N/A</v>
      </c>
      <c r="K630" s="3" t="e">
        <f aca="false">VLOOKUP(C630,'master till date live products'!A:C,3,0)</f>
        <v>#N/A</v>
      </c>
      <c r="L630" s="5"/>
    </row>
    <row r="631" customFormat="false" ht="15.75" hidden="true" customHeight="false" outlineLevel="0" collapsed="false">
      <c r="A631" s="4" t="n">
        <f aca="false">'OUT BOUND'!C630</f>
        <v>0</v>
      </c>
      <c r="B631" s="5" t="n">
        <f aca="false">'OUT BOUND'!A630</f>
        <v>0</v>
      </c>
      <c r="C631" s="5" t="n">
        <f aca="false">'OUT BOUND'!B630</f>
        <v>0</v>
      </c>
      <c r="D631" s="3" t="n">
        <f aca="false">'OUT BOUND'!F630</f>
        <v>0</v>
      </c>
      <c r="E631" s="3"/>
      <c r="F631" s="3"/>
      <c r="G631" s="5"/>
      <c r="H631" s="5"/>
      <c r="I631" s="5"/>
      <c r="J631" s="3" t="e">
        <f aca="false">'OUT BOUND'!G630</f>
        <v>#N/A</v>
      </c>
      <c r="K631" s="3" t="e">
        <f aca="false">VLOOKUP(C631,'master till date live products'!A:C,3,0)</f>
        <v>#N/A</v>
      </c>
      <c r="L631" s="5"/>
    </row>
    <row r="632" customFormat="false" ht="15.75" hidden="true" customHeight="false" outlineLevel="0" collapsed="false">
      <c r="A632" s="4" t="n">
        <f aca="false">'OUT BOUND'!C631</f>
        <v>0</v>
      </c>
      <c r="B632" s="5" t="n">
        <f aca="false">'OUT BOUND'!A631</f>
        <v>0</v>
      </c>
      <c r="C632" s="5" t="n">
        <f aca="false">'OUT BOUND'!B631</f>
        <v>0</v>
      </c>
      <c r="D632" s="3" t="n">
        <f aca="false">'OUT BOUND'!F631</f>
        <v>0</v>
      </c>
      <c r="E632" s="3"/>
      <c r="F632" s="3"/>
      <c r="G632" s="5"/>
      <c r="H632" s="5"/>
      <c r="I632" s="5"/>
      <c r="J632" s="3" t="e">
        <f aca="false">'OUT BOUND'!G631</f>
        <v>#N/A</v>
      </c>
      <c r="K632" s="3" t="e">
        <f aca="false">VLOOKUP(C632,'master till date live products'!A:C,3,0)</f>
        <v>#N/A</v>
      </c>
      <c r="L632" s="5"/>
    </row>
    <row r="633" customFormat="false" ht="15.75" hidden="true" customHeight="false" outlineLevel="0" collapsed="false">
      <c r="A633" s="4" t="n">
        <f aca="false">'OUT BOUND'!C632</f>
        <v>0</v>
      </c>
      <c r="B633" s="5" t="n">
        <f aca="false">'OUT BOUND'!A632</f>
        <v>0</v>
      </c>
      <c r="C633" s="5" t="n">
        <f aca="false">'OUT BOUND'!B632</f>
        <v>0</v>
      </c>
      <c r="D633" s="3" t="n">
        <f aca="false">'OUT BOUND'!F632</f>
        <v>0</v>
      </c>
      <c r="E633" s="3"/>
      <c r="F633" s="3"/>
      <c r="G633" s="5"/>
      <c r="H633" s="5"/>
      <c r="I633" s="5"/>
      <c r="J633" s="3" t="e">
        <f aca="false">'OUT BOUND'!G632</f>
        <v>#N/A</v>
      </c>
      <c r="K633" s="3" t="e">
        <f aca="false">VLOOKUP(C633,'master till date live products'!A:C,3,0)</f>
        <v>#N/A</v>
      </c>
      <c r="L633" s="5"/>
    </row>
    <row r="634" customFormat="false" ht="15.75" hidden="true" customHeight="false" outlineLevel="0" collapsed="false">
      <c r="A634" s="4" t="n">
        <f aca="false">'OUT BOUND'!C633</f>
        <v>0</v>
      </c>
      <c r="B634" s="5" t="n">
        <f aca="false">'OUT BOUND'!A633</f>
        <v>0</v>
      </c>
      <c r="C634" s="5" t="n">
        <f aca="false">'OUT BOUND'!B633</f>
        <v>0</v>
      </c>
      <c r="D634" s="3" t="n">
        <f aca="false">'OUT BOUND'!F633</f>
        <v>0</v>
      </c>
      <c r="E634" s="3"/>
      <c r="F634" s="3"/>
      <c r="G634" s="5"/>
      <c r="H634" s="5"/>
      <c r="I634" s="5"/>
      <c r="J634" s="3" t="e">
        <f aca="false">'OUT BOUND'!G633</f>
        <v>#N/A</v>
      </c>
      <c r="K634" s="3" t="e">
        <f aca="false">VLOOKUP(C634,'master till date live products'!A:C,3,0)</f>
        <v>#N/A</v>
      </c>
      <c r="L634" s="5"/>
    </row>
    <row r="635" customFormat="false" ht="15.75" hidden="true" customHeight="false" outlineLevel="0" collapsed="false">
      <c r="A635" s="4" t="n">
        <f aca="false">'OUT BOUND'!C634</f>
        <v>0</v>
      </c>
      <c r="B635" s="5" t="n">
        <f aca="false">'OUT BOUND'!A634</f>
        <v>0</v>
      </c>
      <c r="C635" s="5" t="n">
        <f aca="false">'OUT BOUND'!B634</f>
        <v>0</v>
      </c>
      <c r="D635" s="3" t="n">
        <f aca="false">'OUT BOUND'!F634</f>
        <v>0</v>
      </c>
      <c r="E635" s="3"/>
      <c r="F635" s="3"/>
      <c r="G635" s="5"/>
      <c r="H635" s="5"/>
      <c r="I635" s="5"/>
      <c r="J635" s="3" t="e">
        <f aca="false">'OUT BOUND'!G634</f>
        <v>#N/A</v>
      </c>
      <c r="K635" s="3" t="e">
        <f aca="false">VLOOKUP(C635,'master till date live products'!A:C,3,0)</f>
        <v>#N/A</v>
      </c>
      <c r="L635" s="5"/>
    </row>
    <row r="636" customFormat="false" ht="15.75" hidden="true" customHeight="false" outlineLevel="0" collapsed="false">
      <c r="A636" s="4" t="n">
        <f aca="false">'OUT BOUND'!C635</f>
        <v>0</v>
      </c>
      <c r="B636" s="5" t="n">
        <f aca="false">'OUT BOUND'!A635</f>
        <v>0</v>
      </c>
      <c r="C636" s="5" t="n">
        <f aca="false">'OUT BOUND'!B635</f>
        <v>0</v>
      </c>
      <c r="D636" s="3" t="n">
        <f aca="false">'OUT BOUND'!F635</f>
        <v>0</v>
      </c>
      <c r="E636" s="3"/>
      <c r="F636" s="3"/>
      <c r="G636" s="5"/>
      <c r="H636" s="5"/>
      <c r="I636" s="5"/>
      <c r="J636" s="3" t="e">
        <f aca="false">'OUT BOUND'!G635</f>
        <v>#N/A</v>
      </c>
      <c r="K636" s="3" t="e">
        <f aca="false">VLOOKUP(C636,'master till date live products'!A:C,3,0)</f>
        <v>#N/A</v>
      </c>
      <c r="L636" s="5"/>
    </row>
    <row r="637" customFormat="false" ht="15.75" hidden="true" customHeight="false" outlineLevel="0" collapsed="false">
      <c r="A637" s="4" t="n">
        <f aca="false">'OUT BOUND'!C636</f>
        <v>0</v>
      </c>
      <c r="B637" s="5" t="n">
        <f aca="false">'OUT BOUND'!A636</f>
        <v>0</v>
      </c>
      <c r="C637" s="5" t="n">
        <f aca="false">'OUT BOUND'!B636</f>
        <v>0</v>
      </c>
      <c r="D637" s="3" t="n">
        <f aca="false">'OUT BOUND'!F636</f>
        <v>0</v>
      </c>
      <c r="E637" s="3"/>
      <c r="F637" s="3"/>
      <c r="G637" s="5"/>
      <c r="H637" s="5"/>
      <c r="I637" s="5"/>
      <c r="J637" s="3" t="e">
        <f aca="false">'OUT BOUND'!G636</f>
        <v>#N/A</v>
      </c>
      <c r="K637" s="3" t="e">
        <f aca="false">VLOOKUP(C637,'master till date live products'!A:C,3,0)</f>
        <v>#N/A</v>
      </c>
      <c r="L637" s="5"/>
    </row>
    <row r="638" customFormat="false" ht="15.75" hidden="true" customHeight="false" outlineLevel="0" collapsed="false">
      <c r="A638" s="4" t="n">
        <f aca="false">'OUT BOUND'!C637</f>
        <v>0</v>
      </c>
      <c r="B638" s="5" t="n">
        <f aca="false">'OUT BOUND'!A637</f>
        <v>0</v>
      </c>
      <c r="C638" s="5" t="n">
        <f aca="false">'OUT BOUND'!B637</f>
        <v>0</v>
      </c>
      <c r="D638" s="3" t="n">
        <f aca="false">'OUT BOUND'!F637</f>
        <v>0</v>
      </c>
      <c r="E638" s="3"/>
      <c r="F638" s="3"/>
      <c r="G638" s="5"/>
      <c r="H638" s="5"/>
      <c r="I638" s="5"/>
      <c r="J638" s="3" t="e">
        <f aca="false">'OUT BOUND'!G637</f>
        <v>#N/A</v>
      </c>
      <c r="K638" s="3" t="e">
        <f aca="false">VLOOKUP(C638,'master till date live products'!A:C,3,0)</f>
        <v>#N/A</v>
      </c>
      <c r="L638" s="5"/>
    </row>
    <row r="639" customFormat="false" ht="15.75" hidden="true" customHeight="false" outlineLevel="0" collapsed="false">
      <c r="A639" s="4" t="n">
        <f aca="false">'OUT BOUND'!C638</f>
        <v>0</v>
      </c>
      <c r="B639" s="5" t="n">
        <f aca="false">'OUT BOUND'!A638</f>
        <v>0</v>
      </c>
      <c r="C639" s="5" t="n">
        <f aca="false">'OUT BOUND'!B638</f>
        <v>0</v>
      </c>
      <c r="D639" s="3" t="n">
        <f aca="false">'OUT BOUND'!F638</f>
        <v>0</v>
      </c>
      <c r="E639" s="3"/>
      <c r="F639" s="3"/>
      <c r="G639" s="5"/>
      <c r="H639" s="5"/>
      <c r="I639" s="5"/>
      <c r="J639" s="3" t="e">
        <f aca="false">'OUT BOUND'!G638</f>
        <v>#N/A</v>
      </c>
      <c r="K639" s="3" t="e">
        <f aca="false">VLOOKUP(C639,'master till date live products'!A:C,3,0)</f>
        <v>#N/A</v>
      </c>
      <c r="L639" s="5"/>
    </row>
    <row r="640" customFormat="false" ht="15.75" hidden="true" customHeight="false" outlineLevel="0" collapsed="false">
      <c r="A640" s="4" t="n">
        <f aca="false">'OUT BOUND'!C639</f>
        <v>0</v>
      </c>
      <c r="B640" s="5" t="n">
        <f aca="false">'OUT BOUND'!A639</f>
        <v>0</v>
      </c>
      <c r="C640" s="5" t="n">
        <f aca="false">'OUT BOUND'!B639</f>
        <v>0</v>
      </c>
      <c r="D640" s="3" t="n">
        <f aca="false">'OUT BOUND'!F639</f>
        <v>0</v>
      </c>
      <c r="E640" s="3"/>
      <c r="F640" s="3"/>
      <c r="G640" s="5"/>
      <c r="H640" s="5"/>
      <c r="I640" s="5"/>
      <c r="J640" s="3" t="e">
        <f aca="false">'OUT BOUND'!G639</f>
        <v>#N/A</v>
      </c>
      <c r="K640" s="3" t="e">
        <f aca="false">VLOOKUP(C640,'master till date live products'!A:C,3,0)</f>
        <v>#N/A</v>
      </c>
      <c r="L640" s="5"/>
    </row>
    <row r="641" customFormat="false" ht="15.75" hidden="true" customHeight="false" outlineLevel="0" collapsed="false">
      <c r="A641" s="4" t="n">
        <f aca="false">'OUT BOUND'!C640</f>
        <v>0</v>
      </c>
      <c r="B641" s="5" t="n">
        <f aca="false">'OUT BOUND'!A640</f>
        <v>0</v>
      </c>
      <c r="C641" s="5" t="n">
        <f aca="false">'OUT BOUND'!B640</f>
        <v>0</v>
      </c>
      <c r="D641" s="3" t="n">
        <f aca="false">'OUT BOUND'!F640</f>
        <v>0</v>
      </c>
      <c r="E641" s="3"/>
      <c r="F641" s="3"/>
      <c r="G641" s="5"/>
      <c r="H641" s="5"/>
      <c r="I641" s="5"/>
      <c r="J641" s="3" t="e">
        <f aca="false">'OUT BOUND'!G640</f>
        <v>#N/A</v>
      </c>
      <c r="K641" s="3" t="e">
        <f aca="false">VLOOKUP(C641,'master till date live products'!A:C,3,0)</f>
        <v>#N/A</v>
      </c>
      <c r="L641" s="5"/>
    </row>
    <row r="642" customFormat="false" ht="15.75" hidden="true" customHeight="false" outlineLevel="0" collapsed="false">
      <c r="A642" s="4" t="n">
        <f aca="false">'OUT BOUND'!C641</f>
        <v>0</v>
      </c>
      <c r="B642" s="5" t="n">
        <f aca="false">'OUT BOUND'!A641</f>
        <v>0</v>
      </c>
      <c r="C642" s="5" t="n">
        <f aca="false">'OUT BOUND'!B641</f>
        <v>0</v>
      </c>
      <c r="D642" s="3" t="n">
        <f aca="false">'OUT BOUND'!F641</f>
        <v>0</v>
      </c>
      <c r="E642" s="3"/>
      <c r="F642" s="3"/>
      <c r="G642" s="5"/>
      <c r="H642" s="5"/>
      <c r="I642" s="5"/>
      <c r="J642" s="3" t="e">
        <f aca="false">'OUT BOUND'!G641</f>
        <v>#N/A</v>
      </c>
      <c r="K642" s="3" t="e">
        <f aca="false">VLOOKUP(C642,'master till date live products'!A:C,3,0)</f>
        <v>#N/A</v>
      </c>
      <c r="L642" s="5"/>
    </row>
    <row r="643" customFormat="false" ht="15.75" hidden="true" customHeight="false" outlineLevel="0" collapsed="false">
      <c r="A643" s="4" t="n">
        <f aca="false">'OUT BOUND'!C642</f>
        <v>0</v>
      </c>
      <c r="B643" s="5" t="n">
        <f aca="false">'OUT BOUND'!A642</f>
        <v>0</v>
      </c>
      <c r="C643" s="5" t="n">
        <f aca="false">'OUT BOUND'!B642</f>
        <v>0</v>
      </c>
      <c r="D643" s="3" t="n">
        <f aca="false">'OUT BOUND'!F642</f>
        <v>0</v>
      </c>
      <c r="E643" s="3"/>
      <c r="F643" s="3"/>
      <c r="G643" s="5"/>
      <c r="H643" s="5"/>
      <c r="I643" s="5"/>
      <c r="J643" s="3" t="e">
        <f aca="false">'OUT BOUND'!G642</f>
        <v>#N/A</v>
      </c>
      <c r="K643" s="3" t="e">
        <f aca="false">VLOOKUP(C643,'master till date live products'!A:C,3,0)</f>
        <v>#N/A</v>
      </c>
      <c r="L643" s="5"/>
    </row>
    <row r="644" customFormat="false" ht="15.75" hidden="true" customHeight="false" outlineLevel="0" collapsed="false">
      <c r="A644" s="4" t="n">
        <f aca="false">'OUT BOUND'!C643</f>
        <v>0</v>
      </c>
      <c r="B644" s="5" t="n">
        <f aca="false">'OUT BOUND'!A643</f>
        <v>0</v>
      </c>
      <c r="C644" s="5" t="n">
        <f aca="false">'OUT BOUND'!B643</f>
        <v>0</v>
      </c>
      <c r="D644" s="3" t="n">
        <f aca="false">'OUT BOUND'!F643</f>
        <v>0</v>
      </c>
      <c r="E644" s="3"/>
      <c r="F644" s="3"/>
      <c r="G644" s="5"/>
      <c r="H644" s="5"/>
      <c r="I644" s="5"/>
      <c r="J644" s="3" t="e">
        <f aca="false">'OUT BOUND'!G643</f>
        <v>#N/A</v>
      </c>
      <c r="K644" s="3" t="e">
        <f aca="false">VLOOKUP(C644,'master till date live products'!A:C,3,0)</f>
        <v>#N/A</v>
      </c>
      <c r="L644" s="5"/>
    </row>
    <row r="645" customFormat="false" ht="15.75" hidden="true" customHeight="false" outlineLevel="0" collapsed="false">
      <c r="A645" s="4" t="n">
        <f aca="false">'OUT BOUND'!C644</f>
        <v>0</v>
      </c>
      <c r="B645" s="5" t="n">
        <f aca="false">'OUT BOUND'!A644</f>
        <v>0</v>
      </c>
      <c r="C645" s="5" t="n">
        <f aca="false">'OUT BOUND'!B644</f>
        <v>0</v>
      </c>
      <c r="D645" s="3" t="n">
        <f aca="false">'OUT BOUND'!F644</f>
        <v>0</v>
      </c>
      <c r="E645" s="3"/>
      <c r="F645" s="3"/>
      <c r="G645" s="5"/>
      <c r="H645" s="5"/>
      <c r="I645" s="5"/>
      <c r="J645" s="3" t="e">
        <f aca="false">'OUT BOUND'!G644</f>
        <v>#N/A</v>
      </c>
      <c r="K645" s="3" t="e">
        <f aca="false">VLOOKUP(C645,'master till date live products'!A:C,3,0)</f>
        <v>#N/A</v>
      </c>
      <c r="L645" s="5"/>
    </row>
    <row r="646" customFormat="false" ht="15.75" hidden="true" customHeight="false" outlineLevel="0" collapsed="false">
      <c r="A646" s="4" t="n">
        <f aca="false">'OUT BOUND'!C645</f>
        <v>0</v>
      </c>
      <c r="B646" s="5" t="n">
        <f aca="false">'OUT BOUND'!A645</f>
        <v>0</v>
      </c>
      <c r="C646" s="5" t="n">
        <f aca="false">'OUT BOUND'!B645</f>
        <v>0</v>
      </c>
      <c r="D646" s="3" t="n">
        <f aca="false">'OUT BOUND'!F645</f>
        <v>0</v>
      </c>
      <c r="E646" s="3"/>
      <c r="F646" s="3"/>
      <c r="G646" s="5"/>
      <c r="H646" s="5"/>
      <c r="I646" s="5"/>
      <c r="J646" s="3" t="e">
        <f aca="false">'OUT BOUND'!G645</f>
        <v>#N/A</v>
      </c>
      <c r="K646" s="3" t="e">
        <f aca="false">VLOOKUP(C646,'master till date live products'!A:C,3,0)</f>
        <v>#N/A</v>
      </c>
      <c r="L646" s="5"/>
    </row>
    <row r="647" customFormat="false" ht="15.75" hidden="true" customHeight="false" outlineLevel="0" collapsed="false">
      <c r="A647" s="4" t="n">
        <f aca="false">'OUT BOUND'!C646</f>
        <v>0</v>
      </c>
      <c r="B647" s="5" t="n">
        <f aca="false">'OUT BOUND'!A646</f>
        <v>0</v>
      </c>
      <c r="C647" s="5" t="n">
        <f aca="false">'OUT BOUND'!B646</f>
        <v>0</v>
      </c>
      <c r="D647" s="3" t="n">
        <f aca="false">'OUT BOUND'!F646</f>
        <v>0</v>
      </c>
      <c r="E647" s="3"/>
      <c r="F647" s="3"/>
      <c r="G647" s="5"/>
      <c r="H647" s="5"/>
      <c r="I647" s="5"/>
      <c r="J647" s="3" t="e">
        <f aca="false">'OUT BOUND'!G646</f>
        <v>#N/A</v>
      </c>
      <c r="K647" s="3" t="e">
        <f aca="false">VLOOKUP(C647,'master till date live products'!A:C,3,0)</f>
        <v>#N/A</v>
      </c>
      <c r="L647" s="5"/>
    </row>
    <row r="648" customFormat="false" ht="15.75" hidden="true" customHeight="false" outlineLevel="0" collapsed="false">
      <c r="A648" s="4" t="n">
        <f aca="false">'OUT BOUND'!C647</f>
        <v>0</v>
      </c>
      <c r="B648" s="5" t="n">
        <f aca="false">'OUT BOUND'!A647</f>
        <v>0</v>
      </c>
      <c r="C648" s="5" t="n">
        <f aca="false">'OUT BOUND'!B647</f>
        <v>0</v>
      </c>
      <c r="D648" s="3" t="n">
        <f aca="false">'OUT BOUND'!F647</f>
        <v>0</v>
      </c>
      <c r="E648" s="3"/>
      <c r="F648" s="3"/>
      <c r="G648" s="5"/>
      <c r="H648" s="5"/>
      <c r="I648" s="5"/>
      <c r="J648" s="3" t="e">
        <f aca="false">'OUT BOUND'!G647</f>
        <v>#N/A</v>
      </c>
      <c r="K648" s="3" t="e">
        <f aca="false">VLOOKUP(C648,'master till date live products'!A:C,3,0)</f>
        <v>#N/A</v>
      </c>
      <c r="L648" s="5"/>
    </row>
    <row r="649" customFormat="false" ht="15.75" hidden="true" customHeight="false" outlineLevel="0" collapsed="false">
      <c r="A649" s="4" t="n">
        <f aca="false">'OUT BOUND'!C648</f>
        <v>0</v>
      </c>
      <c r="B649" s="5" t="n">
        <f aca="false">'OUT BOUND'!A648</f>
        <v>0</v>
      </c>
      <c r="C649" s="5" t="n">
        <f aca="false">'OUT BOUND'!B648</f>
        <v>0</v>
      </c>
      <c r="D649" s="3" t="n">
        <f aca="false">'OUT BOUND'!F648</f>
        <v>0</v>
      </c>
      <c r="E649" s="3"/>
      <c r="F649" s="3"/>
      <c r="G649" s="5"/>
      <c r="H649" s="5"/>
      <c r="I649" s="5"/>
      <c r="J649" s="3" t="e">
        <f aca="false">'OUT BOUND'!G648</f>
        <v>#N/A</v>
      </c>
      <c r="K649" s="3" t="e">
        <f aca="false">VLOOKUP(C649,'master till date live products'!A:C,3,0)</f>
        <v>#N/A</v>
      </c>
      <c r="L649" s="5"/>
    </row>
    <row r="650" customFormat="false" ht="15.75" hidden="true" customHeight="false" outlineLevel="0" collapsed="false">
      <c r="A650" s="4" t="n">
        <f aca="false">'OUT BOUND'!C649</f>
        <v>0</v>
      </c>
      <c r="B650" s="5" t="n">
        <f aca="false">'OUT BOUND'!A649</f>
        <v>0</v>
      </c>
      <c r="C650" s="5" t="n">
        <f aca="false">'OUT BOUND'!B649</f>
        <v>0</v>
      </c>
      <c r="D650" s="3" t="n">
        <f aca="false">'OUT BOUND'!F649</f>
        <v>0</v>
      </c>
      <c r="E650" s="3"/>
      <c r="F650" s="3"/>
      <c r="G650" s="5"/>
      <c r="H650" s="5"/>
      <c r="I650" s="5"/>
      <c r="J650" s="3" t="e">
        <f aca="false">'OUT BOUND'!G649</f>
        <v>#N/A</v>
      </c>
      <c r="K650" s="3" t="e">
        <f aca="false">VLOOKUP(C650,'master till date live products'!A:C,3,0)</f>
        <v>#N/A</v>
      </c>
      <c r="L650" s="5"/>
    </row>
    <row r="651" customFormat="false" ht="15.75" hidden="true" customHeight="false" outlineLevel="0" collapsed="false">
      <c r="A651" s="4" t="n">
        <f aca="false">'OUT BOUND'!C650</f>
        <v>0</v>
      </c>
      <c r="B651" s="5" t="n">
        <f aca="false">'OUT BOUND'!A650</f>
        <v>0</v>
      </c>
      <c r="C651" s="5" t="n">
        <f aca="false">'OUT BOUND'!B650</f>
        <v>0</v>
      </c>
      <c r="D651" s="3" t="n">
        <f aca="false">'OUT BOUND'!F650</f>
        <v>0</v>
      </c>
      <c r="E651" s="3"/>
      <c r="F651" s="3"/>
      <c r="G651" s="5"/>
      <c r="H651" s="5"/>
      <c r="I651" s="5"/>
      <c r="J651" s="3" t="e">
        <f aca="false">'OUT BOUND'!G650</f>
        <v>#N/A</v>
      </c>
      <c r="K651" s="3" t="e">
        <f aca="false">VLOOKUP(C651,'master till date live products'!A:C,3,0)</f>
        <v>#N/A</v>
      </c>
      <c r="L651" s="5"/>
    </row>
    <row r="652" customFormat="false" ht="15.75" hidden="true" customHeight="false" outlineLevel="0" collapsed="false">
      <c r="A652" s="4" t="n">
        <f aca="false">'OUT BOUND'!C651</f>
        <v>0</v>
      </c>
      <c r="B652" s="5" t="n">
        <f aca="false">'OUT BOUND'!A651</f>
        <v>0</v>
      </c>
      <c r="C652" s="5" t="n">
        <f aca="false">'OUT BOUND'!B651</f>
        <v>0</v>
      </c>
      <c r="D652" s="3" t="n">
        <f aca="false">'OUT BOUND'!F651</f>
        <v>0</v>
      </c>
      <c r="E652" s="3"/>
      <c r="F652" s="3"/>
      <c r="G652" s="5"/>
      <c r="H652" s="5"/>
      <c r="I652" s="5"/>
      <c r="J652" s="3" t="e">
        <f aca="false">'OUT BOUND'!G651</f>
        <v>#N/A</v>
      </c>
      <c r="K652" s="3" t="e">
        <f aca="false">VLOOKUP(C652,'master till date live products'!A:C,3,0)</f>
        <v>#N/A</v>
      </c>
      <c r="L652" s="5"/>
    </row>
    <row r="653" customFormat="false" ht="15.75" hidden="true" customHeight="false" outlineLevel="0" collapsed="false">
      <c r="A653" s="4" t="n">
        <f aca="false">'OUT BOUND'!C652</f>
        <v>0</v>
      </c>
      <c r="B653" s="5" t="n">
        <f aca="false">'OUT BOUND'!A652</f>
        <v>0</v>
      </c>
      <c r="C653" s="5" t="n">
        <f aca="false">'OUT BOUND'!B652</f>
        <v>0</v>
      </c>
      <c r="D653" s="3" t="n">
        <f aca="false">'OUT BOUND'!F652</f>
        <v>0</v>
      </c>
      <c r="E653" s="3"/>
      <c r="F653" s="3"/>
      <c r="G653" s="5"/>
      <c r="H653" s="5"/>
      <c r="I653" s="5"/>
      <c r="J653" s="3" t="e">
        <f aca="false">'OUT BOUND'!G652</f>
        <v>#N/A</v>
      </c>
      <c r="K653" s="3" t="e">
        <f aca="false">VLOOKUP(C653,'master till date live products'!A:C,3,0)</f>
        <v>#N/A</v>
      </c>
      <c r="L653" s="5"/>
    </row>
    <row r="654" customFormat="false" ht="15.75" hidden="true" customHeight="false" outlineLevel="0" collapsed="false">
      <c r="A654" s="4" t="n">
        <f aca="false">'OUT BOUND'!C653</f>
        <v>0</v>
      </c>
      <c r="B654" s="5" t="n">
        <f aca="false">'OUT BOUND'!A653</f>
        <v>0</v>
      </c>
      <c r="C654" s="5" t="n">
        <f aca="false">'OUT BOUND'!B653</f>
        <v>0</v>
      </c>
      <c r="D654" s="3" t="n">
        <f aca="false">'OUT BOUND'!F653</f>
        <v>0</v>
      </c>
      <c r="E654" s="3"/>
      <c r="F654" s="3"/>
      <c r="G654" s="5"/>
      <c r="H654" s="5"/>
      <c r="I654" s="5"/>
      <c r="J654" s="3" t="e">
        <f aca="false">'OUT BOUND'!G653</f>
        <v>#N/A</v>
      </c>
      <c r="K654" s="3" t="e">
        <f aca="false">VLOOKUP(C654,'master till date live products'!A:C,3,0)</f>
        <v>#N/A</v>
      </c>
      <c r="L654" s="5"/>
    </row>
    <row r="655" customFormat="false" ht="15.75" hidden="true" customHeight="false" outlineLevel="0" collapsed="false">
      <c r="A655" s="4" t="n">
        <f aca="false">'OUT BOUND'!C654</f>
        <v>0</v>
      </c>
      <c r="B655" s="5" t="n">
        <f aca="false">'OUT BOUND'!A654</f>
        <v>0</v>
      </c>
      <c r="C655" s="5" t="n">
        <f aca="false">'OUT BOUND'!B654</f>
        <v>0</v>
      </c>
      <c r="D655" s="3" t="n">
        <f aca="false">'OUT BOUND'!F654</f>
        <v>0</v>
      </c>
      <c r="E655" s="3"/>
      <c r="F655" s="3"/>
      <c r="G655" s="5"/>
      <c r="H655" s="5"/>
      <c r="I655" s="5"/>
      <c r="J655" s="3" t="e">
        <f aca="false">'OUT BOUND'!G654</f>
        <v>#N/A</v>
      </c>
      <c r="K655" s="3" t="e">
        <f aca="false">VLOOKUP(C655,'master till date live products'!A:C,3,0)</f>
        <v>#N/A</v>
      </c>
      <c r="L655" s="5"/>
    </row>
    <row r="656" customFormat="false" ht="15.75" hidden="true" customHeight="false" outlineLevel="0" collapsed="false">
      <c r="A656" s="4" t="n">
        <f aca="false">'OUT BOUND'!C655</f>
        <v>0</v>
      </c>
      <c r="B656" s="5" t="n">
        <f aca="false">'OUT BOUND'!A655</f>
        <v>0</v>
      </c>
      <c r="C656" s="5" t="n">
        <f aca="false">'OUT BOUND'!B655</f>
        <v>0</v>
      </c>
      <c r="D656" s="3" t="n">
        <f aca="false">'OUT BOUND'!F655</f>
        <v>0</v>
      </c>
      <c r="E656" s="3"/>
      <c r="F656" s="3"/>
      <c r="G656" s="5"/>
      <c r="H656" s="5"/>
      <c r="I656" s="5"/>
      <c r="J656" s="3" t="e">
        <f aca="false">'OUT BOUND'!G655</f>
        <v>#N/A</v>
      </c>
      <c r="K656" s="3" t="e">
        <f aca="false">VLOOKUP(C656,'master till date live products'!A:C,3,0)</f>
        <v>#N/A</v>
      </c>
      <c r="L656" s="5"/>
    </row>
    <row r="657" customFormat="false" ht="15.75" hidden="true" customHeight="false" outlineLevel="0" collapsed="false">
      <c r="A657" s="4" t="n">
        <f aca="false">'OUT BOUND'!C656</f>
        <v>0</v>
      </c>
      <c r="B657" s="5" t="n">
        <f aca="false">'OUT BOUND'!A656</f>
        <v>0</v>
      </c>
      <c r="C657" s="5" t="n">
        <f aca="false">'OUT BOUND'!B656</f>
        <v>0</v>
      </c>
      <c r="D657" s="3" t="n">
        <f aca="false">'OUT BOUND'!F656</f>
        <v>0</v>
      </c>
      <c r="E657" s="3"/>
      <c r="F657" s="3"/>
      <c r="G657" s="5"/>
      <c r="H657" s="5"/>
      <c r="I657" s="5"/>
      <c r="J657" s="3" t="e">
        <f aca="false">'OUT BOUND'!G656</f>
        <v>#N/A</v>
      </c>
      <c r="K657" s="3" t="e">
        <f aca="false">VLOOKUP(C657,'master till date live products'!A:C,3,0)</f>
        <v>#N/A</v>
      </c>
      <c r="L657" s="5"/>
    </row>
    <row r="658" customFormat="false" ht="15.75" hidden="true" customHeight="false" outlineLevel="0" collapsed="false">
      <c r="A658" s="4" t="n">
        <f aca="false">'OUT BOUND'!C657</f>
        <v>0</v>
      </c>
      <c r="B658" s="5" t="n">
        <f aca="false">'OUT BOUND'!A657</f>
        <v>0</v>
      </c>
      <c r="C658" s="5" t="n">
        <f aca="false">'OUT BOUND'!B657</f>
        <v>0</v>
      </c>
      <c r="D658" s="3" t="n">
        <f aca="false">'OUT BOUND'!F657</f>
        <v>0</v>
      </c>
      <c r="E658" s="3"/>
      <c r="F658" s="3"/>
      <c r="G658" s="5"/>
      <c r="H658" s="5"/>
      <c r="I658" s="5"/>
      <c r="J658" s="3" t="e">
        <f aca="false">'OUT BOUND'!G657</f>
        <v>#N/A</v>
      </c>
      <c r="K658" s="3" t="e">
        <f aca="false">VLOOKUP(C658,'master till date live products'!A:C,3,0)</f>
        <v>#N/A</v>
      </c>
      <c r="L658" s="5"/>
    </row>
    <row r="659" customFormat="false" ht="15.75" hidden="true" customHeight="false" outlineLevel="0" collapsed="false">
      <c r="A659" s="4" t="n">
        <f aca="false">'OUT BOUND'!C658</f>
        <v>0</v>
      </c>
      <c r="B659" s="5" t="n">
        <f aca="false">'OUT BOUND'!A658</f>
        <v>0</v>
      </c>
      <c r="C659" s="5" t="n">
        <f aca="false">'OUT BOUND'!B658</f>
        <v>0</v>
      </c>
      <c r="D659" s="3" t="n">
        <f aca="false">'OUT BOUND'!F658</f>
        <v>0</v>
      </c>
      <c r="E659" s="3"/>
      <c r="F659" s="3"/>
      <c r="G659" s="5"/>
      <c r="H659" s="5"/>
      <c r="I659" s="5"/>
      <c r="J659" s="3" t="e">
        <f aca="false">'OUT BOUND'!G658</f>
        <v>#N/A</v>
      </c>
      <c r="K659" s="3" t="e">
        <f aca="false">VLOOKUP(C659,'master till date live products'!A:C,3,0)</f>
        <v>#N/A</v>
      </c>
      <c r="L659" s="5"/>
    </row>
    <row r="660" customFormat="false" ht="15.75" hidden="true" customHeight="false" outlineLevel="0" collapsed="false">
      <c r="A660" s="4" t="n">
        <f aca="false">'OUT BOUND'!C659</f>
        <v>0</v>
      </c>
      <c r="B660" s="5" t="n">
        <f aca="false">'OUT BOUND'!A659</f>
        <v>0</v>
      </c>
      <c r="C660" s="5" t="n">
        <f aca="false">'OUT BOUND'!B659</f>
        <v>0</v>
      </c>
      <c r="D660" s="3" t="n">
        <f aca="false">'OUT BOUND'!F659</f>
        <v>0</v>
      </c>
      <c r="E660" s="3"/>
      <c r="F660" s="3"/>
      <c r="G660" s="5"/>
      <c r="H660" s="5"/>
      <c r="I660" s="5"/>
      <c r="J660" s="3" t="e">
        <f aca="false">'OUT BOUND'!G659</f>
        <v>#N/A</v>
      </c>
      <c r="K660" s="3" t="e">
        <f aca="false">VLOOKUP(C660,'master till date live products'!A:C,3,0)</f>
        <v>#N/A</v>
      </c>
      <c r="L660" s="5"/>
    </row>
    <row r="661" customFormat="false" ht="15.75" hidden="true" customHeight="false" outlineLevel="0" collapsed="false">
      <c r="A661" s="4" t="n">
        <f aca="false">'OUT BOUND'!C660</f>
        <v>0</v>
      </c>
      <c r="B661" s="5" t="n">
        <f aca="false">'OUT BOUND'!A660</f>
        <v>0</v>
      </c>
      <c r="C661" s="5" t="n">
        <f aca="false">'OUT BOUND'!B660</f>
        <v>0</v>
      </c>
      <c r="D661" s="3" t="n">
        <f aca="false">'OUT BOUND'!F660</f>
        <v>0</v>
      </c>
      <c r="E661" s="3"/>
      <c r="F661" s="3"/>
      <c r="G661" s="5"/>
      <c r="H661" s="5"/>
      <c r="I661" s="5"/>
      <c r="J661" s="3" t="e">
        <f aca="false">'OUT BOUND'!G660</f>
        <v>#N/A</v>
      </c>
      <c r="K661" s="3" t="e">
        <f aca="false">VLOOKUP(C661,'master till date live products'!A:C,3,0)</f>
        <v>#N/A</v>
      </c>
      <c r="L661" s="5"/>
    </row>
    <row r="662" customFormat="false" ht="15.75" hidden="true" customHeight="false" outlineLevel="0" collapsed="false">
      <c r="A662" s="4" t="n">
        <f aca="false">'OUT BOUND'!C661</f>
        <v>0</v>
      </c>
      <c r="B662" s="5" t="n">
        <f aca="false">'OUT BOUND'!A661</f>
        <v>0</v>
      </c>
      <c r="C662" s="5" t="n">
        <f aca="false">'OUT BOUND'!B661</f>
        <v>0</v>
      </c>
      <c r="D662" s="3" t="n">
        <f aca="false">'OUT BOUND'!F661</f>
        <v>0</v>
      </c>
      <c r="E662" s="3"/>
      <c r="F662" s="3"/>
      <c r="G662" s="5"/>
      <c r="H662" s="5"/>
      <c r="I662" s="5"/>
      <c r="J662" s="3" t="e">
        <f aca="false">'OUT BOUND'!G661</f>
        <v>#N/A</v>
      </c>
      <c r="K662" s="3" t="e">
        <f aca="false">VLOOKUP(C662,'master till date live products'!A:C,3,0)</f>
        <v>#N/A</v>
      </c>
      <c r="L662" s="5"/>
    </row>
    <row r="663" customFormat="false" ht="15.75" hidden="true" customHeight="false" outlineLevel="0" collapsed="false">
      <c r="A663" s="4" t="n">
        <f aca="false">'OUT BOUND'!C662</f>
        <v>0</v>
      </c>
      <c r="B663" s="5" t="n">
        <f aca="false">'OUT BOUND'!A662</f>
        <v>0</v>
      </c>
      <c r="C663" s="5" t="n">
        <f aca="false">'OUT BOUND'!B662</f>
        <v>0</v>
      </c>
      <c r="D663" s="3" t="n">
        <f aca="false">'OUT BOUND'!F662</f>
        <v>0</v>
      </c>
      <c r="E663" s="3"/>
      <c r="F663" s="3"/>
      <c r="G663" s="5"/>
      <c r="H663" s="5"/>
      <c r="I663" s="5"/>
      <c r="J663" s="3" t="e">
        <f aca="false">'OUT BOUND'!G662</f>
        <v>#N/A</v>
      </c>
      <c r="K663" s="3" t="e">
        <f aca="false">VLOOKUP(C663,'master till date live products'!A:C,3,0)</f>
        <v>#N/A</v>
      </c>
      <c r="L663" s="5"/>
    </row>
    <row r="664" customFormat="false" ht="15.75" hidden="true" customHeight="false" outlineLevel="0" collapsed="false">
      <c r="A664" s="4" t="n">
        <f aca="false">'OUT BOUND'!C663</f>
        <v>0</v>
      </c>
      <c r="B664" s="5" t="n">
        <f aca="false">'OUT BOUND'!A663</f>
        <v>0</v>
      </c>
      <c r="C664" s="5" t="n">
        <f aca="false">'OUT BOUND'!B663</f>
        <v>0</v>
      </c>
      <c r="D664" s="3" t="n">
        <f aca="false">'OUT BOUND'!F663</f>
        <v>0</v>
      </c>
      <c r="E664" s="3"/>
      <c r="F664" s="3"/>
      <c r="G664" s="5"/>
      <c r="H664" s="5"/>
      <c r="I664" s="5"/>
      <c r="J664" s="3" t="e">
        <f aca="false">'OUT BOUND'!G663</f>
        <v>#N/A</v>
      </c>
      <c r="K664" s="3" t="e">
        <f aca="false">VLOOKUP(C664,'master till date live products'!A:C,3,0)</f>
        <v>#N/A</v>
      </c>
      <c r="L664" s="5"/>
    </row>
    <row r="665" customFormat="false" ht="15.75" hidden="true" customHeight="false" outlineLevel="0" collapsed="false">
      <c r="A665" s="4" t="n">
        <f aca="false">'OUT BOUND'!C664</f>
        <v>0</v>
      </c>
      <c r="B665" s="5" t="n">
        <f aca="false">'OUT BOUND'!A664</f>
        <v>0</v>
      </c>
      <c r="C665" s="5" t="n">
        <f aca="false">'OUT BOUND'!B664</f>
        <v>0</v>
      </c>
      <c r="D665" s="3" t="n">
        <f aca="false">'OUT BOUND'!F664</f>
        <v>0</v>
      </c>
      <c r="E665" s="3"/>
      <c r="F665" s="3"/>
      <c r="G665" s="5"/>
      <c r="H665" s="5"/>
      <c r="I665" s="5"/>
      <c r="J665" s="3" t="e">
        <f aca="false">'OUT BOUND'!G664</f>
        <v>#N/A</v>
      </c>
      <c r="K665" s="3" t="e">
        <f aca="false">VLOOKUP(C665,'master till date live products'!A:C,3,0)</f>
        <v>#N/A</v>
      </c>
      <c r="L665" s="5"/>
    </row>
    <row r="666" customFormat="false" ht="15.75" hidden="true" customHeight="false" outlineLevel="0" collapsed="false">
      <c r="A666" s="4" t="n">
        <f aca="false">'OUT BOUND'!C665</f>
        <v>0</v>
      </c>
      <c r="B666" s="5" t="n">
        <f aca="false">'OUT BOUND'!A665</f>
        <v>0</v>
      </c>
      <c r="C666" s="5" t="n">
        <f aca="false">'OUT BOUND'!B665</f>
        <v>0</v>
      </c>
      <c r="D666" s="3" t="n">
        <f aca="false">'OUT BOUND'!F665</f>
        <v>0</v>
      </c>
      <c r="E666" s="3"/>
      <c r="F666" s="3"/>
      <c r="G666" s="5"/>
      <c r="H666" s="5"/>
      <c r="I666" s="5"/>
      <c r="J666" s="3" t="e">
        <f aca="false">'OUT BOUND'!G665</f>
        <v>#N/A</v>
      </c>
      <c r="K666" s="3" t="e">
        <f aca="false">VLOOKUP(C666,'master till date live products'!A:C,3,0)</f>
        <v>#N/A</v>
      </c>
      <c r="L666" s="5"/>
    </row>
    <row r="667" customFormat="false" ht="15.75" hidden="true" customHeight="false" outlineLevel="0" collapsed="false">
      <c r="A667" s="4" t="n">
        <f aca="false">'OUT BOUND'!C666</f>
        <v>0</v>
      </c>
      <c r="B667" s="5" t="n">
        <f aca="false">'OUT BOUND'!A666</f>
        <v>0</v>
      </c>
      <c r="C667" s="5" t="n">
        <f aca="false">'OUT BOUND'!B666</f>
        <v>0</v>
      </c>
      <c r="D667" s="3" t="n">
        <f aca="false">'OUT BOUND'!F666</f>
        <v>0</v>
      </c>
      <c r="E667" s="3"/>
      <c r="F667" s="3"/>
      <c r="G667" s="5"/>
      <c r="H667" s="5"/>
      <c r="I667" s="5"/>
      <c r="J667" s="3" t="e">
        <f aca="false">'OUT BOUND'!G666</f>
        <v>#N/A</v>
      </c>
      <c r="K667" s="3" t="e">
        <f aca="false">VLOOKUP(C667,'master till date live products'!A:C,3,0)</f>
        <v>#N/A</v>
      </c>
      <c r="L667" s="5"/>
    </row>
    <row r="668" customFormat="false" ht="15.75" hidden="true" customHeight="false" outlineLevel="0" collapsed="false">
      <c r="A668" s="4" t="n">
        <f aca="false">'OUT BOUND'!C667</f>
        <v>0</v>
      </c>
      <c r="B668" s="5" t="n">
        <f aca="false">'OUT BOUND'!A667</f>
        <v>0</v>
      </c>
      <c r="C668" s="5" t="n">
        <f aca="false">'OUT BOUND'!B667</f>
        <v>0</v>
      </c>
      <c r="D668" s="3" t="n">
        <f aca="false">'OUT BOUND'!F667</f>
        <v>0</v>
      </c>
      <c r="E668" s="3"/>
      <c r="F668" s="3"/>
      <c r="G668" s="5"/>
      <c r="H668" s="5"/>
      <c r="I668" s="5"/>
      <c r="J668" s="3" t="e">
        <f aca="false">'OUT BOUND'!G667</f>
        <v>#N/A</v>
      </c>
      <c r="K668" s="3" t="e">
        <f aca="false">VLOOKUP(C668,'master till date live products'!A:C,3,0)</f>
        <v>#N/A</v>
      </c>
      <c r="L668" s="5"/>
    </row>
    <row r="669" customFormat="false" ht="15.75" hidden="true" customHeight="false" outlineLevel="0" collapsed="false">
      <c r="A669" s="4" t="n">
        <f aca="false">'OUT BOUND'!C668</f>
        <v>0</v>
      </c>
      <c r="B669" s="5" t="n">
        <f aca="false">'OUT BOUND'!A668</f>
        <v>0</v>
      </c>
      <c r="C669" s="5" t="n">
        <f aca="false">'OUT BOUND'!B668</f>
        <v>0</v>
      </c>
      <c r="D669" s="3" t="n">
        <f aca="false">'OUT BOUND'!F668</f>
        <v>0</v>
      </c>
      <c r="E669" s="3"/>
      <c r="F669" s="3"/>
      <c r="G669" s="5"/>
      <c r="H669" s="5"/>
      <c r="I669" s="5"/>
      <c r="J669" s="3" t="e">
        <f aca="false">'OUT BOUND'!G668</f>
        <v>#N/A</v>
      </c>
      <c r="K669" s="3" t="e">
        <f aca="false">VLOOKUP(C669,'master till date live products'!A:C,3,0)</f>
        <v>#N/A</v>
      </c>
      <c r="L669" s="5"/>
    </row>
    <row r="670" customFormat="false" ht="15.75" hidden="true" customHeight="false" outlineLevel="0" collapsed="false">
      <c r="A670" s="4" t="n">
        <f aca="false">'OUT BOUND'!C669</f>
        <v>0</v>
      </c>
      <c r="B670" s="5" t="n">
        <f aca="false">'OUT BOUND'!A669</f>
        <v>0</v>
      </c>
      <c r="C670" s="5" t="n">
        <f aca="false">'OUT BOUND'!B669</f>
        <v>0</v>
      </c>
      <c r="D670" s="3" t="n">
        <f aca="false">'OUT BOUND'!F669</f>
        <v>0</v>
      </c>
      <c r="E670" s="3"/>
      <c r="F670" s="3"/>
      <c r="G670" s="5"/>
      <c r="H670" s="5"/>
      <c r="I670" s="5"/>
      <c r="J670" s="3" t="e">
        <f aca="false">'OUT BOUND'!G669</f>
        <v>#N/A</v>
      </c>
      <c r="K670" s="3" t="e">
        <f aca="false">VLOOKUP(C670,'master till date live products'!A:C,3,0)</f>
        <v>#N/A</v>
      </c>
      <c r="L670" s="5"/>
    </row>
    <row r="671" customFormat="false" ht="15.75" hidden="true" customHeight="false" outlineLevel="0" collapsed="false">
      <c r="A671" s="4" t="n">
        <f aca="false">'OUT BOUND'!C670</f>
        <v>0</v>
      </c>
      <c r="B671" s="5" t="n">
        <f aca="false">'OUT BOUND'!A670</f>
        <v>0</v>
      </c>
      <c r="C671" s="5" t="n">
        <f aca="false">'OUT BOUND'!B670</f>
        <v>0</v>
      </c>
      <c r="D671" s="3" t="n">
        <f aca="false">'OUT BOUND'!F670</f>
        <v>0</v>
      </c>
      <c r="E671" s="3"/>
      <c r="F671" s="3"/>
      <c r="G671" s="5"/>
      <c r="H671" s="5"/>
      <c r="I671" s="5"/>
      <c r="J671" s="3" t="e">
        <f aca="false">'OUT BOUND'!G670</f>
        <v>#N/A</v>
      </c>
      <c r="K671" s="3" t="e">
        <f aca="false">VLOOKUP(C671,'master till date live products'!A:C,3,0)</f>
        <v>#N/A</v>
      </c>
      <c r="L671" s="5"/>
    </row>
    <row r="672" customFormat="false" ht="15.75" hidden="true" customHeight="false" outlineLevel="0" collapsed="false">
      <c r="A672" s="4" t="n">
        <f aca="false">'OUT BOUND'!C671</f>
        <v>0</v>
      </c>
      <c r="B672" s="5" t="n">
        <f aca="false">'OUT BOUND'!A671</f>
        <v>0</v>
      </c>
      <c r="C672" s="5" t="n">
        <f aca="false">'OUT BOUND'!B671</f>
        <v>0</v>
      </c>
      <c r="D672" s="3" t="n">
        <f aca="false">'OUT BOUND'!F671</f>
        <v>0</v>
      </c>
      <c r="E672" s="3"/>
      <c r="F672" s="3"/>
      <c r="G672" s="5"/>
      <c r="H672" s="5"/>
      <c r="I672" s="5"/>
      <c r="J672" s="3" t="e">
        <f aca="false">'OUT BOUND'!G671</f>
        <v>#N/A</v>
      </c>
      <c r="K672" s="3" t="e">
        <f aca="false">VLOOKUP(C672,'master till date live products'!A:C,3,0)</f>
        <v>#N/A</v>
      </c>
      <c r="L672" s="5"/>
    </row>
    <row r="673" customFormat="false" ht="15.75" hidden="true" customHeight="false" outlineLevel="0" collapsed="false">
      <c r="A673" s="4" t="n">
        <f aca="false">'OUT BOUND'!C672</f>
        <v>0</v>
      </c>
      <c r="B673" s="5" t="n">
        <f aca="false">'OUT BOUND'!A672</f>
        <v>0</v>
      </c>
      <c r="C673" s="5" t="n">
        <f aca="false">'OUT BOUND'!B672</f>
        <v>0</v>
      </c>
      <c r="D673" s="3" t="n">
        <f aca="false">'OUT BOUND'!F672</f>
        <v>0</v>
      </c>
      <c r="E673" s="3"/>
      <c r="F673" s="3"/>
      <c r="G673" s="5"/>
      <c r="H673" s="5"/>
      <c r="I673" s="5"/>
      <c r="J673" s="3" t="e">
        <f aca="false">'OUT BOUND'!G672</f>
        <v>#N/A</v>
      </c>
      <c r="K673" s="3" t="e">
        <f aca="false">VLOOKUP(C673,'master till date live products'!A:C,3,0)</f>
        <v>#N/A</v>
      </c>
      <c r="L673" s="5"/>
    </row>
    <row r="674" customFormat="false" ht="15.75" hidden="true" customHeight="false" outlineLevel="0" collapsed="false">
      <c r="A674" s="4" t="n">
        <f aca="false">'OUT BOUND'!C673</f>
        <v>0</v>
      </c>
      <c r="B674" s="5" t="n">
        <f aca="false">'OUT BOUND'!A673</f>
        <v>0</v>
      </c>
      <c r="C674" s="5" t="n">
        <f aca="false">'OUT BOUND'!B673</f>
        <v>0</v>
      </c>
      <c r="D674" s="3" t="n">
        <f aca="false">'OUT BOUND'!F673</f>
        <v>0</v>
      </c>
      <c r="E674" s="3"/>
      <c r="F674" s="3"/>
      <c r="G674" s="5"/>
      <c r="H674" s="5"/>
      <c r="I674" s="5"/>
      <c r="J674" s="3" t="e">
        <f aca="false">'OUT BOUND'!G673</f>
        <v>#N/A</v>
      </c>
      <c r="K674" s="3" t="e">
        <f aca="false">VLOOKUP(C674,'master till date live products'!A:C,3,0)</f>
        <v>#N/A</v>
      </c>
      <c r="L674" s="5"/>
    </row>
    <row r="675" customFormat="false" ht="15.75" hidden="true" customHeight="false" outlineLevel="0" collapsed="false">
      <c r="A675" s="4" t="n">
        <f aca="false">'OUT BOUND'!C674</f>
        <v>0</v>
      </c>
      <c r="B675" s="5" t="n">
        <f aca="false">'OUT BOUND'!A674</f>
        <v>0</v>
      </c>
      <c r="C675" s="5" t="n">
        <f aca="false">'OUT BOUND'!B674</f>
        <v>0</v>
      </c>
      <c r="D675" s="3" t="n">
        <f aca="false">'OUT BOUND'!F674</f>
        <v>0</v>
      </c>
      <c r="E675" s="3"/>
      <c r="F675" s="3"/>
      <c r="G675" s="5"/>
      <c r="H675" s="5"/>
      <c r="I675" s="5"/>
      <c r="J675" s="3" t="e">
        <f aca="false">'OUT BOUND'!G674</f>
        <v>#N/A</v>
      </c>
      <c r="K675" s="3" t="e">
        <f aca="false">VLOOKUP(C675,'master till date live products'!A:C,3,0)</f>
        <v>#N/A</v>
      </c>
      <c r="L675" s="5"/>
    </row>
    <row r="676" customFormat="false" ht="15.75" hidden="true" customHeight="false" outlineLevel="0" collapsed="false">
      <c r="A676" s="4" t="n">
        <f aca="false">'OUT BOUND'!C675</f>
        <v>0</v>
      </c>
      <c r="B676" s="5" t="n">
        <f aca="false">'OUT BOUND'!A675</f>
        <v>0</v>
      </c>
      <c r="C676" s="5" t="n">
        <f aca="false">'OUT BOUND'!B675</f>
        <v>0</v>
      </c>
      <c r="D676" s="3" t="n">
        <f aca="false">'OUT BOUND'!F675</f>
        <v>0</v>
      </c>
      <c r="E676" s="3"/>
      <c r="F676" s="3"/>
      <c r="G676" s="5"/>
      <c r="H676" s="5"/>
      <c r="I676" s="5"/>
      <c r="J676" s="3" t="e">
        <f aca="false">'OUT BOUND'!G675</f>
        <v>#N/A</v>
      </c>
      <c r="K676" s="3" t="e">
        <f aca="false">VLOOKUP(C676,'master till date live products'!A:C,3,0)</f>
        <v>#N/A</v>
      </c>
      <c r="L676" s="5"/>
    </row>
    <row r="677" customFormat="false" ht="15.75" hidden="true" customHeight="false" outlineLevel="0" collapsed="false">
      <c r="A677" s="4" t="n">
        <f aca="false">'OUT BOUND'!C676</f>
        <v>0</v>
      </c>
      <c r="B677" s="5" t="n">
        <f aca="false">'OUT BOUND'!A676</f>
        <v>0</v>
      </c>
      <c r="C677" s="5" t="n">
        <f aca="false">'OUT BOUND'!B676</f>
        <v>0</v>
      </c>
      <c r="D677" s="3" t="n">
        <f aca="false">'OUT BOUND'!F676</f>
        <v>0</v>
      </c>
      <c r="E677" s="3"/>
      <c r="F677" s="3"/>
      <c r="G677" s="5"/>
      <c r="H677" s="5"/>
      <c r="I677" s="5"/>
      <c r="J677" s="3" t="e">
        <f aca="false">'OUT BOUND'!G676</f>
        <v>#N/A</v>
      </c>
      <c r="K677" s="3" t="e">
        <f aca="false">VLOOKUP(C677,'master till date live products'!A:C,3,0)</f>
        <v>#N/A</v>
      </c>
      <c r="L677" s="5"/>
    </row>
    <row r="678" customFormat="false" ht="15.75" hidden="true" customHeight="false" outlineLevel="0" collapsed="false">
      <c r="A678" s="4" t="n">
        <f aca="false">'OUT BOUND'!C677</f>
        <v>0</v>
      </c>
      <c r="B678" s="5" t="n">
        <f aca="false">'OUT BOUND'!A677</f>
        <v>0</v>
      </c>
      <c r="C678" s="5" t="n">
        <f aca="false">'OUT BOUND'!B677</f>
        <v>0</v>
      </c>
      <c r="D678" s="3" t="n">
        <f aca="false">'OUT BOUND'!F677</f>
        <v>0</v>
      </c>
      <c r="E678" s="3"/>
      <c r="F678" s="3"/>
      <c r="G678" s="5"/>
      <c r="H678" s="5"/>
      <c r="I678" s="5"/>
      <c r="J678" s="3" t="e">
        <f aca="false">'OUT BOUND'!G677</f>
        <v>#N/A</v>
      </c>
      <c r="K678" s="3" t="e">
        <f aca="false">VLOOKUP(C678,'master till date live products'!A:C,3,0)</f>
        <v>#N/A</v>
      </c>
      <c r="L678" s="5"/>
    </row>
    <row r="679" customFormat="false" ht="15.75" hidden="true" customHeight="false" outlineLevel="0" collapsed="false">
      <c r="A679" s="4" t="n">
        <f aca="false">'OUT BOUND'!C678</f>
        <v>0</v>
      </c>
      <c r="B679" s="5" t="n">
        <f aca="false">'OUT BOUND'!A678</f>
        <v>0</v>
      </c>
      <c r="C679" s="5" t="n">
        <f aca="false">'OUT BOUND'!B678</f>
        <v>0</v>
      </c>
      <c r="D679" s="3" t="n">
        <f aca="false">'OUT BOUND'!F678</f>
        <v>0</v>
      </c>
      <c r="E679" s="3"/>
      <c r="F679" s="3"/>
      <c r="G679" s="5"/>
      <c r="H679" s="5"/>
      <c r="I679" s="5"/>
      <c r="J679" s="3" t="e">
        <f aca="false">'OUT BOUND'!G678</f>
        <v>#N/A</v>
      </c>
      <c r="K679" s="3" t="e">
        <f aca="false">VLOOKUP(C679,'master till date live products'!A:C,3,0)</f>
        <v>#N/A</v>
      </c>
      <c r="L679" s="5"/>
    </row>
    <row r="680" customFormat="false" ht="15.75" hidden="true" customHeight="false" outlineLevel="0" collapsed="false">
      <c r="A680" s="4" t="n">
        <f aca="false">'OUT BOUND'!C679</f>
        <v>0</v>
      </c>
      <c r="B680" s="5" t="n">
        <f aca="false">'OUT BOUND'!A679</f>
        <v>0</v>
      </c>
      <c r="C680" s="5" t="n">
        <f aca="false">'OUT BOUND'!B679</f>
        <v>0</v>
      </c>
      <c r="D680" s="3" t="n">
        <f aca="false">'OUT BOUND'!F679</f>
        <v>0</v>
      </c>
      <c r="E680" s="3"/>
      <c r="F680" s="3"/>
      <c r="G680" s="5"/>
      <c r="H680" s="5"/>
      <c r="I680" s="5"/>
      <c r="J680" s="3" t="e">
        <f aca="false">'OUT BOUND'!G679</f>
        <v>#N/A</v>
      </c>
      <c r="K680" s="3" t="e">
        <f aca="false">VLOOKUP(C680,'master till date live products'!A:C,3,0)</f>
        <v>#N/A</v>
      </c>
      <c r="L680" s="5"/>
    </row>
    <row r="681" customFormat="false" ht="15.75" hidden="true" customHeight="false" outlineLevel="0" collapsed="false">
      <c r="A681" s="4" t="n">
        <f aca="false">'OUT BOUND'!C680</f>
        <v>0</v>
      </c>
      <c r="B681" s="5" t="n">
        <f aca="false">'OUT BOUND'!A680</f>
        <v>0</v>
      </c>
      <c r="C681" s="5" t="n">
        <f aca="false">'OUT BOUND'!B680</f>
        <v>0</v>
      </c>
      <c r="D681" s="3" t="n">
        <f aca="false">'OUT BOUND'!F680</f>
        <v>0</v>
      </c>
      <c r="E681" s="3"/>
      <c r="F681" s="3"/>
      <c r="G681" s="5"/>
      <c r="H681" s="5"/>
      <c r="I681" s="5"/>
      <c r="J681" s="3" t="e">
        <f aca="false">'OUT BOUND'!G680</f>
        <v>#N/A</v>
      </c>
      <c r="K681" s="3" t="e">
        <f aca="false">VLOOKUP(C681,'master till date live products'!A:C,3,0)</f>
        <v>#N/A</v>
      </c>
      <c r="L681" s="5"/>
    </row>
    <row r="682" customFormat="false" ht="15.75" hidden="true" customHeight="false" outlineLevel="0" collapsed="false">
      <c r="A682" s="4" t="n">
        <f aca="false">'OUT BOUND'!C681</f>
        <v>0</v>
      </c>
      <c r="B682" s="5" t="n">
        <f aca="false">'OUT BOUND'!A681</f>
        <v>0</v>
      </c>
      <c r="C682" s="5" t="n">
        <f aca="false">'OUT BOUND'!B681</f>
        <v>0</v>
      </c>
      <c r="D682" s="3" t="n">
        <f aca="false">'OUT BOUND'!F681</f>
        <v>0</v>
      </c>
      <c r="E682" s="3"/>
      <c r="F682" s="3"/>
      <c r="G682" s="5"/>
      <c r="H682" s="5"/>
      <c r="I682" s="5"/>
      <c r="J682" s="3" t="e">
        <f aca="false">'OUT BOUND'!G681</f>
        <v>#N/A</v>
      </c>
      <c r="K682" s="3" t="e">
        <f aca="false">VLOOKUP(C682,'master till date live products'!A:C,3,0)</f>
        <v>#N/A</v>
      </c>
      <c r="L682" s="5"/>
    </row>
    <row r="683" customFormat="false" ht="15.75" hidden="true" customHeight="false" outlineLevel="0" collapsed="false">
      <c r="A683" s="4" t="n">
        <f aca="false">'OUT BOUND'!C682</f>
        <v>0</v>
      </c>
      <c r="B683" s="5" t="n">
        <f aca="false">'OUT BOUND'!A682</f>
        <v>0</v>
      </c>
      <c r="C683" s="5" t="n">
        <f aca="false">'OUT BOUND'!B682</f>
        <v>0</v>
      </c>
      <c r="D683" s="3" t="n">
        <f aca="false">'OUT BOUND'!F682</f>
        <v>0</v>
      </c>
      <c r="E683" s="3"/>
      <c r="F683" s="3"/>
      <c r="G683" s="5"/>
      <c r="H683" s="5"/>
      <c r="I683" s="5"/>
      <c r="J683" s="3" t="e">
        <f aca="false">'OUT BOUND'!G682</f>
        <v>#N/A</v>
      </c>
      <c r="K683" s="3" t="e">
        <f aca="false">VLOOKUP(C683,'master till date live products'!A:C,3,0)</f>
        <v>#N/A</v>
      </c>
      <c r="L683" s="5"/>
    </row>
    <row r="684" customFormat="false" ht="15.75" hidden="true" customHeight="false" outlineLevel="0" collapsed="false">
      <c r="A684" s="4" t="n">
        <f aca="false">'OUT BOUND'!C683</f>
        <v>0</v>
      </c>
      <c r="B684" s="5" t="n">
        <f aca="false">'OUT BOUND'!A683</f>
        <v>0</v>
      </c>
      <c r="C684" s="5" t="n">
        <f aca="false">'OUT BOUND'!B683</f>
        <v>0</v>
      </c>
      <c r="D684" s="3" t="n">
        <f aca="false">'OUT BOUND'!F683</f>
        <v>0</v>
      </c>
      <c r="E684" s="3"/>
      <c r="F684" s="3"/>
      <c r="G684" s="5"/>
      <c r="H684" s="5"/>
      <c r="I684" s="5"/>
      <c r="J684" s="3" t="e">
        <f aca="false">'OUT BOUND'!G683</f>
        <v>#N/A</v>
      </c>
      <c r="K684" s="3" t="e">
        <f aca="false">VLOOKUP(C684,'master till date live products'!A:C,3,0)</f>
        <v>#N/A</v>
      </c>
      <c r="L684" s="5"/>
    </row>
    <row r="685" customFormat="false" ht="15.75" hidden="true" customHeight="false" outlineLevel="0" collapsed="false">
      <c r="A685" s="4" t="n">
        <f aca="false">'OUT BOUND'!C684</f>
        <v>0</v>
      </c>
      <c r="B685" s="5" t="n">
        <f aca="false">'OUT BOUND'!A684</f>
        <v>0</v>
      </c>
      <c r="C685" s="5" t="n">
        <f aca="false">'OUT BOUND'!B684</f>
        <v>0</v>
      </c>
      <c r="D685" s="3" t="n">
        <f aca="false">'OUT BOUND'!F684</f>
        <v>0</v>
      </c>
      <c r="E685" s="3"/>
      <c r="F685" s="3"/>
      <c r="G685" s="5"/>
      <c r="H685" s="5"/>
      <c r="I685" s="5"/>
      <c r="J685" s="3" t="e">
        <f aca="false">'OUT BOUND'!G684</f>
        <v>#N/A</v>
      </c>
      <c r="K685" s="3" t="e">
        <f aca="false">VLOOKUP(C685,'master till date live products'!A:C,3,0)</f>
        <v>#N/A</v>
      </c>
      <c r="L685" s="5"/>
    </row>
    <row r="686" customFormat="false" ht="15.75" hidden="true" customHeight="false" outlineLevel="0" collapsed="false">
      <c r="A686" s="4" t="n">
        <f aca="false">'OUT BOUND'!C685</f>
        <v>0</v>
      </c>
      <c r="B686" s="5" t="n">
        <f aca="false">'OUT BOUND'!A685</f>
        <v>0</v>
      </c>
      <c r="C686" s="5" t="n">
        <f aca="false">'OUT BOUND'!B685</f>
        <v>0</v>
      </c>
      <c r="D686" s="3" t="n">
        <f aca="false">'OUT BOUND'!F685</f>
        <v>0</v>
      </c>
      <c r="E686" s="3"/>
      <c r="F686" s="3"/>
      <c r="G686" s="5"/>
      <c r="H686" s="5"/>
      <c r="I686" s="5"/>
      <c r="J686" s="3" t="e">
        <f aca="false">'OUT BOUND'!G685</f>
        <v>#N/A</v>
      </c>
      <c r="K686" s="3" t="e">
        <f aca="false">VLOOKUP(C686,'master till date live products'!A:C,3,0)</f>
        <v>#N/A</v>
      </c>
      <c r="L686" s="5"/>
    </row>
    <row r="687" customFormat="false" ht="15.75" hidden="true" customHeight="false" outlineLevel="0" collapsed="false">
      <c r="A687" s="4" t="n">
        <f aca="false">'OUT BOUND'!C686</f>
        <v>0</v>
      </c>
      <c r="B687" s="5" t="n">
        <f aca="false">'OUT BOUND'!A686</f>
        <v>0</v>
      </c>
      <c r="C687" s="5" t="n">
        <f aca="false">'OUT BOUND'!B686</f>
        <v>0</v>
      </c>
      <c r="D687" s="3" t="n">
        <f aca="false">'OUT BOUND'!F686</f>
        <v>0</v>
      </c>
      <c r="E687" s="3"/>
      <c r="F687" s="3"/>
      <c r="G687" s="5"/>
      <c r="H687" s="5"/>
      <c r="I687" s="5"/>
      <c r="J687" s="3" t="e">
        <f aca="false">'OUT BOUND'!G686</f>
        <v>#N/A</v>
      </c>
      <c r="K687" s="3" t="e">
        <f aca="false">VLOOKUP(C687,'master till date live products'!A:C,3,0)</f>
        <v>#N/A</v>
      </c>
      <c r="L687" s="5"/>
    </row>
    <row r="688" customFormat="false" ht="15.75" hidden="true" customHeight="false" outlineLevel="0" collapsed="false">
      <c r="A688" s="4" t="n">
        <f aca="false">'OUT BOUND'!C687</f>
        <v>0</v>
      </c>
      <c r="B688" s="5" t="n">
        <f aca="false">'OUT BOUND'!A687</f>
        <v>0</v>
      </c>
      <c r="C688" s="5" t="n">
        <f aca="false">'OUT BOUND'!B687</f>
        <v>0</v>
      </c>
      <c r="D688" s="3" t="n">
        <f aca="false">'OUT BOUND'!F687</f>
        <v>0</v>
      </c>
      <c r="E688" s="3"/>
      <c r="F688" s="3"/>
      <c r="G688" s="5"/>
      <c r="H688" s="5"/>
      <c r="I688" s="5"/>
      <c r="J688" s="3" t="e">
        <f aca="false">'OUT BOUND'!G687</f>
        <v>#N/A</v>
      </c>
      <c r="K688" s="3" t="e">
        <f aca="false">VLOOKUP(C688,'master till date live products'!A:C,3,0)</f>
        <v>#N/A</v>
      </c>
      <c r="L688" s="5"/>
    </row>
    <row r="689" customFormat="false" ht="15.75" hidden="true" customHeight="false" outlineLevel="0" collapsed="false">
      <c r="A689" s="4" t="n">
        <f aca="false">'OUT BOUND'!C688</f>
        <v>0</v>
      </c>
      <c r="B689" s="5" t="n">
        <f aca="false">'OUT BOUND'!A688</f>
        <v>0</v>
      </c>
      <c r="C689" s="5" t="n">
        <f aca="false">'OUT BOUND'!B688</f>
        <v>0</v>
      </c>
      <c r="D689" s="3" t="n">
        <f aca="false">'OUT BOUND'!F688</f>
        <v>0</v>
      </c>
      <c r="E689" s="3"/>
      <c r="F689" s="3"/>
      <c r="G689" s="5"/>
      <c r="H689" s="5"/>
      <c r="I689" s="5"/>
      <c r="J689" s="3" t="e">
        <f aca="false">'OUT BOUND'!G688</f>
        <v>#N/A</v>
      </c>
      <c r="K689" s="3" t="e">
        <f aca="false">VLOOKUP(C689,'master till date live products'!A:C,3,0)</f>
        <v>#N/A</v>
      </c>
      <c r="L689" s="5"/>
    </row>
    <row r="690" customFormat="false" ht="15.75" hidden="true" customHeight="false" outlineLevel="0" collapsed="false">
      <c r="A690" s="4" t="n">
        <f aca="false">'OUT BOUND'!C689</f>
        <v>0</v>
      </c>
      <c r="B690" s="5" t="n">
        <f aca="false">'OUT BOUND'!A689</f>
        <v>0</v>
      </c>
      <c r="C690" s="5" t="n">
        <f aca="false">'OUT BOUND'!B689</f>
        <v>0</v>
      </c>
      <c r="D690" s="3" t="n">
        <f aca="false">'OUT BOUND'!F689</f>
        <v>0</v>
      </c>
      <c r="E690" s="3"/>
      <c r="F690" s="3"/>
      <c r="G690" s="5"/>
      <c r="H690" s="5"/>
      <c r="I690" s="5"/>
      <c r="J690" s="3" t="e">
        <f aca="false">'OUT BOUND'!G689</f>
        <v>#N/A</v>
      </c>
      <c r="K690" s="3" t="e">
        <f aca="false">VLOOKUP(C690,'master till date live products'!A:C,3,0)</f>
        <v>#N/A</v>
      </c>
      <c r="L690" s="5"/>
    </row>
    <row r="691" customFormat="false" ht="15.75" hidden="true" customHeight="false" outlineLevel="0" collapsed="false">
      <c r="A691" s="4" t="n">
        <f aca="false">'OUT BOUND'!C690</f>
        <v>0</v>
      </c>
      <c r="B691" s="5" t="n">
        <f aca="false">'OUT BOUND'!A690</f>
        <v>0</v>
      </c>
      <c r="C691" s="5" t="n">
        <f aca="false">'OUT BOUND'!B690</f>
        <v>0</v>
      </c>
      <c r="D691" s="3" t="n">
        <f aca="false">'OUT BOUND'!F690</f>
        <v>0</v>
      </c>
      <c r="E691" s="3"/>
      <c r="F691" s="3"/>
      <c r="G691" s="5"/>
      <c r="H691" s="5"/>
      <c r="I691" s="5"/>
      <c r="J691" s="3" t="e">
        <f aca="false">'OUT BOUND'!G690</f>
        <v>#N/A</v>
      </c>
      <c r="K691" s="3" t="e">
        <f aca="false">VLOOKUP(C691,'master till date live products'!A:C,3,0)</f>
        <v>#N/A</v>
      </c>
      <c r="L691" s="5"/>
    </row>
    <row r="692" customFormat="false" ht="15.75" hidden="true" customHeight="false" outlineLevel="0" collapsed="false">
      <c r="A692" s="4" t="n">
        <f aca="false">'OUT BOUND'!C691</f>
        <v>0</v>
      </c>
      <c r="B692" s="5" t="n">
        <f aca="false">'OUT BOUND'!A691</f>
        <v>0</v>
      </c>
      <c r="C692" s="5" t="n">
        <f aca="false">'OUT BOUND'!B691</f>
        <v>0</v>
      </c>
      <c r="D692" s="3" t="n">
        <f aca="false">'OUT BOUND'!F691</f>
        <v>0</v>
      </c>
      <c r="E692" s="3"/>
      <c r="F692" s="3"/>
      <c r="G692" s="5"/>
      <c r="H692" s="5"/>
      <c r="I692" s="5"/>
      <c r="J692" s="3" t="e">
        <f aca="false">'OUT BOUND'!G691</f>
        <v>#N/A</v>
      </c>
      <c r="K692" s="3" t="e">
        <f aca="false">VLOOKUP(C692,'master till date live products'!A:C,3,0)</f>
        <v>#N/A</v>
      </c>
      <c r="L692" s="5"/>
    </row>
    <row r="693" customFormat="false" ht="15.75" hidden="true" customHeight="false" outlineLevel="0" collapsed="false">
      <c r="A693" s="4" t="n">
        <f aca="false">'OUT BOUND'!C692</f>
        <v>0</v>
      </c>
      <c r="B693" s="5" t="n">
        <f aca="false">'OUT BOUND'!A692</f>
        <v>0</v>
      </c>
      <c r="C693" s="5" t="n">
        <f aca="false">'OUT BOUND'!B692</f>
        <v>0</v>
      </c>
      <c r="D693" s="3" t="n">
        <f aca="false">'OUT BOUND'!F692</f>
        <v>0</v>
      </c>
      <c r="E693" s="3"/>
      <c r="F693" s="3"/>
      <c r="G693" s="5"/>
      <c r="H693" s="5"/>
      <c r="I693" s="5"/>
      <c r="J693" s="3" t="e">
        <f aca="false">'OUT BOUND'!G692</f>
        <v>#N/A</v>
      </c>
      <c r="K693" s="3" t="e">
        <f aca="false">VLOOKUP(C693,'master till date live products'!A:C,3,0)</f>
        <v>#N/A</v>
      </c>
      <c r="L693" s="5"/>
    </row>
    <row r="694" customFormat="false" ht="15.75" hidden="true" customHeight="false" outlineLevel="0" collapsed="false">
      <c r="A694" s="4" t="n">
        <f aca="false">'OUT BOUND'!C693</f>
        <v>0</v>
      </c>
      <c r="B694" s="5" t="n">
        <f aca="false">'OUT BOUND'!A693</f>
        <v>0</v>
      </c>
      <c r="C694" s="5" t="n">
        <f aca="false">'OUT BOUND'!B693</f>
        <v>0</v>
      </c>
      <c r="D694" s="3" t="n">
        <f aca="false">'OUT BOUND'!F693</f>
        <v>0</v>
      </c>
      <c r="E694" s="3"/>
      <c r="F694" s="3"/>
      <c r="G694" s="5"/>
      <c r="H694" s="5"/>
      <c r="I694" s="5"/>
      <c r="J694" s="3" t="e">
        <f aca="false">'OUT BOUND'!G693</f>
        <v>#N/A</v>
      </c>
      <c r="K694" s="3" t="e">
        <f aca="false">VLOOKUP(C694,'master till date live products'!A:C,3,0)</f>
        <v>#N/A</v>
      </c>
      <c r="L694" s="5"/>
    </row>
    <row r="695" customFormat="false" ht="15.75" hidden="true" customHeight="false" outlineLevel="0" collapsed="false">
      <c r="A695" s="4" t="n">
        <f aca="false">'OUT BOUND'!C694</f>
        <v>0</v>
      </c>
      <c r="B695" s="5" t="n">
        <f aca="false">'OUT BOUND'!A694</f>
        <v>0</v>
      </c>
      <c r="C695" s="5" t="n">
        <f aca="false">'OUT BOUND'!B694</f>
        <v>0</v>
      </c>
      <c r="D695" s="3" t="n">
        <f aca="false">'OUT BOUND'!F694</f>
        <v>0</v>
      </c>
      <c r="E695" s="3"/>
      <c r="F695" s="3"/>
      <c r="G695" s="5"/>
      <c r="H695" s="5"/>
      <c r="I695" s="5"/>
      <c r="J695" s="3" t="e">
        <f aca="false">'OUT BOUND'!G694</f>
        <v>#N/A</v>
      </c>
      <c r="K695" s="3" t="e">
        <f aca="false">VLOOKUP(C695,'master till date live products'!A:C,3,0)</f>
        <v>#N/A</v>
      </c>
      <c r="L695" s="5"/>
    </row>
    <row r="696" customFormat="false" ht="15.75" hidden="true" customHeight="false" outlineLevel="0" collapsed="false">
      <c r="A696" s="4" t="n">
        <f aca="false">'OUT BOUND'!C695</f>
        <v>0</v>
      </c>
      <c r="B696" s="5" t="n">
        <f aca="false">'OUT BOUND'!A695</f>
        <v>0</v>
      </c>
      <c r="C696" s="5" t="n">
        <f aca="false">'OUT BOUND'!B695</f>
        <v>0</v>
      </c>
      <c r="D696" s="3" t="n">
        <f aca="false">'OUT BOUND'!F695</f>
        <v>0</v>
      </c>
      <c r="E696" s="3"/>
      <c r="F696" s="3"/>
      <c r="G696" s="5"/>
      <c r="H696" s="5"/>
      <c r="I696" s="5"/>
      <c r="J696" s="3" t="e">
        <f aca="false">'OUT BOUND'!G695</f>
        <v>#N/A</v>
      </c>
      <c r="K696" s="3" t="e">
        <f aca="false">VLOOKUP(C696,'master till date live products'!A:C,3,0)</f>
        <v>#N/A</v>
      </c>
      <c r="L696" s="5"/>
    </row>
    <row r="697" customFormat="false" ht="15.75" hidden="true" customHeight="false" outlineLevel="0" collapsed="false">
      <c r="A697" s="4" t="n">
        <f aca="false">'OUT BOUND'!C696</f>
        <v>0</v>
      </c>
      <c r="B697" s="5" t="n">
        <f aca="false">'OUT BOUND'!A696</f>
        <v>0</v>
      </c>
      <c r="C697" s="5" t="n">
        <f aca="false">'OUT BOUND'!B696</f>
        <v>0</v>
      </c>
      <c r="D697" s="3" t="n">
        <f aca="false">'OUT BOUND'!F696</f>
        <v>0</v>
      </c>
      <c r="E697" s="3"/>
      <c r="F697" s="3"/>
      <c r="G697" s="5"/>
      <c r="H697" s="5"/>
      <c r="I697" s="5"/>
      <c r="J697" s="3" t="e">
        <f aca="false">'OUT BOUND'!G696</f>
        <v>#N/A</v>
      </c>
      <c r="K697" s="3" t="e">
        <f aca="false">VLOOKUP(C697,'master till date live products'!A:C,3,0)</f>
        <v>#N/A</v>
      </c>
      <c r="L697" s="5"/>
    </row>
    <row r="698" customFormat="false" ht="15.75" hidden="true" customHeight="false" outlineLevel="0" collapsed="false">
      <c r="A698" s="4" t="n">
        <f aca="false">'OUT BOUND'!C697</f>
        <v>0</v>
      </c>
      <c r="B698" s="5" t="n">
        <f aca="false">'OUT BOUND'!A697</f>
        <v>0</v>
      </c>
      <c r="C698" s="5" t="n">
        <f aca="false">'OUT BOUND'!B697</f>
        <v>0</v>
      </c>
      <c r="D698" s="3" t="n">
        <f aca="false">'OUT BOUND'!F697</f>
        <v>0</v>
      </c>
      <c r="E698" s="3"/>
      <c r="F698" s="3"/>
      <c r="G698" s="5"/>
      <c r="H698" s="5"/>
      <c r="I698" s="5"/>
      <c r="J698" s="3" t="e">
        <f aca="false">'OUT BOUND'!G697</f>
        <v>#N/A</v>
      </c>
      <c r="K698" s="3" t="e">
        <f aca="false">VLOOKUP(C698,'master till date live products'!A:C,3,0)</f>
        <v>#N/A</v>
      </c>
      <c r="L698" s="5"/>
    </row>
    <row r="699" customFormat="false" ht="15.75" hidden="true" customHeight="false" outlineLevel="0" collapsed="false">
      <c r="A699" s="4" t="n">
        <f aca="false">'OUT BOUND'!C698</f>
        <v>0</v>
      </c>
      <c r="B699" s="5" t="n">
        <f aca="false">'OUT BOUND'!A698</f>
        <v>0</v>
      </c>
      <c r="C699" s="5" t="n">
        <f aca="false">'OUT BOUND'!B698</f>
        <v>0</v>
      </c>
      <c r="D699" s="3" t="n">
        <f aca="false">'OUT BOUND'!F698</f>
        <v>0</v>
      </c>
      <c r="E699" s="3"/>
      <c r="F699" s="3"/>
      <c r="G699" s="5"/>
      <c r="H699" s="5"/>
      <c r="I699" s="5"/>
      <c r="J699" s="3" t="e">
        <f aca="false">'OUT BOUND'!G698</f>
        <v>#N/A</v>
      </c>
      <c r="K699" s="3" t="e">
        <f aca="false">VLOOKUP(C699,'master till date live products'!A:C,3,0)</f>
        <v>#N/A</v>
      </c>
      <c r="L699" s="5"/>
    </row>
    <row r="700" customFormat="false" ht="15.75" hidden="true" customHeight="false" outlineLevel="0" collapsed="false">
      <c r="A700" s="4" t="n">
        <f aca="false">'OUT BOUND'!C699</f>
        <v>0</v>
      </c>
      <c r="B700" s="5" t="n">
        <f aca="false">'OUT BOUND'!A699</f>
        <v>0</v>
      </c>
      <c r="C700" s="5" t="n">
        <f aca="false">'OUT BOUND'!B699</f>
        <v>0</v>
      </c>
      <c r="D700" s="3" t="n">
        <f aca="false">'OUT BOUND'!F699</f>
        <v>0</v>
      </c>
      <c r="E700" s="3"/>
      <c r="F700" s="3"/>
      <c r="G700" s="5"/>
      <c r="H700" s="5"/>
      <c r="I700" s="5"/>
      <c r="J700" s="3" t="e">
        <f aca="false">'OUT BOUND'!G699</f>
        <v>#N/A</v>
      </c>
      <c r="K700" s="3" t="e">
        <f aca="false">VLOOKUP(C700,'master till date live products'!A:C,3,0)</f>
        <v>#N/A</v>
      </c>
      <c r="L700" s="5"/>
    </row>
    <row r="701" customFormat="false" ht="15.75" hidden="true" customHeight="false" outlineLevel="0" collapsed="false">
      <c r="A701" s="4" t="n">
        <f aca="false">'OUT BOUND'!C700</f>
        <v>0</v>
      </c>
      <c r="B701" s="5" t="n">
        <f aca="false">'OUT BOUND'!A700</f>
        <v>0</v>
      </c>
      <c r="C701" s="5" t="n">
        <f aca="false">'OUT BOUND'!B700</f>
        <v>0</v>
      </c>
      <c r="D701" s="3" t="n">
        <f aca="false">'OUT BOUND'!F700</f>
        <v>0</v>
      </c>
      <c r="E701" s="3"/>
      <c r="F701" s="3"/>
      <c r="G701" s="5"/>
      <c r="H701" s="5"/>
      <c r="I701" s="5"/>
      <c r="J701" s="3" t="e">
        <f aca="false">'OUT BOUND'!G700</f>
        <v>#N/A</v>
      </c>
      <c r="K701" s="3" t="e">
        <f aca="false">VLOOKUP(C701,'master till date live products'!A:C,3,0)</f>
        <v>#N/A</v>
      </c>
      <c r="L701" s="5"/>
    </row>
    <row r="702" customFormat="false" ht="15.75" hidden="true" customHeight="false" outlineLevel="0" collapsed="false">
      <c r="A702" s="4" t="n">
        <f aca="false">'OUT BOUND'!C701</f>
        <v>0</v>
      </c>
      <c r="B702" s="5" t="n">
        <f aca="false">'OUT BOUND'!A701</f>
        <v>0</v>
      </c>
      <c r="C702" s="5" t="n">
        <f aca="false">'OUT BOUND'!B701</f>
        <v>0</v>
      </c>
      <c r="D702" s="3" t="n">
        <f aca="false">'OUT BOUND'!F701</f>
        <v>0</v>
      </c>
      <c r="E702" s="3"/>
      <c r="F702" s="3"/>
      <c r="G702" s="5"/>
      <c r="H702" s="5"/>
      <c r="I702" s="5"/>
      <c r="J702" s="3" t="e">
        <f aca="false">'OUT BOUND'!G701</f>
        <v>#N/A</v>
      </c>
      <c r="K702" s="3" t="e">
        <f aca="false">VLOOKUP(C702,'master till date live products'!A:C,3,0)</f>
        <v>#N/A</v>
      </c>
      <c r="L702" s="5"/>
    </row>
    <row r="703" customFormat="false" ht="15.75" hidden="true" customHeight="false" outlineLevel="0" collapsed="false">
      <c r="A703" s="4" t="n">
        <f aca="false">'OUT BOUND'!C702</f>
        <v>0</v>
      </c>
      <c r="B703" s="5" t="n">
        <f aca="false">'OUT BOUND'!A702</f>
        <v>0</v>
      </c>
      <c r="C703" s="5" t="n">
        <f aca="false">'OUT BOUND'!B702</f>
        <v>0</v>
      </c>
      <c r="D703" s="3" t="n">
        <f aca="false">'OUT BOUND'!F702</f>
        <v>0</v>
      </c>
      <c r="E703" s="3"/>
      <c r="F703" s="3"/>
      <c r="G703" s="5"/>
      <c r="H703" s="5"/>
      <c r="I703" s="5"/>
      <c r="J703" s="3" t="e">
        <f aca="false">'OUT BOUND'!G702</f>
        <v>#N/A</v>
      </c>
      <c r="K703" s="3" t="e">
        <f aca="false">VLOOKUP(C703,'master till date live products'!A:C,3,0)</f>
        <v>#N/A</v>
      </c>
      <c r="L703" s="5"/>
    </row>
    <row r="704" customFormat="false" ht="15.75" hidden="true" customHeight="false" outlineLevel="0" collapsed="false">
      <c r="A704" s="4" t="n">
        <f aca="false">'OUT BOUND'!C703</f>
        <v>0</v>
      </c>
      <c r="B704" s="5" t="n">
        <f aca="false">'OUT BOUND'!A703</f>
        <v>0</v>
      </c>
      <c r="C704" s="5" t="n">
        <f aca="false">'OUT BOUND'!B703</f>
        <v>0</v>
      </c>
      <c r="D704" s="3" t="n">
        <f aca="false">'OUT BOUND'!F703</f>
        <v>0</v>
      </c>
      <c r="E704" s="3"/>
      <c r="F704" s="3"/>
      <c r="G704" s="5"/>
      <c r="H704" s="5"/>
      <c r="I704" s="5"/>
      <c r="J704" s="3" t="e">
        <f aca="false">'OUT BOUND'!G703</f>
        <v>#N/A</v>
      </c>
      <c r="K704" s="3" t="e">
        <f aca="false">VLOOKUP(C704,'master till date live products'!A:C,3,0)</f>
        <v>#N/A</v>
      </c>
      <c r="L704" s="5"/>
    </row>
    <row r="705" customFormat="false" ht="15.75" hidden="true" customHeight="false" outlineLevel="0" collapsed="false">
      <c r="A705" s="4" t="n">
        <f aca="false">'OUT BOUND'!C704</f>
        <v>0</v>
      </c>
      <c r="B705" s="5" t="n">
        <f aca="false">'OUT BOUND'!A704</f>
        <v>0</v>
      </c>
      <c r="C705" s="5" t="n">
        <f aca="false">'OUT BOUND'!B704</f>
        <v>0</v>
      </c>
      <c r="D705" s="3" t="n">
        <f aca="false">'OUT BOUND'!F704</f>
        <v>0</v>
      </c>
      <c r="E705" s="3"/>
      <c r="F705" s="3"/>
      <c r="G705" s="5"/>
      <c r="H705" s="5"/>
      <c r="I705" s="5"/>
      <c r="J705" s="3" t="e">
        <f aca="false">'OUT BOUND'!G704</f>
        <v>#N/A</v>
      </c>
      <c r="K705" s="3" t="e">
        <f aca="false">VLOOKUP(C705,'master till date live products'!A:C,3,0)</f>
        <v>#N/A</v>
      </c>
      <c r="L705" s="5"/>
    </row>
    <row r="706" customFormat="false" ht="15.75" hidden="true" customHeight="false" outlineLevel="0" collapsed="false">
      <c r="A706" s="4" t="n">
        <f aca="false">'OUT BOUND'!C705</f>
        <v>0</v>
      </c>
      <c r="B706" s="5" t="n">
        <f aca="false">'OUT BOUND'!A705</f>
        <v>0</v>
      </c>
      <c r="C706" s="5" t="n">
        <f aca="false">'OUT BOUND'!B705</f>
        <v>0</v>
      </c>
      <c r="D706" s="3" t="n">
        <f aca="false">'OUT BOUND'!F705</f>
        <v>0</v>
      </c>
      <c r="E706" s="3"/>
      <c r="F706" s="3"/>
      <c r="G706" s="5"/>
      <c r="H706" s="5"/>
      <c r="I706" s="5"/>
      <c r="J706" s="3" t="e">
        <f aca="false">'OUT BOUND'!G705</f>
        <v>#N/A</v>
      </c>
      <c r="K706" s="3" t="e">
        <f aca="false">VLOOKUP(C706,'master till date live products'!A:C,3,0)</f>
        <v>#N/A</v>
      </c>
      <c r="L706" s="5"/>
    </row>
    <row r="707" customFormat="false" ht="15.75" hidden="true" customHeight="false" outlineLevel="0" collapsed="false">
      <c r="A707" s="4" t="n">
        <f aca="false">'OUT BOUND'!C706</f>
        <v>0</v>
      </c>
      <c r="B707" s="5" t="n">
        <f aca="false">'OUT BOUND'!A706</f>
        <v>0</v>
      </c>
      <c r="C707" s="5" t="n">
        <f aca="false">'OUT BOUND'!B706</f>
        <v>0</v>
      </c>
      <c r="D707" s="3" t="n">
        <f aca="false">'OUT BOUND'!F706</f>
        <v>0</v>
      </c>
      <c r="E707" s="3"/>
      <c r="F707" s="3"/>
      <c r="G707" s="5"/>
      <c r="H707" s="5"/>
      <c r="I707" s="5"/>
      <c r="J707" s="3" t="e">
        <f aca="false">'OUT BOUND'!G706</f>
        <v>#N/A</v>
      </c>
      <c r="K707" s="3" t="e">
        <f aca="false">VLOOKUP(C707,'master till date live products'!A:C,3,0)</f>
        <v>#N/A</v>
      </c>
      <c r="L707" s="5"/>
    </row>
    <row r="708" customFormat="false" ht="15.75" hidden="true" customHeight="false" outlineLevel="0" collapsed="false">
      <c r="A708" s="4" t="n">
        <f aca="false">'OUT BOUND'!C707</f>
        <v>0</v>
      </c>
      <c r="B708" s="5" t="n">
        <f aca="false">'OUT BOUND'!A707</f>
        <v>0</v>
      </c>
      <c r="C708" s="5" t="n">
        <f aca="false">'OUT BOUND'!B707</f>
        <v>0</v>
      </c>
      <c r="D708" s="3" t="n">
        <f aca="false">'OUT BOUND'!F707</f>
        <v>0</v>
      </c>
      <c r="E708" s="3"/>
      <c r="F708" s="3"/>
      <c r="G708" s="5"/>
      <c r="H708" s="5"/>
      <c r="I708" s="5"/>
      <c r="J708" s="3" t="e">
        <f aca="false">'OUT BOUND'!G707</f>
        <v>#N/A</v>
      </c>
      <c r="K708" s="3" t="e">
        <f aca="false">VLOOKUP(C708,'master till date live products'!A:C,3,0)</f>
        <v>#N/A</v>
      </c>
      <c r="L708" s="5"/>
    </row>
    <row r="709" customFormat="false" ht="15.75" hidden="true" customHeight="false" outlineLevel="0" collapsed="false">
      <c r="A709" s="4" t="n">
        <f aca="false">'OUT BOUND'!C708</f>
        <v>0</v>
      </c>
      <c r="B709" s="5" t="n">
        <f aca="false">'OUT BOUND'!A708</f>
        <v>0</v>
      </c>
      <c r="C709" s="5" t="n">
        <f aca="false">'OUT BOUND'!B708</f>
        <v>0</v>
      </c>
      <c r="D709" s="3" t="n">
        <f aca="false">'OUT BOUND'!F708</f>
        <v>0</v>
      </c>
      <c r="E709" s="3"/>
      <c r="F709" s="3"/>
      <c r="G709" s="5"/>
      <c r="H709" s="5"/>
      <c r="I709" s="5"/>
      <c r="J709" s="3" t="e">
        <f aca="false">'OUT BOUND'!G708</f>
        <v>#N/A</v>
      </c>
      <c r="K709" s="3" t="e">
        <f aca="false">VLOOKUP(C709,'master till date live products'!A:C,3,0)</f>
        <v>#N/A</v>
      </c>
      <c r="L709" s="5"/>
    </row>
    <row r="710" customFormat="false" ht="15.75" hidden="true" customHeight="false" outlineLevel="0" collapsed="false">
      <c r="A710" s="4" t="n">
        <f aca="false">'OUT BOUND'!C709</f>
        <v>0</v>
      </c>
      <c r="B710" s="5" t="n">
        <f aca="false">'OUT BOUND'!A709</f>
        <v>0</v>
      </c>
      <c r="C710" s="5" t="n">
        <f aca="false">'OUT BOUND'!B709</f>
        <v>0</v>
      </c>
      <c r="D710" s="3" t="n">
        <f aca="false">'OUT BOUND'!F709</f>
        <v>0</v>
      </c>
      <c r="E710" s="3"/>
      <c r="F710" s="3"/>
      <c r="G710" s="5"/>
      <c r="H710" s="5"/>
      <c r="I710" s="5"/>
      <c r="J710" s="3" t="e">
        <f aca="false">'OUT BOUND'!G709</f>
        <v>#N/A</v>
      </c>
      <c r="K710" s="3" t="e">
        <f aca="false">VLOOKUP(C710,'master till date live products'!A:C,3,0)</f>
        <v>#N/A</v>
      </c>
      <c r="L710" s="5"/>
    </row>
    <row r="711" customFormat="false" ht="15.75" hidden="true" customHeight="false" outlineLevel="0" collapsed="false">
      <c r="A711" s="4" t="n">
        <f aca="false">'OUT BOUND'!C710</f>
        <v>0</v>
      </c>
      <c r="B711" s="5" t="n">
        <f aca="false">'OUT BOUND'!A710</f>
        <v>0</v>
      </c>
      <c r="C711" s="5" t="n">
        <f aca="false">'OUT BOUND'!B710</f>
        <v>0</v>
      </c>
      <c r="D711" s="3" t="n">
        <f aca="false">'OUT BOUND'!F710</f>
        <v>0</v>
      </c>
      <c r="E711" s="3"/>
      <c r="F711" s="3"/>
      <c r="G711" s="5"/>
      <c r="H711" s="5"/>
      <c r="I711" s="5"/>
      <c r="J711" s="3" t="e">
        <f aca="false">'OUT BOUND'!G710</f>
        <v>#N/A</v>
      </c>
      <c r="K711" s="3" t="e">
        <f aca="false">VLOOKUP(C711,'master till date live products'!A:C,3,0)</f>
        <v>#N/A</v>
      </c>
      <c r="L711" s="5"/>
    </row>
    <row r="712" customFormat="false" ht="15.75" hidden="true" customHeight="false" outlineLevel="0" collapsed="false">
      <c r="A712" s="4" t="n">
        <f aca="false">'OUT BOUND'!C711</f>
        <v>0</v>
      </c>
      <c r="B712" s="5" t="n">
        <f aca="false">'OUT BOUND'!A711</f>
        <v>0</v>
      </c>
      <c r="C712" s="5" t="n">
        <f aca="false">'OUT BOUND'!B711</f>
        <v>0</v>
      </c>
      <c r="D712" s="3" t="n">
        <f aca="false">'OUT BOUND'!F711</f>
        <v>0</v>
      </c>
      <c r="E712" s="3"/>
      <c r="F712" s="3"/>
      <c r="G712" s="5"/>
      <c r="H712" s="5"/>
      <c r="I712" s="5"/>
      <c r="J712" s="3" t="e">
        <f aca="false">'OUT BOUND'!G711</f>
        <v>#N/A</v>
      </c>
      <c r="K712" s="3" t="e">
        <f aca="false">VLOOKUP(C712,'master till date live products'!A:C,3,0)</f>
        <v>#N/A</v>
      </c>
      <c r="L712" s="5"/>
    </row>
    <row r="713" customFormat="false" ht="15.75" hidden="true" customHeight="false" outlineLevel="0" collapsed="false">
      <c r="A713" s="4" t="n">
        <f aca="false">'OUT BOUND'!C712</f>
        <v>0</v>
      </c>
      <c r="B713" s="5" t="n">
        <f aca="false">'OUT BOUND'!A712</f>
        <v>0</v>
      </c>
      <c r="C713" s="5" t="n">
        <f aca="false">'OUT BOUND'!B712</f>
        <v>0</v>
      </c>
      <c r="D713" s="3" t="n">
        <f aca="false">'OUT BOUND'!F712</f>
        <v>0</v>
      </c>
      <c r="E713" s="3"/>
      <c r="F713" s="3"/>
      <c r="G713" s="5"/>
      <c r="H713" s="5"/>
      <c r="I713" s="5"/>
      <c r="J713" s="3" t="e">
        <f aca="false">'OUT BOUND'!G712</f>
        <v>#N/A</v>
      </c>
      <c r="K713" s="3" t="e">
        <f aca="false">VLOOKUP(C713,'master till date live products'!A:C,3,0)</f>
        <v>#N/A</v>
      </c>
      <c r="L713" s="5"/>
    </row>
    <row r="714" customFormat="false" ht="15.75" hidden="true" customHeight="false" outlineLevel="0" collapsed="false">
      <c r="A714" s="4" t="n">
        <f aca="false">'OUT BOUND'!C713</f>
        <v>0</v>
      </c>
      <c r="B714" s="5" t="n">
        <f aca="false">'OUT BOUND'!A713</f>
        <v>0</v>
      </c>
      <c r="C714" s="5" t="n">
        <f aca="false">'OUT BOUND'!B713</f>
        <v>0</v>
      </c>
      <c r="D714" s="3" t="n">
        <f aca="false">'OUT BOUND'!F713</f>
        <v>0</v>
      </c>
      <c r="E714" s="3"/>
      <c r="F714" s="3"/>
      <c r="G714" s="5"/>
      <c r="H714" s="5"/>
      <c r="I714" s="5"/>
      <c r="J714" s="3" t="e">
        <f aca="false">'OUT BOUND'!G713</f>
        <v>#N/A</v>
      </c>
      <c r="K714" s="3" t="e">
        <f aca="false">VLOOKUP(C714,'master till date live products'!A:C,3,0)</f>
        <v>#N/A</v>
      </c>
      <c r="L714" s="5"/>
    </row>
    <row r="715" customFormat="false" ht="15.75" hidden="true" customHeight="false" outlineLevel="0" collapsed="false">
      <c r="A715" s="4" t="n">
        <f aca="false">'OUT BOUND'!C714</f>
        <v>0</v>
      </c>
      <c r="B715" s="5" t="n">
        <f aca="false">'OUT BOUND'!A714</f>
        <v>0</v>
      </c>
      <c r="C715" s="5" t="n">
        <f aca="false">'OUT BOUND'!B714</f>
        <v>0</v>
      </c>
      <c r="D715" s="3" t="n">
        <f aca="false">'OUT BOUND'!F714</f>
        <v>0</v>
      </c>
      <c r="E715" s="3"/>
      <c r="F715" s="3"/>
      <c r="G715" s="5"/>
      <c r="H715" s="5"/>
      <c r="I715" s="5"/>
      <c r="J715" s="3" t="e">
        <f aca="false">'OUT BOUND'!G714</f>
        <v>#N/A</v>
      </c>
      <c r="K715" s="3" t="e">
        <f aca="false">VLOOKUP(C715,'master till date live products'!A:C,3,0)</f>
        <v>#N/A</v>
      </c>
      <c r="L715" s="5"/>
    </row>
    <row r="716" customFormat="false" ht="15.75" hidden="true" customHeight="false" outlineLevel="0" collapsed="false">
      <c r="A716" s="4" t="n">
        <f aca="false">'OUT BOUND'!C715</f>
        <v>0</v>
      </c>
      <c r="B716" s="5" t="n">
        <f aca="false">'OUT BOUND'!A715</f>
        <v>0</v>
      </c>
      <c r="C716" s="5" t="n">
        <f aca="false">'OUT BOUND'!B715</f>
        <v>0</v>
      </c>
      <c r="D716" s="3" t="n">
        <f aca="false">'OUT BOUND'!F715</f>
        <v>0</v>
      </c>
      <c r="E716" s="3"/>
      <c r="F716" s="3"/>
      <c r="G716" s="5"/>
      <c r="H716" s="5"/>
      <c r="I716" s="5"/>
      <c r="J716" s="3" t="e">
        <f aca="false">'OUT BOUND'!G715</f>
        <v>#N/A</v>
      </c>
      <c r="K716" s="3" t="e">
        <f aca="false">VLOOKUP(C716,'master till date live products'!A:C,3,0)</f>
        <v>#N/A</v>
      </c>
      <c r="L716" s="5"/>
    </row>
    <row r="717" customFormat="false" ht="15.75" hidden="true" customHeight="false" outlineLevel="0" collapsed="false">
      <c r="A717" s="4" t="n">
        <f aca="false">'OUT BOUND'!C716</f>
        <v>0</v>
      </c>
      <c r="B717" s="5" t="n">
        <f aca="false">'OUT BOUND'!A716</f>
        <v>0</v>
      </c>
      <c r="C717" s="5" t="n">
        <f aca="false">'OUT BOUND'!B716</f>
        <v>0</v>
      </c>
      <c r="D717" s="3" t="n">
        <f aca="false">'OUT BOUND'!F716</f>
        <v>0</v>
      </c>
      <c r="E717" s="3"/>
      <c r="F717" s="3"/>
      <c r="G717" s="5"/>
      <c r="H717" s="5"/>
      <c r="I717" s="5"/>
      <c r="J717" s="3" t="e">
        <f aca="false">'OUT BOUND'!G716</f>
        <v>#N/A</v>
      </c>
      <c r="K717" s="3" t="e">
        <f aca="false">VLOOKUP(C717,'master till date live products'!A:C,3,0)</f>
        <v>#N/A</v>
      </c>
      <c r="L717" s="5"/>
    </row>
    <row r="718" customFormat="false" ht="15.75" hidden="true" customHeight="false" outlineLevel="0" collapsed="false">
      <c r="A718" s="4" t="n">
        <f aca="false">'OUT BOUND'!C717</f>
        <v>0</v>
      </c>
      <c r="B718" s="5" t="n">
        <f aca="false">'OUT BOUND'!A717</f>
        <v>0</v>
      </c>
      <c r="C718" s="5" t="n">
        <f aca="false">'OUT BOUND'!B717</f>
        <v>0</v>
      </c>
      <c r="D718" s="3" t="n">
        <f aca="false">'OUT BOUND'!F717</f>
        <v>0</v>
      </c>
      <c r="E718" s="3"/>
      <c r="F718" s="3"/>
      <c r="G718" s="5"/>
      <c r="H718" s="5"/>
      <c r="I718" s="5"/>
      <c r="J718" s="3" t="e">
        <f aca="false">'OUT BOUND'!G717</f>
        <v>#N/A</v>
      </c>
      <c r="K718" s="3" t="e">
        <f aca="false">VLOOKUP(C718,'master till date live products'!A:C,3,0)</f>
        <v>#N/A</v>
      </c>
      <c r="L718" s="5"/>
    </row>
    <row r="719" customFormat="false" ht="15.75" hidden="true" customHeight="false" outlineLevel="0" collapsed="false">
      <c r="A719" s="4" t="n">
        <f aca="false">'OUT BOUND'!C718</f>
        <v>0</v>
      </c>
      <c r="B719" s="5" t="n">
        <f aca="false">'OUT BOUND'!A718</f>
        <v>0</v>
      </c>
      <c r="C719" s="5" t="n">
        <f aca="false">'OUT BOUND'!B718</f>
        <v>0</v>
      </c>
      <c r="D719" s="3" t="n">
        <f aca="false">'OUT BOUND'!F718</f>
        <v>0</v>
      </c>
      <c r="E719" s="3"/>
      <c r="F719" s="3"/>
      <c r="G719" s="5"/>
      <c r="H719" s="5"/>
      <c r="I719" s="5"/>
      <c r="J719" s="3" t="e">
        <f aca="false">'OUT BOUND'!G718</f>
        <v>#N/A</v>
      </c>
      <c r="K719" s="3" t="e">
        <f aca="false">VLOOKUP(C719,'master till date live products'!A:C,3,0)</f>
        <v>#N/A</v>
      </c>
      <c r="L719" s="5"/>
    </row>
    <row r="720" customFormat="false" ht="15.75" hidden="true" customHeight="false" outlineLevel="0" collapsed="false">
      <c r="A720" s="4" t="n">
        <f aca="false">'OUT BOUND'!C719</f>
        <v>0</v>
      </c>
      <c r="B720" s="5" t="n">
        <f aca="false">'OUT BOUND'!A719</f>
        <v>0</v>
      </c>
      <c r="C720" s="5" t="n">
        <f aca="false">'OUT BOUND'!B719</f>
        <v>0</v>
      </c>
      <c r="D720" s="3" t="n">
        <f aca="false">'OUT BOUND'!F719</f>
        <v>0</v>
      </c>
      <c r="E720" s="3"/>
      <c r="F720" s="3"/>
      <c r="G720" s="5"/>
      <c r="H720" s="5"/>
      <c r="I720" s="5"/>
      <c r="J720" s="3" t="e">
        <f aca="false">'OUT BOUND'!G719</f>
        <v>#N/A</v>
      </c>
      <c r="K720" s="3" t="e">
        <f aca="false">VLOOKUP(C720,'master till date live products'!A:C,3,0)</f>
        <v>#N/A</v>
      </c>
      <c r="L720" s="5"/>
    </row>
    <row r="721" customFormat="false" ht="15.75" hidden="true" customHeight="false" outlineLevel="0" collapsed="false">
      <c r="A721" s="4" t="n">
        <f aca="false">'OUT BOUND'!C720</f>
        <v>0</v>
      </c>
      <c r="B721" s="5" t="n">
        <f aca="false">'OUT BOUND'!A720</f>
        <v>0</v>
      </c>
      <c r="C721" s="5" t="n">
        <f aca="false">'OUT BOUND'!B720</f>
        <v>0</v>
      </c>
      <c r="D721" s="3" t="n">
        <f aca="false">'OUT BOUND'!F720</f>
        <v>0</v>
      </c>
      <c r="E721" s="3"/>
      <c r="F721" s="3"/>
      <c r="G721" s="5"/>
      <c r="H721" s="5"/>
      <c r="I721" s="5"/>
      <c r="J721" s="3" t="e">
        <f aca="false">'OUT BOUND'!G720</f>
        <v>#N/A</v>
      </c>
      <c r="K721" s="3" t="e">
        <f aca="false">VLOOKUP(C721,'master till date live products'!A:C,3,0)</f>
        <v>#N/A</v>
      </c>
      <c r="L721" s="5"/>
    </row>
    <row r="722" customFormat="false" ht="15.75" hidden="true" customHeight="false" outlineLevel="0" collapsed="false">
      <c r="A722" s="4" t="n">
        <f aca="false">'OUT BOUND'!C721</f>
        <v>0</v>
      </c>
      <c r="B722" s="5" t="n">
        <f aca="false">'OUT BOUND'!A721</f>
        <v>0</v>
      </c>
      <c r="C722" s="5" t="n">
        <f aca="false">'OUT BOUND'!B721</f>
        <v>0</v>
      </c>
      <c r="D722" s="3" t="n">
        <f aca="false">'OUT BOUND'!F721</f>
        <v>0</v>
      </c>
      <c r="E722" s="3"/>
      <c r="F722" s="3"/>
      <c r="G722" s="5"/>
      <c r="H722" s="5"/>
      <c r="I722" s="5"/>
      <c r="J722" s="3" t="e">
        <f aca="false">'OUT BOUND'!G721</f>
        <v>#N/A</v>
      </c>
      <c r="K722" s="3" t="e">
        <f aca="false">VLOOKUP(C722,'master till date live products'!A:C,3,0)</f>
        <v>#N/A</v>
      </c>
      <c r="L722" s="5"/>
    </row>
    <row r="723" customFormat="false" ht="15.75" hidden="true" customHeight="false" outlineLevel="0" collapsed="false">
      <c r="A723" s="4" t="n">
        <f aca="false">'OUT BOUND'!C722</f>
        <v>0</v>
      </c>
      <c r="B723" s="5" t="n">
        <f aca="false">'OUT BOUND'!A722</f>
        <v>0</v>
      </c>
      <c r="C723" s="5" t="n">
        <f aca="false">'OUT BOUND'!B722</f>
        <v>0</v>
      </c>
      <c r="D723" s="3" t="n">
        <f aca="false">'OUT BOUND'!F722</f>
        <v>0</v>
      </c>
      <c r="E723" s="3"/>
      <c r="F723" s="3"/>
      <c r="G723" s="5"/>
      <c r="H723" s="5"/>
      <c r="I723" s="5"/>
      <c r="J723" s="3" t="e">
        <f aca="false">'OUT BOUND'!G722</f>
        <v>#N/A</v>
      </c>
      <c r="K723" s="3" t="e">
        <f aca="false">VLOOKUP(C723,'master till date live products'!A:C,3,0)</f>
        <v>#N/A</v>
      </c>
      <c r="L723" s="5"/>
    </row>
    <row r="724" customFormat="false" ht="15.75" hidden="true" customHeight="false" outlineLevel="0" collapsed="false">
      <c r="A724" s="4" t="n">
        <f aca="false">'OUT BOUND'!C723</f>
        <v>0</v>
      </c>
      <c r="B724" s="5" t="n">
        <f aca="false">'OUT BOUND'!A723</f>
        <v>0</v>
      </c>
      <c r="C724" s="5" t="n">
        <f aca="false">'OUT BOUND'!B723</f>
        <v>0</v>
      </c>
      <c r="D724" s="3" t="n">
        <f aca="false">'OUT BOUND'!F723</f>
        <v>0</v>
      </c>
      <c r="E724" s="3"/>
      <c r="F724" s="3"/>
      <c r="G724" s="5"/>
      <c r="H724" s="5"/>
      <c r="I724" s="5"/>
      <c r="J724" s="3" t="e">
        <f aca="false">'OUT BOUND'!G723</f>
        <v>#N/A</v>
      </c>
      <c r="K724" s="3" t="e">
        <f aca="false">VLOOKUP(C724,'master till date live products'!A:C,3,0)</f>
        <v>#N/A</v>
      </c>
      <c r="L724" s="5"/>
    </row>
    <row r="725" customFormat="false" ht="15.75" hidden="true" customHeight="false" outlineLevel="0" collapsed="false">
      <c r="A725" s="4" t="n">
        <f aca="false">'OUT BOUND'!C724</f>
        <v>0</v>
      </c>
      <c r="B725" s="5" t="n">
        <f aca="false">'OUT BOUND'!A724</f>
        <v>0</v>
      </c>
      <c r="C725" s="5" t="n">
        <f aca="false">'OUT BOUND'!B724</f>
        <v>0</v>
      </c>
      <c r="D725" s="3" t="n">
        <f aca="false">'OUT BOUND'!F724</f>
        <v>0</v>
      </c>
      <c r="E725" s="3"/>
      <c r="F725" s="3"/>
      <c r="G725" s="5"/>
      <c r="H725" s="5"/>
      <c r="I725" s="5"/>
      <c r="J725" s="3" t="e">
        <f aca="false">'OUT BOUND'!G724</f>
        <v>#N/A</v>
      </c>
      <c r="K725" s="3" t="e">
        <f aca="false">VLOOKUP(C725,'master till date live products'!A:C,3,0)</f>
        <v>#N/A</v>
      </c>
      <c r="L725" s="5"/>
    </row>
    <row r="726" customFormat="false" ht="15.75" hidden="true" customHeight="false" outlineLevel="0" collapsed="false">
      <c r="A726" s="4" t="n">
        <f aca="false">'OUT BOUND'!C725</f>
        <v>0</v>
      </c>
      <c r="B726" s="5" t="n">
        <f aca="false">'OUT BOUND'!A725</f>
        <v>0</v>
      </c>
      <c r="C726" s="5" t="n">
        <f aca="false">'OUT BOUND'!B725</f>
        <v>0</v>
      </c>
      <c r="D726" s="3" t="n">
        <f aca="false">'OUT BOUND'!F725</f>
        <v>0</v>
      </c>
      <c r="E726" s="3"/>
      <c r="F726" s="3"/>
      <c r="G726" s="5"/>
      <c r="H726" s="5"/>
      <c r="I726" s="5"/>
      <c r="J726" s="3" t="e">
        <f aca="false">'OUT BOUND'!G725</f>
        <v>#N/A</v>
      </c>
      <c r="K726" s="3" t="e">
        <f aca="false">VLOOKUP(C726,'master till date live products'!A:C,3,0)</f>
        <v>#N/A</v>
      </c>
      <c r="L726" s="5"/>
    </row>
    <row r="727" customFormat="false" ht="15.75" hidden="true" customHeight="false" outlineLevel="0" collapsed="false">
      <c r="A727" s="4" t="n">
        <f aca="false">'OUT BOUND'!C726</f>
        <v>0</v>
      </c>
      <c r="B727" s="5" t="n">
        <f aca="false">'OUT BOUND'!A726</f>
        <v>0</v>
      </c>
      <c r="C727" s="5" t="n">
        <f aca="false">'OUT BOUND'!B726</f>
        <v>0</v>
      </c>
      <c r="D727" s="3" t="n">
        <f aca="false">'OUT BOUND'!F726</f>
        <v>0</v>
      </c>
      <c r="E727" s="3"/>
      <c r="F727" s="3"/>
      <c r="G727" s="5"/>
      <c r="H727" s="5"/>
      <c r="I727" s="5"/>
      <c r="J727" s="3" t="e">
        <f aca="false">'OUT BOUND'!G726</f>
        <v>#N/A</v>
      </c>
      <c r="K727" s="3" t="e">
        <f aca="false">VLOOKUP(C727,'master till date live products'!A:C,3,0)</f>
        <v>#N/A</v>
      </c>
      <c r="L727" s="5"/>
    </row>
    <row r="728" customFormat="false" ht="15.75" hidden="true" customHeight="false" outlineLevel="0" collapsed="false">
      <c r="A728" s="4" t="n">
        <f aca="false">'OUT BOUND'!C727</f>
        <v>0</v>
      </c>
      <c r="B728" s="5" t="n">
        <f aca="false">'OUT BOUND'!A727</f>
        <v>0</v>
      </c>
      <c r="C728" s="5" t="n">
        <f aca="false">'OUT BOUND'!B727</f>
        <v>0</v>
      </c>
      <c r="D728" s="3" t="n">
        <f aca="false">'OUT BOUND'!F727</f>
        <v>0</v>
      </c>
      <c r="E728" s="3"/>
      <c r="F728" s="3"/>
      <c r="G728" s="5"/>
      <c r="H728" s="5"/>
      <c r="I728" s="5"/>
      <c r="J728" s="3" t="e">
        <f aca="false">'OUT BOUND'!G727</f>
        <v>#N/A</v>
      </c>
      <c r="K728" s="3" t="e">
        <f aca="false">VLOOKUP(C728,'master till date live products'!A:C,3,0)</f>
        <v>#N/A</v>
      </c>
      <c r="L728" s="5"/>
    </row>
    <row r="729" customFormat="false" ht="15.75" hidden="true" customHeight="false" outlineLevel="0" collapsed="false">
      <c r="A729" s="4" t="n">
        <f aca="false">'OUT BOUND'!C728</f>
        <v>0</v>
      </c>
      <c r="B729" s="5" t="n">
        <f aca="false">'OUT BOUND'!A728</f>
        <v>0</v>
      </c>
      <c r="C729" s="5" t="n">
        <f aca="false">'OUT BOUND'!B728</f>
        <v>0</v>
      </c>
      <c r="D729" s="3" t="n">
        <f aca="false">'OUT BOUND'!F728</f>
        <v>0</v>
      </c>
      <c r="E729" s="3"/>
      <c r="F729" s="3"/>
      <c r="G729" s="5"/>
      <c r="H729" s="5"/>
      <c r="I729" s="5"/>
      <c r="J729" s="3" t="e">
        <f aca="false">'OUT BOUND'!G728</f>
        <v>#N/A</v>
      </c>
      <c r="K729" s="3" t="e">
        <f aca="false">VLOOKUP(C729,'master till date live products'!A:C,3,0)</f>
        <v>#N/A</v>
      </c>
      <c r="L729" s="5"/>
    </row>
    <row r="730" customFormat="false" ht="15.75" hidden="true" customHeight="false" outlineLevel="0" collapsed="false">
      <c r="A730" s="4" t="n">
        <f aca="false">'OUT BOUND'!C729</f>
        <v>0</v>
      </c>
      <c r="B730" s="5" t="n">
        <f aca="false">'OUT BOUND'!A729</f>
        <v>0</v>
      </c>
      <c r="C730" s="5" t="n">
        <f aca="false">'OUT BOUND'!B729</f>
        <v>0</v>
      </c>
      <c r="D730" s="3" t="n">
        <f aca="false">'OUT BOUND'!F729</f>
        <v>0</v>
      </c>
      <c r="E730" s="3"/>
      <c r="F730" s="3"/>
      <c r="G730" s="5"/>
      <c r="H730" s="5"/>
      <c r="I730" s="5"/>
      <c r="J730" s="3" t="e">
        <f aca="false">'OUT BOUND'!G729</f>
        <v>#N/A</v>
      </c>
      <c r="K730" s="3" t="e">
        <f aca="false">VLOOKUP(C730,'master till date live products'!A:C,3,0)</f>
        <v>#N/A</v>
      </c>
      <c r="L730" s="5"/>
    </row>
    <row r="731" customFormat="false" ht="15.75" hidden="true" customHeight="false" outlineLevel="0" collapsed="false">
      <c r="A731" s="4" t="n">
        <f aca="false">'OUT BOUND'!C730</f>
        <v>0</v>
      </c>
      <c r="B731" s="5" t="n">
        <f aca="false">'OUT BOUND'!A730</f>
        <v>0</v>
      </c>
      <c r="C731" s="5" t="n">
        <f aca="false">'OUT BOUND'!B730</f>
        <v>0</v>
      </c>
      <c r="D731" s="3" t="n">
        <f aca="false">'OUT BOUND'!F730</f>
        <v>0</v>
      </c>
      <c r="E731" s="3"/>
      <c r="F731" s="3"/>
      <c r="G731" s="5"/>
      <c r="H731" s="5"/>
      <c r="I731" s="5"/>
      <c r="J731" s="3" t="e">
        <f aca="false">'OUT BOUND'!G730</f>
        <v>#N/A</v>
      </c>
      <c r="K731" s="3" t="e">
        <f aca="false">VLOOKUP(C731,'master till date live products'!A:C,3,0)</f>
        <v>#N/A</v>
      </c>
      <c r="L731" s="5"/>
    </row>
    <row r="732" customFormat="false" ht="15.75" hidden="true" customHeight="false" outlineLevel="0" collapsed="false">
      <c r="A732" s="4" t="n">
        <f aca="false">'OUT BOUND'!C731</f>
        <v>0</v>
      </c>
      <c r="B732" s="5" t="n">
        <f aca="false">'OUT BOUND'!A731</f>
        <v>0</v>
      </c>
      <c r="C732" s="5" t="n">
        <f aca="false">'OUT BOUND'!B731</f>
        <v>0</v>
      </c>
      <c r="D732" s="3" t="n">
        <f aca="false">'OUT BOUND'!F731</f>
        <v>0</v>
      </c>
      <c r="E732" s="3"/>
      <c r="F732" s="3"/>
      <c r="G732" s="5"/>
      <c r="H732" s="5"/>
      <c r="I732" s="5"/>
      <c r="J732" s="3" t="e">
        <f aca="false">'OUT BOUND'!G731</f>
        <v>#N/A</v>
      </c>
      <c r="K732" s="3" t="e">
        <f aca="false">VLOOKUP(C732,'master till date live products'!A:C,3,0)</f>
        <v>#N/A</v>
      </c>
      <c r="L732" s="5"/>
    </row>
    <row r="733" customFormat="false" ht="15.75" hidden="true" customHeight="false" outlineLevel="0" collapsed="false">
      <c r="A733" s="4" t="n">
        <f aca="false">'OUT BOUND'!C732</f>
        <v>0</v>
      </c>
      <c r="B733" s="5" t="n">
        <f aca="false">'OUT BOUND'!A732</f>
        <v>0</v>
      </c>
      <c r="C733" s="5" t="n">
        <f aca="false">'OUT BOUND'!B732</f>
        <v>0</v>
      </c>
      <c r="D733" s="3" t="n">
        <f aca="false">'OUT BOUND'!F732</f>
        <v>0</v>
      </c>
      <c r="E733" s="3"/>
      <c r="F733" s="3"/>
      <c r="G733" s="5"/>
      <c r="H733" s="5"/>
      <c r="I733" s="5"/>
      <c r="J733" s="3" t="e">
        <f aca="false">'OUT BOUND'!G732</f>
        <v>#N/A</v>
      </c>
      <c r="K733" s="3" t="e">
        <f aca="false">VLOOKUP(C733,'master till date live products'!A:C,3,0)</f>
        <v>#N/A</v>
      </c>
      <c r="L733" s="5"/>
    </row>
    <row r="734" customFormat="false" ht="15.75" hidden="true" customHeight="false" outlineLevel="0" collapsed="false">
      <c r="A734" s="4" t="n">
        <f aca="false">'OUT BOUND'!C733</f>
        <v>0</v>
      </c>
      <c r="B734" s="5" t="n">
        <f aca="false">'OUT BOUND'!A733</f>
        <v>0</v>
      </c>
      <c r="C734" s="5" t="n">
        <f aca="false">'OUT BOUND'!B733</f>
        <v>0</v>
      </c>
      <c r="D734" s="3" t="n">
        <f aca="false">'OUT BOUND'!F733</f>
        <v>0</v>
      </c>
      <c r="E734" s="3"/>
      <c r="F734" s="3"/>
      <c r="G734" s="5"/>
      <c r="H734" s="5"/>
      <c r="I734" s="5"/>
      <c r="J734" s="3" t="e">
        <f aca="false">'OUT BOUND'!G733</f>
        <v>#N/A</v>
      </c>
      <c r="K734" s="3" t="e">
        <f aca="false">VLOOKUP(C734,'master till date live products'!A:C,3,0)</f>
        <v>#N/A</v>
      </c>
      <c r="L734" s="5"/>
    </row>
    <row r="735" customFormat="false" ht="15.75" hidden="true" customHeight="false" outlineLevel="0" collapsed="false">
      <c r="A735" s="4" t="n">
        <f aca="false">'OUT BOUND'!C734</f>
        <v>0</v>
      </c>
      <c r="B735" s="5" t="n">
        <f aca="false">'OUT BOUND'!A734</f>
        <v>0</v>
      </c>
      <c r="C735" s="5" t="n">
        <f aca="false">'OUT BOUND'!B734</f>
        <v>0</v>
      </c>
      <c r="D735" s="3" t="n">
        <f aca="false">'OUT BOUND'!F734</f>
        <v>0</v>
      </c>
      <c r="E735" s="3"/>
      <c r="F735" s="3"/>
      <c r="G735" s="5"/>
      <c r="H735" s="5"/>
      <c r="I735" s="5"/>
      <c r="J735" s="3" t="e">
        <f aca="false">'OUT BOUND'!G734</f>
        <v>#N/A</v>
      </c>
      <c r="K735" s="3" t="e">
        <f aca="false">VLOOKUP(C735,'master till date live products'!A:C,3,0)</f>
        <v>#N/A</v>
      </c>
      <c r="L735" s="5"/>
    </row>
    <row r="736" customFormat="false" ht="15.75" hidden="true" customHeight="false" outlineLevel="0" collapsed="false">
      <c r="A736" s="4" t="n">
        <f aca="false">'OUT BOUND'!C735</f>
        <v>0</v>
      </c>
      <c r="B736" s="5" t="n">
        <f aca="false">'OUT BOUND'!A735</f>
        <v>0</v>
      </c>
      <c r="C736" s="5" t="n">
        <f aca="false">'OUT BOUND'!B735</f>
        <v>0</v>
      </c>
      <c r="D736" s="3" t="n">
        <f aca="false">'OUT BOUND'!F735</f>
        <v>0</v>
      </c>
      <c r="E736" s="3"/>
      <c r="F736" s="3"/>
      <c r="G736" s="5"/>
      <c r="H736" s="5"/>
      <c r="I736" s="5"/>
      <c r="J736" s="3" t="e">
        <f aca="false">'OUT BOUND'!G735</f>
        <v>#N/A</v>
      </c>
      <c r="K736" s="3" t="e">
        <f aca="false">VLOOKUP(C736,'master till date live products'!A:C,3,0)</f>
        <v>#N/A</v>
      </c>
      <c r="L736" s="5"/>
    </row>
    <row r="737" customFormat="false" ht="15.75" hidden="true" customHeight="false" outlineLevel="0" collapsed="false">
      <c r="A737" s="4" t="n">
        <f aca="false">'OUT BOUND'!C736</f>
        <v>0</v>
      </c>
      <c r="B737" s="5" t="n">
        <f aca="false">'OUT BOUND'!A736</f>
        <v>0</v>
      </c>
      <c r="C737" s="5" t="n">
        <f aca="false">'OUT BOUND'!B736</f>
        <v>0</v>
      </c>
      <c r="D737" s="3" t="n">
        <f aca="false">'OUT BOUND'!F736</f>
        <v>0</v>
      </c>
      <c r="E737" s="3"/>
      <c r="F737" s="3"/>
      <c r="G737" s="5"/>
      <c r="H737" s="5"/>
      <c r="I737" s="5"/>
      <c r="J737" s="3" t="e">
        <f aca="false">'OUT BOUND'!G736</f>
        <v>#N/A</v>
      </c>
      <c r="K737" s="3" t="e">
        <f aca="false">VLOOKUP(C737,'master till date live products'!A:C,3,0)</f>
        <v>#N/A</v>
      </c>
      <c r="L737" s="5"/>
    </row>
    <row r="738" customFormat="false" ht="15.75" hidden="true" customHeight="false" outlineLevel="0" collapsed="false">
      <c r="A738" s="4" t="n">
        <f aca="false">'OUT BOUND'!C737</f>
        <v>0</v>
      </c>
      <c r="B738" s="5" t="n">
        <f aca="false">'OUT BOUND'!A737</f>
        <v>0</v>
      </c>
      <c r="C738" s="5" t="n">
        <f aca="false">'OUT BOUND'!B737</f>
        <v>0</v>
      </c>
      <c r="D738" s="3" t="n">
        <f aca="false">'OUT BOUND'!F737</f>
        <v>0</v>
      </c>
      <c r="E738" s="3"/>
      <c r="F738" s="3"/>
      <c r="G738" s="5"/>
      <c r="H738" s="5"/>
      <c r="I738" s="5"/>
      <c r="J738" s="3" t="e">
        <f aca="false">'OUT BOUND'!G737</f>
        <v>#N/A</v>
      </c>
      <c r="K738" s="3" t="e">
        <f aca="false">VLOOKUP(C738,'master till date live products'!A:C,3,0)</f>
        <v>#N/A</v>
      </c>
      <c r="L738" s="5"/>
    </row>
    <row r="739" customFormat="false" ht="15.75" hidden="true" customHeight="false" outlineLevel="0" collapsed="false">
      <c r="A739" s="4" t="n">
        <f aca="false">'OUT BOUND'!C738</f>
        <v>0</v>
      </c>
      <c r="B739" s="5" t="n">
        <f aca="false">'OUT BOUND'!A738</f>
        <v>0</v>
      </c>
      <c r="C739" s="5" t="n">
        <f aca="false">'OUT BOUND'!B738</f>
        <v>0</v>
      </c>
      <c r="D739" s="3" t="n">
        <f aca="false">'OUT BOUND'!F738</f>
        <v>0</v>
      </c>
      <c r="E739" s="3"/>
      <c r="F739" s="3"/>
      <c r="G739" s="5"/>
      <c r="H739" s="5"/>
      <c r="I739" s="5"/>
      <c r="J739" s="3" t="e">
        <f aca="false">'OUT BOUND'!G738</f>
        <v>#N/A</v>
      </c>
      <c r="K739" s="3" t="e">
        <f aca="false">VLOOKUP(C739,'master till date live products'!A:C,3,0)</f>
        <v>#N/A</v>
      </c>
      <c r="L739" s="5"/>
    </row>
    <row r="740" customFormat="false" ht="15.75" hidden="true" customHeight="false" outlineLevel="0" collapsed="false">
      <c r="A740" s="4" t="n">
        <f aca="false">'OUT BOUND'!C739</f>
        <v>0</v>
      </c>
      <c r="B740" s="5" t="n">
        <f aca="false">'OUT BOUND'!A739</f>
        <v>0</v>
      </c>
      <c r="C740" s="5" t="n">
        <f aca="false">'OUT BOUND'!B739</f>
        <v>0</v>
      </c>
      <c r="D740" s="3" t="n">
        <f aca="false">'OUT BOUND'!F739</f>
        <v>0</v>
      </c>
      <c r="E740" s="3"/>
      <c r="F740" s="3"/>
      <c r="G740" s="5"/>
      <c r="H740" s="5"/>
      <c r="I740" s="5"/>
      <c r="J740" s="3" t="e">
        <f aca="false">'OUT BOUND'!G739</f>
        <v>#N/A</v>
      </c>
      <c r="K740" s="3" t="e">
        <f aca="false">VLOOKUP(C740,'master till date live products'!A:C,3,0)</f>
        <v>#N/A</v>
      </c>
      <c r="L740" s="5"/>
    </row>
    <row r="741" customFormat="false" ht="15.75" hidden="true" customHeight="false" outlineLevel="0" collapsed="false">
      <c r="A741" s="4" t="n">
        <f aca="false">'OUT BOUND'!C740</f>
        <v>0</v>
      </c>
      <c r="B741" s="5" t="n">
        <f aca="false">'OUT BOUND'!A740</f>
        <v>0</v>
      </c>
      <c r="C741" s="5" t="n">
        <f aca="false">'OUT BOUND'!B740</f>
        <v>0</v>
      </c>
      <c r="D741" s="3" t="n">
        <f aca="false">'OUT BOUND'!F740</f>
        <v>0</v>
      </c>
      <c r="E741" s="3"/>
      <c r="F741" s="3"/>
      <c r="G741" s="5"/>
      <c r="H741" s="5"/>
      <c r="I741" s="5"/>
      <c r="J741" s="3" t="e">
        <f aca="false">'OUT BOUND'!G740</f>
        <v>#N/A</v>
      </c>
      <c r="K741" s="3" t="e">
        <f aca="false">VLOOKUP(C741,'master till date live products'!A:C,3,0)</f>
        <v>#N/A</v>
      </c>
      <c r="L741" s="5"/>
    </row>
    <row r="742" customFormat="false" ht="15.75" hidden="true" customHeight="false" outlineLevel="0" collapsed="false">
      <c r="A742" s="4" t="n">
        <f aca="false">'OUT BOUND'!C741</f>
        <v>0</v>
      </c>
      <c r="B742" s="5" t="n">
        <f aca="false">'OUT BOUND'!A741</f>
        <v>0</v>
      </c>
      <c r="C742" s="5" t="n">
        <f aca="false">'OUT BOUND'!B741</f>
        <v>0</v>
      </c>
      <c r="D742" s="3" t="n">
        <f aca="false">'OUT BOUND'!F741</f>
        <v>0</v>
      </c>
      <c r="E742" s="3"/>
      <c r="F742" s="3"/>
      <c r="G742" s="5"/>
      <c r="H742" s="5"/>
      <c r="I742" s="5"/>
      <c r="J742" s="3" t="e">
        <f aca="false">'OUT BOUND'!G741</f>
        <v>#N/A</v>
      </c>
      <c r="K742" s="3" t="e">
        <f aca="false">VLOOKUP(C742,'master till date live products'!A:C,3,0)</f>
        <v>#N/A</v>
      </c>
      <c r="L742" s="5"/>
    </row>
    <row r="743" customFormat="false" ht="15.75" hidden="true" customHeight="false" outlineLevel="0" collapsed="false">
      <c r="A743" s="4" t="n">
        <f aca="false">'OUT BOUND'!C742</f>
        <v>0</v>
      </c>
      <c r="B743" s="5" t="n">
        <f aca="false">'OUT BOUND'!A742</f>
        <v>0</v>
      </c>
      <c r="C743" s="5" t="n">
        <f aca="false">'OUT BOUND'!B742</f>
        <v>0</v>
      </c>
      <c r="D743" s="3" t="n">
        <f aca="false">'OUT BOUND'!F742</f>
        <v>0</v>
      </c>
      <c r="E743" s="3"/>
      <c r="F743" s="3"/>
      <c r="G743" s="5"/>
      <c r="H743" s="5"/>
      <c r="I743" s="5"/>
      <c r="J743" s="3" t="e">
        <f aca="false">'OUT BOUND'!G742</f>
        <v>#N/A</v>
      </c>
      <c r="K743" s="3" t="e">
        <f aca="false">VLOOKUP(C743,'master till date live products'!A:C,3,0)</f>
        <v>#N/A</v>
      </c>
      <c r="L743" s="5"/>
    </row>
    <row r="744" customFormat="false" ht="15.75" hidden="true" customHeight="false" outlineLevel="0" collapsed="false">
      <c r="A744" s="4" t="n">
        <f aca="false">'OUT BOUND'!C743</f>
        <v>0</v>
      </c>
      <c r="B744" s="5" t="n">
        <f aca="false">'OUT BOUND'!A743</f>
        <v>0</v>
      </c>
      <c r="C744" s="5" t="n">
        <f aca="false">'OUT BOUND'!B743</f>
        <v>0</v>
      </c>
      <c r="D744" s="3" t="n">
        <f aca="false">'OUT BOUND'!F743</f>
        <v>0</v>
      </c>
      <c r="E744" s="3"/>
      <c r="F744" s="3"/>
      <c r="G744" s="5"/>
      <c r="H744" s="5"/>
      <c r="I744" s="5"/>
      <c r="J744" s="3" t="e">
        <f aca="false">'OUT BOUND'!G743</f>
        <v>#N/A</v>
      </c>
      <c r="K744" s="3" t="e">
        <f aca="false">VLOOKUP(C744,'master till date live products'!A:C,3,0)</f>
        <v>#N/A</v>
      </c>
      <c r="L744" s="5"/>
    </row>
    <row r="745" customFormat="false" ht="15.75" hidden="true" customHeight="false" outlineLevel="0" collapsed="false">
      <c r="A745" s="4" t="n">
        <f aca="false">'OUT BOUND'!C744</f>
        <v>0</v>
      </c>
      <c r="B745" s="5" t="n">
        <f aca="false">'OUT BOUND'!A744</f>
        <v>0</v>
      </c>
      <c r="C745" s="5" t="n">
        <f aca="false">'OUT BOUND'!B744</f>
        <v>0</v>
      </c>
      <c r="D745" s="3" t="n">
        <f aca="false">'OUT BOUND'!F744</f>
        <v>0</v>
      </c>
      <c r="E745" s="3"/>
      <c r="F745" s="3"/>
      <c r="G745" s="5"/>
      <c r="H745" s="5"/>
      <c r="I745" s="5"/>
      <c r="J745" s="3" t="e">
        <f aca="false">'OUT BOUND'!G744</f>
        <v>#N/A</v>
      </c>
      <c r="K745" s="3" t="e">
        <f aca="false">VLOOKUP(C745,'master till date live products'!A:C,3,0)</f>
        <v>#N/A</v>
      </c>
      <c r="L745" s="5"/>
    </row>
    <row r="746" customFormat="false" ht="15.75" hidden="true" customHeight="false" outlineLevel="0" collapsed="false">
      <c r="A746" s="4" t="n">
        <f aca="false">'OUT BOUND'!C745</f>
        <v>0</v>
      </c>
      <c r="B746" s="5" t="n">
        <f aca="false">'OUT BOUND'!A745</f>
        <v>0</v>
      </c>
      <c r="C746" s="5" t="n">
        <f aca="false">'OUT BOUND'!B745</f>
        <v>0</v>
      </c>
      <c r="D746" s="3" t="n">
        <f aca="false">'OUT BOUND'!F745</f>
        <v>0</v>
      </c>
      <c r="E746" s="3"/>
      <c r="F746" s="3"/>
      <c r="G746" s="5"/>
      <c r="H746" s="5"/>
      <c r="I746" s="5"/>
      <c r="J746" s="3" t="e">
        <f aca="false">'OUT BOUND'!G745</f>
        <v>#N/A</v>
      </c>
      <c r="K746" s="3" t="e">
        <f aca="false">VLOOKUP(C746,'master till date live products'!A:C,3,0)</f>
        <v>#N/A</v>
      </c>
      <c r="L746" s="5"/>
    </row>
    <row r="747" customFormat="false" ht="15.75" hidden="true" customHeight="false" outlineLevel="0" collapsed="false">
      <c r="A747" s="4" t="n">
        <f aca="false">'OUT BOUND'!C746</f>
        <v>0</v>
      </c>
      <c r="B747" s="5" t="n">
        <f aca="false">'OUT BOUND'!A746</f>
        <v>0</v>
      </c>
      <c r="C747" s="5" t="n">
        <f aca="false">'OUT BOUND'!B746</f>
        <v>0</v>
      </c>
      <c r="D747" s="3" t="n">
        <f aca="false">'OUT BOUND'!F746</f>
        <v>0</v>
      </c>
      <c r="E747" s="3"/>
      <c r="F747" s="3"/>
      <c r="G747" s="5"/>
      <c r="H747" s="5"/>
      <c r="I747" s="5"/>
      <c r="J747" s="3" t="e">
        <f aca="false">'OUT BOUND'!G746</f>
        <v>#N/A</v>
      </c>
      <c r="K747" s="3" t="e">
        <f aca="false">VLOOKUP(C747,'master till date live products'!A:C,3,0)</f>
        <v>#N/A</v>
      </c>
      <c r="L747" s="5"/>
    </row>
    <row r="748" customFormat="false" ht="15.75" hidden="true" customHeight="false" outlineLevel="0" collapsed="false">
      <c r="A748" s="4" t="n">
        <f aca="false">'OUT BOUND'!C747</f>
        <v>0</v>
      </c>
      <c r="B748" s="5" t="n">
        <f aca="false">'OUT BOUND'!A747</f>
        <v>0</v>
      </c>
      <c r="C748" s="5" t="n">
        <f aca="false">'OUT BOUND'!B747</f>
        <v>0</v>
      </c>
      <c r="D748" s="3" t="n">
        <f aca="false">'OUT BOUND'!F747</f>
        <v>0</v>
      </c>
      <c r="E748" s="3"/>
      <c r="F748" s="3"/>
      <c r="G748" s="5"/>
      <c r="H748" s="5"/>
      <c r="I748" s="5"/>
      <c r="J748" s="3" t="e">
        <f aca="false">'OUT BOUND'!G747</f>
        <v>#N/A</v>
      </c>
      <c r="K748" s="3" t="e">
        <f aca="false">VLOOKUP(C748,'master till date live products'!A:C,3,0)</f>
        <v>#N/A</v>
      </c>
      <c r="L748" s="5"/>
    </row>
    <row r="749" customFormat="false" ht="15.75" hidden="true" customHeight="false" outlineLevel="0" collapsed="false">
      <c r="A749" s="4" t="n">
        <f aca="false">'OUT BOUND'!C748</f>
        <v>0</v>
      </c>
      <c r="B749" s="5" t="n">
        <f aca="false">'OUT BOUND'!A748</f>
        <v>0</v>
      </c>
      <c r="C749" s="5" t="n">
        <f aca="false">'OUT BOUND'!B748</f>
        <v>0</v>
      </c>
      <c r="D749" s="3" t="n">
        <f aca="false">'OUT BOUND'!F748</f>
        <v>0</v>
      </c>
      <c r="E749" s="3"/>
      <c r="F749" s="3"/>
      <c r="G749" s="5"/>
      <c r="H749" s="5"/>
      <c r="I749" s="5"/>
      <c r="J749" s="3" t="e">
        <f aca="false">'OUT BOUND'!G748</f>
        <v>#N/A</v>
      </c>
      <c r="K749" s="3" t="e">
        <f aca="false">VLOOKUP(C749,'master till date live products'!A:C,3,0)</f>
        <v>#N/A</v>
      </c>
      <c r="L749" s="5"/>
    </row>
    <row r="750" customFormat="false" ht="15.75" hidden="true" customHeight="false" outlineLevel="0" collapsed="false">
      <c r="A750" s="4" t="n">
        <f aca="false">'OUT BOUND'!C749</f>
        <v>0</v>
      </c>
      <c r="B750" s="5" t="n">
        <f aca="false">'OUT BOUND'!A749</f>
        <v>0</v>
      </c>
      <c r="C750" s="5" t="n">
        <f aca="false">'OUT BOUND'!B749</f>
        <v>0</v>
      </c>
      <c r="D750" s="3" t="n">
        <f aca="false">'OUT BOUND'!F749</f>
        <v>0</v>
      </c>
      <c r="E750" s="3"/>
      <c r="F750" s="3"/>
      <c r="G750" s="5"/>
      <c r="H750" s="5"/>
      <c r="I750" s="5"/>
      <c r="J750" s="3" t="e">
        <f aca="false">'OUT BOUND'!G749</f>
        <v>#N/A</v>
      </c>
      <c r="K750" s="3" t="e">
        <f aca="false">VLOOKUP(C750,'master till date live products'!A:C,3,0)</f>
        <v>#N/A</v>
      </c>
      <c r="L750" s="5"/>
    </row>
    <row r="751" customFormat="false" ht="15.75" hidden="true" customHeight="false" outlineLevel="0" collapsed="false">
      <c r="A751" s="4" t="n">
        <f aca="false">'OUT BOUND'!C750</f>
        <v>0</v>
      </c>
      <c r="B751" s="5" t="n">
        <f aca="false">'OUT BOUND'!A750</f>
        <v>0</v>
      </c>
      <c r="C751" s="5" t="n">
        <f aca="false">'OUT BOUND'!B750</f>
        <v>0</v>
      </c>
      <c r="D751" s="3" t="n">
        <f aca="false">'OUT BOUND'!F750</f>
        <v>0</v>
      </c>
      <c r="E751" s="3"/>
      <c r="F751" s="3"/>
      <c r="G751" s="5"/>
      <c r="H751" s="5"/>
      <c r="I751" s="5"/>
      <c r="J751" s="3" t="e">
        <f aca="false">'OUT BOUND'!G750</f>
        <v>#N/A</v>
      </c>
      <c r="K751" s="3" t="e">
        <f aca="false">VLOOKUP(C751,'master till date live products'!A:C,3,0)</f>
        <v>#N/A</v>
      </c>
      <c r="L751" s="5"/>
    </row>
    <row r="752" customFormat="false" ht="15.75" hidden="true" customHeight="false" outlineLevel="0" collapsed="false">
      <c r="A752" s="4" t="n">
        <f aca="false">'OUT BOUND'!C751</f>
        <v>0</v>
      </c>
      <c r="B752" s="5" t="n">
        <f aca="false">'OUT BOUND'!A751</f>
        <v>0</v>
      </c>
      <c r="C752" s="5" t="n">
        <f aca="false">'OUT BOUND'!B751</f>
        <v>0</v>
      </c>
      <c r="D752" s="3" t="n">
        <f aca="false">'OUT BOUND'!F751</f>
        <v>0</v>
      </c>
      <c r="E752" s="3"/>
      <c r="F752" s="3"/>
      <c r="G752" s="5"/>
      <c r="H752" s="5"/>
      <c r="I752" s="5"/>
      <c r="J752" s="3" t="e">
        <f aca="false">'OUT BOUND'!G751</f>
        <v>#N/A</v>
      </c>
      <c r="K752" s="3" t="e">
        <f aca="false">VLOOKUP(C752,'master till date live products'!A:C,3,0)</f>
        <v>#N/A</v>
      </c>
      <c r="L752" s="5"/>
    </row>
    <row r="753" customFormat="false" ht="15.75" hidden="true" customHeight="false" outlineLevel="0" collapsed="false">
      <c r="A753" s="4" t="n">
        <f aca="false">'OUT BOUND'!C752</f>
        <v>0</v>
      </c>
      <c r="B753" s="5" t="n">
        <f aca="false">'OUT BOUND'!A752</f>
        <v>0</v>
      </c>
      <c r="C753" s="5" t="n">
        <f aca="false">'OUT BOUND'!B752</f>
        <v>0</v>
      </c>
      <c r="D753" s="3" t="n">
        <f aca="false">'OUT BOUND'!F752</f>
        <v>0</v>
      </c>
      <c r="E753" s="3"/>
      <c r="F753" s="3"/>
      <c r="G753" s="5"/>
      <c r="H753" s="5"/>
      <c r="I753" s="5"/>
      <c r="J753" s="3" t="e">
        <f aca="false">'OUT BOUND'!G752</f>
        <v>#N/A</v>
      </c>
      <c r="K753" s="3" t="e">
        <f aca="false">VLOOKUP(C753,'master till date live products'!A:C,3,0)</f>
        <v>#N/A</v>
      </c>
      <c r="L753" s="5"/>
    </row>
    <row r="754" customFormat="false" ht="15.75" hidden="true" customHeight="false" outlineLevel="0" collapsed="false">
      <c r="A754" s="4" t="n">
        <f aca="false">'OUT BOUND'!C753</f>
        <v>0</v>
      </c>
      <c r="B754" s="5" t="n">
        <f aca="false">'OUT BOUND'!A753</f>
        <v>0</v>
      </c>
      <c r="C754" s="5" t="n">
        <f aca="false">'OUT BOUND'!B753</f>
        <v>0</v>
      </c>
      <c r="D754" s="3" t="n">
        <f aca="false">'OUT BOUND'!F753</f>
        <v>0</v>
      </c>
      <c r="E754" s="3"/>
      <c r="F754" s="3"/>
      <c r="G754" s="5"/>
      <c r="H754" s="5"/>
      <c r="I754" s="5"/>
      <c r="J754" s="3" t="e">
        <f aca="false">'OUT BOUND'!G753</f>
        <v>#N/A</v>
      </c>
      <c r="K754" s="3" t="e">
        <f aca="false">VLOOKUP(C754,'master till date live products'!A:C,3,0)</f>
        <v>#N/A</v>
      </c>
      <c r="L754" s="5"/>
    </row>
    <row r="755" customFormat="false" ht="15.75" hidden="true" customHeight="false" outlineLevel="0" collapsed="false">
      <c r="A755" s="4" t="n">
        <f aca="false">'OUT BOUND'!C754</f>
        <v>0</v>
      </c>
      <c r="B755" s="5" t="n">
        <f aca="false">'OUT BOUND'!A754</f>
        <v>0</v>
      </c>
      <c r="C755" s="5" t="n">
        <f aca="false">'OUT BOUND'!B754</f>
        <v>0</v>
      </c>
      <c r="D755" s="3" t="n">
        <f aca="false">'OUT BOUND'!F754</f>
        <v>0</v>
      </c>
      <c r="E755" s="3"/>
      <c r="F755" s="3"/>
      <c r="G755" s="5"/>
      <c r="H755" s="5"/>
      <c r="I755" s="5"/>
      <c r="J755" s="3" t="e">
        <f aca="false">'OUT BOUND'!G754</f>
        <v>#N/A</v>
      </c>
      <c r="K755" s="3" t="e">
        <f aca="false">VLOOKUP(C755,'master till date live products'!A:C,3,0)</f>
        <v>#N/A</v>
      </c>
      <c r="L755" s="5"/>
    </row>
    <row r="756" customFormat="false" ht="15.75" hidden="true" customHeight="false" outlineLevel="0" collapsed="false">
      <c r="A756" s="4" t="n">
        <f aca="false">'OUT BOUND'!C755</f>
        <v>0</v>
      </c>
      <c r="B756" s="5" t="n">
        <f aca="false">'OUT BOUND'!A755</f>
        <v>0</v>
      </c>
      <c r="C756" s="5" t="n">
        <f aca="false">'OUT BOUND'!B755</f>
        <v>0</v>
      </c>
      <c r="D756" s="3" t="n">
        <f aca="false">'OUT BOUND'!F755</f>
        <v>0</v>
      </c>
      <c r="E756" s="3"/>
      <c r="F756" s="3"/>
      <c r="G756" s="5"/>
      <c r="H756" s="5"/>
      <c r="I756" s="5"/>
      <c r="J756" s="3" t="e">
        <f aca="false">'OUT BOUND'!G755</f>
        <v>#N/A</v>
      </c>
      <c r="K756" s="3" t="e">
        <f aca="false">VLOOKUP(C756,'master till date live products'!A:C,3,0)</f>
        <v>#N/A</v>
      </c>
      <c r="L756" s="5"/>
    </row>
    <row r="757" customFormat="false" ht="15.75" hidden="true" customHeight="false" outlineLevel="0" collapsed="false">
      <c r="A757" s="4" t="n">
        <f aca="false">'OUT BOUND'!C756</f>
        <v>0</v>
      </c>
      <c r="B757" s="5" t="n">
        <f aca="false">'OUT BOUND'!A756</f>
        <v>0</v>
      </c>
      <c r="C757" s="5" t="n">
        <f aca="false">'OUT BOUND'!B756</f>
        <v>0</v>
      </c>
      <c r="D757" s="3" t="n">
        <f aca="false">'OUT BOUND'!F756</f>
        <v>0</v>
      </c>
      <c r="E757" s="3"/>
      <c r="F757" s="3"/>
      <c r="G757" s="5"/>
      <c r="H757" s="5"/>
      <c r="I757" s="5"/>
      <c r="J757" s="3" t="e">
        <f aca="false">'OUT BOUND'!G756</f>
        <v>#N/A</v>
      </c>
      <c r="K757" s="3" t="e">
        <f aca="false">VLOOKUP(C757,'master till date live products'!A:C,3,0)</f>
        <v>#N/A</v>
      </c>
      <c r="L757" s="5"/>
    </row>
    <row r="758" customFormat="false" ht="15.75" hidden="true" customHeight="false" outlineLevel="0" collapsed="false">
      <c r="A758" s="4" t="n">
        <f aca="false">'OUT BOUND'!C757</f>
        <v>0</v>
      </c>
      <c r="B758" s="5" t="n">
        <f aca="false">'OUT BOUND'!A757</f>
        <v>0</v>
      </c>
      <c r="C758" s="5" t="n">
        <f aca="false">'OUT BOUND'!B757</f>
        <v>0</v>
      </c>
      <c r="D758" s="3" t="n">
        <f aca="false">'OUT BOUND'!F757</f>
        <v>0</v>
      </c>
      <c r="E758" s="3"/>
      <c r="F758" s="3"/>
      <c r="G758" s="5"/>
      <c r="H758" s="5"/>
      <c r="I758" s="5"/>
      <c r="J758" s="3" t="e">
        <f aca="false">'OUT BOUND'!G757</f>
        <v>#N/A</v>
      </c>
      <c r="K758" s="3" t="e">
        <f aca="false">VLOOKUP(C758,'master till date live products'!A:C,3,0)</f>
        <v>#N/A</v>
      </c>
      <c r="L758" s="5"/>
    </row>
    <row r="759" customFormat="false" ht="15.75" hidden="true" customHeight="false" outlineLevel="0" collapsed="false">
      <c r="A759" s="4" t="n">
        <f aca="false">'OUT BOUND'!C758</f>
        <v>0</v>
      </c>
      <c r="B759" s="5" t="n">
        <f aca="false">'OUT BOUND'!A758</f>
        <v>0</v>
      </c>
      <c r="C759" s="5" t="n">
        <f aca="false">'OUT BOUND'!B758</f>
        <v>0</v>
      </c>
      <c r="D759" s="3" t="n">
        <f aca="false">'OUT BOUND'!F758</f>
        <v>0</v>
      </c>
      <c r="E759" s="3"/>
      <c r="F759" s="3"/>
      <c r="G759" s="5"/>
      <c r="H759" s="5"/>
      <c r="I759" s="5"/>
      <c r="J759" s="3" t="e">
        <f aca="false">'OUT BOUND'!G758</f>
        <v>#N/A</v>
      </c>
      <c r="K759" s="3" t="e">
        <f aca="false">VLOOKUP(C759,'master till date live products'!A:C,3,0)</f>
        <v>#N/A</v>
      </c>
      <c r="L759" s="5"/>
    </row>
    <row r="760" customFormat="false" ht="15.75" hidden="true" customHeight="false" outlineLevel="0" collapsed="false">
      <c r="A760" s="4" t="n">
        <f aca="false">'OUT BOUND'!C759</f>
        <v>0</v>
      </c>
      <c r="B760" s="5" t="n">
        <f aca="false">'OUT BOUND'!A759</f>
        <v>0</v>
      </c>
      <c r="C760" s="5" t="n">
        <f aca="false">'OUT BOUND'!B759</f>
        <v>0</v>
      </c>
      <c r="D760" s="3" t="n">
        <f aca="false">'OUT BOUND'!F759</f>
        <v>0</v>
      </c>
      <c r="E760" s="3"/>
      <c r="F760" s="3"/>
      <c r="G760" s="5"/>
      <c r="H760" s="5"/>
      <c r="I760" s="5"/>
      <c r="J760" s="3" t="e">
        <f aca="false">'OUT BOUND'!G759</f>
        <v>#N/A</v>
      </c>
      <c r="K760" s="3" t="e">
        <f aca="false">VLOOKUP(C760,'master till date live products'!A:C,3,0)</f>
        <v>#N/A</v>
      </c>
      <c r="L760" s="5"/>
    </row>
    <row r="761" customFormat="false" ht="15.75" hidden="true" customHeight="false" outlineLevel="0" collapsed="false">
      <c r="A761" s="4" t="n">
        <f aca="false">'OUT BOUND'!C760</f>
        <v>0</v>
      </c>
      <c r="B761" s="5" t="n">
        <f aca="false">'OUT BOUND'!A760</f>
        <v>0</v>
      </c>
      <c r="C761" s="5" t="n">
        <f aca="false">'OUT BOUND'!B760</f>
        <v>0</v>
      </c>
      <c r="D761" s="3" t="n">
        <f aca="false">'OUT BOUND'!F760</f>
        <v>0</v>
      </c>
      <c r="E761" s="3"/>
      <c r="F761" s="3"/>
      <c r="G761" s="5"/>
      <c r="H761" s="5"/>
      <c r="I761" s="5"/>
      <c r="J761" s="3" t="e">
        <f aca="false">'OUT BOUND'!G760</f>
        <v>#N/A</v>
      </c>
      <c r="K761" s="3" t="e">
        <f aca="false">VLOOKUP(C761,'master till date live products'!A:C,3,0)</f>
        <v>#N/A</v>
      </c>
      <c r="L761" s="5"/>
    </row>
    <row r="762" customFormat="false" ht="15.75" hidden="true" customHeight="false" outlineLevel="0" collapsed="false">
      <c r="A762" s="4" t="n">
        <f aca="false">'OUT BOUND'!C761</f>
        <v>0</v>
      </c>
      <c r="B762" s="5" t="n">
        <f aca="false">'OUT BOUND'!A761</f>
        <v>0</v>
      </c>
      <c r="C762" s="5" t="n">
        <f aca="false">'OUT BOUND'!B761</f>
        <v>0</v>
      </c>
      <c r="D762" s="3" t="n">
        <f aca="false">'OUT BOUND'!F761</f>
        <v>0</v>
      </c>
      <c r="E762" s="3"/>
      <c r="F762" s="3"/>
      <c r="G762" s="5"/>
      <c r="H762" s="5"/>
      <c r="I762" s="5"/>
      <c r="J762" s="3" t="e">
        <f aca="false">'OUT BOUND'!G761</f>
        <v>#N/A</v>
      </c>
      <c r="K762" s="3" t="e">
        <f aca="false">VLOOKUP(C762,'master till date live products'!A:C,3,0)</f>
        <v>#N/A</v>
      </c>
      <c r="L762" s="5"/>
    </row>
    <row r="763" customFormat="false" ht="15.75" hidden="true" customHeight="false" outlineLevel="0" collapsed="false">
      <c r="A763" s="4" t="n">
        <f aca="false">'OUT BOUND'!C762</f>
        <v>0</v>
      </c>
      <c r="B763" s="5" t="n">
        <f aca="false">'OUT BOUND'!A762</f>
        <v>0</v>
      </c>
      <c r="C763" s="5" t="n">
        <f aca="false">'OUT BOUND'!B762</f>
        <v>0</v>
      </c>
      <c r="D763" s="3" t="n">
        <f aca="false">'OUT BOUND'!F762</f>
        <v>0</v>
      </c>
      <c r="E763" s="3"/>
      <c r="F763" s="3"/>
      <c r="G763" s="5"/>
      <c r="H763" s="5"/>
      <c r="I763" s="5"/>
      <c r="J763" s="3" t="e">
        <f aca="false">'OUT BOUND'!G762</f>
        <v>#N/A</v>
      </c>
      <c r="K763" s="3" t="e">
        <f aca="false">VLOOKUP(C763,'master till date live products'!A:C,3,0)</f>
        <v>#N/A</v>
      </c>
      <c r="L763" s="5"/>
    </row>
    <row r="764" customFormat="false" ht="15.75" hidden="true" customHeight="false" outlineLevel="0" collapsed="false">
      <c r="A764" s="4" t="n">
        <f aca="false">'OUT BOUND'!C763</f>
        <v>0</v>
      </c>
      <c r="B764" s="5" t="n">
        <f aca="false">'OUT BOUND'!A763</f>
        <v>0</v>
      </c>
      <c r="C764" s="5" t="n">
        <f aca="false">'OUT BOUND'!B763</f>
        <v>0</v>
      </c>
      <c r="D764" s="3" t="n">
        <f aca="false">'OUT BOUND'!F763</f>
        <v>0</v>
      </c>
      <c r="E764" s="3"/>
      <c r="F764" s="3"/>
      <c r="G764" s="5"/>
      <c r="H764" s="5"/>
      <c r="I764" s="5"/>
      <c r="J764" s="3" t="e">
        <f aca="false">'OUT BOUND'!G763</f>
        <v>#N/A</v>
      </c>
      <c r="K764" s="3" t="e">
        <f aca="false">VLOOKUP(C764,'master till date live products'!A:C,3,0)</f>
        <v>#N/A</v>
      </c>
      <c r="L764" s="5"/>
    </row>
    <row r="765" customFormat="false" ht="15.75" hidden="true" customHeight="false" outlineLevel="0" collapsed="false">
      <c r="A765" s="4" t="n">
        <f aca="false">'OUT BOUND'!C764</f>
        <v>0</v>
      </c>
      <c r="B765" s="5" t="n">
        <f aca="false">'OUT BOUND'!A764</f>
        <v>0</v>
      </c>
      <c r="C765" s="5" t="n">
        <f aca="false">'OUT BOUND'!B764</f>
        <v>0</v>
      </c>
      <c r="D765" s="3" t="n">
        <f aca="false">'OUT BOUND'!F764</f>
        <v>0</v>
      </c>
      <c r="E765" s="3"/>
      <c r="F765" s="3"/>
      <c r="G765" s="5"/>
      <c r="H765" s="5"/>
      <c r="I765" s="5"/>
      <c r="J765" s="3" t="e">
        <f aca="false">'OUT BOUND'!G764</f>
        <v>#N/A</v>
      </c>
      <c r="K765" s="3" t="e">
        <f aca="false">VLOOKUP(C765,'master till date live products'!A:C,3,0)</f>
        <v>#N/A</v>
      </c>
      <c r="L765" s="5"/>
    </row>
    <row r="766" customFormat="false" ht="15.75" hidden="true" customHeight="false" outlineLevel="0" collapsed="false">
      <c r="A766" s="4" t="n">
        <f aca="false">'OUT BOUND'!C765</f>
        <v>0</v>
      </c>
      <c r="B766" s="5" t="n">
        <f aca="false">'OUT BOUND'!A765</f>
        <v>0</v>
      </c>
      <c r="C766" s="5" t="n">
        <f aca="false">'OUT BOUND'!B765</f>
        <v>0</v>
      </c>
      <c r="D766" s="3" t="n">
        <f aca="false">'OUT BOUND'!F765</f>
        <v>0</v>
      </c>
      <c r="E766" s="3"/>
      <c r="F766" s="3"/>
      <c r="G766" s="5"/>
      <c r="H766" s="5"/>
      <c r="I766" s="5"/>
      <c r="J766" s="3" t="e">
        <f aca="false">'OUT BOUND'!G765</f>
        <v>#N/A</v>
      </c>
      <c r="K766" s="3" t="e">
        <f aca="false">VLOOKUP(C766,'master till date live products'!A:C,3,0)</f>
        <v>#N/A</v>
      </c>
      <c r="L766" s="5"/>
    </row>
    <row r="767" customFormat="false" ht="15.75" hidden="true" customHeight="false" outlineLevel="0" collapsed="false">
      <c r="A767" s="4" t="n">
        <f aca="false">'OUT BOUND'!C766</f>
        <v>0</v>
      </c>
      <c r="B767" s="5" t="n">
        <f aca="false">'OUT BOUND'!A766</f>
        <v>0</v>
      </c>
      <c r="C767" s="5" t="n">
        <f aca="false">'OUT BOUND'!B766</f>
        <v>0</v>
      </c>
      <c r="D767" s="3" t="n">
        <f aca="false">'OUT BOUND'!F766</f>
        <v>0</v>
      </c>
      <c r="E767" s="3"/>
      <c r="F767" s="3"/>
      <c r="G767" s="5"/>
      <c r="H767" s="5"/>
      <c r="I767" s="5"/>
      <c r="J767" s="3" t="e">
        <f aca="false">'OUT BOUND'!G766</f>
        <v>#N/A</v>
      </c>
      <c r="K767" s="3" t="e">
        <f aca="false">VLOOKUP(C767,'master till date live products'!A:C,3,0)</f>
        <v>#N/A</v>
      </c>
      <c r="L767" s="5"/>
    </row>
    <row r="768" customFormat="false" ht="15.75" hidden="true" customHeight="false" outlineLevel="0" collapsed="false">
      <c r="A768" s="4" t="n">
        <f aca="false">'OUT BOUND'!C767</f>
        <v>0</v>
      </c>
      <c r="B768" s="5" t="n">
        <f aca="false">'OUT BOUND'!A767</f>
        <v>0</v>
      </c>
      <c r="C768" s="5" t="n">
        <f aca="false">'OUT BOUND'!B767</f>
        <v>0</v>
      </c>
      <c r="D768" s="3" t="n">
        <f aca="false">'OUT BOUND'!F767</f>
        <v>0</v>
      </c>
      <c r="E768" s="3"/>
      <c r="F768" s="3"/>
      <c r="G768" s="5"/>
      <c r="H768" s="5"/>
      <c r="I768" s="5"/>
      <c r="J768" s="3" t="e">
        <f aca="false">'OUT BOUND'!G767</f>
        <v>#N/A</v>
      </c>
      <c r="K768" s="3" t="e">
        <f aca="false">VLOOKUP(C768,'master till date live products'!A:C,3,0)</f>
        <v>#N/A</v>
      </c>
      <c r="L768" s="5"/>
    </row>
    <row r="769" customFormat="false" ht="15.75" hidden="true" customHeight="false" outlineLevel="0" collapsed="false">
      <c r="A769" s="4" t="n">
        <f aca="false">'OUT BOUND'!C768</f>
        <v>0</v>
      </c>
      <c r="B769" s="5" t="n">
        <f aca="false">'OUT BOUND'!A768</f>
        <v>0</v>
      </c>
      <c r="C769" s="5" t="n">
        <f aca="false">'OUT BOUND'!B768</f>
        <v>0</v>
      </c>
      <c r="D769" s="3" t="n">
        <f aca="false">'OUT BOUND'!F768</f>
        <v>0</v>
      </c>
      <c r="E769" s="3"/>
      <c r="F769" s="3"/>
      <c r="G769" s="5"/>
      <c r="H769" s="5"/>
      <c r="I769" s="5"/>
      <c r="J769" s="3" t="e">
        <f aca="false">'OUT BOUND'!G768</f>
        <v>#N/A</v>
      </c>
      <c r="K769" s="3" t="e">
        <f aca="false">VLOOKUP(C769,'master till date live products'!A:C,3,0)</f>
        <v>#N/A</v>
      </c>
      <c r="L769" s="5"/>
    </row>
    <row r="770" customFormat="false" ht="15.75" hidden="true" customHeight="false" outlineLevel="0" collapsed="false">
      <c r="A770" s="4" t="n">
        <f aca="false">'OUT BOUND'!C769</f>
        <v>0</v>
      </c>
      <c r="B770" s="5" t="n">
        <f aca="false">'OUT BOUND'!A769</f>
        <v>0</v>
      </c>
      <c r="C770" s="5" t="n">
        <f aca="false">'OUT BOUND'!B769</f>
        <v>0</v>
      </c>
      <c r="D770" s="3" t="n">
        <f aca="false">'OUT BOUND'!F769</f>
        <v>0</v>
      </c>
      <c r="E770" s="3"/>
      <c r="F770" s="3"/>
      <c r="G770" s="5"/>
      <c r="H770" s="5"/>
      <c r="I770" s="5"/>
      <c r="J770" s="3" t="e">
        <f aca="false">'OUT BOUND'!G769</f>
        <v>#N/A</v>
      </c>
      <c r="K770" s="3" t="e">
        <f aca="false">VLOOKUP(C770,'master till date live products'!A:C,3,0)</f>
        <v>#N/A</v>
      </c>
      <c r="L770" s="5"/>
    </row>
    <row r="771" customFormat="false" ht="15.75" hidden="true" customHeight="false" outlineLevel="0" collapsed="false">
      <c r="A771" s="4" t="n">
        <f aca="false">'OUT BOUND'!C770</f>
        <v>0</v>
      </c>
      <c r="B771" s="5" t="n">
        <f aca="false">'OUT BOUND'!A770</f>
        <v>0</v>
      </c>
      <c r="C771" s="5" t="n">
        <f aca="false">'OUT BOUND'!B770</f>
        <v>0</v>
      </c>
      <c r="D771" s="3" t="n">
        <f aca="false">'OUT BOUND'!F770</f>
        <v>0</v>
      </c>
      <c r="E771" s="3"/>
      <c r="F771" s="3"/>
      <c r="G771" s="5"/>
      <c r="H771" s="5"/>
      <c r="I771" s="5"/>
      <c r="J771" s="3" t="e">
        <f aca="false">'OUT BOUND'!G770</f>
        <v>#N/A</v>
      </c>
      <c r="K771" s="3" t="e">
        <f aca="false">VLOOKUP(C771,'master till date live products'!A:C,3,0)</f>
        <v>#N/A</v>
      </c>
      <c r="L771" s="5"/>
    </row>
    <row r="772" customFormat="false" ht="15.75" hidden="true" customHeight="false" outlineLevel="0" collapsed="false">
      <c r="A772" s="4" t="n">
        <f aca="false">'OUT BOUND'!C771</f>
        <v>0</v>
      </c>
      <c r="B772" s="5" t="n">
        <f aca="false">'OUT BOUND'!A771</f>
        <v>0</v>
      </c>
      <c r="C772" s="5" t="n">
        <f aca="false">'OUT BOUND'!B771</f>
        <v>0</v>
      </c>
      <c r="D772" s="3" t="n">
        <f aca="false">'OUT BOUND'!F771</f>
        <v>0</v>
      </c>
      <c r="E772" s="3"/>
      <c r="F772" s="3"/>
      <c r="G772" s="5"/>
      <c r="H772" s="5"/>
      <c r="I772" s="5"/>
      <c r="J772" s="3" t="e">
        <f aca="false">'OUT BOUND'!G771</f>
        <v>#N/A</v>
      </c>
      <c r="K772" s="3" t="e">
        <f aca="false">VLOOKUP(C772,'master till date live products'!A:C,3,0)</f>
        <v>#N/A</v>
      </c>
      <c r="L772" s="5"/>
    </row>
    <row r="773" customFormat="false" ht="15.75" hidden="true" customHeight="false" outlineLevel="0" collapsed="false">
      <c r="A773" s="4" t="n">
        <f aca="false">'OUT BOUND'!C772</f>
        <v>0</v>
      </c>
      <c r="B773" s="5" t="n">
        <f aca="false">'OUT BOUND'!A772</f>
        <v>0</v>
      </c>
      <c r="C773" s="5" t="n">
        <f aca="false">'OUT BOUND'!B772</f>
        <v>0</v>
      </c>
      <c r="D773" s="3" t="n">
        <f aca="false">'OUT BOUND'!F772</f>
        <v>0</v>
      </c>
      <c r="E773" s="3"/>
      <c r="F773" s="3"/>
      <c r="G773" s="5"/>
      <c r="H773" s="5"/>
      <c r="I773" s="5"/>
      <c r="J773" s="3" t="e">
        <f aca="false">'OUT BOUND'!G772</f>
        <v>#N/A</v>
      </c>
      <c r="K773" s="3" t="e">
        <f aca="false">VLOOKUP(C773,'master till date live products'!A:C,3,0)</f>
        <v>#N/A</v>
      </c>
      <c r="L773" s="5"/>
    </row>
    <row r="774" customFormat="false" ht="15.75" hidden="true" customHeight="false" outlineLevel="0" collapsed="false">
      <c r="A774" s="4" t="n">
        <f aca="false">'OUT BOUND'!C773</f>
        <v>0</v>
      </c>
      <c r="B774" s="5" t="n">
        <f aca="false">'OUT BOUND'!A773</f>
        <v>0</v>
      </c>
      <c r="C774" s="5" t="n">
        <f aca="false">'OUT BOUND'!B773</f>
        <v>0</v>
      </c>
      <c r="D774" s="3" t="n">
        <f aca="false">'OUT BOUND'!F773</f>
        <v>0</v>
      </c>
      <c r="E774" s="3"/>
      <c r="F774" s="3"/>
      <c r="G774" s="5"/>
      <c r="H774" s="5"/>
      <c r="I774" s="5"/>
      <c r="J774" s="3" t="e">
        <f aca="false">'OUT BOUND'!G773</f>
        <v>#N/A</v>
      </c>
      <c r="K774" s="3" t="e">
        <f aca="false">VLOOKUP(C774,'master till date live products'!A:C,3,0)</f>
        <v>#N/A</v>
      </c>
      <c r="L774" s="5"/>
    </row>
    <row r="775" customFormat="false" ht="15.75" hidden="true" customHeight="false" outlineLevel="0" collapsed="false">
      <c r="A775" s="4" t="n">
        <f aca="false">'OUT BOUND'!C774</f>
        <v>0</v>
      </c>
      <c r="B775" s="5" t="n">
        <f aca="false">'OUT BOUND'!A774</f>
        <v>0</v>
      </c>
      <c r="C775" s="5" t="n">
        <f aca="false">'OUT BOUND'!B774</f>
        <v>0</v>
      </c>
      <c r="D775" s="3" t="n">
        <f aca="false">'OUT BOUND'!F774</f>
        <v>0</v>
      </c>
      <c r="E775" s="3"/>
      <c r="F775" s="3"/>
      <c r="G775" s="5"/>
      <c r="H775" s="5"/>
      <c r="I775" s="5"/>
      <c r="J775" s="3" t="e">
        <f aca="false">'OUT BOUND'!G774</f>
        <v>#N/A</v>
      </c>
      <c r="K775" s="3" t="e">
        <f aca="false">VLOOKUP(C775,'master till date live products'!A:C,3,0)</f>
        <v>#N/A</v>
      </c>
      <c r="L775" s="5"/>
    </row>
    <row r="776" customFormat="false" ht="15.75" hidden="true" customHeight="false" outlineLevel="0" collapsed="false">
      <c r="A776" s="4" t="n">
        <f aca="false">'OUT BOUND'!C775</f>
        <v>0</v>
      </c>
      <c r="B776" s="5" t="n">
        <f aca="false">'OUT BOUND'!A775</f>
        <v>0</v>
      </c>
      <c r="C776" s="5" t="n">
        <f aca="false">'OUT BOUND'!B775</f>
        <v>0</v>
      </c>
      <c r="D776" s="3" t="n">
        <f aca="false">'OUT BOUND'!F775</f>
        <v>0</v>
      </c>
      <c r="E776" s="3"/>
      <c r="F776" s="3"/>
      <c r="G776" s="5"/>
      <c r="H776" s="5"/>
      <c r="I776" s="5"/>
      <c r="J776" s="3" t="e">
        <f aca="false">'OUT BOUND'!G775</f>
        <v>#N/A</v>
      </c>
      <c r="K776" s="3" t="e">
        <f aca="false">VLOOKUP(C776,'master till date live products'!A:C,3,0)</f>
        <v>#N/A</v>
      </c>
      <c r="L776" s="5"/>
    </row>
    <row r="777" customFormat="false" ht="15.75" hidden="true" customHeight="false" outlineLevel="0" collapsed="false">
      <c r="A777" s="4" t="n">
        <f aca="false">'OUT BOUND'!C776</f>
        <v>0</v>
      </c>
      <c r="B777" s="5" t="n">
        <f aca="false">'OUT BOUND'!A776</f>
        <v>0</v>
      </c>
      <c r="C777" s="5" t="n">
        <f aca="false">'OUT BOUND'!B776</f>
        <v>0</v>
      </c>
      <c r="D777" s="3" t="n">
        <f aca="false">'OUT BOUND'!F776</f>
        <v>0</v>
      </c>
      <c r="E777" s="3"/>
      <c r="F777" s="3"/>
      <c r="G777" s="5"/>
      <c r="H777" s="5"/>
      <c r="I777" s="5"/>
      <c r="J777" s="3" t="e">
        <f aca="false">'OUT BOUND'!G776</f>
        <v>#N/A</v>
      </c>
      <c r="K777" s="3" t="e">
        <f aca="false">VLOOKUP(C777,'master till date live products'!A:C,3,0)</f>
        <v>#N/A</v>
      </c>
      <c r="L777" s="5"/>
    </row>
    <row r="778" customFormat="false" ht="15.75" hidden="true" customHeight="false" outlineLevel="0" collapsed="false">
      <c r="A778" s="4" t="n">
        <f aca="false">'OUT BOUND'!C777</f>
        <v>0</v>
      </c>
      <c r="B778" s="5" t="n">
        <f aca="false">'OUT BOUND'!A777</f>
        <v>0</v>
      </c>
      <c r="C778" s="5" t="n">
        <f aca="false">'OUT BOUND'!B777</f>
        <v>0</v>
      </c>
      <c r="D778" s="3" t="n">
        <f aca="false">'OUT BOUND'!F777</f>
        <v>0</v>
      </c>
      <c r="E778" s="3"/>
      <c r="F778" s="3"/>
      <c r="G778" s="5"/>
      <c r="H778" s="5"/>
      <c r="I778" s="5"/>
      <c r="J778" s="3" t="e">
        <f aca="false">'OUT BOUND'!G777</f>
        <v>#N/A</v>
      </c>
      <c r="K778" s="3" t="e">
        <f aca="false">VLOOKUP(C778,'master till date live products'!A:C,3,0)</f>
        <v>#N/A</v>
      </c>
      <c r="L778" s="5"/>
    </row>
    <row r="779" customFormat="false" ht="15.75" hidden="true" customHeight="false" outlineLevel="0" collapsed="false">
      <c r="A779" s="4" t="n">
        <f aca="false">'OUT BOUND'!C778</f>
        <v>0</v>
      </c>
      <c r="B779" s="5" t="n">
        <f aca="false">'OUT BOUND'!A778</f>
        <v>0</v>
      </c>
      <c r="C779" s="5" t="n">
        <f aca="false">'OUT BOUND'!B778</f>
        <v>0</v>
      </c>
      <c r="D779" s="3" t="n">
        <f aca="false">'OUT BOUND'!F778</f>
        <v>0</v>
      </c>
      <c r="E779" s="3"/>
      <c r="F779" s="3"/>
      <c r="G779" s="5"/>
      <c r="H779" s="5"/>
      <c r="I779" s="5"/>
      <c r="J779" s="3" t="e">
        <f aca="false">'OUT BOUND'!G778</f>
        <v>#N/A</v>
      </c>
      <c r="K779" s="3" t="e">
        <f aca="false">VLOOKUP(C779,'master till date live products'!A:C,3,0)</f>
        <v>#N/A</v>
      </c>
      <c r="L779" s="5"/>
    </row>
    <row r="780" customFormat="false" ht="15.75" hidden="true" customHeight="false" outlineLevel="0" collapsed="false">
      <c r="A780" s="4" t="n">
        <f aca="false">'OUT BOUND'!C779</f>
        <v>0</v>
      </c>
      <c r="B780" s="5" t="n">
        <f aca="false">'OUT BOUND'!A779</f>
        <v>0</v>
      </c>
      <c r="C780" s="5" t="n">
        <f aca="false">'OUT BOUND'!B779</f>
        <v>0</v>
      </c>
      <c r="D780" s="3" t="n">
        <f aca="false">'OUT BOUND'!F779</f>
        <v>0</v>
      </c>
      <c r="E780" s="3"/>
      <c r="F780" s="3"/>
      <c r="G780" s="5"/>
      <c r="H780" s="5"/>
      <c r="I780" s="5"/>
      <c r="J780" s="3" t="e">
        <f aca="false">'OUT BOUND'!G779</f>
        <v>#N/A</v>
      </c>
      <c r="K780" s="3" t="e">
        <f aca="false">VLOOKUP(C780,'master till date live products'!A:C,3,0)</f>
        <v>#N/A</v>
      </c>
      <c r="L780" s="5"/>
    </row>
    <row r="781" customFormat="false" ht="15.75" hidden="true" customHeight="false" outlineLevel="0" collapsed="false">
      <c r="A781" s="4" t="n">
        <f aca="false">'OUT BOUND'!C780</f>
        <v>0</v>
      </c>
      <c r="B781" s="5" t="n">
        <f aca="false">'OUT BOUND'!A780</f>
        <v>0</v>
      </c>
      <c r="C781" s="5" t="n">
        <f aca="false">'OUT BOUND'!B780</f>
        <v>0</v>
      </c>
      <c r="D781" s="3" t="n">
        <f aca="false">'OUT BOUND'!F780</f>
        <v>0</v>
      </c>
      <c r="E781" s="3"/>
      <c r="F781" s="3"/>
      <c r="G781" s="5"/>
      <c r="H781" s="5"/>
      <c r="I781" s="5"/>
      <c r="J781" s="3" t="e">
        <f aca="false">'OUT BOUND'!G780</f>
        <v>#N/A</v>
      </c>
      <c r="K781" s="3" t="e">
        <f aca="false">VLOOKUP(C781,'master till date live products'!A:C,3,0)</f>
        <v>#N/A</v>
      </c>
      <c r="L781" s="5"/>
    </row>
    <row r="782" customFormat="false" ht="15.75" hidden="true" customHeight="false" outlineLevel="0" collapsed="false">
      <c r="A782" s="4" t="n">
        <f aca="false">'OUT BOUND'!C781</f>
        <v>0</v>
      </c>
      <c r="B782" s="5" t="n">
        <f aca="false">'OUT BOUND'!A781</f>
        <v>0</v>
      </c>
      <c r="C782" s="5" t="n">
        <f aca="false">'OUT BOUND'!B781</f>
        <v>0</v>
      </c>
      <c r="D782" s="3" t="n">
        <f aca="false">'OUT BOUND'!F781</f>
        <v>0</v>
      </c>
      <c r="E782" s="3"/>
      <c r="F782" s="3"/>
      <c r="G782" s="5"/>
      <c r="H782" s="5"/>
      <c r="I782" s="5"/>
      <c r="J782" s="3" t="e">
        <f aca="false">'OUT BOUND'!G781</f>
        <v>#N/A</v>
      </c>
      <c r="K782" s="3" t="e">
        <f aca="false">VLOOKUP(C782,'master till date live products'!A:C,3,0)</f>
        <v>#N/A</v>
      </c>
      <c r="L782" s="5"/>
    </row>
    <row r="783" customFormat="false" ht="15.75" hidden="true" customHeight="false" outlineLevel="0" collapsed="false">
      <c r="A783" s="4" t="n">
        <f aca="false">'OUT BOUND'!C782</f>
        <v>0</v>
      </c>
      <c r="B783" s="5" t="n">
        <f aca="false">'OUT BOUND'!A782</f>
        <v>0</v>
      </c>
      <c r="C783" s="5" t="n">
        <f aca="false">'OUT BOUND'!B782</f>
        <v>0</v>
      </c>
      <c r="D783" s="3" t="n">
        <f aca="false">'OUT BOUND'!F782</f>
        <v>0</v>
      </c>
      <c r="E783" s="3"/>
      <c r="F783" s="3"/>
      <c r="G783" s="5"/>
      <c r="H783" s="5"/>
      <c r="I783" s="5"/>
      <c r="J783" s="3" t="e">
        <f aca="false">'OUT BOUND'!G782</f>
        <v>#N/A</v>
      </c>
      <c r="K783" s="3" t="e">
        <f aca="false">VLOOKUP(C783,'master till date live products'!A:C,3,0)</f>
        <v>#N/A</v>
      </c>
      <c r="L783" s="5"/>
    </row>
    <row r="784" customFormat="false" ht="15.75" hidden="true" customHeight="false" outlineLevel="0" collapsed="false">
      <c r="A784" s="4" t="n">
        <f aca="false">'OUT BOUND'!C783</f>
        <v>0</v>
      </c>
      <c r="B784" s="5" t="n">
        <f aca="false">'OUT BOUND'!A783</f>
        <v>0</v>
      </c>
      <c r="C784" s="5" t="n">
        <f aca="false">'OUT BOUND'!B783</f>
        <v>0</v>
      </c>
      <c r="D784" s="3" t="n">
        <f aca="false">'OUT BOUND'!F783</f>
        <v>0</v>
      </c>
      <c r="E784" s="3"/>
      <c r="F784" s="3"/>
      <c r="G784" s="5"/>
      <c r="H784" s="5"/>
      <c r="I784" s="5"/>
      <c r="J784" s="3" t="e">
        <f aca="false">'OUT BOUND'!G783</f>
        <v>#N/A</v>
      </c>
      <c r="K784" s="3" t="e">
        <f aca="false">VLOOKUP(C784,'master till date live products'!A:C,3,0)</f>
        <v>#N/A</v>
      </c>
      <c r="L784" s="5"/>
    </row>
    <row r="785" customFormat="false" ht="15.75" hidden="true" customHeight="false" outlineLevel="0" collapsed="false">
      <c r="A785" s="4" t="n">
        <f aca="false">'OUT BOUND'!C784</f>
        <v>0</v>
      </c>
      <c r="B785" s="5" t="n">
        <f aca="false">'OUT BOUND'!A784</f>
        <v>0</v>
      </c>
      <c r="C785" s="5" t="n">
        <f aca="false">'OUT BOUND'!B784</f>
        <v>0</v>
      </c>
      <c r="D785" s="3" t="n">
        <f aca="false">'OUT BOUND'!F784</f>
        <v>0</v>
      </c>
      <c r="E785" s="3"/>
      <c r="F785" s="3"/>
      <c r="G785" s="5"/>
      <c r="H785" s="5"/>
      <c r="I785" s="5"/>
      <c r="J785" s="3" t="e">
        <f aca="false">'OUT BOUND'!G784</f>
        <v>#N/A</v>
      </c>
      <c r="K785" s="3" t="e">
        <f aca="false">VLOOKUP(C785,'master till date live products'!A:C,3,0)</f>
        <v>#N/A</v>
      </c>
      <c r="L785" s="5"/>
    </row>
    <row r="786" customFormat="false" ht="15.75" hidden="true" customHeight="false" outlineLevel="0" collapsed="false">
      <c r="A786" s="4" t="n">
        <f aca="false">'OUT BOUND'!C785</f>
        <v>0</v>
      </c>
      <c r="B786" s="5" t="n">
        <f aca="false">'OUT BOUND'!A785</f>
        <v>0</v>
      </c>
      <c r="C786" s="5" t="n">
        <f aca="false">'OUT BOUND'!B785</f>
        <v>0</v>
      </c>
      <c r="D786" s="3" t="n">
        <f aca="false">'OUT BOUND'!F785</f>
        <v>0</v>
      </c>
      <c r="E786" s="3"/>
      <c r="F786" s="3"/>
      <c r="G786" s="5"/>
      <c r="H786" s="5"/>
      <c r="I786" s="5"/>
      <c r="J786" s="3" t="e">
        <f aca="false">'OUT BOUND'!G785</f>
        <v>#N/A</v>
      </c>
      <c r="K786" s="3" t="e">
        <f aca="false">VLOOKUP(C786,'master till date live products'!A:C,3,0)</f>
        <v>#N/A</v>
      </c>
      <c r="L786" s="5"/>
    </row>
    <row r="787" customFormat="false" ht="15.75" hidden="true" customHeight="false" outlineLevel="0" collapsed="false">
      <c r="A787" s="4" t="n">
        <f aca="false">'OUT BOUND'!C786</f>
        <v>0</v>
      </c>
      <c r="B787" s="5" t="n">
        <f aca="false">'OUT BOUND'!A786</f>
        <v>0</v>
      </c>
      <c r="C787" s="5" t="n">
        <f aca="false">'OUT BOUND'!B786</f>
        <v>0</v>
      </c>
      <c r="D787" s="3" t="n">
        <f aca="false">'OUT BOUND'!F786</f>
        <v>0</v>
      </c>
      <c r="E787" s="3"/>
      <c r="F787" s="3"/>
      <c r="G787" s="5"/>
      <c r="H787" s="5"/>
      <c r="I787" s="5"/>
      <c r="J787" s="3" t="e">
        <f aca="false">'OUT BOUND'!G786</f>
        <v>#N/A</v>
      </c>
      <c r="K787" s="3" t="e">
        <f aca="false">VLOOKUP(C787,'master till date live products'!A:C,3,0)</f>
        <v>#N/A</v>
      </c>
      <c r="L787" s="5"/>
    </row>
    <row r="788" customFormat="false" ht="15.75" hidden="true" customHeight="false" outlineLevel="0" collapsed="false">
      <c r="A788" s="4" t="n">
        <f aca="false">'OUT BOUND'!C787</f>
        <v>0</v>
      </c>
      <c r="B788" s="5" t="n">
        <f aca="false">'OUT BOUND'!A787</f>
        <v>0</v>
      </c>
      <c r="C788" s="5" t="n">
        <f aca="false">'OUT BOUND'!B787</f>
        <v>0</v>
      </c>
      <c r="D788" s="3" t="n">
        <f aca="false">'OUT BOUND'!F787</f>
        <v>0</v>
      </c>
      <c r="E788" s="3"/>
      <c r="F788" s="3"/>
      <c r="G788" s="5"/>
      <c r="H788" s="5"/>
      <c r="I788" s="5"/>
      <c r="J788" s="3" t="e">
        <f aca="false">'OUT BOUND'!G787</f>
        <v>#N/A</v>
      </c>
      <c r="K788" s="3" t="e">
        <f aca="false">VLOOKUP(C788,'master till date live products'!A:C,3,0)</f>
        <v>#N/A</v>
      </c>
      <c r="L788" s="5"/>
    </row>
    <row r="789" customFormat="false" ht="15.75" hidden="true" customHeight="false" outlineLevel="0" collapsed="false">
      <c r="A789" s="4" t="n">
        <f aca="false">'OUT BOUND'!C788</f>
        <v>0</v>
      </c>
      <c r="B789" s="5" t="n">
        <f aca="false">'OUT BOUND'!A788</f>
        <v>0</v>
      </c>
      <c r="C789" s="5" t="n">
        <f aca="false">'OUT BOUND'!B788</f>
        <v>0</v>
      </c>
      <c r="D789" s="3" t="n">
        <f aca="false">'OUT BOUND'!F788</f>
        <v>0</v>
      </c>
      <c r="E789" s="3"/>
      <c r="F789" s="3"/>
      <c r="G789" s="5"/>
      <c r="H789" s="5"/>
      <c r="I789" s="5"/>
      <c r="J789" s="3" t="e">
        <f aca="false">'OUT BOUND'!G788</f>
        <v>#N/A</v>
      </c>
      <c r="K789" s="3" t="e">
        <f aca="false">VLOOKUP(C789,'master till date live products'!A:C,3,0)</f>
        <v>#N/A</v>
      </c>
      <c r="L789" s="5"/>
    </row>
    <row r="790" customFormat="false" ht="15.75" hidden="true" customHeight="false" outlineLevel="0" collapsed="false">
      <c r="A790" s="4" t="n">
        <f aca="false">'OUT BOUND'!C789</f>
        <v>0</v>
      </c>
      <c r="B790" s="5" t="n">
        <f aca="false">'OUT BOUND'!A789</f>
        <v>0</v>
      </c>
      <c r="C790" s="5" t="n">
        <f aca="false">'OUT BOUND'!B789</f>
        <v>0</v>
      </c>
      <c r="D790" s="3" t="n">
        <f aca="false">'OUT BOUND'!F789</f>
        <v>0</v>
      </c>
      <c r="E790" s="3"/>
      <c r="F790" s="3"/>
      <c r="G790" s="5"/>
      <c r="H790" s="5"/>
      <c r="I790" s="5"/>
      <c r="J790" s="3" t="e">
        <f aca="false">'OUT BOUND'!G789</f>
        <v>#N/A</v>
      </c>
      <c r="K790" s="3" t="e">
        <f aca="false">VLOOKUP(C790,'master till date live products'!A:C,3,0)</f>
        <v>#N/A</v>
      </c>
      <c r="L790" s="5"/>
    </row>
    <row r="791" customFormat="false" ht="15.75" hidden="true" customHeight="false" outlineLevel="0" collapsed="false">
      <c r="A791" s="4" t="n">
        <f aca="false">'OUT BOUND'!C790</f>
        <v>0</v>
      </c>
      <c r="B791" s="5" t="n">
        <f aca="false">'OUT BOUND'!A790</f>
        <v>0</v>
      </c>
      <c r="C791" s="5" t="n">
        <f aca="false">'OUT BOUND'!B790</f>
        <v>0</v>
      </c>
      <c r="D791" s="3" t="n">
        <f aca="false">'OUT BOUND'!F790</f>
        <v>0</v>
      </c>
      <c r="E791" s="3"/>
      <c r="F791" s="3"/>
      <c r="G791" s="5"/>
      <c r="H791" s="5"/>
      <c r="I791" s="5"/>
      <c r="J791" s="3" t="e">
        <f aca="false">'OUT BOUND'!G790</f>
        <v>#N/A</v>
      </c>
      <c r="K791" s="3" t="e">
        <f aca="false">VLOOKUP(C791,'master till date live products'!A:C,3,0)</f>
        <v>#N/A</v>
      </c>
      <c r="L791" s="5"/>
    </row>
    <row r="792" customFormat="false" ht="15.75" hidden="true" customHeight="false" outlineLevel="0" collapsed="false">
      <c r="A792" s="4" t="n">
        <f aca="false">'OUT BOUND'!C791</f>
        <v>0</v>
      </c>
      <c r="B792" s="5" t="n">
        <f aca="false">'OUT BOUND'!A791</f>
        <v>0</v>
      </c>
      <c r="C792" s="5" t="n">
        <f aca="false">'OUT BOUND'!B791</f>
        <v>0</v>
      </c>
      <c r="D792" s="3" t="n">
        <f aca="false">'OUT BOUND'!F791</f>
        <v>0</v>
      </c>
      <c r="E792" s="3"/>
      <c r="F792" s="3"/>
      <c r="G792" s="5"/>
      <c r="H792" s="5"/>
      <c r="I792" s="5"/>
      <c r="J792" s="3" t="e">
        <f aca="false">'OUT BOUND'!G791</f>
        <v>#N/A</v>
      </c>
      <c r="K792" s="3" t="e">
        <f aca="false">VLOOKUP(C792,'master till date live products'!A:C,3,0)</f>
        <v>#N/A</v>
      </c>
      <c r="L792" s="5"/>
    </row>
    <row r="793" customFormat="false" ht="15.75" hidden="true" customHeight="false" outlineLevel="0" collapsed="false">
      <c r="A793" s="4" t="n">
        <f aca="false">'OUT BOUND'!C792</f>
        <v>0</v>
      </c>
      <c r="B793" s="5" t="n">
        <f aca="false">'OUT BOUND'!A792</f>
        <v>0</v>
      </c>
      <c r="C793" s="5" t="n">
        <f aca="false">'OUT BOUND'!B792</f>
        <v>0</v>
      </c>
      <c r="D793" s="3" t="n">
        <f aca="false">'OUT BOUND'!F792</f>
        <v>0</v>
      </c>
      <c r="E793" s="3"/>
      <c r="F793" s="3"/>
      <c r="G793" s="5"/>
      <c r="H793" s="5"/>
      <c r="I793" s="5"/>
      <c r="J793" s="3" t="e">
        <f aca="false">'OUT BOUND'!G792</f>
        <v>#N/A</v>
      </c>
      <c r="K793" s="3" t="e">
        <f aca="false">VLOOKUP(C793,'master till date live products'!A:C,3,0)</f>
        <v>#N/A</v>
      </c>
      <c r="L793" s="5"/>
    </row>
    <row r="794" customFormat="false" ht="15.75" hidden="true" customHeight="false" outlineLevel="0" collapsed="false">
      <c r="A794" s="4" t="n">
        <f aca="false">'OUT BOUND'!C793</f>
        <v>0</v>
      </c>
      <c r="B794" s="5" t="n">
        <f aca="false">'OUT BOUND'!A793</f>
        <v>0</v>
      </c>
      <c r="C794" s="5" t="n">
        <f aca="false">'OUT BOUND'!B793</f>
        <v>0</v>
      </c>
      <c r="D794" s="3" t="n">
        <f aca="false">'OUT BOUND'!F793</f>
        <v>0</v>
      </c>
      <c r="E794" s="3"/>
      <c r="F794" s="3"/>
      <c r="G794" s="5"/>
      <c r="H794" s="5"/>
      <c r="I794" s="5"/>
      <c r="J794" s="3" t="e">
        <f aca="false">'OUT BOUND'!G793</f>
        <v>#N/A</v>
      </c>
      <c r="K794" s="3" t="e">
        <f aca="false">VLOOKUP(C794,'master till date live products'!A:C,3,0)</f>
        <v>#N/A</v>
      </c>
      <c r="L794" s="5"/>
    </row>
    <row r="795" customFormat="false" ht="15.75" hidden="true" customHeight="false" outlineLevel="0" collapsed="false">
      <c r="A795" s="4" t="n">
        <f aca="false">'OUT BOUND'!C794</f>
        <v>0</v>
      </c>
      <c r="B795" s="5" t="n">
        <f aca="false">'OUT BOUND'!A794</f>
        <v>0</v>
      </c>
      <c r="C795" s="5" t="n">
        <f aca="false">'OUT BOUND'!B794</f>
        <v>0</v>
      </c>
      <c r="D795" s="3" t="n">
        <f aca="false">'OUT BOUND'!F794</f>
        <v>0</v>
      </c>
      <c r="E795" s="3"/>
      <c r="F795" s="3"/>
      <c r="G795" s="5"/>
      <c r="H795" s="5"/>
      <c r="I795" s="5"/>
      <c r="J795" s="3" t="e">
        <f aca="false">'OUT BOUND'!G794</f>
        <v>#N/A</v>
      </c>
      <c r="K795" s="3" t="e">
        <f aca="false">VLOOKUP(C795,'master till date live products'!A:C,3,0)</f>
        <v>#N/A</v>
      </c>
      <c r="L795" s="5"/>
    </row>
    <row r="796" customFormat="false" ht="15.75" hidden="true" customHeight="false" outlineLevel="0" collapsed="false">
      <c r="A796" s="4" t="n">
        <f aca="false">'OUT BOUND'!C795</f>
        <v>0</v>
      </c>
      <c r="B796" s="5" t="n">
        <f aca="false">'OUT BOUND'!A795</f>
        <v>0</v>
      </c>
      <c r="C796" s="5" t="n">
        <f aca="false">'OUT BOUND'!B795</f>
        <v>0</v>
      </c>
      <c r="D796" s="3" t="n">
        <f aca="false">'OUT BOUND'!F795</f>
        <v>0</v>
      </c>
      <c r="E796" s="3"/>
      <c r="F796" s="3"/>
      <c r="G796" s="5"/>
      <c r="H796" s="5"/>
      <c r="I796" s="5"/>
      <c r="J796" s="3" t="e">
        <f aca="false">'OUT BOUND'!G795</f>
        <v>#N/A</v>
      </c>
      <c r="K796" s="3" t="e">
        <f aca="false">VLOOKUP(C796,'master till date live products'!A:C,3,0)</f>
        <v>#N/A</v>
      </c>
      <c r="L796" s="5"/>
    </row>
    <row r="797" customFormat="false" ht="15.75" hidden="true" customHeight="false" outlineLevel="0" collapsed="false">
      <c r="A797" s="4" t="n">
        <f aca="false">'OUT BOUND'!C796</f>
        <v>0</v>
      </c>
      <c r="B797" s="5" t="n">
        <f aca="false">'OUT BOUND'!A796</f>
        <v>0</v>
      </c>
      <c r="C797" s="5" t="n">
        <f aca="false">'OUT BOUND'!B796</f>
        <v>0</v>
      </c>
      <c r="D797" s="3" t="n">
        <f aca="false">'OUT BOUND'!F796</f>
        <v>0</v>
      </c>
      <c r="E797" s="3"/>
      <c r="F797" s="3"/>
      <c r="G797" s="5"/>
      <c r="H797" s="5"/>
      <c r="I797" s="5"/>
      <c r="J797" s="3" t="e">
        <f aca="false">'OUT BOUND'!G796</f>
        <v>#N/A</v>
      </c>
      <c r="K797" s="3" t="e">
        <f aca="false">VLOOKUP(C797,'master till date live products'!A:C,3,0)</f>
        <v>#N/A</v>
      </c>
      <c r="L797" s="5"/>
    </row>
    <row r="798" customFormat="false" ht="15.75" hidden="true" customHeight="false" outlineLevel="0" collapsed="false">
      <c r="A798" s="4" t="n">
        <f aca="false">'OUT BOUND'!C797</f>
        <v>0</v>
      </c>
      <c r="B798" s="5" t="n">
        <f aca="false">'OUT BOUND'!A797</f>
        <v>0</v>
      </c>
      <c r="C798" s="5" t="n">
        <f aca="false">'OUT BOUND'!B797</f>
        <v>0</v>
      </c>
      <c r="D798" s="3" t="n">
        <f aca="false">'OUT BOUND'!F797</f>
        <v>0</v>
      </c>
      <c r="E798" s="3"/>
      <c r="F798" s="3"/>
      <c r="G798" s="5"/>
      <c r="H798" s="5"/>
      <c r="I798" s="5"/>
      <c r="J798" s="3" t="e">
        <f aca="false">'OUT BOUND'!G797</f>
        <v>#N/A</v>
      </c>
      <c r="K798" s="3" t="e">
        <f aca="false">VLOOKUP(C798,'master till date live products'!A:C,3,0)</f>
        <v>#N/A</v>
      </c>
      <c r="L798" s="5"/>
    </row>
    <row r="799" customFormat="false" ht="15.75" hidden="true" customHeight="false" outlineLevel="0" collapsed="false">
      <c r="A799" s="4" t="n">
        <f aca="false">'OUT BOUND'!C798</f>
        <v>0</v>
      </c>
      <c r="B799" s="5" t="n">
        <f aca="false">'OUT BOUND'!A798</f>
        <v>0</v>
      </c>
      <c r="C799" s="5" t="n">
        <f aca="false">'OUT BOUND'!B798</f>
        <v>0</v>
      </c>
      <c r="D799" s="3" t="n">
        <f aca="false">'OUT BOUND'!F798</f>
        <v>0</v>
      </c>
      <c r="E799" s="3"/>
      <c r="F799" s="3"/>
      <c r="G799" s="5"/>
      <c r="H799" s="5"/>
      <c r="I799" s="5"/>
      <c r="J799" s="3" t="e">
        <f aca="false">'OUT BOUND'!G798</f>
        <v>#N/A</v>
      </c>
      <c r="K799" s="3" t="e">
        <f aca="false">VLOOKUP(C799,'master till date live products'!A:C,3,0)</f>
        <v>#N/A</v>
      </c>
      <c r="L799" s="5"/>
    </row>
    <row r="800" customFormat="false" ht="15.75" hidden="true" customHeight="false" outlineLevel="0" collapsed="false">
      <c r="A800" s="4" t="n">
        <f aca="false">'OUT BOUND'!C799</f>
        <v>0</v>
      </c>
      <c r="B800" s="5" t="n">
        <f aca="false">'OUT BOUND'!A799</f>
        <v>0</v>
      </c>
      <c r="C800" s="5" t="n">
        <f aca="false">'OUT BOUND'!B799</f>
        <v>0</v>
      </c>
      <c r="D800" s="3" t="n">
        <f aca="false">'OUT BOUND'!F799</f>
        <v>0</v>
      </c>
      <c r="E800" s="3"/>
      <c r="F800" s="3"/>
      <c r="G800" s="5"/>
      <c r="H800" s="5"/>
      <c r="I800" s="5"/>
      <c r="J800" s="3" t="e">
        <f aca="false">'OUT BOUND'!G799</f>
        <v>#N/A</v>
      </c>
      <c r="K800" s="3" t="e">
        <f aca="false">VLOOKUP(C800,'master till date live products'!A:C,3,0)</f>
        <v>#N/A</v>
      </c>
      <c r="L800" s="5"/>
    </row>
    <row r="801" customFormat="false" ht="15.75" hidden="true" customHeight="false" outlineLevel="0" collapsed="false">
      <c r="A801" s="4" t="n">
        <f aca="false">'OUT BOUND'!C800</f>
        <v>0</v>
      </c>
      <c r="B801" s="5" t="n">
        <f aca="false">'OUT BOUND'!A800</f>
        <v>0</v>
      </c>
      <c r="C801" s="5" t="n">
        <f aca="false">'OUT BOUND'!B800</f>
        <v>0</v>
      </c>
      <c r="D801" s="3" t="n">
        <f aca="false">'OUT BOUND'!F800</f>
        <v>0</v>
      </c>
      <c r="E801" s="3"/>
      <c r="F801" s="3"/>
      <c r="G801" s="5"/>
      <c r="H801" s="5"/>
      <c r="I801" s="5"/>
      <c r="J801" s="3" t="e">
        <f aca="false">'OUT BOUND'!G800</f>
        <v>#N/A</v>
      </c>
      <c r="K801" s="3" t="e">
        <f aca="false">VLOOKUP(C801,'master till date live products'!A:C,3,0)</f>
        <v>#N/A</v>
      </c>
      <c r="L801" s="5"/>
    </row>
    <row r="802" customFormat="false" ht="15.75" hidden="true" customHeight="false" outlineLevel="0" collapsed="false">
      <c r="A802" s="4" t="n">
        <f aca="false">'OUT BOUND'!C801</f>
        <v>0</v>
      </c>
      <c r="B802" s="5" t="n">
        <f aca="false">'OUT BOUND'!A801</f>
        <v>0</v>
      </c>
      <c r="C802" s="5" t="n">
        <f aca="false">'OUT BOUND'!B801</f>
        <v>0</v>
      </c>
      <c r="D802" s="3" t="n">
        <f aca="false">'OUT BOUND'!F801</f>
        <v>0</v>
      </c>
      <c r="E802" s="3"/>
      <c r="F802" s="3"/>
      <c r="G802" s="5"/>
      <c r="H802" s="5"/>
      <c r="I802" s="5"/>
      <c r="J802" s="3" t="e">
        <f aca="false">'OUT BOUND'!G801</f>
        <v>#N/A</v>
      </c>
      <c r="K802" s="3" t="e">
        <f aca="false">VLOOKUP(C802,'master till date live products'!A:C,3,0)</f>
        <v>#N/A</v>
      </c>
      <c r="L802" s="5"/>
    </row>
    <row r="803" customFormat="false" ht="15.75" hidden="true" customHeight="false" outlineLevel="0" collapsed="false">
      <c r="A803" s="4" t="n">
        <f aca="false">'OUT BOUND'!C802</f>
        <v>0</v>
      </c>
      <c r="B803" s="5" t="n">
        <f aca="false">'OUT BOUND'!A802</f>
        <v>0</v>
      </c>
      <c r="C803" s="5" t="n">
        <f aca="false">'OUT BOUND'!B802</f>
        <v>0</v>
      </c>
      <c r="D803" s="3" t="n">
        <f aca="false">'OUT BOUND'!F802</f>
        <v>0</v>
      </c>
      <c r="E803" s="3"/>
      <c r="F803" s="3"/>
      <c r="G803" s="5"/>
      <c r="H803" s="5"/>
      <c r="I803" s="5"/>
      <c r="J803" s="3" t="e">
        <f aca="false">'OUT BOUND'!G802</f>
        <v>#N/A</v>
      </c>
      <c r="K803" s="3" t="e">
        <f aca="false">VLOOKUP(C803,'master till date live products'!A:C,3,0)</f>
        <v>#N/A</v>
      </c>
      <c r="L803" s="5"/>
    </row>
    <row r="804" customFormat="false" ht="15.75" hidden="true" customHeight="false" outlineLevel="0" collapsed="false">
      <c r="A804" s="4" t="n">
        <f aca="false">'OUT BOUND'!C803</f>
        <v>0</v>
      </c>
      <c r="B804" s="5" t="n">
        <f aca="false">'OUT BOUND'!A803</f>
        <v>0</v>
      </c>
      <c r="C804" s="5" t="n">
        <f aca="false">'OUT BOUND'!B803</f>
        <v>0</v>
      </c>
      <c r="D804" s="3" t="n">
        <f aca="false">'OUT BOUND'!F803</f>
        <v>0</v>
      </c>
      <c r="E804" s="3"/>
      <c r="F804" s="3"/>
      <c r="G804" s="5"/>
      <c r="H804" s="5"/>
      <c r="I804" s="5"/>
      <c r="J804" s="3" t="e">
        <f aca="false">'OUT BOUND'!G803</f>
        <v>#N/A</v>
      </c>
      <c r="K804" s="3" t="e">
        <f aca="false">VLOOKUP(C804,'master till date live products'!A:C,3,0)</f>
        <v>#N/A</v>
      </c>
      <c r="L804" s="5"/>
    </row>
    <row r="805" customFormat="false" ht="15.75" hidden="true" customHeight="false" outlineLevel="0" collapsed="false">
      <c r="A805" s="4" t="n">
        <f aca="false">'OUT BOUND'!C804</f>
        <v>0</v>
      </c>
      <c r="B805" s="5" t="n">
        <f aca="false">'OUT BOUND'!A804</f>
        <v>0</v>
      </c>
      <c r="C805" s="5" t="n">
        <f aca="false">'OUT BOUND'!B804</f>
        <v>0</v>
      </c>
      <c r="D805" s="3" t="n">
        <f aca="false">'OUT BOUND'!F804</f>
        <v>0</v>
      </c>
      <c r="E805" s="3"/>
      <c r="F805" s="3"/>
      <c r="G805" s="5"/>
      <c r="H805" s="5"/>
      <c r="I805" s="5"/>
      <c r="J805" s="3" t="e">
        <f aca="false">'OUT BOUND'!G804</f>
        <v>#N/A</v>
      </c>
      <c r="K805" s="3" t="e">
        <f aca="false">VLOOKUP(C805,'master till date live products'!A:C,3,0)</f>
        <v>#N/A</v>
      </c>
      <c r="L805" s="5"/>
    </row>
    <row r="806" customFormat="false" ht="15.75" hidden="true" customHeight="false" outlineLevel="0" collapsed="false">
      <c r="A806" s="4" t="n">
        <f aca="false">'OUT BOUND'!C805</f>
        <v>0</v>
      </c>
      <c r="B806" s="5" t="n">
        <f aca="false">'OUT BOUND'!A805</f>
        <v>0</v>
      </c>
      <c r="C806" s="5" t="n">
        <f aca="false">'OUT BOUND'!B805</f>
        <v>0</v>
      </c>
      <c r="D806" s="3" t="n">
        <f aca="false">'OUT BOUND'!F805</f>
        <v>0</v>
      </c>
      <c r="E806" s="3"/>
      <c r="F806" s="3"/>
      <c r="G806" s="5"/>
      <c r="H806" s="5"/>
      <c r="I806" s="5"/>
      <c r="J806" s="3" t="e">
        <f aca="false">'OUT BOUND'!G805</f>
        <v>#N/A</v>
      </c>
      <c r="K806" s="3" t="e">
        <f aca="false">VLOOKUP(C806,'master till date live products'!A:C,3,0)</f>
        <v>#N/A</v>
      </c>
      <c r="L806" s="5"/>
    </row>
    <row r="807" customFormat="false" ht="15.75" hidden="true" customHeight="false" outlineLevel="0" collapsed="false">
      <c r="A807" s="4" t="n">
        <f aca="false">'OUT BOUND'!C806</f>
        <v>0</v>
      </c>
      <c r="B807" s="5" t="n">
        <f aca="false">'OUT BOUND'!A806</f>
        <v>0</v>
      </c>
      <c r="C807" s="5" t="n">
        <f aca="false">'OUT BOUND'!B806</f>
        <v>0</v>
      </c>
      <c r="D807" s="3" t="n">
        <f aca="false">'OUT BOUND'!F806</f>
        <v>0</v>
      </c>
      <c r="E807" s="3"/>
      <c r="F807" s="3"/>
      <c r="G807" s="5"/>
      <c r="H807" s="5"/>
      <c r="I807" s="5"/>
      <c r="J807" s="3" t="e">
        <f aca="false">'OUT BOUND'!G806</f>
        <v>#N/A</v>
      </c>
      <c r="K807" s="3" t="e">
        <f aca="false">VLOOKUP(C807,'master till date live products'!A:C,3,0)</f>
        <v>#N/A</v>
      </c>
      <c r="L807" s="5"/>
    </row>
    <row r="808" customFormat="false" ht="15.75" hidden="true" customHeight="false" outlineLevel="0" collapsed="false">
      <c r="A808" s="4" t="n">
        <f aca="false">'OUT BOUND'!C807</f>
        <v>0</v>
      </c>
      <c r="B808" s="5" t="n">
        <f aca="false">'OUT BOUND'!A807</f>
        <v>0</v>
      </c>
      <c r="C808" s="5" t="n">
        <f aca="false">'OUT BOUND'!B807</f>
        <v>0</v>
      </c>
      <c r="D808" s="3" t="n">
        <f aca="false">'OUT BOUND'!F807</f>
        <v>0</v>
      </c>
      <c r="E808" s="3"/>
      <c r="F808" s="3"/>
      <c r="G808" s="5"/>
      <c r="H808" s="5"/>
      <c r="I808" s="5"/>
      <c r="J808" s="3" t="e">
        <f aca="false">'OUT BOUND'!G807</f>
        <v>#N/A</v>
      </c>
      <c r="K808" s="3" t="e">
        <f aca="false">VLOOKUP(C808,'master till date live products'!A:C,3,0)</f>
        <v>#N/A</v>
      </c>
      <c r="L808" s="5"/>
    </row>
    <row r="809" customFormat="false" ht="15.75" hidden="true" customHeight="false" outlineLevel="0" collapsed="false">
      <c r="A809" s="4" t="n">
        <f aca="false">'OUT BOUND'!C808</f>
        <v>0</v>
      </c>
      <c r="B809" s="5" t="n">
        <f aca="false">'OUT BOUND'!A808</f>
        <v>0</v>
      </c>
      <c r="C809" s="5" t="n">
        <f aca="false">'OUT BOUND'!B808</f>
        <v>0</v>
      </c>
      <c r="D809" s="3" t="n">
        <f aca="false">'OUT BOUND'!F808</f>
        <v>0</v>
      </c>
      <c r="E809" s="3"/>
      <c r="F809" s="3"/>
      <c r="G809" s="5"/>
      <c r="H809" s="5"/>
      <c r="I809" s="5"/>
      <c r="J809" s="3" t="e">
        <f aca="false">'OUT BOUND'!G808</f>
        <v>#N/A</v>
      </c>
      <c r="K809" s="3" t="e">
        <f aca="false">VLOOKUP(C809,'master till date live products'!A:C,3,0)</f>
        <v>#N/A</v>
      </c>
      <c r="L809" s="5"/>
    </row>
    <row r="810" customFormat="false" ht="15.75" hidden="true" customHeight="false" outlineLevel="0" collapsed="false">
      <c r="A810" s="4" t="n">
        <f aca="false">'OUT BOUND'!C809</f>
        <v>0</v>
      </c>
      <c r="B810" s="5" t="n">
        <f aca="false">'OUT BOUND'!A809</f>
        <v>0</v>
      </c>
      <c r="C810" s="5" t="n">
        <f aca="false">'OUT BOUND'!B809</f>
        <v>0</v>
      </c>
      <c r="D810" s="3" t="n">
        <f aca="false">'OUT BOUND'!F809</f>
        <v>0</v>
      </c>
      <c r="E810" s="3"/>
      <c r="F810" s="3"/>
      <c r="G810" s="5"/>
      <c r="H810" s="5"/>
      <c r="I810" s="5"/>
      <c r="J810" s="3" t="e">
        <f aca="false">'OUT BOUND'!G809</f>
        <v>#N/A</v>
      </c>
      <c r="K810" s="3" t="e">
        <f aca="false">VLOOKUP(C810,'master till date live products'!A:C,3,0)</f>
        <v>#N/A</v>
      </c>
      <c r="L810" s="5"/>
    </row>
    <row r="811" customFormat="false" ht="15.75" hidden="true" customHeight="false" outlineLevel="0" collapsed="false">
      <c r="A811" s="4" t="n">
        <f aca="false">'OUT BOUND'!C810</f>
        <v>0</v>
      </c>
      <c r="B811" s="5" t="n">
        <f aca="false">'OUT BOUND'!A810</f>
        <v>0</v>
      </c>
      <c r="C811" s="5" t="n">
        <f aca="false">'OUT BOUND'!B810</f>
        <v>0</v>
      </c>
      <c r="D811" s="3" t="n">
        <f aca="false">'OUT BOUND'!F810</f>
        <v>0</v>
      </c>
      <c r="E811" s="3"/>
      <c r="F811" s="3"/>
      <c r="G811" s="5"/>
      <c r="H811" s="5"/>
      <c r="I811" s="5"/>
      <c r="J811" s="3" t="e">
        <f aca="false">'OUT BOUND'!G810</f>
        <v>#N/A</v>
      </c>
      <c r="K811" s="3" t="e">
        <f aca="false">VLOOKUP(C811,'master till date live products'!A:C,3,0)</f>
        <v>#N/A</v>
      </c>
      <c r="L811" s="5"/>
    </row>
    <row r="812" customFormat="false" ht="15.75" hidden="true" customHeight="false" outlineLevel="0" collapsed="false">
      <c r="A812" s="4" t="n">
        <f aca="false">'OUT BOUND'!C811</f>
        <v>0</v>
      </c>
      <c r="B812" s="5" t="n">
        <f aca="false">'OUT BOUND'!A811</f>
        <v>0</v>
      </c>
      <c r="C812" s="5" t="n">
        <f aca="false">'OUT BOUND'!B811</f>
        <v>0</v>
      </c>
      <c r="D812" s="3" t="n">
        <f aca="false">'OUT BOUND'!F811</f>
        <v>0</v>
      </c>
      <c r="E812" s="3"/>
      <c r="F812" s="3"/>
      <c r="G812" s="5"/>
      <c r="H812" s="5"/>
      <c r="I812" s="5"/>
      <c r="J812" s="3" t="e">
        <f aca="false">'OUT BOUND'!G811</f>
        <v>#N/A</v>
      </c>
      <c r="K812" s="3" t="e">
        <f aca="false">VLOOKUP(C812,'master till date live products'!A:C,3,0)</f>
        <v>#N/A</v>
      </c>
      <c r="L812" s="5"/>
    </row>
    <row r="813" customFormat="false" ht="15.75" hidden="true" customHeight="false" outlineLevel="0" collapsed="false">
      <c r="A813" s="4" t="n">
        <f aca="false">'OUT BOUND'!C812</f>
        <v>0</v>
      </c>
      <c r="B813" s="5" t="n">
        <f aca="false">'OUT BOUND'!A812</f>
        <v>0</v>
      </c>
      <c r="C813" s="5" t="n">
        <f aca="false">'OUT BOUND'!B812</f>
        <v>0</v>
      </c>
      <c r="D813" s="3" t="n">
        <f aca="false">'OUT BOUND'!F812</f>
        <v>0</v>
      </c>
      <c r="E813" s="3"/>
      <c r="F813" s="3"/>
      <c r="G813" s="5"/>
      <c r="H813" s="5"/>
      <c r="I813" s="5"/>
      <c r="J813" s="3" t="e">
        <f aca="false">'OUT BOUND'!G812</f>
        <v>#N/A</v>
      </c>
      <c r="K813" s="3" t="e">
        <f aca="false">VLOOKUP(C813,'master till date live products'!A:C,3,0)</f>
        <v>#N/A</v>
      </c>
      <c r="L813" s="5"/>
    </row>
    <row r="814" customFormat="false" ht="15.75" hidden="true" customHeight="false" outlineLevel="0" collapsed="false">
      <c r="A814" s="4" t="n">
        <f aca="false">'OUT BOUND'!C813</f>
        <v>0</v>
      </c>
      <c r="B814" s="5" t="n">
        <f aca="false">'OUT BOUND'!A813</f>
        <v>0</v>
      </c>
      <c r="C814" s="5" t="n">
        <f aca="false">'OUT BOUND'!B813</f>
        <v>0</v>
      </c>
      <c r="D814" s="3" t="n">
        <f aca="false">'OUT BOUND'!F813</f>
        <v>0</v>
      </c>
      <c r="E814" s="3"/>
      <c r="F814" s="3"/>
      <c r="G814" s="5"/>
      <c r="H814" s="5"/>
      <c r="I814" s="5"/>
      <c r="J814" s="3" t="e">
        <f aca="false">'OUT BOUND'!G813</f>
        <v>#N/A</v>
      </c>
      <c r="K814" s="3" t="e">
        <f aca="false">VLOOKUP(C814,'master till date live products'!A:C,3,0)</f>
        <v>#N/A</v>
      </c>
      <c r="L814" s="5"/>
    </row>
    <row r="815" customFormat="false" ht="15.75" hidden="true" customHeight="false" outlineLevel="0" collapsed="false">
      <c r="A815" s="4" t="n">
        <f aca="false">'OUT BOUND'!C814</f>
        <v>0</v>
      </c>
      <c r="B815" s="5" t="n">
        <f aca="false">'OUT BOUND'!A814</f>
        <v>0</v>
      </c>
      <c r="C815" s="5" t="n">
        <f aca="false">'OUT BOUND'!B814</f>
        <v>0</v>
      </c>
      <c r="D815" s="3" t="n">
        <f aca="false">'OUT BOUND'!F814</f>
        <v>0</v>
      </c>
      <c r="E815" s="3"/>
      <c r="F815" s="3"/>
      <c r="G815" s="5"/>
      <c r="H815" s="5"/>
      <c r="I815" s="5"/>
      <c r="J815" s="3" t="e">
        <f aca="false">'OUT BOUND'!G814</f>
        <v>#N/A</v>
      </c>
      <c r="K815" s="3" t="e">
        <f aca="false">VLOOKUP(C815,'master till date live products'!A:C,3,0)</f>
        <v>#N/A</v>
      </c>
      <c r="L815" s="5"/>
    </row>
    <row r="816" customFormat="false" ht="15.75" hidden="true" customHeight="false" outlineLevel="0" collapsed="false">
      <c r="A816" s="4" t="n">
        <f aca="false">'OUT BOUND'!C815</f>
        <v>0</v>
      </c>
      <c r="B816" s="5" t="n">
        <f aca="false">'OUT BOUND'!A815</f>
        <v>0</v>
      </c>
      <c r="C816" s="5" t="n">
        <f aca="false">'OUT BOUND'!B815</f>
        <v>0</v>
      </c>
      <c r="D816" s="3" t="n">
        <f aca="false">'OUT BOUND'!F815</f>
        <v>0</v>
      </c>
      <c r="E816" s="3"/>
      <c r="F816" s="3"/>
      <c r="G816" s="5"/>
      <c r="H816" s="5"/>
      <c r="I816" s="5"/>
      <c r="J816" s="3" t="e">
        <f aca="false">'OUT BOUND'!G815</f>
        <v>#N/A</v>
      </c>
      <c r="K816" s="3" t="e">
        <f aca="false">VLOOKUP(C816,'master till date live products'!A:C,3,0)</f>
        <v>#N/A</v>
      </c>
      <c r="L816" s="5"/>
    </row>
    <row r="817" customFormat="false" ht="15.75" hidden="true" customHeight="false" outlineLevel="0" collapsed="false">
      <c r="A817" s="4" t="n">
        <f aca="false">'OUT BOUND'!C816</f>
        <v>0</v>
      </c>
      <c r="B817" s="5" t="n">
        <f aca="false">'OUT BOUND'!A816</f>
        <v>0</v>
      </c>
      <c r="C817" s="5" t="n">
        <f aca="false">'OUT BOUND'!B816</f>
        <v>0</v>
      </c>
      <c r="D817" s="3" t="n">
        <f aca="false">'OUT BOUND'!F816</f>
        <v>0</v>
      </c>
      <c r="E817" s="3"/>
      <c r="F817" s="3"/>
      <c r="G817" s="5"/>
      <c r="H817" s="5"/>
      <c r="I817" s="5"/>
      <c r="J817" s="3" t="e">
        <f aca="false">'OUT BOUND'!G816</f>
        <v>#N/A</v>
      </c>
      <c r="K817" s="3" t="e">
        <f aca="false">VLOOKUP(C817,'master till date live products'!A:C,3,0)</f>
        <v>#N/A</v>
      </c>
      <c r="L817" s="5"/>
    </row>
    <row r="818" customFormat="false" ht="15.75" hidden="true" customHeight="false" outlineLevel="0" collapsed="false">
      <c r="A818" s="4" t="n">
        <f aca="false">'OUT BOUND'!C817</f>
        <v>0</v>
      </c>
      <c r="B818" s="5" t="n">
        <f aca="false">'OUT BOUND'!A817</f>
        <v>0</v>
      </c>
      <c r="C818" s="5" t="n">
        <f aca="false">'OUT BOUND'!B817</f>
        <v>0</v>
      </c>
      <c r="D818" s="3" t="n">
        <f aca="false">'OUT BOUND'!F817</f>
        <v>0</v>
      </c>
      <c r="E818" s="3"/>
      <c r="F818" s="3"/>
      <c r="G818" s="5"/>
      <c r="H818" s="5"/>
      <c r="I818" s="5"/>
      <c r="J818" s="3" t="e">
        <f aca="false">'OUT BOUND'!G817</f>
        <v>#N/A</v>
      </c>
      <c r="K818" s="3" t="e">
        <f aca="false">VLOOKUP(C818,'master till date live products'!A:C,3,0)</f>
        <v>#N/A</v>
      </c>
      <c r="L818" s="5"/>
    </row>
    <row r="819" customFormat="false" ht="15.75" hidden="true" customHeight="false" outlineLevel="0" collapsed="false">
      <c r="A819" s="4" t="n">
        <f aca="false">'OUT BOUND'!C818</f>
        <v>0</v>
      </c>
      <c r="B819" s="5" t="n">
        <f aca="false">'OUT BOUND'!A818</f>
        <v>0</v>
      </c>
      <c r="C819" s="5" t="n">
        <f aca="false">'OUT BOUND'!B818</f>
        <v>0</v>
      </c>
      <c r="D819" s="3" t="n">
        <f aca="false">'OUT BOUND'!F818</f>
        <v>0</v>
      </c>
      <c r="E819" s="3"/>
      <c r="F819" s="3"/>
      <c r="G819" s="5"/>
      <c r="H819" s="5"/>
      <c r="I819" s="5"/>
      <c r="J819" s="3" t="e">
        <f aca="false">'OUT BOUND'!G818</f>
        <v>#N/A</v>
      </c>
      <c r="K819" s="3" t="e">
        <f aca="false">VLOOKUP(C819,'master till date live products'!A:C,3,0)</f>
        <v>#N/A</v>
      </c>
      <c r="L819" s="5"/>
    </row>
    <row r="820" customFormat="false" ht="15.75" hidden="true" customHeight="false" outlineLevel="0" collapsed="false">
      <c r="A820" s="4" t="n">
        <f aca="false">'OUT BOUND'!C819</f>
        <v>0</v>
      </c>
      <c r="B820" s="5" t="n">
        <f aca="false">'OUT BOUND'!A819</f>
        <v>0</v>
      </c>
      <c r="C820" s="5" t="n">
        <f aca="false">'OUT BOUND'!B819</f>
        <v>0</v>
      </c>
      <c r="D820" s="3" t="n">
        <f aca="false">'OUT BOUND'!F819</f>
        <v>0</v>
      </c>
      <c r="E820" s="3"/>
      <c r="F820" s="3"/>
      <c r="G820" s="5"/>
      <c r="H820" s="5"/>
      <c r="I820" s="5"/>
      <c r="J820" s="3" t="e">
        <f aca="false">'OUT BOUND'!G819</f>
        <v>#N/A</v>
      </c>
      <c r="K820" s="3" t="e">
        <f aca="false">VLOOKUP(C820,'master till date live products'!A:C,3,0)</f>
        <v>#N/A</v>
      </c>
      <c r="L820" s="5"/>
    </row>
    <row r="821" customFormat="false" ht="15.75" hidden="true" customHeight="false" outlineLevel="0" collapsed="false">
      <c r="A821" s="4" t="n">
        <f aca="false">'OUT BOUND'!C820</f>
        <v>0</v>
      </c>
      <c r="B821" s="5" t="n">
        <f aca="false">'OUT BOUND'!A820</f>
        <v>0</v>
      </c>
      <c r="C821" s="5" t="n">
        <f aca="false">'OUT BOUND'!B820</f>
        <v>0</v>
      </c>
      <c r="D821" s="3" t="n">
        <f aca="false">'OUT BOUND'!F820</f>
        <v>0</v>
      </c>
      <c r="E821" s="3"/>
      <c r="F821" s="3"/>
      <c r="G821" s="5"/>
      <c r="H821" s="5"/>
      <c r="I821" s="5"/>
      <c r="J821" s="3" t="e">
        <f aca="false">'OUT BOUND'!G820</f>
        <v>#N/A</v>
      </c>
      <c r="K821" s="3" t="e">
        <f aca="false">VLOOKUP(C821,'master till date live products'!A:C,3,0)</f>
        <v>#N/A</v>
      </c>
      <c r="L821" s="5"/>
    </row>
    <row r="822" customFormat="false" ht="15.75" hidden="true" customHeight="false" outlineLevel="0" collapsed="false">
      <c r="A822" s="4" t="n">
        <f aca="false">'OUT BOUND'!C821</f>
        <v>0</v>
      </c>
      <c r="B822" s="5" t="n">
        <f aca="false">'OUT BOUND'!A821</f>
        <v>0</v>
      </c>
      <c r="C822" s="5" t="n">
        <f aca="false">'OUT BOUND'!B821</f>
        <v>0</v>
      </c>
      <c r="D822" s="3" t="n">
        <f aca="false">'OUT BOUND'!F821</f>
        <v>0</v>
      </c>
      <c r="E822" s="3"/>
      <c r="F822" s="3"/>
      <c r="G822" s="5"/>
      <c r="H822" s="5"/>
      <c r="I822" s="5"/>
      <c r="J822" s="3" t="e">
        <f aca="false">'OUT BOUND'!G821</f>
        <v>#N/A</v>
      </c>
      <c r="K822" s="3" t="e">
        <f aca="false">VLOOKUP(C822,'master till date live products'!A:C,3,0)</f>
        <v>#N/A</v>
      </c>
      <c r="L822" s="5"/>
    </row>
    <row r="823" customFormat="false" ht="15.75" hidden="true" customHeight="false" outlineLevel="0" collapsed="false">
      <c r="A823" s="4" t="n">
        <f aca="false">'OUT BOUND'!C822</f>
        <v>0</v>
      </c>
      <c r="B823" s="5" t="n">
        <f aca="false">'OUT BOUND'!A822</f>
        <v>0</v>
      </c>
      <c r="C823" s="5" t="n">
        <f aca="false">'OUT BOUND'!B822</f>
        <v>0</v>
      </c>
      <c r="D823" s="3" t="n">
        <f aca="false">'OUT BOUND'!F822</f>
        <v>0</v>
      </c>
      <c r="E823" s="3"/>
      <c r="F823" s="3"/>
      <c r="G823" s="5"/>
      <c r="H823" s="5"/>
      <c r="I823" s="5"/>
      <c r="J823" s="3" t="e">
        <f aca="false">'OUT BOUND'!G822</f>
        <v>#N/A</v>
      </c>
      <c r="K823" s="3" t="e">
        <f aca="false">VLOOKUP(C823,'master till date live products'!A:C,3,0)</f>
        <v>#N/A</v>
      </c>
      <c r="L823" s="5"/>
    </row>
    <row r="824" customFormat="false" ht="15.75" hidden="true" customHeight="false" outlineLevel="0" collapsed="false">
      <c r="A824" s="4" t="n">
        <f aca="false">'OUT BOUND'!C823</f>
        <v>0</v>
      </c>
      <c r="B824" s="5" t="n">
        <f aca="false">'OUT BOUND'!A823</f>
        <v>0</v>
      </c>
      <c r="C824" s="5" t="n">
        <f aca="false">'OUT BOUND'!B823</f>
        <v>0</v>
      </c>
      <c r="D824" s="3" t="n">
        <f aca="false">'OUT BOUND'!F823</f>
        <v>0</v>
      </c>
      <c r="E824" s="3"/>
      <c r="F824" s="3"/>
      <c r="G824" s="5"/>
      <c r="H824" s="5"/>
      <c r="I824" s="5"/>
      <c r="J824" s="3" t="e">
        <f aca="false">'OUT BOUND'!G823</f>
        <v>#N/A</v>
      </c>
      <c r="K824" s="3" t="e">
        <f aca="false">VLOOKUP(C824,'master till date live products'!A:C,3,0)</f>
        <v>#N/A</v>
      </c>
      <c r="L824" s="5"/>
    </row>
    <row r="825" customFormat="false" ht="15.75" hidden="true" customHeight="false" outlineLevel="0" collapsed="false">
      <c r="A825" s="4" t="n">
        <f aca="false">'OUT BOUND'!C824</f>
        <v>0</v>
      </c>
      <c r="B825" s="5" t="n">
        <f aca="false">'OUT BOUND'!A824</f>
        <v>0</v>
      </c>
      <c r="C825" s="5" t="n">
        <f aca="false">'OUT BOUND'!B824</f>
        <v>0</v>
      </c>
      <c r="D825" s="3" t="n">
        <f aca="false">'OUT BOUND'!F824</f>
        <v>0</v>
      </c>
      <c r="E825" s="3"/>
      <c r="F825" s="3"/>
      <c r="G825" s="5"/>
      <c r="H825" s="5"/>
      <c r="I825" s="5"/>
      <c r="J825" s="3" t="e">
        <f aca="false">'OUT BOUND'!G824</f>
        <v>#N/A</v>
      </c>
      <c r="K825" s="3" t="e">
        <f aca="false">VLOOKUP(C825,'master till date live products'!A:C,3,0)</f>
        <v>#N/A</v>
      </c>
      <c r="L825" s="5"/>
    </row>
    <row r="826" customFormat="false" ht="15.75" hidden="true" customHeight="false" outlineLevel="0" collapsed="false">
      <c r="A826" s="4" t="n">
        <f aca="false">'OUT BOUND'!C825</f>
        <v>0</v>
      </c>
      <c r="B826" s="5" t="n">
        <f aca="false">'OUT BOUND'!A825</f>
        <v>0</v>
      </c>
      <c r="C826" s="5" t="n">
        <f aca="false">'OUT BOUND'!B825</f>
        <v>0</v>
      </c>
      <c r="D826" s="3" t="n">
        <f aca="false">'OUT BOUND'!F825</f>
        <v>0</v>
      </c>
      <c r="E826" s="3"/>
      <c r="F826" s="3"/>
      <c r="G826" s="5"/>
      <c r="H826" s="5"/>
      <c r="I826" s="5"/>
      <c r="J826" s="3" t="e">
        <f aca="false">'OUT BOUND'!G825</f>
        <v>#N/A</v>
      </c>
      <c r="K826" s="3" t="e">
        <f aca="false">VLOOKUP(C826,'master till date live products'!A:C,3,0)</f>
        <v>#N/A</v>
      </c>
      <c r="L826" s="5"/>
    </row>
    <row r="827" customFormat="false" ht="15.75" hidden="true" customHeight="false" outlineLevel="0" collapsed="false">
      <c r="A827" s="4" t="n">
        <f aca="false">'OUT BOUND'!C826</f>
        <v>0</v>
      </c>
      <c r="B827" s="5" t="n">
        <f aca="false">'OUT BOUND'!A826</f>
        <v>0</v>
      </c>
      <c r="C827" s="5" t="n">
        <f aca="false">'OUT BOUND'!B826</f>
        <v>0</v>
      </c>
      <c r="D827" s="3" t="n">
        <f aca="false">'OUT BOUND'!F826</f>
        <v>0</v>
      </c>
      <c r="E827" s="3"/>
      <c r="F827" s="3"/>
      <c r="G827" s="5"/>
      <c r="H827" s="5"/>
      <c r="I827" s="5"/>
      <c r="J827" s="3" t="e">
        <f aca="false">'OUT BOUND'!G826</f>
        <v>#N/A</v>
      </c>
      <c r="K827" s="3" t="e">
        <f aca="false">VLOOKUP(C827,'master till date live products'!A:C,3,0)</f>
        <v>#N/A</v>
      </c>
      <c r="L827" s="5"/>
    </row>
    <row r="828" customFormat="false" ht="15.75" hidden="true" customHeight="false" outlineLevel="0" collapsed="false">
      <c r="A828" s="4" t="n">
        <f aca="false">'OUT BOUND'!C827</f>
        <v>0</v>
      </c>
      <c r="B828" s="5" t="n">
        <f aca="false">'OUT BOUND'!A827</f>
        <v>0</v>
      </c>
      <c r="C828" s="5" t="n">
        <f aca="false">'OUT BOUND'!B827</f>
        <v>0</v>
      </c>
      <c r="D828" s="3" t="n">
        <f aca="false">'OUT BOUND'!F827</f>
        <v>0</v>
      </c>
      <c r="E828" s="3"/>
      <c r="F828" s="3"/>
      <c r="G828" s="5"/>
      <c r="H828" s="5"/>
      <c r="I828" s="5"/>
      <c r="J828" s="3" t="e">
        <f aca="false">'OUT BOUND'!G827</f>
        <v>#N/A</v>
      </c>
      <c r="K828" s="3" t="e">
        <f aca="false">VLOOKUP(C828,'master till date live products'!A:C,3,0)</f>
        <v>#N/A</v>
      </c>
      <c r="L828" s="5"/>
    </row>
    <row r="829" customFormat="false" ht="15.75" hidden="true" customHeight="false" outlineLevel="0" collapsed="false">
      <c r="A829" s="4" t="n">
        <f aca="false">'OUT BOUND'!C828</f>
        <v>0</v>
      </c>
      <c r="B829" s="5" t="n">
        <f aca="false">'OUT BOUND'!A828</f>
        <v>0</v>
      </c>
      <c r="C829" s="5" t="n">
        <f aca="false">'OUT BOUND'!B828</f>
        <v>0</v>
      </c>
      <c r="D829" s="3" t="n">
        <f aca="false">'OUT BOUND'!F828</f>
        <v>0</v>
      </c>
      <c r="E829" s="3"/>
      <c r="F829" s="3"/>
      <c r="G829" s="5"/>
      <c r="H829" s="5"/>
      <c r="I829" s="5"/>
      <c r="J829" s="3" t="e">
        <f aca="false">'OUT BOUND'!G828</f>
        <v>#N/A</v>
      </c>
      <c r="K829" s="3" t="e">
        <f aca="false">VLOOKUP(C829,'master till date live products'!A:C,3,0)</f>
        <v>#N/A</v>
      </c>
      <c r="L829" s="5"/>
    </row>
    <row r="830" customFormat="false" ht="15.75" hidden="true" customHeight="false" outlineLevel="0" collapsed="false">
      <c r="A830" s="4" t="n">
        <f aca="false">'OUT BOUND'!C829</f>
        <v>0</v>
      </c>
      <c r="B830" s="5" t="n">
        <f aca="false">'OUT BOUND'!A829</f>
        <v>0</v>
      </c>
      <c r="C830" s="5" t="n">
        <f aca="false">'OUT BOUND'!B829</f>
        <v>0</v>
      </c>
      <c r="D830" s="3" t="n">
        <f aca="false">'OUT BOUND'!F829</f>
        <v>0</v>
      </c>
      <c r="E830" s="3"/>
      <c r="F830" s="3"/>
      <c r="G830" s="5"/>
      <c r="H830" s="5"/>
      <c r="I830" s="5"/>
      <c r="J830" s="3" t="e">
        <f aca="false">'OUT BOUND'!G829</f>
        <v>#N/A</v>
      </c>
      <c r="K830" s="3" t="e">
        <f aca="false">VLOOKUP(C830,'master till date live products'!A:C,3,0)</f>
        <v>#N/A</v>
      </c>
      <c r="L830" s="5"/>
    </row>
    <row r="831" customFormat="false" ht="15.75" hidden="true" customHeight="false" outlineLevel="0" collapsed="false">
      <c r="A831" s="4" t="n">
        <f aca="false">'OUT BOUND'!C830</f>
        <v>0</v>
      </c>
      <c r="B831" s="5" t="n">
        <f aca="false">'OUT BOUND'!A830</f>
        <v>0</v>
      </c>
      <c r="C831" s="5" t="n">
        <f aca="false">'OUT BOUND'!B830</f>
        <v>0</v>
      </c>
      <c r="D831" s="3" t="n">
        <f aca="false">'OUT BOUND'!F830</f>
        <v>0</v>
      </c>
      <c r="E831" s="3"/>
      <c r="F831" s="3"/>
      <c r="G831" s="5"/>
      <c r="H831" s="5"/>
      <c r="I831" s="5"/>
      <c r="J831" s="3" t="e">
        <f aca="false">'OUT BOUND'!G830</f>
        <v>#N/A</v>
      </c>
      <c r="K831" s="3" t="e">
        <f aca="false">VLOOKUP(C831,'master till date live products'!A:C,3,0)</f>
        <v>#N/A</v>
      </c>
      <c r="L831" s="5"/>
    </row>
    <row r="832" customFormat="false" ht="15.75" hidden="true" customHeight="false" outlineLevel="0" collapsed="false">
      <c r="A832" s="4" t="n">
        <f aca="false">'OUT BOUND'!C831</f>
        <v>0</v>
      </c>
      <c r="B832" s="5" t="n">
        <f aca="false">'OUT BOUND'!A831</f>
        <v>0</v>
      </c>
      <c r="C832" s="5" t="n">
        <f aca="false">'OUT BOUND'!B831</f>
        <v>0</v>
      </c>
      <c r="D832" s="3" t="n">
        <f aca="false">'OUT BOUND'!F831</f>
        <v>0</v>
      </c>
      <c r="E832" s="3"/>
      <c r="F832" s="3"/>
      <c r="G832" s="5"/>
      <c r="H832" s="5"/>
      <c r="I832" s="5"/>
      <c r="J832" s="3" t="e">
        <f aca="false">'OUT BOUND'!G831</f>
        <v>#N/A</v>
      </c>
      <c r="K832" s="3" t="e">
        <f aca="false">VLOOKUP(C832,'master till date live products'!A:C,3,0)</f>
        <v>#N/A</v>
      </c>
      <c r="L832" s="5"/>
    </row>
    <row r="833" customFormat="false" ht="15.75" hidden="true" customHeight="false" outlineLevel="0" collapsed="false">
      <c r="A833" s="4" t="n">
        <f aca="false">'OUT BOUND'!C832</f>
        <v>0</v>
      </c>
      <c r="B833" s="5" t="n">
        <f aca="false">'OUT BOUND'!A832</f>
        <v>0</v>
      </c>
      <c r="C833" s="5" t="n">
        <f aca="false">'OUT BOUND'!B832</f>
        <v>0</v>
      </c>
      <c r="D833" s="3" t="n">
        <f aca="false">'OUT BOUND'!F832</f>
        <v>0</v>
      </c>
      <c r="E833" s="3"/>
      <c r="F833" s="3"/>
      <c r="G833" s="5"/>
      <c r="H833" s="5"/>
      <c r="I833" s="5"/>
      <c r="J833" s="3" t="e">
        <f aca="false">'OUT BOUND'!G832</f>
        <v>#N/A</v>
      </c>
      <c r="K833" s="3" t="e">
        <f aca="false">VLOOKUP(C833,'master till date live products'!A:C,3,0)</f>
        <v>#N/A</v>
      </c>
      <c r="L833" s="5"/>
    </row>
    <row r="834" customFormat="false" ht="15.75" hidden="true" customHeight="false" outlineLevel="0" collapsed="false">
      <c r="A834" s="4" t="n">
        <f aca="false">'OUT BOUND'!C833</f>
        <v>0</v>
      </c>
      <c r="B834" s="5" t="n">
        <f aca="false">'OUT BOUND'!A833</f>
        <v>0</v>
      </c>
      <c r="C834" s="5" t="n">
        <f aca="false">'OUT BOUND'!B833</f>
        <v>0</v>
      </c>
      <c r="D834" s="3" t="n">
        <f aca="false">'OUT BOUND'!F833</f>
        <v>0</v>
      </c>
      <c r="E834" s="3"/>
      <c r="F834" s="3"/>
      <c r="G834" s="5"/>
      <c r="H834" s="5"/>
      <c r="I834" s="5"/>
      <c r="J834" s="3" t="e">
        <f aca="false">'OUT BOUND'!G833</f>
        <v>#N/A</v>
      </c>
      <c r="K834" s="3" t="e">
        <f aca="false">VLOOKUP(C834,'master till date live products'!A:C,3,0)</f>
        <v>#N/A</v>
      </c>
      <c r="L834" s="5"/>
    </row>
    <row r="835" customFormat="false" ht="15.75" hidden="true" customHeight="false" outlineLevel="0" collapsed="false">
      <c r="A835" s="4" t="n">
        <f aca="false">'OUT BOUND'!C834</f>
        <v>0</v>
      </c>
      <c r="B835" s="5" t="n">
        <f aca="false">'OUT BOUND'!A834</f>
        <v>0</v>
      </c>
      <c r="C835" s="5" t="n">
        <f aca="false">'OUT BOUND'!B834</f>
        <v>0</v>
      </c>
      <c r="D835" s="3" t="n">
        <f aca="false">'OUT BOUND'!F834</f>
        <v>0</v>
      </c>
      <c r="E835" s="3"/>
      <c r="F835" s="3"/>
      <c r="G835" s="5"/>
      <c r="H835" s="5"/>
      <c r="I835" s="5"/>
      <c r="J835" s="3" t="e">
        <f aca="false">'OUT BOUND'!G834</f>
        <v>#N/A</v>
      </c>
      <c r="K835" s="3" t="e">
        <f aca="false">VLOOKUP(C835,'master till date live products'!A:C,3,0)</f>
        <v>#N/A</v>
      </c>
      <c r="L835" s="5"/>
    </row>
    <row r="836" customFormat="false" ht="15.75" hidden="true" customHeight="false" outlineLevel="0" collapsed="false">
      <c r="A836" s="4" t="n">
        <f aca="false">'OUT BOUND'!C835</f>
        <v>0</v>
      </c>
      <c r="B836" s="5" t="n">
        <f aca="false">'OUT BOUND'!A835</f>
        <v>0</v>
      </c>
      <c r="C836" s="5" t="n">
        <f aca="false">'OUT BOUND'!B835</f>
        <v>0</v>
      </c>
      <c r="D836" s="3" t="n">
        <f aca="false">'OUT BOUND'!F835</f>
        <v>0</v>
      </c>
      <c r="E836" s="3"/>
      <c r="F836" s="3"/>
      <c r="G836" s="5"/>
      <c r="H836" s="5"/>
      <c r="I836" s="5"/>
      <c r="J836" s="3" t="e">
        <f aca="false">'OUT BOUND'!G835</f>
        <v>#N/A</v>
      </c>
      <c r="K836" s="3" t="e">
        <f aca="false">VLOOKUP(C836,'master till date live products'!A:C,3,0)</f>
        <v>#N/A</v>
      </c>
      <c r="L836" s="5"/>
    </row>
    <row r="837" customFormat="false" ht="15.75" hidden="true" customHeight="false" outlineLevel="0" collapsed="false">
      <c r="A837" s="4" t="n">
        <f aca="false">'OUT BOUND'!C836</f>
        <v>0</v>
      </c>
      <c r="B837" s="5" t="n">
        <f aca="false">'OUT BOUND'!A836</f>
        <v>0</v>
      </c>
      <c r="C837" s="5" t="n">
        <f aca="false">'OUT BOUND'!B836</f>
        <v>0</v>
      </c>
      <c r="D837" s="3" t="n">
        <f aca="false">'OUT BOUND'!F836</f>
        <v>0</v>
      </c>
      <c r="E837" s="3"/>
      <c r="F837" s="3"/>
      <c r="G837" s="5"/>
      <c r="H837" s="5"/>
      <c r="I837" s="5"/>
      <c r="J837" s="3" t="e">
        <f aca="false">'OUT BOUND'!G836</f>
        <v>#N/A</v>
      </c>
      <c r="K837" s="3" t="e">
        <f aca="false">VLOOKUP(C837,'master till date live products'!A:C,3,0)</f>
        <v>#N/A</v>
      </c>
      <c r="L837" s="5"/>
    </row>
    <row r="838" customFormat="false" ht="15.75" hidden="true" customHeight="false" outlineLevel="0" collapsed="false">
      <c r="A838" s="4" t="n">
        <f aca="false">'OUT BOUND'!C837</f>
        <v>0</v>
      </c>
      <c r="B838" s="5" t="n">
        <f aca="false">'OUT BOUND'!A837</f>
        <v>0</v>
      </c>
      <c r="C838" s="5" t="n">
        <f aca="false">'OUT BOUND'!B837</f>
        <v>0</v>
      </c>
      <c r="D838" s="3" t="n">
        <f aca="false">'OUT BOUND'!F837</f>
        <v>0</v>
      </c>
      <c r="E838" s="3"/>
      <c r="F838" s="3"/>
      <c r="G838" s="5"/>
      <c r="H838" s="5"/>
      <c r="I838" s="5"/>
      <c r="J838" s="3" t="e">
        <f aca="false">'OUT BOUND'!G837</f>
        <v>#N/A</v>
      </c>
      <c r="K838" s="3" t="e">
        <f aca="false">VLOOKUP(C838,'master till date live products'!A:C,3,0)</f>
        <v>#N/A</v>
      </c>
      <c r="L838" s="5"/>
    </row>
    <row r="839" customFormat="false" ht="15.75" hidden="true" customHeight="false" outlineLevel="0" collapsed="false">
      <c r="A839" s="4" t="n">
        <f aca="false">'OUT BOUND'!C838</f>
        <v>0</v>
      </c>
      <c r="B839" s="5" t="n">
        <f aca="false">'OUT BOUND'!A838</f>
        <v>0</v>
      </c>
      <c r="C839" s="5" t="n">
        <f aca="false">'OUT BOUND'!B838</f>
        <v>0</v>
      </c>
      <c r="D839" s="3" t="n">
        <f aca="false">'OUT BOUND'!F838</f>
        <v>0</v>
      </c>
      <c r="E839" s="3"/>
      <c r="F839" s="3"/>
      <c r="G839" s="5"/>
      <c r="H839" s="5"/>
      <c r="I839" s="5"/>
      <c r="J839" s="3" t="e">
        <f aca="false">'OUT BOUND'!G838</f>
        <v>#N/A</v>
      </c>
      <c r="K839" s="3" t="e">
        <f aca="false">VLOOKUP(C839,'master till date live products'!A:C,3,0)</f>
        <v>#N/A</v>
      </c>
      <c r="L839" s="5"/>
    </row>
    <row r="840" customFormat="false" ht="15.75" hidden="true" customHeight="false" outlineLevel="0" collapsed="false">
      <c r="A840" s="4" t="n">
        <f aca="false">'OUT BOUND'!C839</f>
        <v>0</v>
      </c>
      <c r="B840" s="5" t="n">
        <f aca="false">'OUT BOUND'!A839</f>
        <v>0</v>
      </c>
      <c r="C840" s="5" t="n">
        <f aca="false">'OUT BOUND'!B839</f>
        <v>0</v>
      </c>
      <c r="D840" s="3" t="n">
        <f aca="false">'OUT BOUND'!F839</f>
        <v>0</v>
      </c>
      <c r="E840" s="3"/>
      <c r="F840" s="3"/>
      <c r="G840" s="5"/>
      <c r="H840" s="5"/>
      <c r="I840" s="5"/>
      <c r="J840" s="3" t="e">
        <f aca="false">'OUT BOUND'!G839</f>
        <v>#N/A</v>
      </c>
      <c r="K840" s="3" t="e">
        <f aca="false">VLOOKUP(C840,'master till date live products'!A:C,3,0)</f>
        <v>#N/A</v>
      </c>
      <c r="L840" s="5"/>
    </row>
    <row r="841" customFormat="false" ht="15.75" hidden="true" customHeight="false" outlineLevel="0" collapsed="false">
      <c r="A841" s="4" t="n">
        <f aca="false">'OUT BOUND'!C840</f>
        <v>0</v>
      </c>
      <c r="B841" s="5" t="n">
        <f aca="false">'OUT BOUND'!A840</f>
        <v>0</v>
      </c>
      <c r="C841" s="5" t="n">
        <f aca="false">'OUT BOUND'!B840</f>
        <v>0</v>
      </c>
      <c r="D841" s="3" t="n">
        <f aca="false">'OUT BOUND'!F840</f>
        <v>0</v>
      </c>
      <c r="E841" s="3"/>
      <c r="F841" s="3"/>
      <c r="G841" s="5"/>
      <c r="H841" s="5"/>
      <c r="I841" s="5"/>
      <c r="J841" s="3" t="e">
        <f aca="false">'OUT BOUND'!G840</f>
        <v>#N/A</v>
      </c>
      <c r="K841" s="3" t="e">
        <f aca="false">VLOOKUP(C841,'master till date live products'!A:C,3,0)</f>
        <v>#N/A</v>
      </c>
      <c r="L841" s="5"/>
    </row>
    <row r="842" customFormat="false" ht="15.75" hidden="true" customHeight="false" outlineLevel="0" collapsed="false">
      <c r="A842" s="4" t="n">
        <f aca="false">'OUT BOUND'!C841</f>
        <v>0</v>
      </c>
      <c r="B842" s="5" t="n">
        <f aca="false">'OUT BOUND'!A841</f>
        <v>0</v>
      </c>
      <c r="C842" s="5" t="n">
        <f aca="false">'OUT BOUND'!B841</f>
        <v>0</v>
      </c>
      <c r="D842" s="3" t="n">
        <f aca="false">'OUT BOUND'!F841</f>
        <v>0</v>
      </c>
      <c r="E842" s="3"/>
      <c r="F842" s="3"/>
      <c r="G842" s="5"/>
      <c r="H842" s="5"/>
      <c r="I842" s="5"/>
      <c r="J842" s="3" t="e">
        <f aca="false">'OUT BOUND'!G841</f>
        <v>#N/A</v>
      </c>
      <c r="K842" s="3" t="e">
        <f aca="false">VLOOKUP(C842,'master till date live products'!A:C,3,0)</f>
        <v>#N/A</v>
      </c>
      <c r="L842" s="5"/>
    </row>
    <row r="843" customFormat="false" ht="15.75" hidden="true" customHeight="false" outlineLevel="0" collapsed="false">
      <c r="A843" s="4" t="n">
        <f aca="false">'OUT BOUND'!C842</f>
        <v>0</v>
      </c>
      <c r="B843" s="5" t="n">
        <f aca="false">'OUT BOUND'!A842</f>
        <v>0</v>
      </c>
      <c r="C843" s="5" t="n">
        <f aca="false">'OUT BOUND'!B842</f>
        <v>0</v>
      </c>
      <c r="D843" s="3" t="n">
        <f aca="false">'OUT BOUND'!F842</f>
        <v>0</v>
      </c>
      <c r="E843" s="3"/>
      <c r="F843" s="3"/>
      <c r="G843" s="5"/>
      <c r="H843" s="5"/>
      <c r="I843" s="5"/>
      <c r="J843" s="3" t="e">
        <f aca="false">'OUT BOUND'!G842</f>
        <v>#N/A</v>
      </c>
      <c r="K843" s="3" t="e">
        <f aca="false">VLOOKUP(C843,'master till date live products'!A:C,3,0)</f>
        <v>#N/A</v>
      </c>
      <c r="L843" s="5"/>
    </row>
    <row r="844" customFormat="false" ht="15.75" hidden="true" customHeight="false" outlineLevel="0" collapsed="false">
      <c r="A844" s="4" t="n">
        <f aca="false">'OUT BOUND'!C843</f>
        <v>0</v>
      </c>
      <c r="B844" s="5" t="n">
        <f aca="false">'OUT BOUND'!A843</f>
        <v>0</v>
      </c>
      <c r="C844" s="5" t="n">
        <f aca="false">'OUT BOUND'!B843</f>
        <v>0</v>
      </c>
      <c r="D844" s="3" t="n">
        <f aca="false">'OUT BOUND'!F843</f>
        <v>0</v>
      </c>
      <c r="E844" s="3"/>
      <c r="F844" s="3"/>
      <c r="G844" s="5"/>
      <c r="H844" s="5"/>
      <c r="I844" s="5"/>
      <c r="J844" s="3" t="e">
        <f aca="false">'OUT BOUND'!G843</f>
        <v>#N/A</v>
      </c>
      <c r="K844" s="3" t="e">
        <f aca="false">VLOOKUP(C844,'master till date live products'!A:C,3,0)</f>
        <v>#N/A</v>
      </c>
      <c r="L844" s="5"/>
    </row>
    <row r="845" customFormat="false" ht="15.75" hidden="true" customHeight="false" outlineLevel="0" collapsed="false">
      <c r="A845" s="4" t="n">
        <f aca="false">'OUT BOUND'!C844</f>
        <v>0</v>
      </c>
      <c r="B845" s="5" t="n">
        <f aca="false">'OUT BOUND'!A844</f>
        <v>0</v>
      </c>
      <c r="C845" s="5" t="n">
        <f aca="false">'OUT BOUND'!B844</f>
        <v>0</v>
      </c>
      <c r="D845" s="3" t="n">
        <f aca="false">'OUT BOUND'!F844</f>
        <v>0</v>
      </c>
      <c r="E845" s="3"/>
      <c r="F845" s="3"/>
      <c r="G845" s="5"/>
      <c r="H845" s="5"/>
      <c r="I845" s="5"/>
      <c r="J845" s="3" t="e">
        <f aca="false">'OUT BOUND'!G844</f>
        <v>#N/A</v>
      </c>
      <c r="K845" s="3" t="e">
        <f aca="false">VLOOKUP(C845,'master till date live products'!A:C,3,0)</f>
        <v>#N/A</v>
      </c>
      <c r="L845" s="5"/>
    </row>
    <row r="846" customFormat="false" ht="15.75" hidden="true" customHeight="false" outlineLevel="0" collapsed="false">
      <c r="A846" s="4" t="n">
        <f aca="false">'OUT BOUND'!C845</f>
        <v>0</v>
      </c>
      <c r="B846" s="5" t="n">
        <f aca="false">'OUT BOUND'!A845</f>
        <v>0</v>
      </c>
      <c r="C846" s="5" t="n">
        <f aca="false">'OUT BOUND'!B845</f>
        <v>0</v>
      </c>
      <c r="D846" s="3" t="n">
        <f aca="false">'OUT BOUND'!F845</f>
        <v>0</v>
      </c>
      <c r="E846" s="3"/>
      <c r="F846" s="3"/>
      <c r="G846" s="5"/>
      <c r="H846" s="5"/>
      <c r="I846" s="5"/>
      <c r="J846" s="3" t="e">
        <f aca="false">'OUT BOUND'!G845</f>
        <v>#N/A</v>
      </c>
      <c r="K846" s="3" t="e">
        <f aca="false">VLOOKUP(C846,'master till date live products'!A:C,3,0)</f>
        <v>#N/A</v>
      </c>
      <c r="L846" s="5"/>
    </row>
    <row r="847" customFormat="false" ht="15.75" hidden="true" customHeight="false" outlineLevel="0" collapsed="false">
      <c r="A847" s="4" t="n">
        <f aca="false">'OUT BOUND'!C846</f>
        <v>0</v>
      </c>
      <c r="B847" s="5" t="n">
        <f aca="false">'OUT BOUND'!A846</f>
        <v>0</v>
      </c>
      <c r="C847" s="5" t="n">
        <f aca="false">'OUT BOUND'!B846</f>
        <v>0</v>
      </c>
      <c r="D847" s="3" t="n">
        <f aca="false">'OUT BOUND'!F846</f>
        <v>0</v>
      </c>
      <c r="E847" s="3"/>
      <c r="F847" s="3"/>
      <c r="G847" s="5"/>
      <c r="H847" s="5"/>
      <c r="I847" s="5"/>
      <c r="J847" s="3" t="e">
        <f aca="false">'OUT BOUND'!G846</f>
        <v>#N/A</v>
      </c>
      <c r="K847" s="3" t="e">
        <f aca="false">VLOOKUP(C847,'master till date live products'!A:C,3,0)</f>
        <v>#N/A</v>
      </c>
      <c r="L847" s="5"/>
    </row>
    <row r="848" customFormat="false" ht="15.75" hidden="true" customHeight="false" outlineLevel="0" collapsed="false">
      <c r="A848" s="4" t="n">
        <f aca="false">'OUT BOUND'!C847</f>
        <v>0</v>
      </c>
      <c r="B848" s="5" t="n">
        <f aca="false">'OUT BOUND'!A847</f>
        <v>0</v>
      </c>
      <c r="C848" s="5" t="n">
        <f aca="false">'OUT BOUND'!B847</f>
        <v>0</v>
      </c>
      <c r="D848" s="3" t="n">
        <f aca="false">'OUT BOUND'!F847</f>
        <v>0</v>
      </c>
      <c r="E848" s="3"/>
      <c r="F848" s="3"/>
      <c r="G848" s="5"/>
      <c r="H848" s="5"/>
      <c r="I848" s="5"/>
      <c r="J848" s="3" t="e">
        <f aca="false">'OUT BOUND'!G847</f>
        <v>#N/A</v>
      </c>
      <c r="K848" s="3" t="e">
        <f aca="false">VLOOKUP(C848,'master till date live products'!A:C,3,0)</f>
        <v>#N/A</v>
      </c>
      <c r="L848" s="5"/>
    </row>
    <row r="849" customFormat="false" ht="15.75" hidden="true" customHeight="false" outlineLevel="0" collapsed="false">
      <c r="A849" s="4" t="n">
        <f aca="false">'OUT BOUND'!C848</f>
        <v>0</v>
      </c>
      <c r="B849" s="5" t="n">
        <f aca="false">'OUT BOUND'!A848</f>
        <v>0</v>
      </c>
      <c r="C849" s="5" t="n">
        <f aca="false">'OUT BOUND'!B848</f>
        <v>0</v>
      </c>
      <c r="D849" s="3" t="n">
        <f aca="false">'OUT BOUND'!F848</f>
        <v>0</v>
      </c>
      <c r="E849" s="3"/>
      <c r="F849" s="3"/>
      <c r="G849" s="5"/>
      <c r="H849" s="5"/>
      <c r="I849" s="5"/>
      <c r="J849" s="3" t="e">
        <f aca="false">'OUT BOUND'!G848</f>
        <v>#N/A</v>
      </c>
      <c r="K849" s="3" t="e">
        <f aca="false">VLOOKUP(C849,'master till date live products'!A:C,3,0)</f>
        <v>#N/A</v>
      </c>
      <c r="L849" s="5"/>
    </row>
    <row r="850" customFormat="false" ht="15.75" hidden="true" customHeight="false" outlineLevel="0" collapsed="false">
      <c r="A850" s="4" t="n">
        <f aca="false">'OUT BOUND'!C849</f>
        <v>0</v>
      </c>
      <c r="B850" s="5" t="n">
        <f aca="false">'OUT BOUND'!A849</f>
        <v>0</v>
      </c>
      <c r="C850" s="5" t="n">
        <f aca="false">'OUT BOUND'!B849</f>
        <v>0</v>
      </c>
      <c r="D850" s="3" t="n">
        <f aca="false">'OUT BOUND'!F849</f>
        <v>0</v>
      </c>
      <c r="E850" s="3"/>
      <c r="F850" s="3"/>
      <c r="G850" s="5"/>
      <c r="H850" s="5"/>
      <c r="I850" s="5"/>
      <c r="J850" s="3" t="e">
        <f aca="false">'OUT BOUND'!G849</f>
        <v>#N/A</v>
      </c>
      <c r="K850" s="3" t="e">
        <f aca="false">VLOOKUP(C850,'master till date live products'!A:C,3,0)</f>
        <v>#N/A</v>
      </c>
      <c r="L850" s="5"/>
    </row>
    <row r="851" customFormat="false" ht="15.75" hidden="true" customHeight="false" outlineLevel="0" collapsed="false">
      <c r="A851" s="4" t="n">
        <f aca="false">'OUT BOUND'!C850</f>
        <v>0</v>
      </c>
      <c r="B851" s="5" t="n">
        <f aca="false">'OUT BOUND'!A850</f>
        <v>0</v>
      </c>
      <c r="C851" s="5" t="n">
        <f aca="false">'OUT BOUND'!B850</f>
        <v>0</v>
      </c>
      <c r="D851" s="3" t="n">
        <f aca="false">'OUT BOUND'!F850</f>
        <v>0</v>
      </c>
      <c r="E851" s="3"/>
      <c r="F851" s="3"/>
      <c r="G851" s="5"/>
      <c r="H851" s="5"/>
      <c r="I851" s="5"/>
      <c r="J851" s="3" t="e">
        <f aca="false">'OUT BOUND'!G850</f>
        <v>#N/A</v>
      </c>
      <c r="K851" s="3" t="e">
        <f aca="false">VLOOKUP(C851,'master till date live products'!A:C,3,0)</f>
        <v>#N/A</v>
      </c>
      <c r="L851" s="5"/>
    </row>
    <row r="852" customFormat="false" ht="15.75" hidden="true" customHeight="false" outlineLevel="0" collapsed="false">
      <c r="A852" s="4" t="n">
        <f aca="false">'OUT BOUND'!C851</f>
        <v>0</v>
      </c>
      <c r="B852" s="5" t="n">
        <f aca="false">'OUT BOUND'!A851</f>
        <v>0</v>
      </c>
      <c r="C852" s="5" t="n">
        <f aca="false">'OUT BOUND'!B851</f>
        <v>0</v>
      </c>
      <c r="D852" s="3" t="n">
        <f aca="false">'OUT BOUND'!F851</f>
        <v>0</v>
      </c>
      <c r="E852" s="3"/>
      <c r="F852" s="3"/>
      <c r="G852" s="5"/>
      <c r="H852" s="5"/>
      <c r="I852" s="5"/>
      <c r="J852" s="3" t="e">
        <f aca="false">'OUT BOUND'!G851</f>
        <v>#N/A</v>
      </c>
      <c r="K852" s="3" t="e">
        <f aca="false">VLOOKUP(C852,'master till date live products'!A:C,3,0)</f>
        <v>#N/A</v>
      </c>
      <c r="L852" s="5"/>
    </row>
    <row r="853" customFormat="false" ht="15.75" hidden="true" customHeight="false" outlineLevel="0" collapsed="false">
      <c r="A853" s="4" t="n">
        <f aca="false">'OUT BOUND'!C852</f>
        <v>0</v>
      </c>
      <c r="B853" s="5" t="n">
        <f aca="false">'OUT BOUND'!A852</f>
        <v>0</v>
      </c>
      <c r="C853" s="5" t="n">
        <f aca="false">'OUT BOUND'!B852</f>
        <v>0</v>
      </c>
      <c r="D853" s="3" t="n">
        <f aca="false">'OUT BOUND'!F852</f>
        <v>0</v>
      </c>
      <c r="E853" s="3"/>
      <c r="F853" s="3"/>
      <c r="G853" s="5"/>
      <c r="H853" s="5"/>
      <c r="I853" s="5"/>
      <c r="J853" s="3" t="e">
        <f aca="false">'OUT BOUND'!G852</f>
        <v>#N/A</v>
      </c>
      <c r="K853" s="3" t="e">
        <f aca="false">VLOOKUP(C853,'master till date live products'!A:C,3,0)</f>
        <v>#N/A</v>
      </c>
      <c r="L853" s="5"/>
    </row>
    <row r="854" customFormat="false" ht="15.75" hidden="true" customHeight="false" outlineLevel="0" collapsed="false">
      <c r="A854" s="4" t="n">
        <f aca="false">'OUT BOUND'!C853</f>
        <v>0</v>
      </c>
      <c r="B854" s="5" t="n">
        <f aca="false">'OUT BOUND'!A853</f>
        <v>0</v>
      </c>
      <c r="C854" s="5" t="n">
        <f aca="false">'OUT BOUND'!B853</f>
        <v>0</v>
      </c>
      <c r="D854" s="3" t="n">
        <f aca="false">'OUT BOUND'!F853</f>
        <v>0</v>
      </c>
      <c r="E854" s="3"/>
      <c r="F854" s="3"/>
      <c r="G854" s="5"/>
      <c r="H854" s="5"/>
      <c r="I854" s="5"/>
      <c r="J854" s="3" t="e">
        <f aca="false">'OUT BOUND'!G853</f>
        <v>#N/A</v>
      </c>
      <c r="K854" s="3" t="e">
        <f aca="false">VLOOKUP(C854,'master till date live products'!A:C,3,0)</f>
        <v>#N/A</v>
      </c>
      <c r="L854" s="5"/>
    </row>
    <row r="855" customFormat="false" ht="15.75" hidden="true" customHeight="false" outlineLevel="0" collapsed="false">
      <c r="A855" s="4" t="n">
        <f aca="false">'OUT BOUND'!C854</f>
        <v>0</v>
      </c>
      <c r="B855" s="5" t="n">
        <f aca="false">'OUT BOUND'!A854</f>
        <v>0</v>
      </c>
      <c r="C855" s="5" t="n">
        <f aca="false">'OUT BOUND'!B854</f>
        <v>0</v>
      </c>
      <c r="D855" s="3" t="n">
        <f aca="false">'OUT BOUND'!F854</f>
        <v>0</v>
      </c>
      <c r="E855" s="3"/>
      <c r="F855" s="3"/>
      <c r="G855" s="5"/>
      <c r="H855" s="5"/>
      <c r="I855" s="5"/>
      <c r="J855" s="3" t="e">
        <f aca="false">'OUT BOUND'!G854</f>
        <v>#N/A</v>
      </c>
      <c r="K855" s="3" t="e">
        <f aca="false">VLOOKUP(C855,'master till date live products'!A:C,3,0)</f>
        <v>#N/A</v>
      </c>
      <c r="L855" s="5"/>
    </row>
    <row r="856" customFormat="false" ht="15.75" hidden="true" customHeight="false" outlineLevel="0" collapsed="false">
      <c r="A856" s="4" t="n">
        <f aca="false">'OUT BOUND'!C855</f>
        <v>0</v>
      </c>
      <c r="B856" s="5" t="n">
        <f aca="false">'OUT BOUND'!A855</f>
        <v>0</v>
      </c>
      <c r="C856" s="5" t="n">
        <f aca="false">'OUT BOUND'!B855</f>
        <v>0</v>
      </c>
      <c r="D856" s="3" t="n">
        <f aca="false">'OUT BOUND'!F855</f>
        <v>0</v>
      </c>
      <c r="E856" s="3"/>
      <c r="F856" s="3"/>
      <c r="G856" s="5"/>
      <c r="H856" s="5"/>
      <c r="I856" s="5"/>
      <c r="J856" s="3" t="e">
        <f aca="false">'OUT BOUND'!G855</f>
        <v>#N/A</v>
      </c>
      <c r="K856" s="3" t="e">
        <f aca="false">VLOOKUP(C856,'master till date live products'!A:C,3,0)</f>
        <v>#N/A</v>
      </c>
      <c r="L856" s="5"/>
    </row>
    <row r="857" customFormat="false" ht="15.75" hidden="true" customHeight="false" outlineLevel="0" collapsed="false">
      <c r="A857" s="4" t="n">
        <f aca="false">'OUT BOUND'!C856</f>
        <v>0</v>
      </c>
      <c r="B857" s="5" t="n">
        <f aca="false">'OUT BOUND'!A856</f>
        <v>0</v>
      </c>
      <c r="C857" s="5" t="n">
        <f aca="false">'OUT BOUND'!B856</f>
        <v>0</v>
      </c>
      <c r="D857" s="3" t="n">
        <f aca="false">'OUT BOUND'!F856</f>
        <v>0</v>
      </c>
      <c r="E857" s="3"/>
      <c r="F857" s="3"/>
      <c r="G857" s="5"/>
      <c r="H857" s="5"/>
      <c r="I857" s="5"/>
      <c r="J857" s="3" t="e">
        <f aca="false">'OUT BOUND'!G856</f>
        <v>#N/A</v>
      </c>
      <c r="K857" s="3" t="e">
        <f aca="false">VLOOKUP(C857,'master till date live products'!A:C,3,0)</f>
        <v>#N/A</v>
      </c>
      <c r="L857" s="5"/>
    </row>
    <row r="858" customFormat="false" ht="15.75" hidden="true" customHeight="false" outlineLevel="0" collapsed="false">
      <c r="A858" s="4" t="n">
        <f aca="false">'OUT BOUND'!C857</f>
        <v>0</v>
      </c>
      <c r="B858" s="5" t="n">
        <f aca="false">'OUT BOUND'!A857</f>
        <v>0</v>
      </c>
      <c r="C858" s="5" t="n">
        <f aca="false">'OUT BOUND'!B857</f>
        <v>0</v>
      </c>
      <c r="D858" s="3" t="n">
        <f aca="false">'OUT BOUND'!F857</f>
        <v>0</v>
      </c>
      <c r="E858" s="3"/>
      <c r="F858" s="3"/>
      <c r="G858" s="5"/>
      <c r="H858" s="5"/>
      <c r="I858" s="5"/>
      <c r="J858" s="3" t="e">
        <f aca="false">'OUT BOUND'!G857</f>
        <v>#N/A</v>
      </c>
      <c r="K858" s="3" t="e">
        <f aca="false">VLOOKUP(C858,'master till date live products'!A:C,3,0)</f>
        <v>#N/A</v>
      </c>
      <c r="L858" s="5"/>
    </row>
    <row r="859" customFormat="false" ht="15.75" hidden="true" customHeight="false" outlineLevel="0" collapsed="false">
      <c r="A859" s="4" t="n">
        <f aca="false">'OUT BOUND'!C858</f>
        <v>0</v>
      </c>
      <c r="B859" s="5" t="n">
        <f aca="false">'OUT BOUND'!A858</f>
        <v>0</v>
      </c>
      <c r="C859" s="5" t="n">
        <f aca="false">'OUT BOUND'!B858</f>
        <v>0</v>
      </c>
      <c r="D859" s="3" t="n">
        <f aca="false">'OUT BOUND'!F858</f>
        <v>0</v>
      </c>
      <c r="E859" s="3"/>
      <c r="F859" s="3"/>
      <c r="G859" s="5"/>
      <c r="H859" s="5"/>
      <c r="I859" s="5"/>
      <c r="J859" s="3" t="e">
        <f aca="false">'OUT BOUND'!G858</f>
        <v>#N/A</v>
      </c>
      <c r="K859" s="3" t="e">
        <f aca="false">VLOOKUP(C859,'master till date live products'!A:C,3,0)</f>
        <v>#N/A</v>
      </c>
      <c r="L859" s="5"/>
    </row>
    <row r="860" customFormat="false" ht="15.75" hidden="true" customHeight="false" outlineLevel="0" collapsed="false">
      <c r="A860" s="4" t="n">
        <f aca="false">'OUT BOUND'!C859</f>
        <v>0</v>
      </c>
      <c r="B860" s="5" t="n">
        <f aca="false">'OUT BOUND'!A859</f>
        <v>0</v>
      </c>
      <c r="C860" s="5" t="n">
        <f aca="false">'OUT BOUND'!B859</f>
        <v>0</v>
      </c>
      <c r="D860" s="3" t="n">
        <f aca="false">'OUT BOUND'!F859</f>
        <v>0</v>
      </c>
      <c r="E860" s="3"/>
      <c r="F860" s="3"/>
      <c r="G860" s="5"/>
      <c r="H860" s="5"/>
      <c r="I860" s="5"/>
      <c r="J860" s="3" t="e">
        <f aca="false">'OUT BOUND'!G859</f>
        <v>#N/A</v>
      </c>
      <c r="K860" s="3" t="e">
        <f aca="false">VLOOKUP(C860,'master till date live products'!A:C,3,0)</f>
        <v>#N/A</v>
      </c>
      <c r="L860" s="5"/>
    </row>
    <row r="861" customFormat="false" ht="15.75" hidden="true" customHeight="false" outlineLevel="0" collapsed="false">
      <c r="A861" s="4" t="n">
        <f aca="false">'OUT BOUND'!C860</f>
        <v>0</v>
      </c>
      <c r="B861" s="5" t="n">
        <f aca="false">'OUT BOUND'!A860</f>
        <v>0</v>
      </c>
      <c r="C861" s="5" t="n">
        <f aca="false">'OUT BOUND'!B860</f>
        <v>0</v>
      </c>
      <c r="D861" s="3" t="n">
        <f aca="false">'OUT BOUND'!F860</f>
        <v>0</v>
      </c>
      <c r="E861" s="3"/>
      <c r="F861" s="3"/>
      <c r="G861" s="5"/>
      <c r="H861" s="5"/>
      <c r="I861" s="5"/>
      <c r="J861" s="3" t="e">
        <f aca="false">'OUT BOUND'!G860</f>
        <v>#N/A</v>
      </c>
      <c r="K861" s="3" t="e">
        <f aca="false">VLOOKUP(C861,'master till date live products'!A:C,3,0)</f>
        <v>#N/A</v>
      </c>
      <c r="L861" s="5"/>
    </row>
    <row r="862" customFormat="false" ht="15.75" hidden="true" customHeight="false" outlineLevel="0" collapsed="false">
      <c r="A862" s="4" t="n">
        <f aca="false">'OUT BOUND'!C861</f>
        <v>0</v>
      </c>
      <c r="B862" s="5" t="n">
        <f aca="false">'OUT BOUND'!A861</f>
        <v>0</v>
      </c>
      <c r="C862" s="5" t="n">
        <f aca="false">'OUT BOUND'!B861</f>
        <v>0</v>
      </c>
      <c r="D862" s="3" t="n">
        <f aca="false">'OUT BOUND'!F861</f>
        <v>0</v>
      </c>
      <c r="E862" s="3"/>
      <c r="F862" s="3"/>
      <c r="G862" s="5"/>
      <c r="H862" s="5"/>
      <c r="I862" s="5"/>
      <c r="J862" s="3" t="e">
        <f aca="false">'OUT BOUND'!G861</f>
        <v>#N/A</v>
      </c>
      <c r="K862" s="3" t="e">
        <f aca="false">VLOOKUP(C862,'master till date live products'!A:C,3,0)</f>
        <v>#N/A</v>
      </c>
      <c r="L862" s="5"/>
    </row>
    <row r="863" customFormat="false" ht="15.75" hidden="true" customHeight="false" outlineLevel="0" collapsed="false">
      <c r="A863" s="4" t="n">
        <f aca="false">'OUT BOUND'!C862</f>
        <v>0</v>
      </c>
      <c r="B863" s="5" t="n">
        <f aca="false">'OUT BOUND'!A862</f>
        <v>0</v>
      </c>
      <c r="C863" s="5" t="n">
        <f aca="false">'OUT BOUND'!B862</f>
        <v>0</v>
      </c>
      <c r="D863" s="3" t="n">
        <f aca="false">'OUT BOUND'!F862</f>
        <v>0</v>
      </c>
      <c r="E863" s="3"/>
      <c r="F863" s="3"/>
      <c r="G863" s="5"/>
      <c r="H863" s="5"/>
      <c r="I863" s="5"/>
      <c r="J863" s="3" t="e">
        <f aca="false">'OUT BOUND'!G862</f>
        <v>#N/A</v>
      </c>
      <c r="K863" s="3" t="e">
        <f aca="false">VLOOKUP(C863,'master till date live products'!A:C,3,0)</f>
        <v>#N/A</v>
      </c>
      <c r="L863" s="5"/>
    </row>
    <row r="864" customFormat="false" ht="15.75" hidden="true" customHeight="false" outlineLevel="0" collapsed="false">
      <c r="A864" s="4" t="n">
        <f aca="false">'OUT BOUND'!C863</f>
        <v>0</v>
      </c>
      <c r="B864" s="5" t="n">
        <f aca="false">'OUT BOUND'!A863</f>
        <v>0</v>
      </c>
      <c r="C864" s="5" t="n">
        <f aca="false">'OUT BOUND'!B863</f>
        <v>0</v>
      </c>
      <c r="D864" s="3" t="n">
        <f aca="false">'OUT BOUND'!F863</f>
        <v>0</v>
      </c>
      <c r="E864" s="3"/>
      <c r="F864" s="3"/>
      <c r="G864" s="5"/>
      <c r="H864" s="5"/>
      <c r="I864" s="5"/>
      <c r="J864" s="3" t="e">
        <f aca="false">'OUT BOUND'!G863</f>
        <v>#N/A</v>
      </c>
      <c r="K864" s="3" t="e">
        <f aca="false">VLOOKUP(C864,'master till date live products'!A:C,3,0)</f>
        <v>#N/A</v>
      </c>
      <c r="L864" s="5"/>
    </row>
    <row r="865" customFormat="false" ht="15.75" hidden="true" customHeight="false" outlineLevel="0" collapsed="false">
      <c r="A865" s="4" t="n">
        <f aca="false">'OUT BOUND'!C864</f>
        <v>0</v>
      </c>
      <c r="B865" s="5" t="n">
        <f aca="false">'OUT BOUND'!A864</f>
        <v>0</v>
      </c>
      <c r="C865" s="5" t="n">
        <f aca="false">'OUT BOUND'!B864</f>
        <v>0</v>
      </c>
      <c r="D865" s="3" t="n">
        <f aca="false">'OUT BOUND'!F864</f>
        <v>0</v>
      </c>
      <c r="E865" s="3"/>
      <c r="F865" s="3"/>
      <c r="G865" s="5"/>
      <c r="H865" s="5"/>
      <c r="I865" s="5"/>
      <c r="J865" s="3" t="e">
        <f aca="false">'OUT BOUND'!G864</f>
        <v>#N/A</v>
      </c>
      <c r="K865" s="3" t="e">
        <f aca="false">VLOOKUP(C865,'master till date live products'!A:C,3,0)</f>
        <v>#N/A</v>
      </c>
      <c r="L865" s="5"/>
    </row>
    <row r="866" customFormat="false" ht="15.75" hidden="true" customHeight="false" outlineLevel="0" collapsed="false">
      <c r="A866" s="4" t="n">
        <f aca="false">'OUT BOUND'!C865</f>
        <v>0</v>
      </c>
      <c r="B866" s="5" t="n">
        <f aca="false">'OUT BOUND'!A865</f>
        <v>0</v>
      </c>
      <c r="C866" s="5" t="n">
        <f aca="false">'OUT BOUND'!B865</f>
        <v>0</v>
      </c>
      <c r="D866" s="3" t="n">
        <f aca="false">'OUT BOUND'!F865</f>
        <v>0</v>
      </c>
      <c r="E866" s="3"/>
      <c r="F866" s="3"/>
      <c r="G866" s="5"/>
      <c r="H866" s="5"/>
      <c r="I866" s="5"/>
      <c r="J866" s="3" t="e">
        <f aca="false">'OUT BOUND'!G865</f>
        <v>#N/A</v>
      </c>
      <c r="K866" s="3" t="e">
        <f aca="false">VLOOKUP(C866,'master till date live products'!A:C,3,0)</f>
        <v>#N/A</v>
      </c>
      <c r="L866" s="5"/>
    </row>
    <row r="867" customFormat="false" ht="15.75" hidden="true" customHeight="false" outlineLevel="0" collapsed="false">
      <c r="A867" s="4" t="n">
        <f aca="false">'OUT BOUND'!C866</f>
        <v>0</v>
      </c>
      <c r="B867" s="5" t="n">
        <f aca="false">'OUT BOUND'!A866</f>
        <v>0</v>
      </c>
      <c r="C867" s="5" t="n">
        <f aca="false">'OUT BOUND'!B866</f>
        <v>0</v>
      </c>
      <c r="D867" s="3" t="n">
        <f aca="false">'OUT BOUND'!F866</f>
        <v>0</v>
      </c>
      <c r="E867" s="3"/>
      <c r="F867" s="3"/>
      <c r="G867" s="5"/>
      <c r="H867" s="5"/>
      <c r="I867" s="5"/>
      <c r="J867" s="3" t="e">
        <f aca="false">'OUT BOUND'!G866</f>
        <v>#N/A</v>
      </c>
      <c r="K867" s="3" t="e">
        <f aca="false">VLOOKUP(C867,'master till date live products'!A:C,3,0)</f>
        <v>#N/A</v>
      </c>
      <c r="L867" s="5"/>
    </row>
    <row r="868" customFormat="false" ht="15.75" hidden="true" customHeight="false" outlineLevel="0" collapsed="false">
      <c r="A868" s="4" t="n">
        <f aca="false">'OUT BOUND'!C867</f>
        <v>0</v>
      </c>
      <c r="B868" s="5" t="n">
        <f aca="false">'OUT BOUND'!A867</f>
        <v>0</v>
      </c>
      <c r="C868" s="5" t="n">
        <f aca="false">'OUT BOUND'!B867</f>
        <v>0</v>
      </c>
      <c r="D868" s="3" t="n">
        <f aca="false">'OUT BOUND'!F867</f>
        <v>0</v>
      </c>
      <c r="E868" s="3"/>
      <c r="F868" s="3"/>
      <c r="G868" s="5"/>
      <c r="H868" s="5"/>
      <c r="I868" s="5"/>
      <c r="J868" s="3" t="e">
        <f aca="false">'OUT BOUND'!G867</f>
        <v>#N/A</v>
      </c>
      <c r="K868" s="3" t="e">
        <f aca="false">VLOOKUP(C868,'master till date live products'!A:C,3,0)</f>
        <v>#N/A</v>
      </c>
      <c r="L868" s="5"/>
    </row>
    <row r="869" customFormat="false" ht="15.75" hidden="true" customHeight="false" outlineLevel="0" collapsed="false">
      <c r="A869" s="4" t="n">
        <f aca="false">'OUT BOUND'!C868</f>
        <v>0</v>
      </c>
      <c r="B869" s="5" t="n">
        <f aca="false">'OUT BOUND'!A868</f>
        <v>0</v>
      </c>
      <c r="C869" s="5" t="n">
        <f aca="false">'OUT BOUND'!B868</f>
        <v>0</v>
      </c>
      <c r="D869" s="3" t="n">
        <f aca="false">'OUT BOUND'!F868</f>
        <v>0</v>
      </c>
      <c r="E869" s="3"/>
      <c r="F869" s="3"/>
      <c r="G869" s="5"/>
      <c r="H869" s="5"/>
      <c r="I869" s="5"/>
      <c r="J869" s="3" t="e">
        <f aca="false">'OUT BOUND'!G868</f>
        <v>#N/A</v>
      </c>
      <c r="K869" s="3" t="e">
        <f aca="false">VLOOKUP(C869,'master till date live products'!A:C,3,0)</f>
        <v>#N/A</v>
      </c>
      <c r="L869" s="5"/>
    </row>
    <row r="870" customFormat="false" ht="15.75" hidden="true" customHeight="false" outlineLevel="0" collapsed="false">
      <c r="A870" s="4" t="n">
        <f aca="false">'OUT BOUND'!C869</f>
        <v>0</v>
      </c>
      <c r="B870" s="5" t="n">
        <f aca="false">'OUT BOUND'!A869</f>
        <v>0</v>
      </c>
      <c r="C870" s="5" t="n">
        <f aca="false">'OUT BOUND'!B869</f>
        <v>0</v>
      </c>
      <c r="D870" s="3" t="n">
        <f aca="false">'OUT BOUND'!F869</f>
        <v>0</v>
      </c>
      <c r="E870" s="3"/>
      <c r="F870" s="3"/>
      <c r="G870" s="5"/>
      <c r="H870" s="5"/>
      <c r="I870" s="5"/>
      <c r="J870" s="3" t="e">
        <f aca="false">'OUT BOUND'!G869</f>
        <v>#N/A</v>
      </c>
      <c r="K870" s="3" t="e">
        <f aca="false">VLOOKUP(C870,'master till date live products'!A:C,3,0)</f>
        <v>#N/A</v>
      </c>
      <c r="L870" s="5"/>
    </row>
    <row r="871" customFormat="false" ht="15.75" hidden="true" customHeight="false" outlineLevel="0" collapsed="false">
      <c r="A871" s="4" t="n">
        <f aca="false">'OUT BOUND'!C870</f>
        <v>0</v>
      </c>
      <c r="B871" s="5" t="n">
        <f aca="false">'OUT BOUND'!A870</f>
        <v>0</v>
      </c>
      <c r="C871" s="5" t="n">
        <f aca="false">'OUT BOUND'!B870</f>
        <v>0</v>
      </c>
      <c r="D871" s="3" t="n">
        <f aca="false">'OUT BOUND'!F870</f>
        <v>0</v>
      </c>
      <c r="E871" s="3"/>
      <c r="F871" s="3"/>
      <c r="G871" s="5"/>
      <c r="H871" s="5"/>
      <c r="I871" s="5"/>
      <c r="J871" s="3" t="e">
        <f aca="false">'OUT BOUND'!G870</f>
        <v>#N/A</v>
      </c>
      <c r="K871" s="3" t="e">
        <f aca="false">VLOOKUP(C871,'master till date live products'!A:C,3,0)</f>
        <v>#N/A</v>
      </c>
      <c r="L871" s="5"/>
    </row>
    <row r="872" customFormat="false" ht="15.75" hidden="true" customHeight="false" outlineLevel="0" collapsed="false">
      <c r="A872" s="4" t="n">
        <f aca="false">'OUT BOUND'!C871</f>
        <v>0</v>
      </c>
      <c r="B872" s="5" t="n">
        <f aca="false">'OUT BOUND'!A871</f>
        <v>0</v>
      </c>
      <c r="C872" s="5" t="n">
        <f aca="false">'OUT BOUND'!B871</f>
        <v>0</v>
      </c>
      <c r="D872" s="3" t="n">
        <f aca="false">'OUT BOUND'!F871</f>
        <v>0</v>
      </c>
      <c r="E872" s="3"/>
      <c r="F872" s="3"/>
      <c r="G872" s="5"/>
      <c r="H872" s="5"/>
      <c r="I872" s="5"/>
      <c r="J872" s="3" t="e">
        <f aca="false">'OUT BOUND'!G871</f>
        <v>#N/A</v>
      </c>
      <c r="K872" s="3" t="e">
        <f aca="false">VLOOKUP(C872,'master till date live products'!A:C,3,0)</f>
        <v>#N/A</v>
      </c>
      <c r="L872" s="5"/>
    </row>
    <row r="873" customFormat="false" ht="15.75" hidden="true" customHeight="false" outlineLevel="0" collapsed="false">
      <c r="A873" s="4" t="n">
        <f aca="false">'OUT BOUND'!C872</f>
        <v>0</v>
      </c>
      <c r="B873" s="5" t="n">
        <f aca="false">'OUT BOUND'!A872</f>
        <v>0</v>
      </c>
      <c r="C873" s="5" t="n">
        <f aca="false">'OUT BOUND'!B872</f>
        <v>0</v>
      </c>
      <c r="D873" s="3" t="n">
        <f aca="false">'OUT BOUND'!F872</f>
        <v>0</v>
      </c>
      <c r="E873" s="3"/>
      <c r="F873" s="3"/>
      <c r="G873" s="5"/>
      <c r="H873" s="5"/>
      <c r="I873" s="5"/>
      <c r="J873" s="3" t="e">
        <f aca="false">'OUT BOUND'!G872</f>
        <v>#N/A</v>
      </c>
      <c r="K873" s="3" t="e">
        <f aca="false">VLOOKUP(C873,'master till date live products'!A:C,3,0)</f>
        <v>#N/A</v>
      </c>
      <c r="L873" s="5"/>
    </row>
    <row r="874" customFormat="false" ht="15.75" hidden="true" customHeight="false" outlineLevel="0" collapsed="false">
      <c r="A874" s="4" t="n">
        <f aca="false">'OUT BOUND'!C873</f>
        <v>0</v>
      </c>
      <c r="B874" s="5" t="n">
        <f aca="false">'OUT BOUND'!A873</f>
        <v>0</v>
      </c>
      <c r="C874" s="5" t="n">
        <f aca="false">'OUT BOUND'!B873</f>
        <v>0</v>
      </c>
      <c r="D874" s="3" t="n">
        <f aca="false">'OUT BOUND'!F873</f>
        <v>0</v>
      </c>
      <c r="E874" s="3"/>
      <c r="F874" s="3"/>
      <c r="G874" s="5"/>
      <c r="H874" s="5"/>
      <c r="I874" s="5"/>
      <c r="J874" s="3" t="e">
        <f aca="false">'OUT BOUND'!G873</f>
        <v>#N/A</v>
      </c>
      <c r="K874" s="3" t="e">
        <f aca="false">VLOOKUP(C874,'master till date live products'!A:C,3,0)</f>
        <v>#N/A</v>
      </c>
      <c r="L874" s="5"/>
    </row>
    <row r="875" customFormat="false" ht="15.75" hidden="true" customHeight="false" outlineLevel="0" collapsed="false">
      <c r="A875" s="4" t="n">
        <f aca="false">'OUT BOUND'!C874</f>
        <v>0</v>
      </c>
      <c r="B875" s="5" t="n">
        <f aca="false">'OUT BOUND'!A874</f>
        <v>0</v>
      </c>
      <c r="C875" s="5" t="n">
        <f aca="false">'OUT BOUND'!B874</f>
        <v>0</v>
      </c>
      <c r="D875" s="3" t="n">
        <f aca="false">'OUT BOUND'!F874</f>
        <v>0</v>
      </c>
      <c r="E875" s="3"/>
      <c r="F875" s="3"/>
      <c r="G875" s="5"/>
      <c r="H875" s="5"/>
      <c r="I875" s="5"/>
      <c r="J875" s="3" t="e">
        <f aca="false">'OUT BOUND'!G874</f>
        <v>#N/A</v>
      </c>
      <c r="K875" s="3" t="e">
        <f aca="false">VLOOKUP(C875,'master till date live products'!A:C,3,0)</f>
        <v>#N/A</v>
      </c>
      <c r="L875" s="5"/>
    </row>
    <row r="876" customFormat="false" ht="15.75" hidden="true" customHeight="false" outlineLevel="0" collapsed="false">
      <c r="A876" s="4" t="n">
        <f aca="false">'OUT BOUND'!C875</f>
        <v>0</v>
      </c>
      <c r="B876" s="5" t="n">
        <f aca="false">'OUT BOUND'!A875</f>
        <v>0</v>
      </c>
      <c r="C876" s="5" t="n">
        <f aca="false">'OUT BOUND'!B875</f>
        <v>0</v>
      </c>
      <c r="D876" s="3" t="n">
        <f aca="false">'OUT BOUND'!F875</f>
        <v>0</v>
      </c>
      <c r="E876" s="3"/>
      <c r="F876" s="3"/>
      <c r="G876" s="5"/>
      <c r="H876" s="5"/>
      <c r="I876" s="5"/>
      <c r="J876" s="3" t="e">
        <f aca="false">'OUT BOUND'!G875</f>
        <v>#N/A</v>
      </c>
      <c r="K876" s="3" t="e">
        <f aca="false">VLOOKUP(C876,'master till date live products'!A:C,3,0)</f>
        <v>#N/A</v>
      </c>
      <c r="L876" s="5"/>
    </row>
    <row r="877" customFormat="false" ht="15.75" hidden="true" customHeight="false" outlineLevel="0" collapsed="false">
      <c r="A877" s="4" t="n">
        <f aca="false">'OUT BOUND'!C876</f>
        <v>0</v>
      </c>
      <c r="B877" s="5" t="n">
        <f aca="false">'OUT BOUND'!A876</f>
        <v>0</v>
      </c>
      <c r="C877" s="5" t="n">
        <f aca="false">'OUT BOUND'!B876</f>
        <v>0</v>
      </c>
      <c r="D877" s="3" t="n">
        <f aca="false">'OUT BOUND'!F876</f>
        <v>0</v>
      </c>
      <c r="E877" s="3"/>
      <c r="F877" s="3"/>
      <c r="G877" s="5"/>
      <c r="H877" s="5"/>
      <c r="I877" s="5"/>
      <c r="J877" s="3" t="e">
        <f aca="false">'OUT BOUND'!G876</f>
        <v>#N/A</v>
      </c>
      <c r="K877" s="3" t="e">
        <f aca="false">VLOOKUP(C877,'master till date live products'!A:C,3,0)</f>
        <v>#N/A</v>
      </c>
      <c r="L877" s="5"/>
    </row>
    <row r="878" customFormat="false" ht="15.75" hidden="true" customHeight="false" outlineLevel="0" collapsed="false">
      <c r="A878" s="4" t="n">
        <f aca="false">'OUT BOUND'!C877</f>
        <v>0</v>
      </c>
      <c r="B878" s="5" t="n">
        <f aca="false">'OUT BOUND'!A877</f>
        <v>0</v>
      </c>
      <c r="C878" s="5" t="n">
        <f aca="false">'OUT BOUND'!B877</f>
        <v>0</v>
      </c>
      <c r="D878" s="3" t="n">
        <f aca="false">'OUT BOUND'!F877</f>
        <v>0</v>
      </c>
      <c r="E878" s="3"/>
      <c r="F878" s="3"/>
      <c r="G878" s="5"/>
      <c r="H878" s="5"/>
      <c r="I878" s="5"/>
      <c r="J878" s="3" t="e">
        <f aca="false">'OUT BOUND'!G877</f>
        <v>#N/A</v>
      </c>
      <c r="K878" s="3" t="e">
        <f aca="false">VLOOKUP(C878,'master till date live products'!A:C,3,0)</f>
        <v>#N/A</v>
      </c>
      <c r="L878" s="5"/>
    </row>
    <row r="879" customFormat="false" ht="15.75" hidden="true" customHeight="false" outlineLevel="0" collapsed="false">
      <c r="A879" s="4" t="n">
        <f aca="false">'OUT BOUND'!C878</f>
        <v>0</v>
      </c>
      <c r="B879" s="5" t="n">
        <f aca="false">'OUT BOUND'!A878</f>
        <v>0</v>
      </c>
      <c r="C879" s="5" t="n">
        <f aca="false">'OUT BOUND'!B878</f>
        <v>0</v>
      </c>
      <c r="D879" s="3" t="n">
        <f aca="false">'OUT BOUND'!F878</f>
        <v>0</v>
      </c>
      <c r="E879" s="3"/>
      <c r="F879" s="3"/>
      <c r="G879" s="5"/>
      <c r="H879" s="5"/>
      <c r="I879" s="5"/>
      <c r="J879" s="3" t="e">
        <f aca="false">'OUT BOUND'!G878</f>
        <v>#N/A</v>
      </c>
      <c r="K879" s="3" t="e">
        <f aca="false">VLOOKUP(C879,'master till date live products'!A:C,3,0)</f>
        <v>#N/A</v>
      </c>
      <c r="L879" s="5"/>
    </row>
    <row r="880" customFormat="false" ht="15.75" hidden="true" customHeight="false" outlineLevel="0" collapsed="false">
      <c r="A880" s="4" t="n">
        <f aca="false">'OUT BOUND'!C879</f>
        <v>0</v>
      </c>
      <c r="B880" s="5" t="n">
        <f aca="false">'OUT BOUND'!A879</f>
        <v>0</v>
      </c>
      <c r="C880" s="5" t="n">
        <f aca="false">'OUT BOUND'!B879</f>
        <v>0</v>
      </c>
      <c r="D880" s="3" t="n">
        <f aca="false">'OUT BOUND'!F879</f>
        <v>0</v>
      </c>
      <c r="E880" s="3"/>
      <c r="F880" s="3"/>
      <c r="G880" s="5"/>
      <c r="H880" s="5"/>
      <c r="I880" s="5"/>
      <c r="J880" s="3" t="e">
        <f aca="false">'OUT BOUND'!G879</f>
        <v>#N/A</v>
      </c>
      <c r="K880" s="3" t="e">
        <f aca="false">VLOOKUP(C880,'master till date live products'!A:C,3,0)</f>
        <v>#N/A</v>
      </c>
      <c r="L880" s="5"/>
    </row>
    <row r="881" customFormat="false" ht="15.75" hidden="true" customHeight="false" outlineLevel="0" collapsed="false">
      <c r="A881" s="4" t="n">
        <f aca="false">'OUT BOUND'!C880</f>
        <v>0</v>
      </c>
      <c r="B881" s="5" t="n">
        <f aca="false">'OUT BOUND'!A880</f>
        <v>0</v>
      </c>
      <c r="C881" s="5" t="n">
        <f aca="false">'OUT BOUND'!B880</f>
        <v>0</v>
      </c>
      <c r="D881" s="3" t="n">
        <f aca="false">'OUT BOUND'!F880</f>
        <v>0</v>
      </c>
      <c r="E881" s="3"/>
      <c r="F881" s="3"/>
      <c r="G881" s="5"/>
      <c r="H881" s="5"/>
      <c r="I881" s="5"/>
      <c r="J881" s="3" t="e">
        <f aca="false">'OUT BOUND'!G880</f>
        <v>#N/A</v>
      </c>
      <c r="K881" s="3" t="e">
        <f aca="false">VLOOKUP(C881,'master till date live products'!A:C,3,0)</f>
        <v>#N/A</v>
      </c>
      <c r="L881" s="5"/>
    </row>
    <row r="882" customFormat="false" ht="15.75" hidden="true" customHeight="false" outlineLevel="0" collapsed="false">
      <c r="A882" s="4" t="n">
        <f aca="false">'OUT BOUND'!C881</f>
        <v>0</v>
      </c>
      <c r="B882" s="5" t="n">
        <f aca="false">'OUT BOUND'!A881</f>
        <v>0</v>
      </c>
      <c r="C882" s="5" t="n">
        <f aca="false">'OUT BOUND'!B881</f>
        <v>0</v>
      </c>
      <c r="D882" s="3" t="n">
        <f aca="false">'OUT BOUND'!F881</f>
        <v>0</v>
      </c>
      <c r="E882" s="3"/>
      <c r="F882" s="3"/>
      <c r="G882" s="5"/>
      <c r="H882" s="5"/>
      <c r="I882" s="5"/>
      <c r="J882" s="3" t="e">
        <f aca="false">'OUT BOUND'!G881</f>
        <v>#N/A</v>
      </c>
      <c r="K882" s="3" t="e">
        <f aca="false">VLOOKUP(C882,'master till date live products'!A:C,3,0)</f>
        <v>#N/A</v>
      </c>
      <c r="L882" s="5"/>
    </row>
    <row r="883" customFormat="false" ht="15.75" hidden="true" customHeight="false" outlineLevel="0" collapsed="false">
      <c r="A883" s="4" t="n">
        <f aca="false">'OUT BOUND'!C882</f>
        <v>0</v>
      </c>
      <c r="B883" s="5" t="n">
        <f aca="false">'OUT BOUND'!A882</f>
        <v>0</v>
      </c>
      <c r="C883" s="5" t="n">
        <f aca="false">'OUT BOUND'!B882</f>
        <v>0</v>
      </c>
      <c r="D883" s="3" t="n">
        <f aca="false">'OUT BOUND'!F882</f>
        <v>0</v>
      </c>
      <c r="E883" s="3"/>
      <c r="F883" s="3"/>
      <c r="G883" s="5"/>
      <c r="H883" s="5"/>
      <c r="I883" s="5"/>
      <c r="J883" s="3" t="e">
        <f aca="false">'OUT BOUND'!G882</f>
        <v>#N/A</v>
      </c>
      <c r="K883" s="3" t="e">
        <f aca="false">VLOOKUP(C883,'master till date live products'!A:C,3,0)</f>
        <v>#N/A</v>
      </c>
      <c r="L883" s="5"/>
    </row>
    <row r="884" customFormat="false" ht="15.75" hidden="true" customHeight="false" outlineLevel="0" collapsed="false">
      <c r="A884" s="4" t="n">
        <f aca="false">'OUT BOUND'!C883</f>
        <v>0</v>
      </c>
      <c r="B884" s="5" t="n">
        <f aca="false">'OUT BOUND'!A883</f>
        <v>0</v>
      </c>
      <c r="C884" s="5" t="n">
        <f aca="false">'OUT BOUND'!B883</f>
        <v>0</v>
      </c>
      <c r="D884" s="3" t="n">
        <f aca="false">'OUT BOUND'!F883</f>
        <v>0</v>
      </c>
      <c r="E884" s="3"/>
      <c r="F884" s="3"/>
      <c r="G884" s="5"/>
      <c r="H884" s="5"/>
      <c r="I884" s="5"/>
      <c r="J884" s="3" t="e">
        <f aca="false">'OUT BOUND'!G883</f>
        <v>#N/A</v>
      </c>
      <c r="K884" s="3" t="e">
        <f aca="false">VLOOKUP(C884,'master till date live products'!A:C,3,0)</f>
        <v>#N/A</v>
      </c>
      <c r="L884" s="5"/>
    </row>
    <row r="885" customFormat="false" ht="15.75" hidden="true" customHeight="false" outlineLevel="0" collapsed="false">
      <c r="A885" s="4" t="n">
        <f aca="false">'OUT BOUND'!C884</f>
        <v>0</v>
      </c>
      <c r="B885" s="5" t="n">
        <f aca="false">'OUT BOUND'!A884</f>
        <v>0</v>
      </c>
      <c r="C885" s="5" t="n">
        <f aca="false">'OUT BOUND'!B884</f>
        <v>0</v>
      </c>
      <c r="D885" s="3" t="n">
        <f aca="false">'OUT BOUND'!F884</f>
        <v>0</v>
      </c>
      <c r="E885" s="3"/>
      <c r="F885" s="3"/>
      <c r="G885" s="5"/>
      <c r="H885" s="5"/>
      <c r="I885" s="5"/>
      <c r="J885" s="3" t="e">
        <f aca="false">'OUT BOUND'!G884</f>
        <v>#N/A</v>
      </c>
      <c r="K885" s="3" t="e">
        <f aca="false">VLOOKUP(C885,'master till date live products'!A:C,3,0)</f>
        <v>#N/A</v>
      </c>
      <c r="L885" s="5"/>
    </row>
    <row r="886" customFormat="false" ht="15.75" hidden="true" customHeight="false" outlineLevel="0" collapsed="false">
      <c r="A886" s="4" t="n">
        <f aca="false">'OUT BOUND'!C885</f>
        <v>0</v>
      </c>
      <c r="B886" s="5" t="n">
        <f aca="false">'OUT BOUND'!A885</f>
        <v>0</v>
      </c>
      <c r="C886" s="5" t="n">
        <f aca="false">'OUT BOUND'!B885</f>
        <v>0</v>
      </c>
      <c r="D886" s="3" t="n">
        <f aca="false">'OUT BOUND'!F885</f>
        <v>0</v>
      </c>
      <c r="E886" s="3"/>
      <c r="F886" s="3"/>
      <c r="G886" s="5"/>
      <c r="H886" s="5"/>
      <c r="I886" s="5"/>
      <c r="J886" s="3" t="e">
        <f aca="false">'OUT BOUND'!G885</f>
        <v>#N/A</v>
      </c>
      <c r="K886" s="3" t="e">
        <f aca="false">VLOOKUP(C886,'master till date live products'!A:C,3,0)</f>
        <v>#N/A</v>
      </c>
      <c r="L886" s="5"/>
    </row>
    <row r="887" customFormat="false" ht="15.75" hidden="true" customHeight="false" outlineLevel="0" collapsed="false">
      <c r="A887" s="4" t="n">
        <f aca="false">'OUT BOUND'!C886</f>
        <v>0</v>
      </c>
      <c r="B887" s="5" t="n">
        <f aca="false">'OUT BOUND'!A886</f>
        <v>0</v>
      </c>
      <c r="C887" s="5" t="n">
        <f aca="false">'OUT BOUND'!B886</f>
        <v>0</v>
      </c>
      <c r="D887" s="3" t="n">
        <f aca="false">'OUT BOUND'!F886</f>
        <v>0</v>
      </c>
      <c r="E887" s="3"/>
      <c r="F887" s="3"/>
      <c r="G887" s="5"/>
      <c r="H887" s="5"/>
      <c r="I887" s="5"/>
      <c r="J887" s="3" t="e">
        <f aca="false">'OUT BOUND'!G886</f>
        <v>#N/A</v>
      </c>
      <c r="K887" s="3" t="e">
        <f aca="false">VLOOKUP(C887,'master till date live products'!A:C,3,0)</f>
        <v>#N/A</v>
      </c>
      <c r="L887" s="5"/>
    </row>
    <row r="888" customFormat="false" ht="15.75" hidden="true" customHeight="false" outlineLevel="0" collapsed="false">
      <c r="A888" s="4" t="n">
        <f aca="false">'OUT BOUND'!C887</f>
        <v>0</v>
      </c>
      <c r="B888" s="5" t="n">
        <f aca="false">'OUT BOUND'!A887</f>
        <v>0</v>
      </c>
      <c r="C888" s="5" t="n">
        <f aca="false">'OUT BOUND'!B887</f>
        <v>0</v>
      </c>
      <c r="D888" s="3" t="n">
        <f aca="false">'OUT BOUND'!F887</f>
        <v>0</v>
      </c>
      <c r="E888" s="3"/>
      <c r="F888" s="3"/>
      <c r="G888" s="5"/>
      <c r="H888" s="5"/>
      <c r="I888" s="5"/>
      <c r="J888" s="3" t="e">
        <f aca="false">'OUT BOUND'!G887</f>
        <v>#N/A</v>
      </c>
      <c r="K888" s="3" t="e">
        <f aca="false">VLOOKUP(C888,'master till date live products'!A:C,3,0)</f>
        <v>#N/A</v>
      </c>
      <c r="L888" s="5"/>
    </row>
    <row r="889" customFormat="false" ht="15.75" hidden="true" customHeight="false" outlineLevel="0" collapsed="false">
      <c r="A889" s="4" t="n">
        <f aca="false">'OUT BOUND'!C888</f>
        <v>0</v>
      </c>
      <c r="B889" s="5" t="n">
        <f aca="false">'OUT BOUND'!A888</f>
        <v>0</v>
      </c>
      <c r="C889" s="5" t="n">
        <f aca="false">'OUT BOUND'!B888</f>
        <v>0</v>
      </c>
      <c r="D889" s="3" t="n">
        <f aca="false">'OUT BOUND'!F888</f>
        <v>0</v>
      </c>
      <c r="E889" s="3"/>
      <c r="F889" s="3"/>
      <c r="G889" s="5"/>
      <c r="H889" s="5"/>
      <c r="I889" s="5"/>
      <c r="J889" s="3" t="e">
        <f aca="false">'OUT BOUND'!G888</f>
        <v>#N/A</v>
      </c>
      <c r="K889" s="3" t="e">
        <f aca="false">VLOOKUP(C889,'master till date live products'!A:C,3,0)</f>
        <v>#N/A</v>
      </c>
      <c r="L889" s="5"/>
    </row>
    <row r="890" customFormat="false" ht="15.75" hidden="true" customHeight="false" outlineLevel="0" collapsed="false">
      <c r="A890" s="4" t="n">
        <f aca="false">'OUT BOUND'!C889</f>
        <v>0</v>
      </c>
      <c r="B890" s="5" t="n">
        <f aca="false">'OUT BOUND'!A889</f>
        <v>0</v>
      </c>
      <c r="C890" s="5" t="n">
        <f aca="false">'OUT BOUND'!B889</f>
        <v>0</v>
      </c>
      <c r="D890" s="3" t="n">
        <f aca="false">'OUT BOUND'!F889</f>
        <v>0</v>
      </c>
      <c r="E890" s="3"/>
      <c r="F890" s="3"/>
      <c r="G890" s="5"/>
      <c r="H890" s="5"/>
      <c r="I890" s="5"/>
      <c r="J890" s="3" t="e">
        <f aca="false">'OUT BOUND'!G889</f>
        <v>#N/A</v>
      </c>
      <c r="K890" s="3" t="e">
        <f aca="false">VLOOKUP(C890,'master till date live products'!A:C,3,0)</f>
        <v>#N/A</v>
      </c>
      <c r="L890" s="5"/>
    </row>
    <row r="891" customFormat="false" ht="15.75" hidden="true" customHeight="false" outlineLevel="0" collapsed="false">
      <c r="A891" s="4" t="n">
        <f aca="false">'OUT BOUND'!C890</f>
        <v>0</v>
      </c>
      <c r="B891" s="5" t="n">
        <f aca="false">'OUT BOUND'!A890</f>
        <v>0</v>
      </c>
      <c r="C891" s="5" t="n">
        <f aca="false">'OUT BOUND'!B890</f>
        <v>0</v>
      </c>
      <c r="D891" s="3" t="n">
        <f aca="false">'OUT BOUND'!F890</f>
        <v>0</v>
      </c>
      <c r="E891" s="3"/>
      <c r="F891" s="3"/>
      <c r="G891" s="5"/>
      <c r="H891" s="5"/>
      <c r="I891" s="5"/>
      <c r="J891" s="3" t="e">
        <f aca="false">'OUT BOUND'!G890</f>
        <v>#N/A</v>
      </c>
      <c r="K891" s="3" t="e">
        <f aca="false">VLOOKUP(C891,'master till date live products'!A:C,3,0)</f>
        <v>#N/A</v>
      </c>
      <c r="L891" s="5"/>
    </row>
    <row r="892" customFormat="false" ht="15.75" hidden="true" customHeight="false" outlineLevel="0" collapsed="false">
      <c r="A892" s="4" t="n">
        <f aca="false">'OUT BOUND'!C891</f>
        <v>0</v>
      </c>
      <c r="B892" s="5" t="n">
        <f aca="false">'OUT BOUND'!A891</f>
        <v>0</v>
      </c>
      <c r="C892" s="5" t="n">
        <f aca="false">'OUT BOUND'!B891</f>
        <v>0</v>
      </c>
      <c r="D892" s="3" t="n">
        <f aca="false">'OUT BOUND'!F891</f>
        <v>0</v>
      </c>
      <c r="E892" s="3"/>
      <c r="F892" s="3"/>
      <c r="G892" s="5"/>
      <c r="H892" s="5"/>
      <c r="I892" s="5"/>
      <c r="J892" s="3" t="e">
        <f aca="false">'OUT BOUND'!G891</f>
        <v>#N/A</v>
      </c>
      <c r="K892" s="3" t="e">
        <f aca="false">VLOOKUP(C892,'master till date live products'!A:C,3,0)</f>
        <v>#N/A</v>
      </c>
      <c r="L892" s="5"/>
    </row>
    <row r="893" customFormat="false" ht="15.75" hidden="true" customHeight="false" outlineLevel="0" collapsed="false">
      <c r="A893" s="4" t="n">
        <f aca="false">'OUT BOUND'!C892</f>
        <v>0</v>
      </c>
      <c r="B893" s="5" t="n">
        <f aca="false">'OUT BOUND'!A892</f>
        <v>0</v>
      </c>
      <c r="C893" s="5" t="n">
        <f aca="false">'OUT BOUND'!B892</f>
        <v>0</v>
      </c>
      <c r="D893" s="3" t="n">
        <f aca="false">'OUT BOUND'!F892</f>
        <v>0</v>
      </c>
      <c r="E893" s="3"/>
      <c r="F893" s="3"/>
      <c r="G893" s="5"/>
      <c r="H893" s="5"/>
      <c r="I893" s="5"/>
      <c r="J893" s="3" t="e">
        <f aca="false">'OUT BOUND'!G892</f>
        <v>#N/A</v>
      </c>
      <c r="K893" s="3" t="e">
        <f aca="false">VLOOKUP(C893,'master till date live products'!A:C,3,0)</f>
        <v>#N/A</v>
      </c>
      <c r="L893" s="5"/>
    </row>
    <row r="894" customFormat="false" ht="15.75" hidden="true" customHeight="false" outlineLevel="0" collapsed="false">
      <c r="A894" s="4" t="n">
        <f aca="false">'OUT BOUND'!C893</f>
        <v>0</v>
      </c>
      <c r="B894" s="5" t="n">
        <f aca="false">'OUT BOUND'!A893</f>
        <v>0</v>
      </c>
      <c r="C894" s="5" t="n">
        <f aca="false">'OUT BOUND'!B893</f>
        <v>0</v>
      </c>
      <c r="D894" s="3" t="n">
        <f aca="false">'OUT BOUND'!F893</f>
        <v>0</v>
      </c>
      <c r="E894" s="3"/>
      <c r="F894" s="3"/>
      <c r="G894" s="5"/>
      <c r="H894" s="5"/>
      <c r="I894" s="5"/>
      <c r="J894" s="3" t="e">
        <f aca="false">'OUT BOUND'!G893</f>
        <v>#N/A</v>
      </c>
      <c r="K894" s="3" t="e">
        <f aca="false">VLOOKUP(C894,'master till date live products'!A:C,3,0)</f>
        <v>#N/A</v>
      </c>
      <c r="L894" s="5"/>
    </row>
    <row r="895" customFormat="false" ht="15.75" hidden="true" customHeight="false" outlineLevel="0" collapsed="false">
      <c r="A895" s="4" t="n">
        <f aca="false">'OUT BOUND'!C894</f>
        <v>0</v>
      </c>
      <c r="B895" s="5" t="n">
        <f aca="false">'OUT BOUND'!A894</f>
        <v>0</v>
      </c>
      <c r="C895" s="5" t="n">
        <f aca="false">'OUT BOUND'!B894</f>
        <v>0</v>
      </c>
      <c r="D895" s="3" t="n">
        <f aca="false">'OUT BOUND'!F894</f>
        <v>0</v>
      </c>
      <c r="E895" s="3"/>
      <c r="F895" s="3"/>
      <c r="G895" s="5"/>
      <c r="H895" s="5"/>
      <c r="I895" s="5"/>
      <c r="J895" s="3" t="e">
        <f aca="false">'OUT BOUND'!G894</f>
        <v>#N/A</v>
      </c>
      <c r="K895" s="3" t="e">
        <f aca="false">VLOOKUP(C895,'master till date live products'!A:C,3,0)</f>
        <v>#N/A</v>
      </c>
      <c r="L895" s="5"/>
    </row>
    <row r="896" customFormat="false" ht="15.75" hidden="true" customHeight="false" outlineLevel="0" collapsed="false">
      <c r="A896" s="4" t="n">
        <f aca="false">'OUT BOUND'!C895</f>
        <v>0</v>
      </c>
      <c r="B896" s="5" t="n">
        <f aca="false">'OUT BOUND'!A895</f>
        <v>0</v>
      </c>
      <c r="C896" s="5" t="n">
        <f aca="false">'OUT BOUND'!B895</f>
        <v>0</v>
      </c>
      <c r="D896" s="3" t="n">
        <f aca="false">'OUT BOUND'!F895</f>
        <v>0</v>
      </c>
      <c r="E896" s="3"/>
      <c r="F896" s="3"/>
      <c r="G896" s="5"/>
      <c r="H896" s="5"/>
      <c r="I896" s="5"/>
      <c r="J896" s="3" t="e">
        <f aca="false">'OUT BOUND'!G895</f>
        <v>#N/A</v>
      </c>
      <c r="K896" s="3" t="e">
        <f aca="false">VLOOKUP(C896,'master till date live products'!A:C,3,0)</f>
        <v>#N/A</v>
      </c>
      <c r="L896" s="5"/>
    </row>
    <row r="897" customFormat="false" ht="15.75" hidden="true" customHeight="false" outlineLevel="0" collapsed="false">
      <c r="A897" s="4" t="n">
        <f aca="false">'OUT BOUND'!C896</f>
        <v>0</v>
      </c>
      <c r="B897" s="5" t="n">
        <f aca="false">'OUT BOUND'!A896</f>
        <v>0</v>
      </c>
      <c r="C897" s="5" t="n">
        <f aca="false">'OUT BOUND'!B896</f>
        <v>0</v>
      </c>
      <c r="D897" s="3" t="n">
        <f aca="false">'OUT BOUND'!F896</f>
        <v>0</v>
      </c>
      <c r="E897" s="3"/>
      <c r="F897" s="3"/>
      <c r="G897" s="5"/>
      <c r="H897" s="5"/>
      <c r="I897" s="5"/>
      <c r="J897" s="3" t="e">
        <f aca="false">'OUT BOUND'!G896</f>
        <v>#N/A</v>
      </c>
      <c r="K897" s="3" t="e">
        <f aca="false">VLOOKUP(C897,'master till date live products'!A:C,3,0)</f>
        <v>#N/A</v>
      </c>
      <c r="L897" s="5"/>
    </row>
    <row r="898" customFormat="false" ht="15.75" hidden="true" customHeight="false" outlineLevel="0" collapsed="false">
      <c r="A898" s="4" t="n">
        <f aca="false">'OUT BOUND'!C897</f>
        <v>0</v>
      </c>
      <c r="B898" s="5" t="n">
        <f aca="false">'OUT BOUND'!A897</f>
        <v>0</v>
      </c>
      <c r="C898" s="5" t="n">
        <f aca="false">'OUT BOUND'!B897</f>
        <v>0</v>
      </c>
      <c r="D898" s="3" t="n">
        <f aca="false">'OUT BOUND'!F897</f>
        <v>0</v>
      </c>
      <c r="E898" s="3"/>
      <c r="F898" s="3"/>
      <c r="G898" s="5"/>
      <c r="H898" s="5"/>
      <c r="I898" s="5"/>
      <c r="J898" s="3" t="e">
        <f aca="false">'OUT BOUND'!G897</f>
        <v>#N/A</v>
      </c>
      <c r="K898" s="3" t="e">
        <f aca="false">VLOOKUP(C898,'master till date live products'!A:C,3,0)</f>
        <v>#N/A</v>
      </c>
      <c r="L898" s="5"/>
    </row>
    <row r="899" customFormat="false" ht="15.75" hidden="true" customHeight="false" outlineLevel="0" collapsed="false">
      <c r="A899" s="4" t="n">
        <f aca="false">'OUT BOUND'!C898</f>
        <v>0</v>
      </c>
      <c r="B899" s="5" t="n">
        <f aca="false">'OUT BOUND'!A898</f>
        <v>0</v>
      </c>
      <c r="C899" s="5" t="n">
        <f aca="false">'OUT BOUND'!B898</f>
        <v>0</v>
      </c>
      <c r="D899" s="3" t="n">
        <f aca="false">'OUT BOUND'!F898</f>
        <v>0</v>
      </c>
      <c r="E899" s="3"/>
      <c r="F899" s="3"/>
      <c r="G899" s="5"/>
      <c r="H899" s="5"/>
      <c r="I899" s="5"/>
      <c r="J899" s="3" t="e">
        <f aca="false">'OUT BOUND'!G898</f>
        <v>#N/A</v>
      </c>
      <c r="K899" s="3" t="e">
        <f aca="false">VLOOKUP(C899,'master till date live products'!A:C,3,0)</f>
        <v>#N/A</v>
      </c>
      <c r="L899" s="5"/>
    </row>
    <row r="900" customFormat="false" ht="15.75" hidden="true" customHeight="false" outlineLevel="0" collapsed="false">
      <c r="A900" s="4" t="n">
        <f aca="false">'OUT BOUND'!C899</f>
        <v>0</v>
      </c>
      <c r="B900" s="5" t="n">
        <f aca="false">'OUT BOUND'!A899</f>
        <v>0</v>
      </c>
      <c r="C900" s="5" t="n">
        <f aca="false">'OUT BOUND'!B899</f>
        <v>0</v>
      </c>
      <c r="D900" s="3" t="n">
        <f aca="false">'OUT BOUND'!F899</f>
        <v>0</v>
      </c>
      <c r="E900" s="3"/>
      <c r="F900" s="3"/>
      <c r="G900" s="5"/>
      <c r="H900" s="5"/>
      <c r="I900" s="5"/>
      <c r="J900" s="3" t="e">
        <f aca="false">'OUT BOUND'!G899</f>
        <v>#N/A</v>
      </c>
      <c r="K900" s="3" t="e">
        <f aca="false">VLOOKUP(C900,'master till date live products'!A:C,3,0)</f>
        <v>#N/A</v>
      </c>
      <c r="L900" s="5"/>
    </row>
    <row r="901" customFormat="false" ht="15.75" hidden="true" customHeight="false" outlineLevel="0" collapsed="false">
      <c r="A901" s="4" t="n">
        <f aca="false">'OUT BOUND'!C900</f>
        <v>0</v>
      </c>
      <c r="B901" s="5" t="n">
        <f aca="false">'OUT BOUND'!A900</f>
        <v>0</v>
      </c>
      <c r="C901" s="5" t="n">
        <f aca="false">'OUT BOUND'!B900</f>
        <v>0</v>
      </c>
      <c r="D901" s="3" t="n">
        <f aca="false">'OUT BOUND'!F900</f>
        <v>0</v>
      </c>
      <c r="E901" s="3"/>
      <c r="F901" s="3"/>
      <c r="G901" s="5"/>
      <c r="H901" s="5"/>
      <c r="I901" s="5"/>
      <c r="J901" s="3" t="e">
        <f aca="false">'OUT BOUND'!G900</f>
        <v>#N/A</v>
      </c>
      <c r="K901" s="3" t="e">
        <f aca="false">VLOOKUP(C901,'master till date live products'!A:C,3,0)</f>
        <v>#N/A</v>
      </c>
      <c r="L901" s="5"/>
    </row>
    <row r="902" customFormat="false" ht="15.75" hidden="true" customHeight="false" outlineLevel="0" collapsed="false">
      <c r="A902" s="4" t="n">
        <f aca="false">'OUT BOUND'!C901</f>
        <v>0</v>
      </c>
      <c r="B902" s="5" t="n">
        <f aca="false">'OUT BOUND'!A901</f>
        <v>0</v>
      </c>
      <c r="C902" s="5" t="n">
        <f aca="false">'OUT BOUND'!B901</f>
        <v>0</v>
      </c>
      <c r="D902" s="3" t="n">
        <f aca="false">'OUT BOUND'!F901</f>
        <v>0</v>
      </c>
      <c r="E902" s="3"/>
      <c r="F902" s="3"/>
      <c r="G902" s="5"/>
      <c r="H902" s="5"/>
      <c r="I902" s="5"/>
      <c r="J902" s="3" t="e">
        <f aca="false">'OUT BOUND'!G901</f>
        <v>#N/A</v>
      </c>
      <c r="K902" s="3" t="e">
        <f aca="false">VLOOKUP(C902,'master till date live products'!A:C,3,0)</f>
        <v>#N/A</v>
      </c>
      <c r="L902" s="5"/>
    </row>
    <row r="903" customFormat="false" ht="15.75" hidden="true" customHeight="false" outlineLevel="0" collapsed="false">
      <c r="A903" s="4" t="n">
        <f aca="false">'OUT BOUND'!C902</f>
        <v>0</v>
      </c>
      <c r="B903" s="5" t="n">
        <f aca="false">'OUT BOUND'!A902</f>
        <v>0</v>
      </c>
      <c r="C903" s="5" t="n">
        <f aca="false">'OUT BOUND'!B902</f>
        <v>0</v>
      </c>
      <c r="D903" s="3" t="n">
        <f aca="false">'OUT BOUND'!F902</f>
        <v>0</v>
      </c>
      <c r="E903" s="3"/>
      <c r="F903" s="3"/>
      <c r="G903" s="5"/>
      <c r="H903" s="5"/>
      <c r="I903" s="5"/>
      <c r="J903" s="3" t="e">
        <f aca="false">'OUT BOUND'!G902</f>
        <v>#N/A</v>
      </c>
      <c r="K903" s="3" t="e">
        <f aca="false">VLOOKUP(C903,'master till date live products'!A:C,3,0)</f>
        <v>#N/A</v>
      </c>
      <c r="L903" s="5"/>
    </row>
    <row r="904" customFormat="false" ht="15.75" hidden="true" customHeight="false" outlineLevel="0" collapsed="false">
      <c r="A904" s="4" t="n">
        <f aca="false">'OUT BOUND'!C903</f>
        <v>0</v>
      </c>
      <c r="B904" s="5" t="n">
        <f aca="false">'OUT BOUND'!A903</f>
        <v>0</v>
      </c>
      <c r="C904" s="5" t="n">
        <f aca="false">'OUT BOUND'!B903</f>
        <v>0</v>
      </c>
      <c r="D904" s="3" t="n">
        <f aca="false">'OUT BOUND'!F903</f>
        <v>0</v>
      </c>
      <c r="E904" s="3"/>
      <c r="F904" s="3"/>
      <c r="G904" s="5"/>
      <c r="H904" s="5"/>
      <c r="I904" s="5"/>
      <c r="J904" s="3" t="e">
        <f aca="false">'OUT BOUND'!G903</f>
        <v>#N/A</v>
      </c>
      <c r="K904" s="3" t="e">
        <f aca="false">VLOOKUP(C904,'master till date live products'!A:C,3,0)</f>
        <v>#N/A</v>
      </c>
      <c r="L904" s="5"/>
    </row>
    <row r="905" customFormat="false" ht="15.75" hidden="true" customHeight="false" outlineLevel="0" collapsed="false">
      <c r="A905" s="4" t="n">
        <f aca="false">'OUT BOUND'!C904</f>
        <v>0</v>
      </c>
      <c r="B905" s="5" t="n">
        <f aca="false">'OUT BOUND'!A904</f>
        <v>0</v>
      </c>
      <c r="C905" s="5" t="n">
        <f aca="false">'OUT BOUND'!B904</f>
        <v>0</v>
      </c>
      <c r="D905" s="3" t="n">
        <f aca="false">'OUT BOUND'!F904</f>
        <v>0</v>
      </c>
      <c r="E905" s="3"/>
      <c r="F905" s="3"/>
      <c r="G905" s="5"/>
      <c r="H905" s="5"/>
      <c r="I905" s="5"/>
      <c r="J905" s="3" t="e">
        <f aca="false">'OUT BOUND'!G904</f>
        <v>#N/A</v>
      </c>
      <c r="K905" s="3" t="e">
        <f aca="false">VLOOKUP(C905,'master till date live products'!A:C,3,0)</f>
        <v>#N/A</v>
      </c>
      <c r="L905" s="5"/>
    </row>
    <row r="906" customFormat="false" ht="15.75" hidden="true" customHeight="false" outlineLevel="0" collapsed="false">
      <c r="A906" s="4" t="n">
        <f aca="false">'OUT BOUND'!C905</f>
        <v>0</v>
      </c>
      <c r="B906" s="5" t="n">
        <f aca="false">'OUT BOUND'!A905</f>
        <v>0</v>
      </c>
      <c r="C906" s="5" t="n">
        <f aca="false">'OUT BOUND'!B905</f>
        <v>0</v>
      </c>
      <c r="D906" s="3" t="n">
        <f aca="false">'OUT BOUND'!F905</f>
        <v>0</v>
      </c>
      <c r="E906" s="3"/>
      <c r="F906" s="3"/>
      <c r="G906" s="5"/>
      <c r="H906" s="5"/>
      <c r="I906" s="5"/>
      <c r="J906" s="3" t="e">
        <f aca="false">'OUT BOUND'!G905</f>
        <v>#N/A</v>
      </c>
      <c r="K906" s="3" t="e">
        <f aca="false">VLOOKUP(C906,'master till date live products'!A:C,3,0)</f>
        <v>#N/A</v>
      </c>
      <c r="L906" s="5"/>
    </row>
    <row r="907" customFormat="false" ht="15.75" hidden="true" customHeight="false" outlineLevel="0" collapsed="false">
      <c r="A907" s="4" t="n">
        <f aca="false">'OUT BOUND'!C906</f>
        <v>0</v>
      </c>
      <c r="B907" s="5" t="n">
        <f aca="false">'OUT BOUND'!A906</f>
        <v>0</v>
      </c>
      <c r="C907" s="5" t="n">
        <f aca="false">'OUT BOUND'!B906</f>
        <v>0</v>
      </c>
      <c r="D907" s="3" t="n">
        <f aca="false">'OUT BOUND'!F906</f>
        <v>0</v>
      </c>
      <c r="E907" s="3"/>
      <c r="F907" s="3"/>
      <c r="G907" s="5"/>
      <c r="H907" s="5"/>
      <c r="I907" s="5"/>
      <c r="J907" s="3" t="e">
        <f aca="false">'OUT BOUND'!G906</f>
        <v>#N/A</v>
      </c>
      <c r="K907" s="3" t="e">
        <f aca="false">VLOOKUP(C907,'master till date live products'!A:C,3,0)</f>
        <v>#N/A</v>
      </c>
      <c r="L907" s="5"/>
    </row>
    <row r="908" customFormat="false" ht="15.75" hidden="true" customHeight="false" outlineLevel="0" collapsed="false">
      <c r="A908" s="4" t="n">
        <f aca="false">'OUT BOUND'!C907</f>
        <v>0</v>
      </c>
      <c r="B908" s="5" t="n">
        <f aca="false">'OUT BOUND'!A907</f>
        <v>0</v>
      </c>
      <c r="C908" s="5" t="n">
        <f aca="false">'OUT BOUND'!B907</f>
        <v>0</v>
      </c>
      <c r="D908" s="3" t="n">
        <f aca="false">'OUT BOUND'!F907</f>
        <v>0</v>
      </c>
      <c r="E908" s="3"/>
      <c r="F908" s="3"/>
      <c r="G908" s="5"/>
      <c r="H908" s="5"/>
      <c r="I908" s="5"/>
      <c r="J908" s="3" t="e">
        <f aca="false">'OUT BOUND'!G907</f>
        <v>#N/A</v>
      </c>
      <c r="K908" s="3" t="e">
        <f aca="false">VLOOKUP(C908,'master till date live products'!A:C,3,0)</f>
        <v>#N/A</v>
      </c>
      <c r="L908" s="5"/>
    </row>
    <row r="909" customFormat="false" ht="15.75" hidden="true" customHeight="false" outlineLevel="0" collapsed="false">
      <c r="A909" s="4" t="n">
        <f aca="false">'OUT BOUND'!C908</f>
        <v>0</v>
      </c>
      <c r="B909" s="5" t="n">
        <f aca="false">'OUT BOUND'!A908</f>
        <v>0</v>
      </c>
      <c r="C909" s="5" t="n">
        <f aca="false">'OUT BOUND'!B908</f>
        <v>0</v>
      </c>
      <c r="D909" s="3" t="n">
        <f aca="false">'OUT BOUND'!F908</f>
        <v>0</v>
      </c>
      <c r="E909" s="3"/>
      <c r="F909" s="3"/>
      <c r="G909" s="5"/>
      <c r="H909" s="5"/>
      <c r="I909" s="5"/>
      <c r="J909" s="3" t="e">
        <f aca="false">'OUT BOUND'!G908</f>
        <v>#N/A</v>
      </c>
      <c r="K909" s="3" t="e">
        <f aca="false">VLOOKUP(C909,'master till date live products'!A:C,3,0)</f>
        <v>#N/A</v>
      </c>
      <c r="L909" s="5"/>
    </row>
    <row r="910" customFormat="false" ht="15.75" hidden="true" customHeight="false" outlineLevel="0" collapsed="false">
      <c r="A910" s="4" t="n">
        <f aca="false">'OUT BOUND'!C909</f>
        <v>0</v>
      </c>
      <c r="B910" s="5" t="n">
        <f aca="false">'OUT BOUND'!A909</f>
        <v>0</v>
      </c>
      <c r="C910" s="5" t="n">
        <f aca="false">'OUT BOUND'!B909</f>
        <v>0</v>
      </c>
      <c r="D910" s="3" t="n">
        <f aca="false">'OUT BOUND'!F909</f>
        <v>0</v>
      </c>
      <c r="E910" s="3"/>
      <c r="F910" s="3"/>
      <c r="G910" s="5"/>
      <c r="H910" s="5"/>
      <c r="I910" s="5"/>
      <c r="J910" s="3" t="e">
        <f aca="false">'OUT BOUND'!G909</f>
        <v>#N/A</v>
      </c>
      <c r="K910" s="3" t="e">
        <f aca="false">VLOOKUP(C910,'master till date live products'!A:C,3,0)</f>
        <v>#N/A</v>
      </c>
      <c r="L910" s="5"/>
    </row>
    <row r="911" customFormat="false" ht="15.75" hidden="true" customHeight="false" outlineLevel="0" collapsed="false">
      <c r="A911" s="4" t="n">
        <f aca="false">'OUT BOUND'!C910</f>
        <v>0</v>
      </c>
      <c r="B911" s="5" t="n">
        <f aca="false">'OUT BOUND'!A910</f>
        <v>0</v>
      </c>
      <c r="C911" s="5" t="n">
        <f aca="false">'OUT BOUND'!B910</f>
        <v>0</v>
      </c>
      <c r="D911" s="3" t="n">
        <f aca="false">'OUT BOUND'!F910</f>
        <v>0</v>
      </c>
      <c r="E911" s="3"/>
      <c r="F911" s="3"/>
      <c r="G911" s="5"/>
      <c r="H911" s="5"/>
      <c r="I911" s="5"/>
      <c r="J911" s="3" t="e">
        <f aca="false">'OUT BOUND'!G910</f>
        <v>#N/A</v>
      </c>
      <c r="K911" s="3" t="e">
        <f aca="false">VLOOKUP(C911,'master till date live products'!A:C,3,0)</f>
        <v>#N/A</v>
      </c>
      <c r="L911" s="5"/>
    </row>
    <row r="912" customFormat="false" ht="15.75" hidden="true" customHeight="false" outlineLevel="0" collapsed="false">
      <c r="A912" s="4" t="n">
        <f aca="false">'OUT BOUND'!C911</f>
        <v>0</v>
      </c>
      <c r="B912" s="5" t="n">
        <f aca="false">'OUT BOUND'!A911</f>
        <v>0</v>
      </c>
      <c r="C912" s="5" t="n">
        <f aca="false">'OUT BOUND'!B911</f>
        <v>0</v>
      </c>
      <c r="D912" s="3" t="n">
        <f aca="false">'OUT BOUND'!F911</f>
        <v>0</v>
      </c>
      <c r="E912" s="3"/>
      <c r="F912" s="3"/>
      <c r="G912" s="5"/>
      <c r="H912" s="5"/>
      <c r="I912" s="5"/>
      <c r="J912" s="3" t="e">
        <f aca="false">'OUT BOUND'!G911</f>
        <v>#N/A</v>
      </c>
      <c r="K912" s="3" t="e">
        <f aca="false">VLOOKUP(C912,'master till date live products'!A:C,3,0)</f>
        <v>#N/A</v>
      </c>
      <c r="L912" s="5"/>
    </row>
    <row r="913" customFormat="false" ht="15.75" hidden="true" customHeight="false" outlineLevel="0" collapsed="false">
      <c r="A913" s="4" t="n">
        <f aca="false">'OUT BOUND'!C912</f>
        <v>0</v>
      </c>
      <c r="B913" s="5" t="n">
        <f aca="false">'OUT BOUND'!A912</f>
        <v>0</v>
      </c>
      <c r="C913" s="5" t="n">
        <f aca="false">'OUT BOUND'!B912</f>
        <v>0</v>
      </c>
      <c r="D913" s="3" t="n">
        <f aca="false">'OUT BOUND'!F912</f>
        <v>0</v>
      </c>
      <c r="E913" s="3"/>
      <c r="F913" s="3"/>
      <c r="G913" s="5"/>
      <c r="H913" s="5"/>
      <c r="I913" s="5"/>
      <c r="J913" s="3" t="e">
        <f aca="false">'OUT BOUND'!G912</f>
        <v>#N/A</v>
      </c>
      <c r="K913" s="3" t="e">
        <f aca="false">VLOOKUP(C913,'master till date live products'!A:C,3,0)</f>
        <v>#N/A</v>
      </c>
      <c r="L913" s="5"/>
    </row>
    <row r="914" customFormat="false" ht="15.75" hidden="true" customHeight="false" outlineLevel="0" collapsed="false">
      <c r="A914" s="4" t="n">
        <f aca="false">'OUT BOUND'!C913</f>
        <v>0</v>
      </c>
      <c r="B914" s="5" t="n">
        <f aca="false">'OUT BOUND'!A913</f>
        <v>0</v>
      </c>
      <c r="C914" s="5" t="n">
        <f aca="false">'OUT BOUND'!B913</f>
        <v>0</v>
      </c>
      <c r="D914" s="3" t="n">
        <f aca="false">'OUT BOUND'!F913</f>
        <v>0</v>
      </c>
      <c r="E914" s="3"/>
      <c r="F914" s="3"/>
      <c r="G914" s="5"/>
      <c r="H914" s="5"/>
      <c r="I914" s="5"/>
      <c r="J914" s="3" t="e">
        <f aca="false">'OUT BOUND'!G913</f>
        <v>#N/A</v>
      </c>
      <c r="K914" s="3" t="e">
        <f aca="false">VLOOKUP(C914,'master till date live products'!A:C,3,0)</f>
        <v>#N/A</v>
      </c>
      <c r="L914" s="5"/>
    </row>
    <row r="915" customFormat="false" ht="15.75" hidden="true" customHeight="false" outlineLevel="0" collapsed="false">
      <c r="A915" s="4" t="n">
        <f aca="false">'OUT BOUND'!C914</f>
        <v>0</v>
      </c>
      <c r="B915" s="5" t="n">
        <f aca="false">'OUT BOUND'!A914</f>
        <v>0</v>
      </c>
      <c r="C915" s="5" t="n">
        <f aca="false">'OUT BOUND'!B914</f>
        <v>0</v>
      </c>
      <c r="D915" s="3" t="n">
        <f aca="false">'OUT BOUND'!F914</f>
        <v>0</v>
      </c>
      <c r="E915" s="3"/>
      <c r="F915" s="3"/>
      <c r="G915" s="5"/>
      <c r="H915" s="5"/>
      <c r="I915" s="5"/>
      <c r="J915" s="3" t="e">
        <f aca="false">'OUT BOUND'!G914</f>
        <v>#N/A</v>
      </c>
      <c r="K915" s="3" t="e">
        <f aca="false">VLOOKUP(C915,'master till date live products'!A:C,3,0)</f>
        <v>#N/A</v>
      </c>
      <c r="L915" s="5"/>
    </row>
    <row r="916" customFormat="false" ht="15.75" hidden="true" customHeight="false" outlineLevel="0" collapsed="false">
      <c r="A916" s="4" t="n">
        <f aca="false">'OUT BOUND'!C915</f>
        <v>0</v>
      </c>
      <c r="B916" s="5" t="n">
        <f aca="false">'OUT BOUND'!A915</f>
        <v>0</v>
      </c>
      <c r="C916" s="5" t="n">
        <f aca="false">'OUT BOUND'!B915</f>
        <v>0</v>
      </c>
      <c r="D916" s="3" t="n">
        <f aca="false">'OUT BOUND'!F915</f>
        <v>0</v>
      </c>
      <c r="E916" s="3"/>
      <c r="F916" s="3"/>
      <c r="G916" s="5"/>
      <c r="H916" s="5"/>
      <c r="I916" s="5"/>
      <c r="J916" s="3" t="e">
        <f aca="false">'OUT BOUND'!G915</f>
        <v>#N/A</v>
      </c>
      <c r="K916" s="3" t="e">
        <f aca="false">VLOOKUP(C916,'master till date live products'!A:C,3,0)</f>
        <v>#N/A</v>
      </c>
      <c r="L916" s="5"/>
    </row>
    <row r="917" customFormat="false" ht="15.75" hidden="true" customHeight="false" outlineLevel="0" collapsed="false">
      <c r="A917" s="4" t="n">
        <f aca="false">'OUT BOUND'!C916</f>
        <v>0</v>
      </c>
      <c r="B917" s="5" t="n">
        <f aca="false">'OUT BOUND'!A916</f>
        <v>0</v>
      </c>
      <c r="C917" s="5" t="n">
        <f aca="false">'OUT BOUND'!B916</f>
        <v>0</v>
      </c>
      <c r="D917" s="3" t="n">
        <f aca="false">'OUT BOUND'!F916</f>
        <v>0</v>
      </c>
      <c r="E917" s="3"/>
      <c r="F917" s="3"/>
      <c r="G917" s="5"/>
      <c r="H917" s="5"/>
      <c r="I917" s="5"/>
      <c r="J917" s="3" t="e">
        <f aca="false">'OUT BOUND'!G916</f>
        <v>#N/A</v>
      </c>
      <c r="K917" s="3" t="e">
        <f aca="false">VLOOKUP(C917,'master till date live products'!A:C,3,0)</f>
        <v>#N/A</v>
      </c>
      <c r="L917" s="5"/>
    </row>
    <row r="918" customFormat="false" ht="15.75" hidden="true" customHeight="false" outlineLevel="0" collapsed="false">
      <c r="A918" s="4" t="n">
        <f aca="false">'OUT BOUND'!C917</f>
        <v>0</v>
      </c>
      <c r="B918" s="5" t="n">
        <f aca="false">'OUT BOUND'!A917</f>
        <v>0</v>
      </c>
      <c r="C918" s="5" t="n">
        <f aca="false">'OUT BOUND'!B917</f>
        <v>0</v>
      </c>
      <c r="D918" s="3" t="n">
        <f aca="false">'OUT BOUND'!F917</f>
        <v>0</v>
      </c>
      <c r="E918" s="3"/>
      <c r="F918" s="3"/>
      <c r="G918" s="5"/>
      <c r="H918" s="5"/>
      <c r="I918" s="5"/>
      <c r="J918" s="3" t="e">
        <f aca="false">'OUT BOUND'!G917</f>
        <v>#N/A</v>
      </c>
      <c r="K918" s="3" t="e">
        <f aca="false">VLOOKUP(C918,'master till date live products'!A:C,3,0)</f>
        <v>#N/A</v>
      </c>
      <c r="L918" s="5"/>
    </row>
    <row r="919" customFormat="false" ht="15.75" hidden="true" customHeight="false" outlineLevel="0" collapsed="false">
      <c r="A919" s="4" t="n">
        <f aca="false">'OUT BOUND'!C918</f>
        <v>0</v>
      </c>
      <c r="B919" s="5" t="n">
        <f aca="false">'OUT BOUND'!A918</f>
        <v>0</v>
      </c>
      <c r="C919" s="5" t="n">
        <f aca="false">'OUT BOUND'!B918</f>
        <v>0</v>
      </c>
      <c r="D919" s="3" t="n">
        <f aca="false">'OUT BOUND'!F918</f>
        <v>0</v>
      </c>
      <c r="E919" s="3"/>
      <c r="F919" s="3"/>
      <c r="G919" s="5"/>
      <c r="H919" s="5"/>
      <c r="I919" s="5"/>
      <c r="J919" s="3" t="e">
        <f aca="false">'OUT BOUND'!G918</f>
        <v>#N/A</v>
      </c>
      <c r="K919" s="3" t="e">
        <f aca="false">VLOOKUP(C919,'master till date live products'!A:C,3,0)</f>
        <v>#N/A</v>
      </c>
      <c r="L919" s="5"/>
    </row>
    <row r="920" customFormat="false" ht="15.75" hidden="true" customHeight="false" outlineLevel="0" collapsed="false">
      <c r="A920" s="4" t="n">
        <f aca="false">'OUT BOUND'!C919</f>
        <v>0</v>
      </c>
      <c r="B920" s="5" t="n">
        <f aca="false">'OUT BOUND'!A919</f>
        <v>0</v>
      </c>
      <c r="C920" s="5" t="n">
        <f aca="false">'OUT BOUND'!B919</f>
        <v>0</v>
      </c>
      <c r="D920" s="3" t="n">
        <f aca="false">'OUT BOUND'!F919</f>
        <v>0</v>
      </c>
      <c r="E920" s="3"/>
      <c r="F920" s="3"/>
      <c r="G920" s="5"/>
      <c r="H920" s="5"/>
      <c r="I920" s="5"/>
      <c r="J920" s="3" t="e">
        <f aca="false">'OUT BOUND'!G919</f>
        <v>#N/A</v>
      </c>
      <c r="K920" s="3" t="e">
        <f aca="false">VLOOKUP(C920,'master till date live products'!A:C,3,0)</f>
        <v>#N/A</v>
      </c>
      <c r="L920" s="5"/>
    </row>
    <row r="921" customFormat="false" ht="15.75" hidden="true" customHeight="false" outlineLevel="0" collapsed="false">
      <c r="A921" s="4" t="n">
        <f aca="false">'OUT BOUND'!C920</f>
        <v>0</v>
      </c>
      <c r="B921" s="5" t="n">
        <f aca="false">'OUT BOUND'!A920</f>
        <v>0</v>
      </c>
      <c r="C921" s="5" t="n">
        <f aca="false">'OUT BOUND'!B920</f>
        <v>0</v>
      </c>
      <c r="D921" s="3" t="n">
        <f aca="false">'OUT BOUND'!F920</f>
        <v>0</v>
      </c>
      <c r="E921" s="3"/>
      <c r="F921" s="3"/>
      <c r="G921" s="5"/>
      <c r="H921" s="5"/>
      <c r="I921" s="5"/>
      <c r="J921" s="3" t="e">
        <f aca="false">'OUT BOUND'!G920</f>
        <v>#N/A</v>
      </c>
      <c r="K921" s="3" t="e">
        <f aca="false">VLOOKUP(C921,'master till date live products'!A:C,3,0)</f>
        <v>#N/A</v>
      </c>
      <c r="L921" s="5"/>
    </row>
    <row r="922" customFormat="false" ht="15.75" hidden="true" customHeight="false" outlineLevel="0" collapsed="false">
      <c r="A922" s="4" t="n">
        <f aca="false">'OUT BOUND'!C921</f>
        <v>0</v>
      </c>
      <c r="B922" s="5" t="n">
        <f aca="false">'OUT BOUND'!A921</f>
        <v>0</v>
      </c>
      <c r="C922" s="5" t="n">
        <f aca="false">'OUT BOUND'!B921</f>
        <v>0</v>
      </c>
      <c r="D922" s="3" t="n">
        <f aca="false">'OUT BOUND'!F921</f>
        <v>0</v>
      </c>
      <c r="E922" s="3"/>
      <c r="F922" s="3"/>
      <c r="G922" s="5"/>
      <c r="H922" s="5"/>
      <c r="I922" s="5"/>
      <c r="J922" s="3" t="e">
        <f aca="false">'OUT BOUND'!G921</f>
        <v>#N/A</v>
      </c>
      <c r="K922" s="3" t="e">
        <f aca="false">VLOOKUP(C922,'master till date live products'!A:C,3,0)</f>
        <v>#N/A</v>
      </c>
      <c r="L922" s="5"/>
    </row>
    <row r="923" customFormat="false" ht="15.75" hidden="true" customHeight="false" outlineLevel="0" collapsed="false">
      <c r="A923" s="4" t="n">
        <f aca="false">'OUT BOUND'!C922</f>
        <v>0</v>
      </c>
      <c r="B923" s="5" t="n">
        <f aca="false">'OUT BOUND'!A922</f>
        <v>0</v>
      </c>
      <c r="C923" s="5" t="n">
        <f aca="false">'OUT BOUND'!B922</f>
        <v>0</v>
      </c>
      <c r="D923" s="3" t="n">
        <f aca="false">'OUT BOUND'!F922</f>
        <v>0</v>
      </c>
      <c r="E923" s="3"/>
      <c r="F923" s="3"/>
      <c r="G923" s="5"/>
      <c r="H923" s="5"/>
      <c r="I923" s="5"/>
      <c r="J923" s="3" t="e">
        <f aca="false">'OUT BOUND'!G922</f>
        <v>#N/A</v>
      </c>
      <c r="K923" s="3" t="e">
        <f aca="false">VLOOKUP(C923,'master till date live products'!A:C,3,0)</f>
        <v>#N/A</v>
      </c>
      <c r="L923" s="5"/>
    </row>
    <row r="924" customFormat="false" ht="15.75" hidden="true" customHeight="false" outlineLevel="0" collapsed="false">
      <c r="A924" s="4" t="n">
        <f aca="false">'OUT BOUND'!C923</f>
        <v>0</v>
      </c>
      <c r="B924" s="5" t="n">
        <f aca="false">'OUT BOUND'!A923</f>
        <v>0</v>
      </c>
      <c r="C924" s="5" t="n">
        <f aca="false">'OUT BOUND'!B923</f>
        <v>0</v>
      </c>
      <c r="D924" s="3" t="n">
        <f aca="false">'OUT BOUND'!F923</f>
        <v>0</v>
      </c>
      <c r="E924" s="3"/>
      <c r="F924" s="3"/>
      <c r="G924" s="5"/>
      <c r="H924" s="5"/>
      <c r="I924" s="5"/>
      <c r="J924" s="3" t="e">
        <f aca="false">'OUT BOUND'!G923</f>
        <v>#N/A</v>
      </c>
      <c r="K924" s="3" t="e">
        <f aca="false">VLOOKUP(C924,'master till date live products'!A:C,3,0)</f>
        <v>#N/A</v>
      </c>
      <c r="L924" s="5"/>
    </row>
    <row r="925" customFormat="false" ht="15.75" hidden="true" customHeight="false" outlineLevel="0" collapsed="false">
      <c r="A925" s="4" t="n">
        <f aca="false">'OUT BOUND'!C924</f>
        <v>0</v>
      </c>
      <c r="B925" s="5" t="n">
        <f aca="false">'OUT BOUND'!A924</f>
        <v>0</v>
      </c>
      <c r="C925" s="5" t="n">
        <f aca="false">'OUT BOUND'!B924</f>
        <v>0</v>
      </c>
      <c r="D925" s="3" t="n">
        <f aca="false">'OUT BOUND'!F924</f>
        <v>0</v>
      </c>
      <c r="E925" s="3"/>
      <c r="F925" s="3"/>
      <c r="G925" s="5"/>
      <c r="H925" s="5"/>
      <c r="I925" s="5"/>
      <c r="J925" s="3" t="e">
        <f aca="false">'OUT BOUND'!G924</f>
        <v>#N/A</v>
      </c>
      <c r="K925" s="3" t="e">
        <f aca="false">VLOOKUP(C925,'master till date live products'!A:C,3,0)</f>
        <v>#N/A</v>
      </c>
      <c r="L925" s="5"/>
    </row>
    <row r="926" customFormat="false" ht="15.75" hidden="true" customHeight="false" outlineLevel="0" collapsed="false">
      <c r="A926" s="4" t="n">
        <f aca="false">'OUT BOUND'!C925</f>
        <v>0</v>
      </c>
      <c r="B926" s="5" t="n">
        <f aca="false">'OUT BOUND'!A925</f>
        <v>0</v>
      </c>
      <c r="C926" s="5" t="n">
        <f aca="false">'OUT BOUND'!B925</f>
        <v>0</v>
      </c>
      <c r="D926" s="3" t="n">
        <f aca="false">'OUT BOUND'!F925</f>
        <v>0</v>
      </c>
      <c r="E926" s="3"/>
      <c r="F926" s="3"/>
      <c r="G926" s="5"/>
      <c r="H926" s="5"/>
      <c r="I926" s="5"/>
      <c r="J926" s="3" t="e">
        <f aca="false">'OUT BOUND'!G925</f>
        <v>#N/A</v>
      </c>
      <c r="K926" s="3" t="e">
        <f aca="false">VLOOKUP(C926,'master till date live products'!A:C,3,0)</f>
        <v>#N/A</v>
      </c>
      <c r="L926" s="5"/>
    </row>
    <row r="927" customFormat="false" ht="15.75" hidden="true" customHeight="false" outlineLevel="0" collapsed="false">
      <c r="A927" s="4" t="n">
        <f aca="false">'OUT BOUND'!C926</f>
        <v>0</v>
      </c>
      <c r="B927" s="5" t="n">
        <f aca="false">'OUT BOUND'!A926</f>
        <v>0</v>
      </c>
      <c r="C927" s="5" t="n">
        <f aca="false">'OUT BOUND'!B926</f>
        <v>0</v>
      </c>
      <c r="D927" s="3" t="n">
        <f aca="false">'OUT BOUND'!F926</f>
        <v>0</v>
      </c>
      <c r="E927" s="3"/>
      <c r="F927" s="3"/>
      <c r="G927" s="5"/>
      <c r="H927" s="5"/>
      <c r="I927" s="5"/>
      <c r="J927" s="3" t="e">
        <f aca="false">'OUT BOUND'!G926</f>
        <v>#N/A</v>
      </c>
      <c r="K927" s="3" t="e">
        <f aca="false">VLOOKUP(C927,'master till date live products'!A:C,3,0)</f>
        <v>#N/A</v>
      </c>
      <c r="L927" s="5"/>
    </row>
    <row r="928" customFormat="false" ht="15.75" hidden="true" customHeight="false" outlineLevel="0" collapsed="false">
      <c r="A928" s="4" t="n">
        <f aca="false">'OUT BOUND'!C927</f>
        <v>0</v>
      </c>
      <c r="B928" s="5" t="n">
        <f aca="false">'OUT BOUND'!A927</f>
        <v>0</v>
      </c>
      <c r="C928" s="5" t="n">
        <f aca="false">'OUT BOUND'!B927</f>
        <v>0</v>
      </c>
      <c r="D928" s="3" t="n">
        <f aca="false">'OUT BOUND'!F927</f>
        <v>0</v>
      </c>
      <c r="E928" s="3"/>
      <c r="F928" s="3"/>
      <c r="G928" s="5"/>
      <c r="H928" s="5"/>
      <c r="I928" s="5"/>
      <c r="J928" s="3" t="e">
        <f aca="false">'OUT BOUND'!G927</f>
        <v>#N/A</v>
      </c>
      <c r="K928" s="3" t="e">
        <f aca="false">VLOOKUP(C928,'master till date live products'!A:C,3,0)</f>
        <v>#N/A</v>
      </c>
      <c r="L928" s="5"/>
    </row>
    <row r="929" customFormat="false" ht="15.75" hidden="true" customHeight="false" outlineLevel="0" collapsed="false">
      <c r="A929" s="4" t="n">
        <f aca="false">'OUT BOUND'!C928</f>
        <v>0</v>
      </c>
      <c r="B929" s="5" t="n">
        <f aca="false">'OUT BOUND'!A928</f>
        <v>0</v>
      </c>
      <c r="C929" s="5" t="n">
        <f aca="false">'OUT BOUND'!B928</f>
        <v>0</v>
      </c>
      <c r="D929" s="3" t="n">
        <f aca="false">'OUT BOUND'!F928</f>
        <v>0</v>
      </c>
      <c r="E929" s="3"/>
      <c r="F929" s="3"/>
      <c r="G929" s="5"/>
      <c r="H929" s="5"/>
      <c r="I929" s="5"/>
      <c r="J929" s="3" t="e">
        <f aca="false">'OUT BOUND'!G928</f>
        <v>#N/A</v>
      </c>
      <c r="K929" s="3" t="e">
        <f aca="false">VLOOKUP(C929,'master till date live products'!A:C,3,0)</f>
        <v>#N/A</v>
      </c>
      <c r="L929" s="5"/>
    </row>
    <row r="930" customFormat="false" ht="15.75" hidden="true" customHeight="false" outlineLevel="0" collapsed="false">
      <c r="A930" s="4" t="n">
        <f aca="false">'OUT BOUND'!C929</f>
        <v>0</v>
      </c>
      <c r="B930" s="5" t="n">
        <f aca="false">'OUT BOUND'!A929</f>
        <v>0</v>
      </c>
      <c r="C930" s="5" t="n">
        <f aca="false">'OUT BOUND'!B929</f>
        <v>0</v>
      </c>
      <c r="D930" s="3" t="n">
        <f aca="false">'OUT BOUND'!F929</f>
        <v>0</v>
      </c>
      <c r="E930" s="3"/>
      <c r="F930" s="3"/>
      <c r="G930" s="5"/>
      <c r="H930" s="5"/>
      <c r="I930" s="5"/>
      <c r="J930" s="3" t="e">
        <f aca="false">'OUT BOUND'!G929</f>
        <v>#N/A</v>
      </c>
      <c r="K930" s="3" t="e">
        <f aca="false">VLOOKUP(C930,'master till date live products'!A:C,3,0)</f>
        <v>#N/A</v>
      </c>
      <c r="L930" s="5"/>
    </row>
    <row r="931" customFormat="false" ht="15.75" hidden="true" customHeight="false" outlineLevel="0" collapsed="false">
      <c r="A931" s="4" t="n">
        <f aca="false">'OUT BOUND'!C930</f>
        <v>0</v>
      </c>
      <c r="B931" s="5" t="n">
        <f aca="false">'OUT BOUND'!A930</f>
        <v>0</v>
      </c>
      <c r="C931" s="5" t="n">
        <f aca="false">'OUT BOUND'!B930</f>
        <v>0</v>
      </c>
      <c r="D931" s="3" t="n">
        <f aca="false">'OUT BOUND'!F930</f>
        <v>0</v>
      </c>
      <c r="E931" s="3"/>
      <c r="F931" s="3"/>
      <c r="G931" s="5"/>
      <c r="H931" s="5"/>
      <c r="I931" s="5"/>
      <c r="J931" s="3" t="e">
        <f aca="false">'OUT BOUND'!G930</f>
        <v>#N/A</v>
      </c>
      <c r="K931" s="3" t="e">
        <f aca="false">VLOOKUP(C931,'master till date live products'!A:C,3,0)</f>
        <v>#N/A</v>
      </c>
      <c r="L931" s="5"/>
    </row>
    <row r="932" customFormat="false" ht="15.75" hidden="true" customHeight="false" outlineLevel="0" collapsed="false">
      <c r="A932" s="4" t="n">
        <f aca="false">'OUT BOUND'!C931</f>
        <v>0</v>
      </c>
      <c r="B932" s="5" t="n">
        <f aca="false">'OUT BOUND'!A931</f>
        <v>0</v>
      </c>
      <c r="C932" s="5" t="n">
        <f aca="false">'OUT BOUND'!B931</f>
        <v>0</v>
      </c>
      <c r="D932" s="3" t="n">
        <f aca="false">'OUT BOUND'!F931</f>
        <v>0</v>
      </c>
      <c r="E932" s="3"/>
      <c r="F932" s="3"/>
      <c r="G932" s="5"/>
      <c r="H932" s="5"/>
      <c r="I932" s="5"/>
      <c r="J932" s="3" t="e">
        <f aca="false">'OUT BOUND'!G931</f>
        <v>#N/A</v>
      </c>
      <c r="K932" s="3" t="e">
        <f aca="false">VLOOKUP(C932,'master till date live products'!A:C,3,0)</f>
        <v>#N/A</v>
      </c>
      <c r="L932" s="5"/>
    </row>
    <row r="933" customFormat="false" ht="15.75" hidden="true" customHeight="false" outlineLevel="0" collapsed="false">
      <c r="A933" s="4" t="n">
        <f aca="false">'OUT BOUND'!C932</f>
        <v>0</v>
      </c>
      <c r="B933" s="5" t="n">
        <f aca="false">'OUT BOUND'!A932</f>
        <v>0</v>
      </c>
      <c r="C933" s="5" t="n">
        <f aca="false">'OUT BOUND'!B932</f>
        <v>0</v>
      </c>
      <c r="D933" s="3" t="n">
        <f aca="false">'OUT BOUND'!F932</f>
        <v>0</v>
      </c>
      <c r="E933" s="3"/>
      <c r="F933" s="3"/>
      <c r="G933" s="5"/>
      <c r="H933" s="5"/>
      <c r="I933" s="5"/>
      <c r="J933" s="3" t="e">
        <f aca="false">'OUT BOUND'!G932</f>
        <v>#N/A</v>
      </c>
      <c r="K933" s="3" t="e">
        <f aca="false">VLOOKUP(C933,'master till date live products'!A:C,3,0)</f>
        <v>#N/A</v>
      </c>
      <c r="L933" s="5"/>
    </row>
    <row r="934" customFormat="false" ht="15.75" hidden="true" customHeight="false" outlineLevel="0" collapsed="false">
      <c r="A934" s="4" t="n">
        <f aca="false">'OUT BOUND'!C933</f>
        <v>0</v>
      </c>
      <c r="B934" s="5" t="n">
        <f aca="false">'OUT BOUND'!A933</f>
        <v>0</v>
      </c>
      <c r="C934" s="5" t="n">
        <f aca="false">'OUT BOUND'!B933</f>
        <v>0</v>
      </c>
      <c r="D934" s="3" t="n">
        <f aca="false">'OUT BOUND'!F933</f>
        <v>0</v>
      </c>
      <c r="E934" s="3"/>
      <c r="F934" s="3"/>
      <c r="G934" s="5"/>
      <c r="H934" s="5"/>
      <c r="I934" s="5"/>
      <c r="J934" s="3" t="e">
        <f aca="false">'OUT BOUND'!G933</f>
        <v>#N/A</v>
      </c>
      <c r="K934" s="3" t="e">
        <f aca="false">VLOOKUP(C934,'master till date live products'!A:C,3,0)</f>
        <v>#N/A</v>
      </c>
      <c r="L934" s="5"/>
    </row>
    <row r="935" customFormat="false" ht="15.75" hidden="true" customHeight="false" outlineLevel="0" collapsed="false">
      <c r="A935" s="4" t="n">
        <f aca="false">'OUT BOUND'!C934</f>
        <v>0</v>
      </c>
      <c r="B935" s="5" t="n">
        <f aca="false">'OUT BOUND'!A934</f>
        <v>0</v>
      </c>
      <c r="C935" s="5" t="n">
        <f aca="false">'OUT BOUND'!B934</f>
        <v>0</v>
      </c>
      <c r="D935" s="3" t="n">
        <f aca="false">'OUT BOUND'!F934</f>
        <v>0</v>
      </c>
      <c r="E935" s="3"/>
      <c r="F935" s="3"/>
      <c r="G935" s="5"/>
      <c r="H935" s="5"/>
      <c r="I935" s="5"/>
      <c r="J935" s="3" t="e">
        <f aca="false">'OUT BOUND'!G934</f>
        <v>#N/A</v>
      </c>
      <c r="K935" s="3" t="e">
        <f aca="false">VLOOKUP(C935,'master till date live products'!A:C,3,0)</f>
        <v>#N/A</v>
      </c>
      <c r="L935" s="5"/>
    </row>
    <row r="936" customFormat="false" ht="15.75" hidden="true" customHeight="false" outlineLevel="0" collapsed="false">
      <c r="A936" s="4" t="n">
        <f aca="false">'OUT BOUND'!C935</f>
        <v>0</v>
      </c>
      <c r="B936" s="5" t="n">
        <f aca="false">'OUT BOUND'!A935</f>
        <v>0</v>
      </c>
      <c r="C936" s="5" t="n">
        <f aca="false">'OUT BOUND'!B935</f>
        <v>0</v>
      </c>
      <c r="D936" s="3" t="n">
        <f aca="false">'OUT BOUND'!F935</f>
        <v>0</v>
      </c>
      <c r="E936" s="3"/>
      <c r="F936" s="3"/>
      <c r="G936" s="5"/>
      <c r="H936" s="5"/>
      <c r="I936" s="5"/>
      <c r="J936" s="3" t="e">
        <f aca="false">'OUT BOUND'!G935</f>
        <v>#N/A</v>
      </c>
      <c r="K936" s="3" t="e">
        <f aca="false">VLOOKUP(C936,'master till date live products'!A:C,3,0)</f>
        <v>#N/A</v>
      </c>
      <c r="L936" s="5"/>
    </row>
    <row r="937" customFormat="false" ht="15.75" hidden="true" customHeight="false" outlineLevel="0" collapsed="false">
      <c r="A937" s="4" t="n">
        <f aca="false">'OUT BOUND'!C936</f>
        <v>0</v>
      </c>
      <c r="B937" s="5" t="n">
        <f aca="false">'OUT BOUND'!A936</f>
        <v>0</v>
      </c>
      <c r="C937" s="5" t="n">
        <f aca="false">'OUT BOUND'!B936</f>
        <v>0</v>
      </c>
      <c r="D937" s="3" t="n">
        <f aca="false">'OUT BOUND'!F936</f>
        <v>0</v>
      </c>
      <c r="E937" s="3"/>
      <c r="F937" s="3"/>
      <c r="G937" s="5"/>
      <c r="H937" s="5"/>
      <c r="I937" s="5"/>
      <c r="J937" s="3" t="e">
        <f aca="false">'OUT BOUND'!G936</f>
        <v>#N/A</v>
      </c>
      <c r="K937" s="3" t="e">
        <f aca="false">VLOOKUP(C937,'master till date live products'!A:C,3,0)</f>
        <v>#N/A</v>
      </c>
      <c r="L937" s="5"/>
    </row>
    <row r="938" customFormat="false" ht="15.75" hidden="true" customHeight="false" outlineLevel="0" collapsed="false">
      <c r="A938" s="4" t="n">
        <f aca="false">'OUT BOUND'!C937</f>
        <v>0</v>
      </c>
      <c r="B938" s="5" t="n">
        <f aca="false">'OUT BOUND'!A937</f>
        <v>0</v>
      </c>
      <c r="C938" s="5" t="n">
        <f aca="false">'OUT BOUND'!B937</f>
        <v>0</v>
      </c>
      <c r="D938" s="3" t="n">
        <f aca="false">'OUT BOUND'!F937</f>
        <v>0</v>
      </c>
      <c r="E938" s="3"/>
      <c r="F938" s="3"/>
      <c r="G938" s="5"/>
      <c r="H938" s="5"/>
      <c r="I938" s="5"/>
      <c r="J938" s="3" t="e">
        <f aca="false">'OUT BOUND'!G937</f>
        <v>#N/A</v>
      </c>
      <c r="K938" s="3" t="e">
        <f aca="false">VLOOKUP(C938,'master till date live products'!A:C,3,0)</f>
        <v>#N/A</v>
      </c>
      <c r="L938" s="5"/>
    </row>
    <row r="939" customFormat="false" ht="15.75" hidden="true" customHeight="false" outlineLevel="0" collapsed="false">
      <c r="A939" s="4" t="n">
        <f aca="false">'OUT BOUND'!C938</f>
        <v>0</v>
      </c>
      <c r="B939" s="5" t="n">
        <f aca="false">'OUT BOUND'!A938</f>
        <v>0</v>
      </c>
      <c r="C939" s="5" t="n">
        <f aca="false">'OUT BOUND'!B938</f>
        <v>0</v>
      </c>
      <c r="D939" s="3" t="n">
        <f aca="false">'OUT BOUND'!F938</f>
        <v>0</v>
      </c>
      <c r="E939" s="3"/>
      <c r="F939" s="3"/>
      <c r="G939" s="5"/>
      <c r="H939" s="5"/>
      <c r="I939" s="5"/>
      <c r="J939" s="3" t="e">
        <f aca="false">'OUT BOUND'!G938</f>
        <v>#N/A</v>
      </c>
      <c r="K939" s="3" t="e">
        <f aca="false">VLOOKUP(C939,'master till date live products'!A:C,3,0)</f>
        <v>#N/A</v>
      </c>
      <c r="L939" s="5"/>
    </row>
    <row r="940" customFormat="false" ht="15.75" hidden="true" customHeight="false" outlineLevel="0" collapsed="false">
      <c r="A940" s="4" t="n">
        <f aca="false">'OUT BOUND'!C939</f>
        <v>0</v>
      </c>
      <c r="B940" s="5" t="n">
        <f aca="false">'OUT BOUND'!A939</f>
        <v>0</v>
      </c>
      <c r="C940" s="5" t="n">
        <f aca="false">'OUT BOUND'!B939</f>
        <v>0</v>
      </c>
      <c r="D940" s="3" t="n">
        <f aca="false">'OUT BOUND'!F939</f>
        <v>0</v>
      </c>
      <c r="E940" s="3"/>
      <c r="F940" s="3"/>
      <c r="G940" s="5"/>
      <c r="H940" s="5"/>
      <c r="I940" s="5"/>
      <c r="J940" s="3" t="e">
        <f aca="false">'OUT BOUND'!G939</f>
        <v>#N/A</v>
      </c>
      <c r="K940" s="3" t="e">
        <f aca="false">VLOOKUP(C940,'master till date live products'!A:C,3,0)</f>
        <v>#N/A</v>
      </c>
      <c r="L940" s="5"/>
    </row>
    <row r="941" customFormat="false" ht="15.75" hidden="true" customHeight="false" outlineLevel="0" collapsed="false">
      <c r="A941" s="4" t="n">
        <f aca="false">'OUT BOUND'!C940</f>
        <v>0</v>
      </c>
      <c r="B941" s="5" t="n">
        <f aca="false">'OUT BOUND'!A940</f>
        <v>0</v>
      </c>
      <c r="C941" s="5" t="n">
        <f aca="false">'OUT BOUND'!B940</f>
        <v>0</v>
      </c>
      <c r="D941" s="3" t="n">
        <f aca="false">'OUT BOUND'!F940</f>
        <v>0</v>
      </c>
      <c r="E941" s="3"/>
      <c r="F941" s="3"/>
      <c r="G941" s="5"/>
      <c r="H941" s="5"/>
      <c r="I941" s="5"/>
      <c r="J941" s="3" t="e">
        <f aca="false">'OUT BOUND'!G940</f>
        <v>#N/A</v>
      </c>
      <c r="K941" s="3" t="e">
        <f aca="false">VLOOKUP(C941,'master till date live products'!A:C,3,0)</f>
        <v>#N/A</v>
      </c>
      <c r="L941" s="5"/>
    </row>
    <row r="942" customFormat="false" ht="15.75" hidden="true" customHeight="false" outlineLevel="0" collapsed="false">
      <c r="A942" s="4" t="n">
        <f aca="false">'OUT BOUND'!C941</f>
        <v>0</v>
      </c>
      <c r="B942" s="5" t="n">
        <f aca="false">'OUT BOUND'!A941</f>
        <v>0</v>
      </c>
      <c r="C942" s="5" t="n">
        <f aca="false">'OUT BOUND'!B941</f>
        <v>0</v>
      </c>
      <c r="D942" s="3" t="n">
        <f aca="false">'OUT BOUND'!F941</f>
        <v>0</v>
      </c>
      <c r="E942" s="3"/>
      <c r="F942" s="3"/>
      <c r="G942" s="5"/>
      <c r="H942" s="5"/>
      <c r="I942" s="5"/>
      <c r="J942" s="3" t="e">
        <f aca="false">'OUT BOUND'!G941</f>
        <v>#N/A</v>
      </c>
      <c r="K942" s="3" t="e">
        <f aca="false">VLOOKUP(C942,'master till date live products'!A:C,3,0)</f>
        <v>#N/A</v>
      </c>
      <c r="L942" s="5"/>
    </row>
    <row r="943" customFormat="false" ht="15.75" hidden="true" customHeight="false" outlineLevel="0" collapsed="false">
      <c r="A943" s="4" t="n">
        <f aca="false">'OUT BOUND'!C942</f>
        <v>0</v>
      </c>
      <c r="B943" s="5" t="n">
        <f aca="false">'OUT BOUND'!A942</f>
        <v>0</v>
      </c>
      <c r="C943" s="5" t="n">
        <f aca="false">'OUT BOUND'!B942</f>
        <v>0</v>
      </c>
      <c r="D943" s="3" t="n">
        <f aca="false">'OUT BOUND'!F942</f>
        <v>0</v>
      </c>
      <c r="E943" s="3"/>
      <c r="F943" s="3"/>
      <c r="G943" s="5"/>
      <c r="H943" s="5"/>
      <c r="I943" s="5"/>
      <c r="J943" s="3" t="e">
        <f aca="false">'OUT BOUND'!G942</f>
        <v>#N/A</v>
      </c>
      <c r="K943" s="3" t="e">
        <f aca="false">VLOOKUP(C943,'master till date live products'!A:C,3,0)</f>
        <v>#N/A</v>
      </c>
      <c r="L943" s="5"/>
    </row>
    <row r="944" customFormat="false" ht="15.75" hidden="true" customHeight="false" outlineLevel="0" collapsed="false">
      <c r="A944" s="4" t="n">
        <f aca="false">'OUT BOUND'!C943</f>
        <v>0</v>
      </c>
      <c r="B944" s="5" t="n">
        <f aca="false">'OUT BOUND'!A943</f>
        <v>0</v>
      </c>
      <c r="C944" s="5" t="n">
        <f aca="false">'OUT BOUND'!B943</f>
        <v>0</v>
      </c>
      <c r="D944" s="3" t="n">
        <f aca="false">'OUT BOUND'!F943</f>
        <v>0</v>
      </c>
      <c r="E944" s="3"/>
      <c r="F944" s="3"/>
      <c r="G944" s="5"/>
      <c r="H944" s="5"/>
      <c r="I944" s="5"/>
      <c r="J944" s="3" t="e">
        <f aca="false">'OUT BOUND'!G943</f>
        <v>#N/A</v>
      </c>
      <c r="K944" s="3" t="e">
        <f aca="false">VLOOKUP(C944,'master till date live products'!A:C,3,0)</f>
        <v>#N/A</v>
      </c>
      <c r="L944" s="5"/>
    </row>
    <row r="945" customFormat="false" ht="15.75" hidden="true" customHeight="false" outlineLevel="0" collapsed="false">
      <c r="A945" s="4" t="n">
        <f aca="false">'OUT BOUND'!C944</f>
        <v>0</v>
      </c>
      <c r="B945" s="5" t="n">
        <f aca="false">'OUT BOUND'!A944</f>
        <v>0</v>
      </c>
      <c r="C945" s="5" t="n">
        <f aca="false">'OUT BOUND'!B944</f>
        <v>0</v>
      </c>
      <c r="D945" s="3" t="n">
        <f aca="false">'OUT BOUND'!F944</f>
        <v>0</v>
      </c>
      <c r="E945" s="3"/>
      <c r="F945" s="3"/>
      <c r="G945" s="5"/>
      <c r="H945" s="5"/>
      <c r="I945" s="5"/>
      <c r="J945" s="3" t="e">
        <f aca="false">'OUT BOUND'!G944</f>
        <v>#N/A</v>
      </c>
      <c r="K945" s="3" t="e">
        <f aca="false">VLOOKUP(C945,'master till date live products'!A:C,3,0)</f>
        <v>#N/A</v>
      </c>
      <c r="L945" s="5"/>
    </row>
    <row r="946" customFormat="false" ht="15.75" hidden="true" customHeight="false" outlineLevel="0" collapsed="false">
      <c r="A946" s="4" t="n">
        <f aca="false">'OUT BOUND'!C945</f>
        <v>0</v>
      </c>
      <c r="B946" s="5" t="n">
        <f aca="false">'OUT BOUND'!A945</f>
        <v>0</v>
      </c>
      <c r="C946" s="5" t="n">
        <f aca="false">'OUT BOUND'!B945</f>
        <v>0</v>
      </c>
      <c r="D946" s="3" t="n">
        <f aca="false">'OUT BOUND'!F945</f>
        <v>0</v>
      </c>
      <c r="E946" s="3"/>
      <c r="F946" s="3"/>
      <c r="G946" s="5"/>
      <c r="H946" s="5"/>
      <c r="I946" s="5"/>
      <c r="J946" s="3" t="e">
        <f aca="false">'OUT BOUND'!G945</f>
        <v>#N/A</v>
      </c>
      <c r="K946" s="3" t="e">
        <f aca="false">VLOOKUP(C946,'master till date live products'!A:C,3,0)</f>
        <v>#N/A</v>
      </c>
      <c r="L946" s="5"/>
    </row>
    <row r="947" customFormat="false" ht="15.75" hidden="true" customHeight="false" outlineLevel="0" collapsed="false">
      <c r="A947" s="4" t="n">
        <f aca="false">'OUT BOUND'!C946</f>
        <v>0</v>
      </c>
      <c r="B947" s="5" t="n">
        <f aca="false">'OUT BOUND'!A946</f>
        <v>0</v>
      </c>
      <c r="C947" s="5" t="n">
        <f aca="false">'OUT BOUND'!B946</f>
        <v>0</v>
      </c>
      <c r="D947" s="3" t="n">
        <f aca="false">'OUT BOUND'!F946</f>
        <v>0</v>
      </c>
      <c r="E947" s="3"/>
      <c r="F947" s="3"/>
      <c r="G947" s="5"/>
      <c r="H947" s="5"/>
      <c r="I947" s="5"/>
      <c r="J947" s="3" t="e">
        <f aca="false">'OUT BOUND'!G946</f>
        <v>#N/A</v>
      </c>
      <c r="K947" s="3" t="e">
        <f aca="false">VLOOKUP(C947,'master till date live products'!A:C,3,0)</f>
        <v>#N/A</v>
      </c>
      <c r="L947" s="5"/>
    </row>
    <row r="948" customFormat="false" ht="15.75" hidden="true" customHeight="false" outlineLevel="0" collapsed="false">
      <c r="A948" s="4" t="n">
        <f aca="false">'OUT BOUND'!C947</f>
        <v>0</v>
      </c>
      <c r="B948" s="5" t="n">
        <f aca="false">'OUT BOUND'!A947</f>
        <v>0</v>
      </c>
      <c r="C948" s="5" t="n">
        <f aca="false">'OUT BOUND'!B947</f>
        <v>0</v>
      </c>
      <c r="D948" s="3" t="n">
        <f aca="false">'OUT BOUND'!F947</f>
        <v>0</v>
      </c>
      <c r="E948" s="3"/>
      <c r="F948" s="3"/>
      <c r="G948" s="5"/>
      <c r="H948" s="5"/>
      <c r="I948" s="5"/>
      <c r="J948" s="3" t="e">
        <f aca="false">'OUT BOUND'!G947</f>
        <v>#N/A</v>
      </c>
      <c r="K948" s="3" t="e">
        <f aca="false">VLOOKUP(C948,'master till date live products'!A:C,3,0)</f>
        <v>#N/A</v>
      </c>
      <c r="L948" s="5"/>
    </row>
    <row r="949" customFormat="false" ht="15.75" hidden="true" customHeight="false" outlineLevel="0" collapsed="false">
      <c r="A949" s="4" t="n">
        <f aca="false">'OUT BOUND'!C948</f>
        <v>0</v>
      </c>
      <c r="B949" s="5" t="n">
        <f aca="false">'OUT BOUND'!A948</f>
        <v>0</v>
      </c>
      <c r="C949" s="5" t="n">
        <f aca="false">'OUT BOUND'!B948</f>
        <v>0</v>
      </c>
      <c r="D949" s="3" t="n">
        <f aca="false">'OUT BOUND'!F948</f>
        <v>0</v>
      </c>
      <c r="E949" s="3"/>
      <c r="F949" s="3"/>
      <c r="G949" s="5"/>
      <c r="H949" s="5"/>
      <c r="I949" s="5"/>
      <c r="J949" s="3" t="e">
        <f aca="false">'OUT BOUND'!G948</f>
        <v>#N/A</v>
      </c>
      <c r="K949" s="3" t="e">
        <f aca="false">VLOOKUP(C949,'master till date live products'!A:C,3,0)</f>
        <v>#N/A</v>
      </c>
      <c r="L949" s="5"/>
    </row>
    <row r="950" customFormat="false" ht="15.75" hidden="true" customHeight="false" outlineLevel="0" collapsed="false">
      <c r="A950" s="4" t="n">
        <f aca="false">'OUT BOUND'!C949</f>
        <v>0</v>
      </c>
      <c r="B950" s="5" t="n">
        <f aca="false">'OUT BOUND'!A949</f>
        <v>0</v>
      </c>
      <c r="C950" s="5" t="n">
        <f aca="false">'OUT BOUND'!B949</f>
        <v>0</v>
      </c>
      <c r="D950" s="3" t="n">
        <f aca="false">'OUT BOUND'!F949</f>
        <v>0</v>
      </c>
      <c r="E950" s="3"/>
      <c r="F950" s="3"/>
      <c r="G950" s="5"/>
      <c r="H950" s="5"/>
      <c r="I950" s="5"/>
      <c r="J950" s="3" t="e">
        <f aca="false">'OUT BOUND'!G949</f>
        <v>#N/A</v>
      </c>
      <c r="K950" s="3" t="e">
        <f aca="false">VLOOKUP(C950,'master till date live products'!A:C,3,0)</f>
        <v>#N/A</v>
      </c>
      <c r="L950" s="5"/>
    </row>
    <row r="951" customFormat="false" ht="15.75" hidden="true" customHeight="false" outlineLevel="0" collapsed="false">
      <c r="A951" s="4" t="n">
        <f aca="false">'OUT BOUND'!C950</f>
        <v>0</v>
      </c>
      <c r="B951" s="5" t="n">
        <f aca="false">'OUT BOUND'!A950</f>
        <v>0</v>
      </c>
      <c r="C951" s="5" t="n">
        <f aca="false">'OUT BOUND'!B950</f>
        <v>0</v>
      </c>
      <c r="D951" s="3" t="n">
        <f aca="false">'OUT BOUND'!F950</f>
        <v>0</v>
      </c>
      <c r="E951" s="3"/>
      <c r="F951" s="3"/>
      <c r="G951" s="5"/>
      <c r="H951" s="5"/>
      <c r="I951" s="5"/>
      <c r="J951" s="3" t="e">
        <f aca="false">'OUT BOUND'!G950</f>
        <v>#N/A</v>
      </c>
      <c r="K951" s="3" t="e">
        <f aca="false">VLOOKUP(C951,'master till date live products'!A:C,3,0)</f>
        <v>#N/A</v>
      </c>
      <c r="L951" s="5"/>
    </row>
    <row r="952" customFormat="false" ht="15.75" hidden="true" customHeight="false" outlineLevel="0" collapsed="false">
      <c r="A952" s="4" t="n">
        <f aca="false">'OUT BOUND'!C951</f>
        <v>0</v>
      </c>
      <c r="B952" s="5" t="n">
        <f aca="false">'OUT BOUND'!A951</f>
        <v>0</v>
      </c>
      <c r="C952" s="5" t="n">
        <f aca="false">'OUT BOUND'!B951</f>
        <v>0</v>
      </c>
      <c r="D952" s="3" t="n">
        <f aca="false">'OUT BOUND'!F951</f>
        <v>0</v>
      </c>
      <c r="E952" s="3"/>
      <c r="F952" s="3"/>
      <c r="G952" s="5"/>
      <c r="H952" s="5"/>
      <c r="I952" s="5"/>
      <c r="J952" s="3" t="e">
        <f aca="false">'OUT BOUND'!G951</f>
        <v>#N/A</v>
      </c>
      <c r="K952" s="3" t="e">
        <f aca="false">VLOOKUP(C952,'master till date live products'!A:C,3,0)</f>
        <v>#N/A</v>
      </c>
      <c r="L952" s="5"/>
    </row>
    <row r="953" customFormat="false" ht="15.75" hidden="true" customHeight="false" outlineLevel="0" collapsed="false">
      <c r="A953" s="4" t="n">
        <f aca="false">'OUT BOUND'!C952</f>
        <v>0</v>
      </c>
      <c r="B953" s="5" t="n">
        <f aca="false">'OUT BOUND'!A952</f>
        <v>0</v>
      </c>
      <c r="C953" s="5" t="n">
        <f aca="false">'OUT BOUND'!B952</f>
        <v>0</v>
      </c>
      <c r="D953" s="3" t="n">
        <f aca="false">'OUT BOUND'!F952</f>
        <v>0</v>
      </c>
      <c r="E953" s="3"/>
      <c r="F953" s="3"/>
      <c r="G953" s="5"/>
      <c r="H953" s="5"/>
      <c r="I953" s="5"/>
      <c r="J953" s="3" t="e">
        <f aca="false">'OUT BOUND'!G952</f>
        <v>#N/A</v>
      </c>
      <c r="K953" s="3" t="e">
        <f aca="false">VLOOKUP(C953,'master till date live products'!A:C,3,0)</f>
        <v>#N/A</v>
      </c>
      <c r="L953" s="5"/>
    </row>
    <row r="954" customFormat="false" ht="15.75" hidden="true" customHeight="false" outlineLevel="0" collapsed="false">
      <c r="A954" s="4" t="n">
        <f aca="false">'OUT BOUND'!C953</f>
        <v>0</v>
      </c>
      <c r="B954" s="5" t="n">
        <f aca="false">'OUT BOUND'!A953</f>
        <v>0</v>
      </c>
      <c r="C954" s="5" t="n">
        <f aca="false">'OUT BOUND'!B953</f>
        <v>0</v>
      </c>
      <c r="D954" s="3" t="n">
        <f aca="false">'OUT BOUND'!F953</f>
        <v>0</v>
      </c>
      <c r="E954" s="3"/>
      <c r="F954" s="3"/>
      <c r="G954" s="5"/>
      <c r="H954" s="5"/>
      <c r="I954" s="5"/>
      <c r="J954" s="3" t="e">
        <f aca="false">'OUT BOUND'!G953</f>
        <v>#N/A</v>
      </c>
      <c r="K954" s="3" t="e">
        <f aca="false">VLOOKUP(C954,'master till date live products'!A:C,3,0)</f>
        <v>#N/A</v>
      </c>
      <c r="L954" s="5"/>
    </row>
    <row r="955" customFormat="false" ht="15.75" hidden="true" customHeight="false" outlineLevel="0" collapsed="false">
      <c r="A955" s="4" t="n">
        <f aca="false">'OUT BOUND'!C954</f>
        <v>0</v>
      </c>
      <c r="B955" s="5" t="n">
        <f aca="false">'OUT BOUND'!A954</f>
        <v>0</v>
      </c>
      <c r="C955" s="5" t="n">
        <f aca="false">'OUT BOUND'!B954</f>
        <v>0</v>
      </c>
      <c r="D955" s="3" t="n">
        <f aca="false">'OUT BOUND'!F954</f>
        <v>0</v>
      </c>
      <c r="E955" s="3"/>
      <c r="F955" s="3"/>
      <c r="G955" s="5"/>
      <c r="H955" s="5"/>
      <c r="I955" s="5"/>
      <c r="J955" s="3" t="e">
        <f aca="false">'OUT BOUND'!G954</f>
        <v>#N/A</v>
      </c>
      <c r="K955" s="3" t="e">
        <f aca="false">VLOOKUP(C955,'master till date live products'!A:C,3,0)</f>
        <v>#N/A</v>
      </c>
      <c r="L955" s="5"/>
    </row>
    <row r="956" customFormat="false" ht="15.75" hidden="true" customHeight="false" outlineLevel="0" collapsed="false">
      <c r="A956" s="4" t="n">
        <f aca="false">'OUT BOUND'!C955</f>
        <v>0</v>
      </c>
      <c r="B956" s="5" t="n">
        <f aca="false">'OUT BOUND'!A955</f>
        <v>0</v>
      </c>
      <c r="C956" s="5" t="n">
        <f aca="false">'OUT BOUND'!B955</f>
        <v>0</v>
      </c>
      <c r="D956" s="3" t="n">
        <f aca="false">'OUT BOUND'!F955</f>
        <v>0</v>
      </c>
      <c r="E956" s="3"/>
      <c r="F956" s="3"/>
      <c r="G956" s="5"/>
      <c r="H956" s="5"/>
      <c r="I956" s="5"/>
      <c r="J956" s="3" t="e">
        <f aca="false">'OUT BOUND'!G955</f>
        <v>#N/A</v>
      </c>
      <c r="K956" s="3" t="e">
        <f aca="false">VLOOKUP(C956,'master till date live products'!A:C,3,0)</f>
        <v>#N/A</v>
      </c>
      <c r="L956" s="5"/>
    </row>
    <row r="957" customFormat="false" ht="15.75" hidden="true" customHeight="false" outlineLevel="0" collapsed="false">
      <c r="A957" s="4" t="n">
        <f aca="false">'OUT BOUND'!C956</f>
        <v>0</v>
      </c>
      <c r="B957" s="5" t="n">
        <f aca="false">'OUT BOUND'!A956</f>
        <v>0</v>
      </c>
      <c r="C957" s="5" t="n">
        <f aca="false">'OUT BOUND'!B956</f>
        <v>0</v>
      </c>
      <c r="D957" s="3" t="n">
        <f aca="false">'OUT BOUND'!F956</f>
        <v>0</v>
      </c>
      <c r="E957" s="3"/>
      <c r="F957" s="3"/>
      <c r="G957" s="5"/>
      <c r="H957" s="5"/>
      <c r="I957" s="5"/>
      <c r="J957" s="3" t="e">
        <f aca="false">'OUT BOUND'!G956</f>
        <v>#N/A</v>
      </c>
      <c r="K957" s="3" t="e">
        <f aca="false">VLOOKUP(C957,'master till date live products'!A:C,3,0)</f>
        <v>#N/A</v>
      </c>
      <c r="L957" s="5"/>
    </row>
    <row r="958" customFormat="false" ht="15.75" hidden="true" customHeight="false" outlineLevel="0" collapsed="false">
      <c r="A958" s="4" t="n">
        <f aca="false">'OUT BOUND'!C957</f>
        <v>0</v>
      </c>
      <c r="B958" s="5" t="n">
        <f aca="false">'OUT BOUND'!A957</f>
        <v>0</v>
      </c>
      <c r="C958" s="5" t="n">
        <f aca="false">'OUT BOUND'!B957</f>
        <v>0</v>
      </c>
      <c r="D958" s="3" t="n">
        <f aca="false">'OUT BOUND'!F957</f>
        <v>0</v>
      </c>
      <c r="E958" s="3"/>
      <c r="F958" s="3"/>
      <c r="G958" s="5"/>
      <c r="H958" s="5"/>
      <c r="I958" s="5"/>
      <c r="J958" s="3" t="e">
        <f aca="false">'OUT BOUND'!G957</f>
        <v>#N/A</v>
      </c>
      <c r="K958" s="3" t="e">
        <f aca="false">VLOOKUP(C958,'master till date live products'!A:C,3,0)</f>
        <v>#N/A</v>
      </c>
      <c r="L958" s="5"/>
    </row>
    <row r="959" customFormat="false" ht="15.75" hidden="true" customHeight="false" outlineLevel="0" collapsed="false">
      <c r="A959" s="4" t="n">
        <f aca="false">'OUT BOUND'!C958</f>
        <v>0</v>
      </c>
      <c r="B959" s="5" t="n">
        <f aca="false">'OUT BOUND'!A958</f>
        <v>0</v>
      </c>
      <c r="C959" s="5" t="n">
        <f aca="false">'OUT BOUND'!B958</f>
        <v>0</v>
      </c>
      <c r="D959" s="3" t="n">
        <f aca="false">'OUT BOUND'!F958</f>
        <v>0</v>
      </c>
      <c r="E959" s="3"/>
      <c r="F959" s="3"/>
      <c r="G959" s="5"/>
      <c r="H959" s="5"/>
      <c r="I959" s="5"/>
      <c r="J959" s="3" t="e">
        <f aca="false">'OUT BOUND'!G958</f>
        <v>#N/A</v>
      </c>
      <c r="K959" s="3" t="e">
        <f aca="false">VLOOKUP(C959,'master till date live products'!A:C,3,0)</f>
        <v>#N/A</v>
      </c>
      <c r="L959" s="5"/>
    </row>
    <row r="960" customFormat="false" ht="15.75" hidden="true" customHeight="false" outlineLevel="0" collapsed="false">
      <c r="A960" s="4" t="n">
        <f aca="false">'OUT BOUND'!C959</f>
        <v>0</v>
      </c>
      <c r="B960" s="5" t="n">
        <f aca="false">'OUT BOUND'!A959</f>
        <v>0</v>
      </c>
      <c r="C960" s="5" t="n">
        <f aca="false">'OUT BOUND'!B959</f>
        <v>0</v>
      </c>
      <c r="D960" s="3" t="n">
        <f aca="false">'OUT BOUND'!F959</f>
        <v>0</v>
      </c>
      <c r="E960" s="3"/>
      <c r="F960" s="3"/>
      <c r="G960" s="5"/>
      <c r="H960" s="5"/>
      <c r="I960" s="5"/>
      <c r="J960" s="3" t="e">
        <f aca="false">'OUT BOUND'!G959</f>
        <v>#N/A</v>
      </c>
      <c r="K960" s="3" t="e">
        <f aca="false">VLOOKUP(C960,'master till date live products'!A:C,3,0)</f>
        <v>#N/A</v>
      </c>
      <c r="L960" s="5"/>
    </row>
    <row r="961" customFormat="false" ht="15.75" hidden="true" customHeight="false" outlineLevel="0" collapsed="false">
      <c r="A961" s="4" t="n">
        <f aca="false">'OUT BOUND'!C960</f>
        <v>0</v>
      </c>
      <c r="B961" s="5" t="n">
        <f aca="false">'OUT BOUND'!A960</f>
        <v>0</v>
      </c>
      <c r="C961" s="5" t="n">
        <f aca="false">'OUT BOUND'!B960</f>
        <v>0</v>
      </c>
      <c r="D961" s="3" t="n">
        <f aca="false">'OUT BOUND'!F960</f>
        <v>0</v>
      </c>
      <c r="E961" s="3"/>
      <c r="F961" s="3"/>
      <c r="G961" s="5"/>
      <c r="H961" s="5"/>
      <c r="I961" s="5"/>
      <c r="J961" s="3" t="e">
        <f aca="false">'OUT BOUND'!G960</f>
        <v>#N/A</v>
      </c>
      <c r="K961" s="3" t="e">
        <f aca="false">VLOOKUP(C961,'master till date live products'!A:C,3,0)</f>
        <v>#N/A</v>
      </c>
      <c r="L961" s="5"/>
    </row>
    <row r="962" customFormat="false" ht="15.75" hidden="true" customHeight="false" outlineLevel="0" collapsed="false">
      <c r="A962" s="4" t="n">
        <f aca="false">'OUT BOUND'!C961</f>
        <v>0</v>
      </c>
      <c r="B962" s="5" t="n">
        <f aca="false">'OUT BOUND'!A961</f>
        <v>0</v>
      </c>
      <c r="C962" s="5" t="n">
        <f aca="false">'OUT BOUND'!B961</f>
        <v>0</v>
      </c>
      <c r="D962" s="3" t="n">
        <f aca="false">'OUT BOUND'!F961</f>
        <v>0</v>
      </c>
      <c r="E962" s="3"/>
      <c r="F962" s="3"/>
      <c r="G962" s="5"/>
      <c r="H962" s="5"/>
      <c r="I962" s="5"/>
      <c r="J962" s="3" t="e">
        <f aca="false">'OUT BOUND'!G961</f>
        <v>#N/A</v>
      </c>
      <c r="K962" s="3" t="e">
        <f aca="false">VLOOKUP(C962,'master till date live products'!A:C,3,0)</f>
        <v>#N/A</v>
      </c>
      <c r="L962" s="5"/>
    </row>
    <row r="963" customFormat="false" ht="15.75" hidden="true" customHeight="false" outlineLevel="0" collapsed="false">
      <c r="A963" s="4" t="n">
        <f aca="false">'OUT BOUND'!C962</f>
        <v>0</v>
      </c>
      <c r="B963" s="5" t="n">
        <f aca="false">'OUT BOUND'!A962</f>
        <v>0</v>
      </c>
      <c r="C963" s="5" t="n">
        <f aca="false">'OUT BOUND'!B962</f>
        <v>0</v>
      </c>
      <c r="D963" s="3" t="n">
        <f aca="false">'OUT BOUND'!F962</f>
        <v>0</v>
      </c>
      <c r="E963" s="3"/>
      <c r="F963" s="3"/>
      <c r="G963" s="5"/>
      <c r="H963" s="5"/>
      <c r="I963" s="5"/>
      <c r="J963" s="3" t="e">
        <f aca="false">'OUT BOUND'!G962</f>
        <v>#N/A</v>
      </c>
      <c r="K963" s="3" t="e">
        <f aca="false">VLOOKUP(C963,'master till date live products'!A:C,3,0)</f>
        <v>#N/A</v>
      </c>
      <c r="L963" s="5"/>
    </row>
    <row r="964" customFormat="false" ht="15.75" hidden="true" customHeight="false" outlineLevel="0" collapsed="false">
      <c r="A964" s="4" t="n">
        <f aca="false">'OUT BOUND'!C963</f>
        <v>0</v>
      </c>
      <c r="B964" s="5" t="n">
        <f aca="false">'OUT BOUND'!A963</f>
        <v>0</v>
      </c>
      <c r="C964" s="5" t="n">
        <f aca="false">'OUT BOUND'!B963</f>
        <v>0</v>
      </c>
      <c r="D964" s="3" t="n">
        <f aca="false">'OUT BOUND'!F963</f>
        <v>0</v>
      </c>
      <c r="E964" s="3"/>
      <c r="F964" s="3"/>
      <c r="G964" s="5"/>
      <c r="H964" s="5"/>
      <c r="I964" s="5"/>
      <c r="J964" s="3" t="e">
        <f aca="false">'OUT BOUND'!G963</f>
        <v>#N/A</v>
      </c>
      <c r="K964" s="3" t="e">
        <f aca="false">VLOOKUP(C964,'master till date live products'!A:C,3,0)</f>
        <v>#N/A</v>
      </c>
      <c r="L964" s="5"/>
    </row>
    <row r="965" customFormat="false" ht="15.75" hidden="true" customHeight="false" outlineLevel="0" collapsed="false">
      <c r="A965" s="4" t="n">
        <f aca="false">'OUT BOUND'!C964</f>
        <v>0</v>
      </c>
      <c r="B965" s="5" t="n">
        <f aca="false">'OUT BOUND'!A964</f>
        <v>0</v>
      </c>
      <c r="C965" s="5" t="n">
        <f aca="false">'OUT BOUND'!B964</f>
        <v>0</v>
      </c>
      <c r="D965" s="3" t="n">
        <f aca="false">'OUT BOUND'!F964</f>
        <v>0</v>
      </c>
      <c r="E965" s="3"/>
      <c r="F965" s="3"/>
      <c r="G965" s="5"/>
      <c r="H965" s="5"/>
      <c r="I965" s="5"/>
      <c r="J965" s="3" t="e">
        <f aca="false">'OUT BOUND'!G964</f>
        <v>#N/A</v>
      </c>
      <c r="K965" s="3" t="e">
        <f aca="false">VLOOKUP(C965,'master till date live products'!A:C,3,0)</f>
        <v>#N/A</v>
      </c>
      <c r="L965" s="5"/>
    </row>
    <row r="966" customFormat="false" ht="15.75" hidden="true" customHeight="false" outlineLevel="0" collapsed="false">
      <c r="A966" s="4" t="n">
        <f aca="false">'OUT BOUND'!C965</f>
        <v>0</v>
      </c>
      <c r="B966" s="5" t="n">
        <f aca="false">'OUT BOUND'!A965</f>
        <v>0</v>
      </c>
      <c r="C966" s="5" t="n">
        <f aca="false">'OUT BOUND'!B965</f>
        <v>0</v>
      </c>
      <c r="D966" s="3" t="n">
        <f aca="false">'OUT BOUND'!F965</f>
        <v>0</v>
      </c>
      <c r="E966" s="3"/>
      <c r="F966" s="3"/>
      <c r="G966" s="5"/>
      <c r="H966" s="5"/>
      <c r="I966" s="5"/>
      <c r="J966" s="3" t="e">
        <f aca="false">'OUT BOUND'!G965</f>
        <v>#N/A</v>
      </c>
      <c r="K966" s="3" t="e">
        <f aca="false">VLOOKUP(C966,'master till date live products'!A:C,3,0)</f>
        <v>#N/A</v>
      </c>
      <c r="L966" s="5"/>
    </row>
    <row r="967" customFormat="false" ht="15.75" hidden="true" customHeight="false" outlineLevel="0" collapsed="false">
      <c r="A967" s="4" t="n">
        <f aca="false">'OUT BOUND'!C966</f>
        <v>0</v>
      </c>
      <c r="B967" s="5" t="n">
        <f aca="false">'OUT BOUND'!A966</f>
        <v>0</v>
      </c>
      <c r="C967" s="5" t="n">
        <f aca="false">'OUT BOUND'!B966</f>
        <v>0</v>
      </c>
      <c r="D967" s="3" t="n">
        <f aca="false">'OUT BOUND'!F966</f>
        <v>0</v>
      </c>
      <c r="E967" s="3"/>
      <c r="F967" s="3"/>
      <c r="G967" s="5"/>
      <c r="H967" s="5"/>
      <c r="I967" s="5"/>
      <c r="J967" s="3" t="e">
        <f aca="false">'OUT BOUND'!G966</f>
        <v>#N/A</v>
      </c>
      <c r="K967" s="3" t="e">
        <f aca="false">VLOOKUP(C967,'master till date live products'!A:C,3,0)</f>
        <v>#N/A</v>
      </c>
      <c r="L967" s="5"/>
    </row>
    <row r="968" customFormat="false" ht="15.75" hidden="true" customHeight="false" outlineLevel="0" collapsed="false">
      <c r="A968" s="4" t="n">
        <f aca="false">'OUT BOUND'!C967</f>
        <v>0</v>
      </c>
      <c r="B968" s="5" t="n">
        <f aca="false">'OUT BOUND'!A967</f>
        <v>0</v>
      </c>
      <c r="C968" s="5" t="n">
        <f aca="false">'OUT BOUND'!B967</f>
        <v>0</v>
      </c>
      <c r="D968" s="3" t="n">
        <f aca="false">'OUT BOUND'!F967</f>
        <v>0</v>
      </c>
      <c r="E968" s="3"/>
      <c r="F968" s="3"/>
      <c r="G968" s="5"/>
      <c r="H968" s="5"/>
      <c r="I968" s="5"/>
      <c r="J968" s="3" t="e">
        <f aca="false">'OUT BOUND'!G967</f>
        <v>#N/A</v>
      </c>
      <c r="K968" s="3" t="e">
        <f aca="false">VLOOKUP(C968,'master till date live products'!A:C,3,0)</f>
        <v>#N/A</v>
      </c>
      <c r="L968" s="5"/>
    </row>
    <row r="969" customFormat="false" ht="15.75" hidden="true" customHeight="false" outlineLevel="0" collapsed="false">
      <c r="A969" s="4" t="n">
        <f aca="false">'OUT BOUND'!C968</f>
        <v>0</v>
      </c>
      <c r="B969" s="5" t="n">
        <f aca="false">'OUT BOUND'!A968</f>
        <v>0</v>
      </c>
      <c r="C969" s="5" t="n">
        <f aca="false">'OUT BOUND'!B968</f>
        <v>0</v>
      </c>
      <c r="D969" s="3" t="n">
        <f aca="false">'OUT BOUND'!F968</f>
        <v>0</v>
      </c>
      <c r="E969" s="3"/>
      <c r="F969" s="3"/>
      <c r="G969" s="5"/>
      <c r="H969" s="5"/>
      <c r="I969" s="5"/>
      <c r="J969" s="3" t="e">
        <f aca="false">'OUT BOUND'!G968</f>
        <v>#N/A</v>
      </c>
      <c r="K969" s="3" t="e">
        <f aca="false">VLOOKUP(C969,'master till date live products'!A:C,3,0)</f>
        <v>#N/A</v>
      </c>
      <c r="L969" s="5"/>
    </row>
    <row r="970" customFormat="false" ht="15.75" hidden="true" customHeight="false" outlineLevel="0" collapsed="false">
      <c r="A970" s="4" t="n">
        <f aca="false">'OUT BOUND'!C969</f>
        <v>0</v>
      </c>
      <c r="B970" s="5" t="n">
        <f aca="false">'OUT BOUND'!A969</f>
        <v>0</v>
      </c>
      <c r="C970" s="5" t="n">
        <f aca="false">'OUT BOUND'!B969</f>
        <v>0</v>
      </c>
      <c r="D970" s="3" t="n">
        <f aca="false">'OUT BOUND'!F969</f>
        <v>0</v>
      </c>
      <c r="E970" s="3"/>
      <c r="F970" s="3"/>
      <c r="G970" s="5"/>
      <c r="H970" s="5"/>
      <c r="I970" s="5"/>
      <c r="J970" s="3" t="e">
        <f aca="false">'OUT BOUND'!G969</f>
        <v>#N/A</v>
      </c>
      <c r="K970" s="3" t="e">
        <f aca="false">VLOOKUP(C970,'master till date live products'!A:C,3,0)</f>
        <v>#N/A</v>
      </c>
      <c r="L970" s="5"/>
    </row>
    <row r="971" customFormat="false" ht="15.75" hidden="true" customHeight="false" outlineLevel="0" collapsed="false">
      <c r="A971" s="4" t="n">
        <f aca="false">'OUT BOUND'!C970</f>
        <v>0</v>
      </c>
      <c r="B971" s="5" t="n">
        <f aca="false">'OUT BOUND'!A970</f>
        <v>0</v>
      </c>
      <c r="C971" s="5" t="n">
        <f aca="false">'OUT BOUND'!B970</f>
        <v>0</v>
      </c>
      <c r="D971" s="3" t="n">
        <f aca="false">'OUT BOUND'!F970</f>
        <v>0</v>
      </c>
      <c r="E971" s="3"/>
      <c r="F971" s="3"/>
      <c r="G971" s="5"/>
      <c r="H971" s="5"/>
      <c r="I971" s="5"/>
      <c r="J971" s="3" t="e">
        <f aca="false">'OUT BOUND'!G970</f>
        <v>#N/A</v>
      </c>
      <c r="K971" s="3" t="e">
        <f aca="false">VLOOKUP(C971,'master till date live products'!A:C,3,0)</f>
        <v>#N/A</v>
      </c>
      <c r="L971" s="5"/>
    </row>
    <row r="972" customFormat="false" ht="15.75" hidden="true" customHeight="false" outlineLevel="0" collapsed="false">
      <c r="A972" s="4" t="n">
        <f aca="false">'OUT BOUND'!C971</f>
        <v>0</v>
      </c>
      <c r="B972" s="5" t="n">
        <f aca="false">'OUT BOUND'!A971</f>
        <v>0</v>
      </c>
      <c r="C972" s="5" t="n">
        <f aca="false">'OUT BOUND'!B971</f>
        <v>0</v>
      </c>
      <c r="D972" s="3" t="n">
        <f aca="false">'OUT BOUND'!F971</f>
        <v>0</v>
      </c>
      <c r="E972" s="3"/>
      <c r="F972" s="3"/>
      <c r="G972" s="5"/>
      <c r="H972" s="5"/>
      <c r="I972" s="5"/>
      <c r="J972" s="3" t="e">
        <f aca="false">'OUT BOUND'!G971</f>
        <v>#N/A</v>
      </c>
      <c r="K972" s="3" t="e">
        <f aca="false">VLOOKUP(C972,'master till date live products'!A:C,3,0)</f>
        <v>#N/A</v>
      </c>
      <c r="L972" s="5"/>
    </row>
    <row r="973" customFormat="false" ht="15.75" hidden="true" customHeight="false" outlineLevel="0" collapsed="false">
      <c r="A973" s="4" t="n">
        <f aca="false">'OUT BOUND'!C972</f>
        <v>0</v>
      </c>
      <c r="B973" s="5" t="n">
        <f aca="false">'OUT BOUND'!A972</f>
        <v>0</v>
      </c>
      <c r="C973" s="5" t="n">
        <f aca="false">'OUT BOUND'!B972</f>
        <v>0</v>
      </c>
      <c r="D973" s="3" t="n">
        <f aca="false">'OUT BOUND'!F972</f>
        <v>0</v>
      </c>
      <c r="E973" s="3"/>
      <c r="F973" s="3"/>
      <c r="G973" s="5"/>
      <c r="H973" s="5"/>
      <c r="I973" s="5"/>
      <c r="J973" s="3" t="e">
        <f aca="false">'OUT BOUND'!G972</f>
        <v>#N/A</v>
      </c>
      <c r="K973" s="3" t="e">
        <f aca="false">VLOOKUP(C973,'master till date live products'!A:C,3,0)</f>
        <v>#N/A</v>
      </c>
      <c r="L973" s="5"/>
    </row>
    <row r="974" customFormat="false" ht="15.75" hidden="true" customHeight="false" outlineLevel="0" collapsed="false">
      <c r="A974" s="4" t="n">
        <f aca="false">'OUT BOUND'!C973</f>
        <v>0</v>
      </c>
      <c r="B974" s="5" t="n">
        <f aca="false">'OUT BOUND'!A973</f>
        <v>0</v>
      </c>
      <c r="C974" s="5" t="n">
        <f aca="false">'OUT BOUND'!B973</f>
        <v>0</v>
      </c>
      <c r="D974" s="3" t="n">
        <f aca="false">'OUT BOUND'!F973</f>
        <v>0</v>
      </c>
      <c r="E974" s="3"/>
      <c r="F974" s="3"/>
      <c r="G974" s="5"/>
      <c r="H974" s="5"/>
      <c r="I974" s="5"/>
      <c r="J974" s="3" t="e">
        <f aca="false">'OUT BOUND'!G973</f>
        <v>#N/A</v>
      </c>
      <c r="K974" s="3" t="e">
        <f aca="false">VLOOKUP(C974,'master till date live products'!A:C,3,0)</f>
        <v>#N/A</v>
      </c>
      <c r="L974" s="5"/>
    </row>
    <row r="975" customFormat="false" ht="15.75" hidden="true" customHeight="false" outlineLevel="0" collapsed="false">
      <c r="A975" s="4" t="n">
        <f aca="false">'OUT BOUND'!C974</f>
        <v>0</v>
      </c>
      <c r="B975" s="5" t="n">
        <f aca="false">'OUT BOUND'!A974</f>
        <v>0</v>
      </c>
      <c r="C975" s="5" t="n">
        <f aca="false">'OUT BOUND'!B974</f>
        <v>0</v>
      </c>
      <c r="D975" s="3" t="n">
        <f aca="false">'OUT BOUND'!F974</f>
        <v>0</v>
      </c>
      <c r="E975" s="3"/>
      <c r="F975" s="3"/>
      <c r="G975" s="5"/>
      <c r="H975" s="5"/>
      <c r="I975" s="5"/>
      <c r="J975" s="3" t="e">
        <f aca="false">'OUT BOUND'!G974</f>
        <v>#N/A</v>
      </c>
      <c r="K975" s="3" t="e">
        <f aca="false">VLOOKUP(C975,'master till date live products'!A:C,3,0)</f>
        <v>#N/A</v>
      </c>
      <c r="L975" s="5"/>
    </row>
    <row r="976" customFormat="false" ht="15.75" hidden="true" customHeight="false" outlineLevel="0" collapsed="false">
      <c r="A976" s="4" t="n">
        <f aca="false">'OUT BOUND'!C975</f>
        <v>0</v>
      </c>
      <c r="B976" s="5" t="n">
        <f aca="false">'OUT BOUND'!A975</f>
        <v>0</v>
      </c>
      <c r="C976" s="5" t="n">
        <f aca="false">'OUT BOUND'!B975</f>
        <v>0</v>
      </c>
      <c r="D976" s="3" t="n">
        <f aca="false">'OUT BOUND'!F975</f>
        <v>0</v>
      </c>
      <c r="E976" s="3"/>
      <c r="F976" s="3"/>
      <c r="G976" s="5"/>
      <c r="H976" s="5"/>
      <c r="I976" s="5"/>
      <c r="J976" s="3" t="e">
        <f aca="false">'OUT BOUND'!G975</f>
        <v>#N/A</v>
      </c>
      <c r="K976" s="3" t="e">
        <f aca="false">VLOOKUP(C976,'master till date live products'!A:C,3,0)</f>
        <v>#N/A</v>
      </c>
      <c r="L976" s="5"/>
    </row>
    <row r="977" customFormat="false" ht="15.75" hidden="true" customHeight="false" outlineLevel="0" collapsed="false">
      <c r="A977" s="4" t="n">
        <f aca="false">'OUT BOUND'!C976</f>
        <v>0</v>
      </c>
      <c r="B977" s="5" t="n">
        <f aca="false">'OUT BOUND'!A976</f>
        <v>0</v>
      </c>
      <c r="C977" s="5" t="n">
        <f aca="false">'OUT BOUND'!B976</f>
        <v>0</v>
      </c>
      <c r="D977" s="3" t="n">
        <f aca="false">'OUT BOUND'!F976</f>
        <v>0</v>
      </c>
      <c r="E977" s="3"/>
      <c r="F977" s="3"/>
      <c r="G977" s="5"/>
      <c r="H977" s="5"/>
      <c r="I977" s="5"/>
      <c r="J977" s="3" t="e">
        <f aca="false">'OUT BOUND'!G976</f>
        <v>#N/A</v>
      </c>
      <c r="K977" s="3" t="e">
        <f aca="false">VLOOKUP(C977,'master till date live products'!A:C,3,0)</f>
        <v>#N/A</v>
      </c>
      <c r="L977" s="5"/>
    </row>
    <row r="978" customFormat="false" ht="15.75" hidden="true" customHeight="false" outlineLevel="0" collapsed="false">
      <c r="A978" s="4" t="n">
        <f aca="false">'OUT BOUND'!C977</f>
        <v>0</v>
      </c>
      <c r="B978" s="5" t="n">
        <f aca="false">'OUT BOUND'!A977</f>
        <v>0</v>
      </c>
      <c r="C978" s="5" t="n">
        <f aca="false">'OUT BOUND'!B977</f>
        <v>0</v>
      </c>
      <c r="D978" s="3" t="n">
        <f aca="false">'OUT BOUND'!F977</f>
        <v>0</v>
      </c>
      <c r="E978" s="3"/>
      <c r="F978" s="3"/>
      <c r="G978" s="5"/>
      <c r="H978" s="5"/>
      <c r="I978" s="5"/>
      <c r="J978" s="3" t="e">
        <f aca="false">'OUT BOUND'!G977</f>
        <v>#N/A</v>
      </c>
      <c r="K978" s="3" t="e">
        <f aca="false">VLOOKUP(C978,'master till date live products'!A:C,3,0)</f>
        <v>#N/A</v>
      </c>
      <c r="L978" s="5"/>
    </row>
    <row r="979" customFormat="false" ht="15.75" hidden="true" customHeight="false" outlineLevel="0" collapsed="false">
      <c r="A979" s="4" t="n">
        <f aca="false">'OUT BOUND'!C978</f>
        <v>0</v>
      </c>
      <c r="B979" s="5" t="n">
        <f aca="false">'OUT BOUND'!A978</f>
        <v>0</v>
      </c>
      <c r="C979" s="5" t="n">
        <f aca="false">'OUT BOUND'!B978</f>
        <v>0</v>
      </c>
      <c r="D979" s="3" t="n">
        <f aca="false">'OUT BOUND'!F978</f>
        <v>0</v>
      </c>
      <c r="E979" s="3"/>
      <c r="F979" s="3"/>
      <c r="G979" s="5"/>
      <c r="H979" s="5"/>
      <c r="I979" s="5"/>
      <c r="J979" s="3" t="e">
        <f aca="false">'OUT BOUND'!G978</f>
        <v>#N/A</v>
      </c>
      <c r="K979" s="3" t="e">
        <f aca="false">VLOOKUP(C979,'master till date live products'!A:C,3,0)</f>
        <v>#N/A</v>
      </c>
      <c r="L979" s="5"/>
    </row>
    <row r="980" customFormat="false" ht="15.75" hidden="true" customHeight="false" outlineLevel="0" collapsed="false">
      <c r="A980" s="4" t="n">
        <f aca="false">'OUT BOUND'!C979</f>
        <v>0</v>
      </c>
      <c r="B980" s="5" t="n">
        <f aca="false">'OUT BOUND'!A979</f>
        <v>0</v>
      </c>
      <c r="C980" s="5" t="n">
        <f aca="false">'OUT BOUND'!B979</f>
        <v>0</v>
      </c>
      <c r="D980" s="3" t="n">
        <f aca="false">'OUT BOUND'!F979</f>
        <v>0</v>
      </c>
      <c r="E980" s="3"/>
      <c r="F980" s="3"/>
      <c r="G980" s="5"/>
      <c r="H980" s="5"/>
      <c r="I980" s="5"/>
      <c r="J980" s="3" t="e">
        <f aca="false">'OUT BOUND'!G979</f>
        <v>#N/A</v>
      </c>
      <c r="K980" s="3" t="e">
        <f aca="false">VLOOKUP(C980,'master till date live products'!A:C,3,0)</f>
        <v>#N/A</v>
      </c>
      <c r="L980" s="5"/>
    </row>
    <row r="981" customFormat="false" ht="15.75" hidden="true" customHeight="false" outlineLevel="0" collapsed="false">
      <c r="A981" s="4" t="n">
        <f aca="false">'OUT BOUND'!C980</f>
        <v>0</v>
      </c>
      <c r="B981" s="5" t="n">
        <f aca="false">'OUT BOUND'!A980</f>
        <v>0</v>
      </c>
      <c r="C981" s="5" t="n">
        <f aca="false">'OUT BOUND'!B980</f>
        <v>0</v>
      </c>
      <c r="D981" s="3" t="n">
        <f aca="false">'OUT BOUND'!F980</f>
        <v>0</v>
      </c>
      <c r="E981" s="3"/>
      <c r="F981" s="3"/>
      <c r="G981" s="5"/>
      <c r="H981" s="5"/>
      <c r="I981" s="5"/>
      <c r="J981" s="3" t="e">
        <f aca="false">'OUT BOUND'!G980</f>
        <v>#N/A</v>
      </c>
      <c r="K981" s="3" t="e">
        <f aca="false">VLOOKUP(C981,'master till date live products'!A:C,3,0)</f>
        <v>#N/A</v>
      </c>
      <c r="L981" s="5"/>
    </row>
    <row r="982" customFormat="false" ht="15.75" hidden="true" customHeight="false" outlineLevel="0" collapsed="false">
      <c r="A982" s="4" t="n">
        <f aca="false">'OUT BOUND'!C981</f>
        <v>0</v>
      </c>
      <c r="B982" s="5" t="n">
        <f aca="false">'OUT BOUND'!A981</f>
        <v>0</v>
      </c>
      <c r="C982" s="5" t="n">
        <f aca="false">'OUT BOUND'!B981</f>
        <v>0</v>
      </c>
      <c r="D982" s="3" t="n">
        <f aca="false">'OUT BOUND'!F981</f>
        <v>0</v>
      </c>
      <c r="E982" s="3"/>
      <c r="F982" s="3"/>
      <c r="G982" s="5"/>
      <c r="H982" s="5"/>
      <c r="I982" s="5"/>
      <c r="J982" s="3" t="e">
        <f aca="false">'OUT BOUND'!G981</f>
        <v>#N/A</v>
      </c>
      <c r="K982" s="3" t="e">
        <f aca="false">VLOOKUP(C982,'master till date live products'!A:C,3,0)</f>
        <v>#N/A</v>
      </c>
      <c r="L982" s="5"/>
    </row>
    <row r="983" customFormat="false" ht="15.75" hidden="true" customHeight="false" outlineLevel="0" collapsed="false">
      <c r="A983" s="4" t="n">
        <f aca="false">'OUT BOUND'!C982</f>
        <v>0</v>
      </c>
      <c r="B983" s="5" t="n">
        <f aca="false">'OUT BOUND'!A982</f>
        <v>0</v>
      </c>
      <c r="C983" s="5" t="n">
        <f aca="false">'OUT BOUND'!B982</f>
        <v>0</v>
      </c>
      <c r="D983" s="3" t="n">
        <f aca="false">'OUT BOUND'!F982</f>
        <v>0</v>
      </c>
      <c r="E983" s="3"/>
      <c r="F983" s="3"/>
      <c r="G983" s="5"/>
      <c r="H983" s="5"/>
      <c r="I983" s="5"/>
      <c r="J983" s="3" t="e">
        <f aca="false">'OUT BOUND'!G982</f>
        <v>#N/A</v>
      </c>
      <c r="K983" s="3" t="e">
        <f aca="false">VLOOKUP(C983,'master till date live products'!A:C,3,0)</f>
        <v>#N/A</v>
      </c>
      <c r="L983" s="5"/>
    </row>
    <row r="984" customFormat="false" ht="15.75" hidden="true" customHeight="false" outlineLevel="0" collapsed="false">
      <c r="A984" s="4" t="n">
        <f aca="false">'OUT BOUND'!C983</f>
        <v>0</v>
      </c>
      <c r="B984" s="5" t="n">
        <f aca="false">'OUT BOUND'!A983</f>
        <v>0</v>
      </c>
      <c r="C984" s="5" t="n">
        <f aca="false">'OUT BOUND'!B983</f>
        <v>0</v>
      </c>
      <c r="D984" s="3" t="n">
        <f aca="false">'OUT BOUND'!F983</f>
        <v>0</v>
      </c>
      <c r="E984" s="3"/>
      <c r="F984" s="3"/>
      <c r="G984" s="5"/>
      <c r="H984" s="5"/>
      <c r="I984" s="5"/>
      <c r="J984" s="3" t="e">
        <f aca="false">'OUT BOUND'!G983</f>
        <v>#N/A</v>
      </c>
      <c r="K984" s="3" t="e">
        <f aca="false">VLOOKUP(C984,'master till date live products'!A:C,3,0)</f>
        <v>#N/A</v>
      </c>
      <c r="L984" s="5"/>
    </row>
    <row r="985" customFormat="false" ht="15.75" hidden="true" customHeight="false" outlineLevel="0" collapsed="false">
      <c r="A985" s="4" t="n">
        <f aca="false">'OUT BOUND'!C984</f>
        <v>0</v>
      </c>
      <c r="B985" s="5" t="n">
        <f aca="false">'OUT BOUND'!A984</f>
        <v>0</v>
      </c>
      <c r="C985" s="5" t="n">
        <f aca="false">'OUT BOUND'!B984</f>
        <v>0</v>
      </c>
      <c r="D985" s="3" t="n">
        <f aca="false">'OUT BOUND'!F984</f>
        <v>0</v>
      </c>
      <c r="E985" s="3"/>
      <c r="F985" s="3"/>
      <c r="G985" s="5"/>
      <c r="H985" s="5"/>
      <c r="I985" s="5"/>
      <c r="J985" s="3" t="e">
        <f aca="false">'OUT BOUND'!G984</f>
        <v>#N/A</v>
      </c>
      <c r="K985" s="3" t="e">
        <f aca="false">VLOOKUP(C985,'master till date live products'!A:C,3,0)</f>
        <v>#N/A</v>
      </c>
      <c r="L985" s="5"/>
    </row>
    <row r="986" customFormat="false" ht="15.75" hidden="true" customHeight="false" outlineLevel="0" collapsed="false">
      <c r="A986" s="4" t="n">
        <f aca="false">'OUT BOUND'!C985</f>
        <v>0</v>
      </c>
      <c r="B986" s="5" t="n">
        <f aca="false">'OUT BOUND'!A985</f>
        <v>0</v>
      </c>
      <c r="C986" s="5" t="n">
        <f aca="false">'OUT BOUND'!B985</f>
        <v>0</v>
      </c>
      <c r="D986" s="3" t="n">
        <f aca="false">'OUT BOUND'!F985</f>
        <v>0</v>
      </c>
      <c r="E986" s="3"/>
      <c r="F986" s="3"/>
      <c r="G986" s="5"/>
      <c r="H986" s="5"/>
      <c r="I986" s="5"/>
      <c r="J986" s="3" t="e">
        <f aca="false">'OUT BOUND'!G985</f>
        <v>#N/A</v>
      </c>
      <c r="K986" s="3" t="e">
        <f aca="false">VLOOKUP(C986,'master till date live products'!A:C,3,0)</f>
        <v>#N/A</v>
      </c>
      <c r="L986" s="5"/>
    </row>
    <row r="987" customFormat="false" ht="15.75" hidden="true" customHeight="false" outlineLevel="0" collapsed="false">
      <c r="A987" s="4" t="n">
        <f aca="false">'OUT BOUND'!C986</f>
        <v>0</v>
      </c>
      <c r="B987" s="5" t="n">
        <f aca="false">'OUT BOUND'!A986</f>
        <v>0</v>
      </c>
      <c r="C987" s="5" t="n">
        <f aca="false">'OUT BOUND'!B986</f>
        <v>0</v>
      </c>
      <c r="D987" s="3" t="n">
        <f aca="false">'OUT BOUND'!F986</f>
        <v>0</v>
      </c>
      <c r="E987" s="3"/>
      <c r="F987" s="3"/>
      <c r="G987" s="5"/>
      <c r="H987" s="5"/>
      <c r="I987" s="5"/>
      <c r="J987" s="3" t="e">
        <f aca="false">'OUT BOUND'!G986</f>
        <v>#N/A</v>
      </c>
      <c r="K987" s="3" t="e">
        <f aca="false">VLOOKUP(C987,'master till date live products'!A:C,3,0)</f>
        <v>#N/A</v>
      </c>
      <c r="L987" s="5"/>
    </row>
    <row r="988" customFormat="false" ht="15.75" hidden="true" customHeight="false" outlineLevel="0" collapsed="false">
      <c r="A988" s="4" t="n">
        <f aca="false">'OUT BOUND'!C987</f>
        <v>0</v>
      </c>
      <c r="B988" s="5" t="n">
        <f aca="false">'OUT BOUND'!A987</f>
        <v>0</v>
      </c>
      <c r="C988" s="5" t="n">
        <f aca="false">'OUT BOUND'!B987</f>
        <v>0</v>
      </c>
      <c r="D988" s="3" t="n">
        <f aca="false">'OUT BOUND'!F987</f>
        <v>0</v>
      </c>
      <c r="E988" s="3"/>
      <c r="F988" s="3"/>
      <c r="G988" s="5"/>
      <c r="H988" s="5"/>
      <c r="I988" s="5"/>
      <c r="J988" s="3" t="e">
        <f aca="false">'OUT BOUND'!G987</f>
        <v>#N/A</v>
      </c>
      <c r="K988" s="3" t="e">
        <f aca="false">VLOOKUP(C988,'master till date live products'!A:C,3,0)</f>
        <v>#N/A</v>
      </c>
      <c r="L988" s="5"/>
    </row>
    <row r="989" customFormat="false" ht="15.75" hidden="true" customHeight="false" outlineLevel="0" collapsed="false">
      <c r="A989" s="4" t="n">
        <f aca="false">'OUT BOUND'!C988</f>
        <v>0</v>
      </c>
      <c r="B989" s="5" t="n">
        <f aca="false">'OUT BOUND'!A988</f>
        <v>0</v>
      </c>
      <c r="C989" s="5" t="n">
        <f aca="false">'OUT BOUND'!B988</f>
        <v>0</v>
      </c>
      <c r="D989" s="3" t="n">
        <f aca="false">'OUT BOUND'!F988</f>
        <v>0</v>
      </c>
      <c r="E989" s="3"/>
      <c r="F989" s="3"/>
      <c r="G989" s="5"/>
      <c r="H989" s="5"/>
      <c r="I989" s="5"/>
      <c r="J989" s="3" t="e">
        <f aca="false">'OUT BOUND'!G988</f>
        <v>#N/A</v>
      </c>
      <c r="K989" s="3" t="e">
        <f aca="false">VLOOKUP(C989,'master till date live products'!A:C,3,0)</f>
        <v>#N/A</v>
      </c>
      <c r="L989" s="5"/>
    </row>
    <row r="990" customFormat="false" ht="15.75" hidden="true" customHeight="false" outlineLevel="0" collapsed="false">
      <c r="A990" s="4" t="n">
        <f aca="false">'OUT BOUND'!C989</f>
        <v>0</v>
      </c>
      <c r="B990" s="5" t="n">
        <f aca="false">'OUT BOUND'!A989</f>
        <v>0</v>
      </c>
      <c r="C990" s="5" t="n">
        <f aca="false">'OUT BOUND'!B989</f>
        <v>0</v>
      </c>
      <c r="D990" s="3" t="n">
        <f aca="false">'OUT BOUND'!F989</f>
        <v>0</v>
      </c>
      <c r="E990" s="3"/>
      <c r="F990" s="3"/>
      <c r="G990" s="5"/>
      <c r="H990" s="5"/>
      <c r="I990" s="5"/>
      <c r="J990" s="3" t="e">
        <f aca="false">'OUT BOUND'!G989</f>
        <v>#N/A</v>
      </c>
      <c r="K990" s="3" t="e">
        <f aca="false">VLOOKUP(C990,'master till date live products'!A:C,3,0)</f>
        <v>#N/A</v>
      </c>
      <c r="L990" s="5"/>
    </row>
    <row r="991" customFormat="false" ht="15.75" hidden="true" customHeight="false" outlineLevel="0" collapsed="false">
      <c r="A991" s="4" t="n">
        <f aca="false">'OUT BOUND'!C990</f>
        <v>0</v>
      </c>
      <c r="B991" s="5" t="n">
        <f aca="false">'OUT BOUND'!A990</f>
        <v>0</v>
      </c>
      <c r="C991" s="5" t="n">
        <f aca="false">'OUT BOUND'!B990</f>
        <v>0</v>
      </c>
      <c r="D991" s="3" t="n">
        <f aca="false">'OUT BOUND'!F990</f>
        <v>0</v>
      </c>
      <c r="E991" s="3"/>
      <c r="F991" s="3"/>
      <c r="G991" s="5"/>
      <c r="H991" s="5"/>
      <c r="I991" s="5"/>
      <c r="J991" s="3" t="e">
        <f aca="false">'OUT BOUND'!G990</f>
        <v>#N/A</v>
      </c>
      <c r="K991" s="3" t="e">
        <f aca="false">VLOOKUP(C991,'master till date live products'!A:C,3,0)</f>
        <v>#N/A</v>
      </c>
      <c r="L991" s="5"/>
    </row>
    <row r="992" customFormat="false" ht="15.75" hidden="true" customHeight="false" outlineLevel="0" collapsed="false">
      <c r="A992" s="4" t="n">
        <f aca="false">'OUT BOUND'!C991</f>
        <v>0</v>
      </c>
      <c r="B992" s="5" t="n">
        <f aca="false">'OUT BOUND'!A991</f>
        <v>0</v>
      </c>
      <c r="C992" s="5" t="n">
        <f aca="false">'OUT BOUND'!B991</f>
        <v>0</v>
      </c>
      <c r="D992" s="3" t="n">
        <f aca="false">'OUT BOUND'!F991</f>
        <v>0</v>
      </c>
      <c r="E992" s="3"/>
      <c r="F992" s="3"/>
      <c r="G992" s="5"/>
      <c r="H992" s="5"/>
      <c r="I992" s="5"/>
      <c r="J992" s="3" t="e">
        <f aca="false">'OUT BOUND'!G991</f>
        <v>#N/A</v>
      </c>
      <c r="K992" s="3" t="e">
        <f aca="false">VLOOKUP(C992,'master till date live products'!A:C,3,0)</f>
        <v>#N/A</v>
      </c>
      <c r="L992" s="5"/>
    </row>
    <row r="993" customFormat="false" ht="15.75" hidden="true" customHeight="false" outlineLevel="0" collapsed="false">
      <c r="A993" s="4" t="n">
        <f aca="false">'OUT BOUND'!C992</f>
        <v>0</v>
      </c>
      <c r="B993" s="5" t="n">
        <f aca="false">'OUT BOUND'!A992</f>
        <v>0</v>
      </c>
      <c r="C993" s="5" t="n">
        <f aca="false">'OUT BOUND'!B992</f>
        <v>0</v>
      </c>
      <c r="D993" s="3" t="n">
        <f aca="false">'OUT BOUND'!F992</f>
        <v>0</v>
      </c>
      <c r="E993" s="3"/>
      <c r="F993" s="3"/>
      <c r="G993" s="5"/>
      <c r="H993" s="5"/>
      <c r="I993" s="5"/>
      <c r="J993" s="3" t="e">
        <f aca="false">'OUT BOUND'!G992</f>
        <v>#N/A</v>
      </c>
      <c r="K993" s="3" t="e">
        <f aca="false">VLOOKUP(C993,'master till date live products'!A:C,3,0)</f>
        <v>#N/A</v>
      </c>
      <c r="L993" s="5"/>
    </row>
    <row r="994" customFormat="false" ht="15.75" hidden="true" customHeight="false" outlineLevel="0" collapsed="false">
      <c r="A994" s="4" t="n">
        <f aca="false">'OUT BOUND'!C993</f>
        <v>0</v>
      </c>
      <c r="B994" s="5" t="n">
        <f aca="false">'OUT BOUND'!A993</f>
        <v>0</v>
      </c>
      <c r="C994" s="5" t="n">
        <f aca="false">'OUT BOUND'!B993</f>
        <v>0</v>
      </c>
      <c r="D994" s="3" t="n">
        <f aca="false">'OUT BOUND'!F993</f>
        <v>0</v>
      </c>
      <c r="E994" s="3"/>
      <c r="F994" s="3"/>
      <c r="G994" s="5"/>
      <c r="H994" s="5"/>
      <c r="I994" s="5"/>
      <c r="J994" s="3" t="e">
        <f aca="false">'OUT BOUND'!G993</f>
        <v>#N/A</v>
      </c>
      <c r="K994" s="3" t="e">
        <f aca="false">VLOOKUP(C994,'master till date live products'!A:C,3,0)</f>
        <v>#N/A</v>
      </c>
      <c r="L994" s="5"/>
    </row>
    <row r="995" customFormat="false" ht="15.75" hidden="true" customHeight="false" outlineLevel="0" collapsed="false">
      <c r="A995" s="4" t="n">
        <f aca="false">'OUT BOUND'!C994</f>
        <v>0</v>
      </c>
      <c r="B995" s="5" t="n">
        <f aca="false">'OUT BOUND'!A994</f>
        <v>0</v>
      </c>
      <c r="C995" s="5" t="n">
        <f aca="false">'OUT BOUND'!B994</f>
        <v>0</v>
      </c>
      <c r="D995" s="3" t="n">
        <f aca="false">'OUT BOUND'!F994</f>
        <v>0</v>
      </c>
      <c r="E995" s="3"/>
      <c r="F995" s="3"/>
      <c r="G995" s="5"/>
      <c r="H995" s="5"/>
      <c r="I995" s="5"/>
      <c r="J995" s="3" t="e">
        <f aca="false">'OUT BOUND'!G994</f>
        <v>#N/A</v>
      </c>
      <c r="K995" s="3" t="e">
        <f aca="false">VLOOKUP(C995,'master till date live products'!A:C,3,0)</f>
        <v>#N/A</v>
      </c>
      <c r="L995" s="5"/>
    </row>
    <row r="996" customFormat="false" ht="15.75" hidden="true" customHeight="false" outlineLevel="0" collapsed="false">
      <c r="A996" s="4" t="n">
        <f aca="false">'OUT BOUND'!C995</f>
        <v>0</v>
      </c>
      <c r="B996" s="5" t="n">
        <f aca="false">'OUT BOUND'!A995</f>
        <v>0</v>
      </c>
      <c r="C996" s="5" t="n">
        <f aca="false">'OUT BOUND'!B995</f>
        <v>0</v>
      </c>
      <c r="D996" s="3" t="n">
        <f aca="false">'OUT BOUND'!F995</f>
        <v>0</v>
      </c>
      <c r="E996" s="3"/>
      <c r="F996" s="3"/>
      <c r="G996" s="5"/>
      <c r="H996" s="5"/>
      <c r="I996" s="5"/>
      <c r="J996" s="3" t="e">
        <f aca="false">'OUT BOUND'!G995</f>
        <v>#N/A</v>
      </c>
      <c r="K996" s="3" t="e">
        <f aca="false">VLOOKUP(C996,'master till date live products'!A:C,3,0)</f>
        <v>#N/A</v>
      </c>
      <c r="L996" s="5"/>
    </row>
    <row r="997" customFormat="false" ht="15.75" hidden="true" customHeight="false" outlineLevel="0" collapsed="false">
      <c r="A997" s="4" t="n">
        <f aca="false">'OUT BOUND'!C996</f>
        <v>0</v>
      </c>
      <c r="B997" s="5" t="n">
        <f aca="false">'OUT BOUND'!A996</f>
        <v>0</v>
      </c>
      <c r="C997" s="5" t="n">
        <f aca="false">'OUT BOUND'!B996</f>
        <v>0</v>
      </c>
      <c r="D997" s="3" t="n">
        <f aca="false">'OUT BOUND'!F996</f>
        <v>0</v>
      </c>
      <c r="E997" s="3"/>
      <c r="F997" s="3"/>
      <c r="G997" s="5"/>
      <c r="H997" s="5"/>
      <c r="I997" s="5"/>
      <c r="J997" s="3" t="e">
        <f aca="false">'OUT BOUND'!G996</f>
        <v>#N/A</v>
      </c>
      <c r="K997" s="3" t="e">
        <f aca="false">VLOOKUP(C997,'master till date live products'!A:C,3,0)</f>
        <v>#N/A</v>
      </c>
      <c r="L997" s="5"/>
    </row>
    <row r="998" customFormat="false" ht="15.75" hidden="true" customHeight="false" outlineLevel="0" collapsed="false">
      <c r="A998" s="4" t="n">
        <f aca="false">'OUT BOUND'!C997</f>
        <v>0</v>
      </c>
      <c r="B998" s="5" t="n">
        <f aca="false">'OUT BOUND'!A997</f>
        <v>0</v>
      </c>
      <c r="C998" s="5" t="n">
        <f aca="false">'OUT BOUND'!B997</f>
        <v>0</v>
      </c>
      <c r="D998" s="3" t="n">
        <f aca="false">'OUT BOUND'!F997</f>
        <v>0</v>
      </c>
      <c r="E998" s="3"/>
      <c r="F998" s="3"/>
      <c r="G998" s="5"/>
      <c r="H998" s="5"/>
      <c r="I998" s="5"/>
      <c r="J998" s="3" t="e">
        <f aca="false">'OUT BOUND'!G997</f>
        <v>#N/A</v>
      </c>
      <c r="K998" s="3" t="e">
        <f aca="false">VLOOKUP(C998,'master till date live products'!A:C,3,0)</f>
        <v>#N/A</v>
      </c>
      <c r="L998" s="5"/>
    </row>
    <row r="999" customFormat="false" ht="15.75" hidden="true" customHeight="false" outlineLevel="0" collapsed="false">
      <c r="A999" s="4" t="n">
        <f aca="false">'OUT BOUND'!C998</f>
        <v>0</v>
      </c>
      <c r="B999" s="5" t="n">
        <f aca="false">'OUT BOUND'!A998</f>
        <v>0</v>
      </c>
      <c r="C999" s="5" t="n">
        <f aca="false">'OUT BOUND'!B998</f>
        <v>0</v>
      </c>
      <c r="D999" s="3" t="n">
        <f aca="false">'OUT BOUND'!F998</f>
        <v>0</v>
      </c>
      <c r="E999" s="3"/>
      <c r="F999" s="3"/>
      <c r="G999" s="5"/>
      <c r="H999" s="5"/>
      <c r="I999" s="5"/>
      <c r="J999" s="3" t="e">
        <f aca="false">'OUT BOUND'!G998</f>
        <v>#N/A</v>
      </c>
      <c r="K999" s="3" t="e">
        <f aca="false">VLOOKUP(C999,'master till date live products'!A:C,3,0)</f>
        <v>#N/A</v>
      </c>
      <c r="L999" s="5"/>
    </row>
    <row r="1000" customFormat="false" ht="15.75" hidden="true" customHeight="false" outlineLevel="0" collapsed="false">
      <c r="A1000" s="4" t="n">
        <f aca="false">'OUT BOUND'!C999</f>
        <v>0</v>
      </c>
      <c r="B1000" s="5" t="n">
        <f aca="false">'OUT BOUND'!A999</f>
        <v>0</v>
      </c>
      <c r="C1000" s="5" t="n">
        <f aca="false">'OUT BOUND'!B999</f>
        <v>0</v>
      </c>
      <c r="D1000" s="3" t="n">
        <f aca="false">'OUT BOUND'!F999</f>
        <v>0</v>
      </c>
      <c r="E1000" s="3"/>
      <c r="F1000" s="3"/>
      <c r="G1000" s="5"/>
      <c r="H1000" s="5"/>
      <c r="I1000" s="5"/>
      <c r="J1000" s="3" t="e">
        <f aca="false">'OUT BOUND'!G999</f>
        <v>#N/A</v>
      </c>
      <c r="K1000" s="3" t="e">
        <f aca="false">VLOOKUP(C1000,'master till date live products'!A:C,3,0)</f>
        <v>#N/A</v>
      </c>
      <c r="L1000" s="5"/>
    </row>
  </sheetData>
  <autoFilter ref="D1:D1000">
    <filterColumn colId="0">
      <customFilters and="true">
        <customFilter operator="equal" val="PAYTM"/>
      </customFilters>
    </filterColumn>
  </autoFilter>
  <conditionalFormatting sqref="E2:E1000">
    <cfRule type="containsText" priority="2" aboveAverage="0" equalAverage="0" bottom="0" percent="0" rank="0" text="Shipped" dxfId="0"/>
  </conditionalFormatting>
  <conditionalFormatting sqref="E2:E1000">
    <cfRule type="cellIs" priority="3" operator="equal" aboveAverage="0" equalAverage="0" bottom="0" percent="0" rank="0" text="" dxfId="1">
      <formula>"Shipped"</formula>
    </cfRule>
  </conditionalFormatting>
  <conditionalFormatting sqref="F2:F1000">
    <cfRule type="timePeriod" priority="4" timePeriod="today" dxfId="1"/>
  </conditionalFormatting>
  <conditionalFormatting sqref="F2:F1000">
    <cfRule type="cellIs" priority="5" operator="equal" aboveAverage="0" equalAverage="0" bottom="0" percent="0" rank="0" text="" dxfId="2">
      <formula>"Delivered"</formula>
    </cfRule>
  </conditionalFormatting>
  <conditionalFormatting sqref="F2:F1000">
    <cfRule type="cellIs" priority="6" operator="equal" aboveAverage="0" equalAverage="0" bottom="0" percent="0" rank="0" text="" dxfId="3">
      <formula>"RTO"</formula>
    </cfRule>
  </conditionalFormatting>
  <conditionalFormatting sqref="F2:F1000">
    <cfRule type="cellIs" priority="7" operator="equal" aboveAverage="0" equalAverage="0" bottom="0" percent="0" rank="0" text="" dxfId="4">
      <formula>"RVP"</formula>
    </cfRule>
  </conditionalFormatting>
  <conditionalFormatting sqref="E3">
    <cfRule type="expression" priority="8" aboveAverage="0" equalAverage="0" bottom="0" percent="0" rank="0" text="" dxfId="1">
      <formula>delivered=</formula>
    </cfRule>
  </conditionalFormatting>
  <dataValidations count="1">
    <dataValidation allowBlank="true" operator="between" prompt="Click and enter a value from the list of items" showDropDown="false" showErrorMessage="true" showInputMessage="true" sqref="D2:D1000" type="list">
      <formula1>"Paytm,TATA,GoFynd,Flipkart,Amazon"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9"/>
  <sheetViews>
    <sheetView windowProtection="false"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E112" activeCellId="0" sqref="E112"/>
    </sheetView>
  </sheetViews>
  <sheetFormatPr defaultRowHeight="15.75"/>
  <cols>
    <col collapsed="false" hidden="false" max="1" min="1" style="0" width="24.7040816326531"/>
    <col collapsed="false" hidden="false" max="2" min="2" style="0" width="18.8979591836735"/>
    <col collapsed="false" hidden="false" max="4" min="3" style="0" width="14.1734693877551"/>
    <col collapsed="false" hidden="false" max="5" min="5" style="0" width="18.2397959183673"/>
    <col collapsed="false" hidden="false" max="1025" min="6" style="0" width="14.1734693877551"/>
  </cols>
  <sheetData>
    <row r="1" customFormat="false" ht="16.5" hidden="false" customHeight="false" outlineLevel="0" collapsed="false">
      <c r="A1" s="6" t="s">
        <v>21</v>
      </c>
      <c r="B1" s="7" t="s">
        <v>22</v>
      </c>
      <c r="C1" s="8" t="s">
        <v>23</v>
      </c>
      <c r="D1" s="7" t="s">
        <v>24</v>
      </c>
      <c r="E1" s="7" t="s">
        <v>10</v>
      </c>
      <c r="F1" s="9" t="s">
        <v>25</v>
      </c>
      <c r="G1" s="9" t="s">
        <v>9</v>
      </c>
      <c r="H1" s="10" t="s">
        <v>26</v>
      </c>
      <c r="I1" s="7" t="s">
        <v>22</v>
      </c>
      <c r="J1" s="10" t="s">
        <v>27</v>
      </c>
    </row>
    <row r="2" customFormat="false" ht="17.25" hidden="false" customHeight="false" outlineLevel="0" collapsed="false">
      <c r="A2" s="11" t="s">
        <v>28</v>
      </c>
      <c r="B2" s="10" t="s">
        <v>29</v>
      </c>
      <c r="C2" s="12" t="n">
        <v>43104</v>
      </c>
      <c r="D2" s="10" t="s">
        <v>30</v>
      </c>
      <c r="E2" s="0" t="n">
        <f aca="false">VLOOKUP(B2,'master till date live products'!A:C,3,0)</f>
        <v>91205732315</v>
      </c>
      <c r="F2" s="10" t="s">
        <v>20</v>
      </c>
      <c r="G2" s="0" t="n">
        <f aca="false">VLOOKUP(E2,'master till date live products'!C:G,5,0)</f>
        <v>6495</v>
      </c>
      <c r="H2" s="0" t="n">
        <f aca="false">VLOOKUP(B2,'master till date live products'!A:B,2,0)</f>
        <v>6495</v>
      </c>
      <c r="I2" s="10" t="s">
        <v>29</v>
      </c>
    </row>
    <row r="3" customFormat="false" ht="17.25" hidden="false" customHeight="false" outlineLevel="0" collapsed="false">
      <c r="A3" s="11" t="s">
        <v>31</v>
      </c>
      <c r="B3" s="10" t="s">
        <v>32</v>
      </c>
      <c r="C3" s="12" t="n">
        <v>43104</v>
      </c>
      <c r="D3" s="10" t="s">
        <v>30</v>
      </c>
      <c r="E3" s="0" t="n">
        <f aca="false">VLOOKUP(B3,'master till date live products'!A:C,3,0)</f>
        <v>666032945483</v>
      </c>
      <c r="F3" s="10" t="s">
        <v>20</v>
      </c>
      <c r="G3" s="10" t="n">
        <v>9995</v>
      </c>
      <c r="H3" s="0" t="n">
        <f aca="false">VLOOKUP(B3,'master till date live products'!A:B,2,0)</f>
        <v>9995</v>
      </c>
      <c r="I3" s="10" t="s">
        <v>32</v>
      </c>
    </row>
    <row r="4" customFormat="false" ht="17.25" hidden="false" customHeight="false" outlineLevel="0" collapsed="false">
      <c r="A4" s="11" t="s">
        <v>33</v>
      </c>
      <c r="B4" s="10" t="s">
        <v>34</v>
      </c>
      <c r="C4" s="12" t="n">
        <v>43104</v>
      </c>
      <c r="D4" s="10" t="s">
        <v>30</v>
      </c>
      <c r="E4" s="0" t="n">
        <f aca="false">VLOOKUP(B4,'master till date live products'!A:C,3,0)</f>
        <v>91205733060</v>
      </c>
      <c r="F4" s="10" t="s">
        <v>20</v>
      </c>
      <c r="G4" s="0" t="n">
        <f aca="false">VLOOKUP(E4,'master till date live products'!C:G,5,0)</f>
        <v>6495</v>
      </c>
      <c r="H4" s="0" t="n">
        <f aca="false">VLOOKUP(B4,'master till date live products'!A:B,2,0)</f>
        <v>6495</v>
      </c>
      <c r="I4" s="10" t="s">
        <v>34</v>
      </c>
    </row>
    <row r="5" customFormat="false" ht="17.25" hidden="false" customHeight="false" outlineLevel="0" collapsed="false">
      <c r="A5" s="11" t="s">
        <v>35</v>
      </c>
      <c r="B5" s="10" t="s">
        <v>36</v>
      </c>
      <c r="C5" s="12" t="n">
        <v>43104</v>
      </c>
      <c r="D5" s="10" t="s">
        <v>30</v>
      </c>
      <c r="E5" s="0" t="n">
        <f aca="false">VLOOKUP(B5,'master till date live products'!A:C,3,0)</f>
        <v>882801976094</v>
      </c>
      <c r="F5" s="10" t="s">
        <v>20</v>
      </c>
      <c r="G5" s="10" t="n">
        <v>5795</v>
      </c>
      <c r="H5" s="0" t="n">
        <f aca="false">VLOOKUP(B5,'master till date live products'!A:B,2,0)</f>
        <v>0</v>
      </c>
      <c r="I5" s="10" t="s">
        <v>36</v>
      </c>
    </row>
    <row r="6" customFormat="false" ht="17.25" hidden="false" customHeight="false" outlineLevel="0" collapsed="false">
      <c r="A6" s="11" t="s">
        <v>37</v>
      </c>
      <c r="B6" s="10" t="s">
        <v>38</v>
      </c>
      <c r="C6" s="12" t="n">
        <v>43104</v>
      </c>
      <c r="D6" s="10" t="s">
        <v>30</v>
      </c>
      <c r="E6" s="0" t="n">
        <f aca="false">VLOOKUP(B6,'master till date live products'!A:C,3,0)</f>
        <v>884497083490</v>
      </c>
      <c r="F6" s="10" t="s">
        <v>20</v>
      </c>
      <c r="G6" s="10" t="n">
        <v>5295</v>
      </c>
      <c r="H6" s="0" t="n">
        <f aca="false">VLOOKUP(B6,'master till date live products'!A:B,2,0)</f>
        <v>5295</v>
      </c>
      <c r="I6" s="10" t="s">
        <v>38</v>
      </c>
    </row>
    <row r="7" customFormat="false" ht="17.25" hidden="false" customHeight="false" outlineLevel="0" collapsed="false">
      <c r="A7" s="11" t="s">
        <v>39</v>
      </c>
      <c r="B7" s="10" t="s">
        <v>40</v>
      </c>
      <c r="C7" s="12" t="n">
        <v>43104</v>
      </c>
      <c r="D7" s="10" t="s">
        <v>30</v>
      </c>
      <c r="E7" s="0" t="n">
        <f aca="false">VLOOKUP(B7,'master till date live products'!A:C,3,0)</f>
        <v>826220841403</v>
      </c>
      <c r="F7" s="10" t="s">
        <v>20</v>
      </c>
      <c r="G7" s="10" t="n">
        <v>3695</v>
      </c>
      <c r="H7" s="0" t="n">
        <f aca="false">VLOOKUP(B7,'master till date live products'!A:B,2,0)</f>
        <v>0</v>
      </c>
      <c r="I7" s="10" t="s">
        <v>40</v>
      </c>
    </row>
    <row r="8" customFormat="false" ht="17.25" hidden="false" customHeight="false" outlineLevel="0" collapsed="false">
      <c r="A8" s="11" t="s">
        <v>41</v>
      </c>
      <c r="B8" s="10" t="s">
        <v>42</v>
      </c>
      <c r="C8" s="12" t="n">
        <v>43104</v>
      </c>
      <c r="D8" s="10" t="s">
        <v>30</v>
      </c>
      <c r="E8" s="0" t="n">
        <f aca="false">VLOOKUP(B8,'master till date live products'!A:C,3,0)</f>
        <v>666032739822</v>
      </c>
      <c r="F8" s="10" t="s">
        <v>20</v>
      </c>
      <c r="G8" s="0" t="n">
        <f aca="false">VLOOKUP(E8,'master till date live products'!C:G,5,0)</f>
        <v>10795</v>
      </c>
      <c r="H8" s="0" t="n">
        <f aca="false">VLOOKUP(B8,'master till date live products'!A:B,2,0)</f>
        <v>10795</v>
      </c>
      <c r="I8" s="10" t="s">
        <v>42</v>
      </c>
    </row>
    <row r="9" customFormat="false" ht="17.25" hidden="false" customHeight="false" outlineLevel="0" collapsed="false">
      <c r="A9" s="11" t="s">
        <v>43</v>
      </c>
      <c r="B9" s="10" t="s">
        <v>44</v>
      </c>
      <c r="C9" s="12" t="n">
        <v>43104</v>
      </c>
      <c r="D9" s="10" t="s">
        <v>30</v>
      </c>
      <c r="E9" s="0" t="n">
        <f aca="false">VLOOKUP(B9,'master till date live products'!A:C,3,0)</f>
        <v>882801627309</v>
      </c>
      <c r="F9" s="10" t="s">
        <v>20</v>
      </c>
      <c r="G9" s="10" t="n">
        <v>2995</v>
      </c>
      <c r="H9" s="0" t="n">
        <f aca="false">VLOOKUP(B9,'master till date live products'!A:B,2,0)</f>
        <v>2995</v>
      </c>
      <c r="I9" s="10" t="s">
        <v>44</v>
      </c>
    </row>
    <row r="10" customFormat="false" ht="17.25" hidden="false" customHeight="false" outlineLevel="0" collapsed="false">
      <c r="A10" s="11" t="s">
        <v>45</v>
      </c>
      <c r="B10" s="10" t="s">
        <v>46</v>
      </c>
      <c r="C10" s="12" t="n">
        <v>43104</v>
      </c>
      <c r="D10" s="10" t="s">
        <v>30</v>
      </c>
      <c r="E10" s="0" t="n">
        <f aca="false">VLOOKUP(B10,'master till date live products'!A:C,3,0)</f>
        <v>884497053745</v>
      </c>
      <c r="F10" s="10" t="s">
        <v>20</v>
      </c>
      <c r="G10" s="0" t="n">
        <f aca="false">VLOOKUP(E10,'master till date live products'!C:G,5,0)</f>
        <v>5295</v>
      </c>
      <c r="H10" s="0" t="n">
        <f aca="false">VLOOKUP(B10,'master till date live products'!A:B,2,0)</f>
        <v>5295</v>
      </c>
      <c r="I10" s="10" t="s">
        <v>46</v>
      </c>
    </row>
    <row r="11" customFormat="false" ht="17.25" hidden="false" customHeight="false" outlineLevel="0" collapsed="false">
      <c r="A11" s="11" t="s">
        <v>45</v>
      </c>
      <c r="B11" s="10" t="s">
        <v>47</v>
      </c>
      <c r="C11" s="12" t="n">
        <v>43104</v>
      </c>
      <c r="D11" s="10" t="s">
        <v>30</v>
      </c>
      <c r="E11" s="0" t="n">
        <f aca="false">VLOOKUP(B11,'master till date live products'!A:C,3,0)</f>
        <v>884497053837</v>
      </c>
      <c r="F11" s="10" t="s">
        <v>20</v>
      </c>
      <c r="G11" s="0" t="n">
        <f aca="false">VLOOKUP(E11,'master till date live products'!C:G,5,0)</f>
        <v>5295</v>
      </c>
      <c r="H11" s="0" t="n">
        <f aca="false">VLOOKUP(B11,'master till date live products'!A:B,2,0)</f>
        <v>5295</v>
      </c>
      <c r="I11" s="10" t="s">
        <v>47</v>
      </c>
    </row>
    <row r="12" customFormat="false" ht="17.25" hidden="false" customHeight="false" outlineLevel="0" collapsed="false">
      <c r="A12" s="11" t="s">
        <v>48</v>
      </c>
      <c r="B12" s="10" t="s">
        <v>46</v>
      </c>
      <c r="C12" s="12" t="n">
        <v>43104</v>
      </c>
      <c r="D12" s="10" t="s">
        <v>30</v>
      </c>
      <c r="E12" s="0" t="n">
        <f aca="false">VLOOKUP(B12,'master till date live products'!A:C,3,0)</f>
        <v>884497053745</v>
      </c>
      <c r="F12" s="10" t="s">
        <v>20</v>
      </c>
      <c r="G12" s="0" t="n">
        <f aca="false">VLOOKUP(E12,'master till date live products'!C:G,5,0)</f>
        <v>5295</v>
      </c>
      <c r="H12" s="0" t="n">
        <f aca="false">VLOOKUP(B12,'master till date live products'!A:B,2,0)</f>
        <v>5295</v>
      </c>
      <c r="I12" s="10" t="s">
        <v>46</v>
      </c>
    </row>
    <row r="13" customFormat="false" ht="17.25" hidden="false" customHeight="false" outlineLevel="0" collapsed="false">
      <c r="A13" s="11" t="s">
        <v>49</v>
      </c>
      <c r="B13" s="10" t="s">
        <v>50</v>
      </c>
      <c r="C13" s="12" t="n">
        <v>43104</v>
      </c>
      <c r="D13" s="10" t="s">
        <v>30</v>
      </c>
      <c r="E13" s="0" t="n">
        <f aca="false">VLOOKUP(B13,'master till date live products'!A:C,3,0)</f>
        <v>888507810113</v>
      </c>
      <c r="F13" s="10" t="s">
        <v>20</v>
      </c>
      <c r="G13" s="0" t="n">
        <f aca="false">VLOOKUP(E13,'master till date live products'!C:G,5,0)</f>
        <v>7995</v>
      </c>
      <c r="H13" s="0" t="n">
        <f aca="false">VLOOKUP(B13,'master till date live products'!A:B,2,0)</f>
        <v>7995</v>
      </c>
      <c r="I13" s="10" t="s">
        <v>50</v>
      </c>
    </row>
    <row r="14" customFormat="false" ht="17.25" hidden="false" customHeight="false" outlineLevel="0" collapsed="false">
      <c r="A14" s="11" t="s">
        <v>51</v>
      </c>
      <c r="B14" s="10" t="s">
        <v>52</v>
      </c>
      <c r="C14" s="12" t="n">
        <v>43104</v>
      </c>
      <c r="D14" s="10" t="s">
        <v>30</v>
      </c>
      <c r="E14" s="0" t="n">
        <f aca="false">VLOOKUP(B14,'master till date live products'!A:C,3,0)</f>
        <v>91207289718</v>
      </c>
      <c r="F14" s="10" t="s">
        <v>20</v>
      </c>
      <c r="G14" s="0" t="n">
        <f aca="false">VLOOKUP(E14,'master till date live products'!C:G,5,0)</f>
        <v>10595</v>
      </c>
      <c r="H14" s="0" t="n">
        <f aca="false">VLOOKUP(B14,'master till date live products'!A:B,2,0)</f>
        <v>10595</v>
      </c>
      <c r="I14" s="10" t="s">
        <v>52</v>
      </c>
    </row>
    <row r="15" customFormat="false" ht="17.25" hidden="false" customHeight="false" outlineLevel="0" collapsed="false">
      <c r="A15" s="11" t="s">
        <v>53</v>
      </c>
      <c r="B15" s="10" t="s">
        <v>54</v>
      </c>
      <c r="C15" s="12" t="n">
        <v>43104</v>
      </c>
      <c r="D15" s="10" t="s">
        <v>30</v>
      </c>
      <c r="E15" s="0" t="n">
        <f aca="false">VLOOKUP(B15,'master till date live products'!A:C,3,0)</f>
        <v>884751436864</v>
      </c>
      <c r="F15" s="10" t="s">
        <v>20</v>
      </c>
      <c r="G15" s="0" t="n">
        <f aca="false">VLOOKUP(E15,'master till date live products'!C:G,5,0)</f>
        <v>9995</v>
      </c>
      <c r="H15" s="0" t="n">
        <f aca="false">VLOOKUP(B15,'master till date live products'!A:B,2,0)</f>
        <v>9995</v>
      </c>
      <c r="I15" s="10" t="s">
        <v>54</v>
      </c>
    </row>
    <row r="16" customFormat="false" ht="17.25" hidden="false" customHeight="false" outlineLevel="0" collapsed="false">
      <c r="A16" s="11" t="s">
        <v>55</v>
      </c>
      <c r="B16" s="10" t="s">
        <v>56</v>
      </c>
      <c r="C16" s="12" t="n">
        <v>43104</v>
      </c>
      <c r="D16" s="10" t="s">
        <v>30</v>
      </c>
      <c r="E16" s="0" t="n">
        <f aca="false">VLOOKUP(B16,'master till date live products'!A:C,3,0)</f>
        <v>885179450869</v>
      </c>
      <c r="F16" s="10" t="s">
        <v>20</v>
      </c>
      <c r="G16" s="10" t="n">
        <v>10795</v>
      </c>
      <c r="H16" s="0" t="n">
        <f aca="false">VLOOKUP(B16,'master till date live products'!A:B,2,0)</f>
        <v>10795</v>
      </c>
      <c r="I16" s="10" t="s">
        <v>56</v>
      </c>
    </row>
    <row r="17" customFormat="false" ht="17.25" hidden="false" customHeight="false" outlineLevel="0" collapsed="false">
      <c r="A17" s="11" t="s">
        <v>57</v>
      </c>
      <c r="B17" s="10" t="s">
        <v>58</v>
      </c>
      <c r="C17" s="12" t="n">
        <v>43104</v>
      </c>
      <c r="D17" s="10" t="s">
        <v>30</v>
      </c>
      <c r="E17" s="0" t="n">
        <f aca="false">VLOOKUP(B17,'master till date live products'!A:C,3,0)</f>
        <v>826220819150</v>
      </c>
      <c r="F17" s="10" t="s">
        <v>59</v>
      </c>
      <c r="G17" s="0" t="n">
        <f aca="false">VLOOKUP(E17,'master till date live products'!C:G,5,0)</f>
        <v>7095</v>
      </c>
      <c r="H17" s="0" t="n">
        <f aca="false">VLOOKUP(B17,'master till date live products'!A:B,2,0)</f>
        <v>7095</v>
      </c>
      <c r="I17" s="10" t="s">
        <v>58</v>
      </c>
    </row>
    <row r="18" customFormat="false" ht="17.25" hidden="false" customHeight="false" outlineLevel="0" collapsed="false">
      <c r="A18" s="11" t="s">
        <v>60</v>
      </c>
      <c r="B18" s="10" t="s">
        <v>58</v>
      </c>
      <c r="C18" s="12" t="n">
        <v>43104</v>
      </c>
      <c r="D18" s="10" t="s">
        <v>30</v>
      </c>
      <c r="E18" s="0" t="n">
        <f aca="false">VLOOKUP(B18,'master till date live products'!A:C,3,0)</f>
        <v>826220819150</v>
      </c>
      <c r="F18" s="10" t="s">
        <v>59</v>
      </c>
      <c r="G18" s="0" t="n">
        <f aca="false">VLOOKUP(E18,'master till date live products'!C:G,5,0)</f>
        <v>7095</v>
      </c>
      <c r="H18" s="0" t="n">
        <f aca="false">VLOOKUP(B18,'master till date live products'!A:B,2,0)</f>
        <v>7095</v>
      </c>
      <c r="I18" s="10" t="s">
        <v>58</v>
      </c>
    </row>
    <row r="19" customFormat="false" ht="17.25" hidden="false" customHeight="false" outlineLevel="0" collapsed="false">
      <c r="A19" s="11" t="s">
        <v>61</v>
      </c>
      <c r="B19" s="10" t="s">
        <v>62</v>
      </c>
      <c r="C19" s="12" t="n">
        <v>43104</v>
      </c>
      <c r="D19" s="10" t="s">
        <v>30</v>
      </c>
      <c r="E19" s="0" t="n">
        <f aca="false">VLOOKUP(B19,'master till date live products'!A:C,3,0)</f>
        <v>886737833407</v>
      </c>
      <c r="F19" s="10" t="s">
        <v>59</v>
      </c>
      <c r="G19" s="0" t="n">
        <f aca="false">VLOOKUP(E19,'master till date live products'!C:G,5,0)</f>
        <v>10695</v>
      </c>
      <c r="H19" s="0" t="n">
        <f aca="false">VLOOKUP(B19,'master till date live products'!A:B,2,0)</f>
        <v>10695</v>
      </c>
      <c r="I19" s="10" t="s">
        <v>62</v>
      </c>
    </row>
    <row r="20" customFormat="false" ht="17.25" hidden="false" customHeight="false" outlineLevel="0" collapsed="false">
      <c r="A20" s="11" t="s">
        <v>63</v>
      </c>
      <c r="B20" s="10" t="s">
        <v>64</v>
      </c>
      <c r="C20" s="12" t="n">
        <v>43104</v>
      </c>
      <c r="D20" s="10" t="s">
        <v>30</v>
      </c>
      <c r="E20" s="0" t="n">
        <f aca="false">VLOOKUP(B20,'master till date live products'!A:C,3,0)</f>
        <v>886548665723</v>
      </c>
      <c r="F20" s="10" t="s">
        <v>20</v>
      </c>
      <c r="G20" s="0" t="n">
        <f aca="false">VLOOKUP(E20,'master till date live products'!C:G,5,0)</f>
        <v>5295</v>
      </c>
      <c r="H20" s="0" t="n">
        <f aca="false">VLOOKUP(B20,'master till date live products'!A:B,2,0)</f>
        <v>5295</v>
      </c>
      <c r="I20" s="10" t="s">
        <v>64</v>
      </c>
    </row>
    <row r="21" customFormat="false" ht="17.25" hidden="false" customHeight="false" outlineLevel="0" collapsed="false">
      <c r="A21" s="11" t="n">
        <v>1003459</v>
      </c>
      <c r="B21" s="10" t="s">
        <v>65</v>
      </c>
      <c r="C21" s="12" t="n">
        <v>43104</v>
      </c>
      <c r="D21" s="10" t="s">
        <v>30</v>
      </c>
      <c r="E21" s="0" t="n">
        <f aca="false">VLOOKUP(B21,'master till date live products'!A:C,3,0)</f>
        <v>826220819174</v>
      </c>
      <c r="F21" s="10" t="s">
        <v>66</v>
      </c>
      <c r="G21" s="0" t="n">
        <f aca="false">VLOOKUP(E21,'master till date live products'!C:G,5,0)</f>
        <v>7095</v>
      </c>
      <c r="H21" s="0" t="n">
        <f aca="false">VLOOKUP(B21,'master till date live products'!A:B,2,0)</f>
        <v>7095</v>
      </c>
      <c r="I21" s="10" t="s">
        <v>65</v>
      </c>
    </row>
    <row r="22" customFormat="false" ht="17.25" hidden="false" customHeight="false" outlineLevel="0" collapsed="false">
      <c r="A22" s="11" t="n">
        <v>997533</v>
      </c>
      <c r="B22" s="10" t="s">
        <v>67</v>
      </c>
      <c r="C22" s="12" t="n">
        <v>43104</v>
      </c>
      <c r="D22" s="10" t="s">
        <v>30</v>
      </c>
      <c r="E22" s="0" t="n">
        <f aca="false">VLOOKUP(B22,'master till date live products'!A:C,3,0)</f>
        <v>884497052250</v>
      </c>
      <c r="F22" s="10" t="s">
        <v>66</v>
      </c>
      <c r="G22" s="0" t="n">
        <f aca="false">VLOOKUP(E22,'master till date live products'!C:G,5,0)</f>
        <v>5295</v>
      </c>
      <c r="H22" s="0" t="n">
        <f aca="false">VLOOKUP(B22,'master till date live products'!A:B,2,0)</f>
        <v>5295</v>
      </c>
      <c r="I22" s="10" t="s">
        <v>67</v>
      </c>
    </row>
    <row r="23" customFormat="false" ht="17.25" hidden="false" customHeight="false" outlineLevel="0" collapsed="false">
      <c r="A23" s="11" t="n">
        <v>983623</v>
      </c>
      <c r="B23" s="10" t="s">
        <v>67</v>
      </c>
      <c r="C23" s="12" t="n">
        <v>43104</v>
      </c>
      <c r="D23" s="10" t="s">
        <v>30</v>
      </c>
      <c r="E23" s="0" t="n">
        <f aca="false">VLOOKUP(B23,'master till date live products'!A:C,3,0)</f>
        <v>884497052250</v>
      </c>
      <c r="F23" s="10" t="s">
        <v>66</v>
      </c>
      <c r="G23" s="0" t="n">
        <f aca="false">VLOOKUP(E23,'master till date live products'!C:G,5,0)</f>
        <v>5295</v>
      </c>
      <c r="H23" s="0" t="n">
        <f aca="false">VLOOKUP(B23,'master till date live products'!A:B,2,0)</f>
        <v>5295</v>
      </c>
      <c r="I23" s="10" t="s">
        <v>67</v>
      </c>
    </row>
    <row r="24" customFormat="false" ht="17.25" hidden="false" customHeight="false" outlineLevel="0" collapsed="false">
      <c r="A24" s="11" t="n">
        <v>999115</v>
      </c>
      <c r="B24" s="10" t="s">
        <v>68</v>
      </c>
      <c r="C24" s="12" t="n">
        <v>43104</v>
      </c>
      <c r="D24" s="10" t="s">
        <v>30</v>
      </c>
      <c r="E24" s="0" t="n">
        <f aca="false">VLOOKUP(B24,'master till date live products'!A:C,3,0)</f>
        <v>659658424616</v>
      </c>
      <c r="F24" s="10" t="s">
        <v>66</v>
      </c>
      <c r="G24" s="0" t="n">
        <f aca="false">VLOOKUP(E24,'master till date live products'!C:G,5,0)</f>
        <v>7095</v>
      </c>
      <c r="H24" s="0" t="n">
        <f aca="false">VLOOKUP(B24,'master till date live products'!A:B,2,0)</f>
        <v>7095</v>
      </c>
      <c r="I24" s="10" t="s">
        <v>68</v>
      </c>
    </row>
    <row r="25" customFormat="false" ht="17.25" hidden="false" customHeight="false" outlineLevel="0" collapsed="false">
      <c r="A25" s="11" t="s">
        <v>69</v>
      </c>
      <c r="B25" s="10" t="s">
        <v>34</v>
      </c>
      <c r="C25" s="12" t="n">
        <v>43104</v>
      </c>
      <c r="D25" s="10" t="s">
        <v>30</v>
      </c>
      <c r="E25" s="0" t="n">
        <f aca="false">VLOOKUP(B25,'master till date live products'!A:C,3,0)</f>
        <v>91205733060</v>
      </c>
      <c r="F25" s="10" t="s">
        <v>20</v>
      </c>
      <c r="G25" s="0" t="n">
        <f aca="false">VLOOKUP(E25,'master till date live products'!C:G,5,0)</f>
        <v>6495</v>
      </c>
      <c r="H25" s="0" t="n">
        <f aca="false">VLOOKUP(B25,'master till date live products'!A:B,2,0)</f>
        <v>6495</v>
      </c>
      <c r="I25" s="10" t="s">
        <v>34</v>
      </c>
    </row>
    <row r="26" customFormat="false" ht="17.25" hidden="false" customHeight="false" outlineLevel="0" collapsed="false">
      <c r="A26" s="11" t="s">
        <v>70</v>
      </c>
      <c r="B26" s="10" t="s">
        <v>71</v>
      </c>
      <c r="C26" s="12" t="n">
        <v>43104</v>
      </c>
      <c r="D26" s="10" t="s">
        <v>30</v>
      </c>
      <c r="E26" s="0" t="n">
        <f aca="false">VLOOKUP(B26,'master till date live products'!A:C,3,0)</f>
        <v>888409733916</v>
      </c>
      <c r="F26" s="10" t="s">
        <v>20</v>
      </c>
      <c r="G26" s="0" t="n">
        <f aca="false">VLOOKUP(E26,'master till date live products'!C:G,5,0)</f>
        <v>12995</v>
      </c>
      <c r="H26" s="0" t="n">
        <f aca="false">VLOOKUP(B26,'master till date live products'!A:B,2,0)</f>
        <v>12995</v>
      </c>
      <c r="I26" s="10" t="s">
        <v>71</v>
      </c>
    </row>
    <row r="27" customFormat="false" ht="17.25" hidden="false" customHeight="false" outlineLevel="0" collapsed="false">
      <c r="A27" s="11" t="s">
        <v>72</v>
      </c>
      <c r="B27" s="10" t="s">
        <v>29</v>
      </c>
      <c r="C27" s="12" t="n">
        <v>43104</v>
      </c>
      <c r="D27" s="10" t="s">
        <v>30</v>
      </c>
      <c r="E27" s="0" t="n">
        <f aca="false">VLOOKUP(B27,'master till date live products'!A:C,3,0)</f>
        <v>91205732315</v>
      </c>
      <c r="F27" s="10" t="s">
        <v>20</v>
      </c>
      <c r="G27" s="0" t="n">
        <f aca="false">VLOOKUP(E27,'master till date live products'!C:G,5,0)</f>
        <v>6495</v>
      </c>
      <c r="H27" s="0" t="n">
        <f aca="false">VLOOKUP(B27,'master till date live products'!A:B,2,0)</f>
        <v>6495</v>
      </c>
      <c r="I27" s="10" t="s">
        <v>29</v>
      </c>
    </row>
    <row r="28" customFormat="false" ht="17.25" hidden="false" customHeight="false" outlineLevel="0" collapsed="false">
      <c r="A28" s="11" t="n">
        <v>4654706846</v>
      </c>
      <c r="B28" s="10" t="s">
        <v>73</v>
      </c>
      <c r="C28" s="12" t="n">
        <v>43104</v>
      </c>
      <c r="D28" s="10" t="s">
        <v>30</v>
      </c>
      <c r="E28" s="0" t="n">
        <f aca="false">VLOOKUP(B28,'master till date live products'!A:C,3,0)</f>
        <v>4056207303679</v>
      </c>
      <c r="F28" s="10" t="s">
        <v>20</v>
      </c>
      <c r="G28" s="0" t="n">
        <f aca="false">VLOOKUP(E28,'master till date live products'!C:G,5,0)</f>
        <v>3999</v>
      </c>
      <c r="H28" s="0" t="n">
        <f aca="false">VLOOKUP(B28,'master till date live products'!A:B,2,0)</f>
        <v>3999</v>
      </c>
      <c r="I28" s="10" t="s">
        <v>73</v>
      </c>
    </row>
    <row r="29" customFormat="false" ht="17.25" hidden="false" customHeight="false" outlineLevel="0" collapsed="false">
      <c r="A29" s="11" t="n">
        <v>4657449459</v>
      </c>
      <c r="B29" s="10" t="s">
        <v>74</v>
      </c>
      <c r="C29" s="12" t="n">
        <v>43104</v>
      </c>
      <c r="D29" s="10" t="s">
        <v>30</v>
      </c>
      <c r="E29" s="0" t="n">
        <f aca="false">VLOOKUP(B29,'master till date live products'!A:C,3,0)</f>
        <v>4055263540226</v>
      </c>
      <c r="F29" s="10" t="s">
        <v>20</v>
      </c>
      <c r="G29" s="0" t="n">
        <f aca="false">VLOOKUP(E29,'master till date live products'!C:G,5,0)</f>
        <v>4999</v>
      </c>
      <c r="H29" s="0" t="n">
        <f aca="false">VLOOKUP(B29,'master till date live products'!A:B,2,0)</f>
        <v>4999</v>
      </c>
      <c r="I29" s="10" t="s">
        <v>74</v>
      </c>
    </row>
    <row r="30" customFormat="false" ht="17.25" hidden="false" customHeight="false" outlineLevel="0" collapsed="false">
      <c r="A30" s="11" t="n">
        <v>9855701</v>
      </c>
      <c r="B30" s="10" t="s">
        <v>29</v>
      </c>
      <c r="C30" s="12" t="n">
        <v>43104</v>
      </c>
      <c r="D30" s="10" t="s">
        <v>30</v>
      </c>
      <c r="E30" s="0" t="n">
        <f aca="false">VLOOKUP(B30,'master till date live products'!A:C,3,0)</f>
        <v>91205732315</v>
      </c>
      <c r="F30" s="10" t="s">
        <v>66</v>
      </c>
      <c r="G30" s="0" t="n">
        <f aca="false">VLOOKUP(E30,'master till date live products'!C:G,5,0)</f>
        <v>6495</v>
      </c>
      <c r="H30" s="0" t="n">
        <f aca="false">VLOOKUP(B30,'master till date live products'!A:B,2,0)</f>
        <v>6495</v>
      </c>
      <c r="I30" s="10" t="s">
        <v>29</v>
      </c>
    </row>
    <row r="31" customFormat="false" ht="17.25" hidden="false" customHeight="false" outlineLevel="0" collapsed="false">
      <c r="A31" s="11" t="s">
        <v>75</v>
      </c>
      <c r="B31" s="10" t="s">
        <v>76</v>
      </c>
      <c r="C31" s="12" t="n">
        <v>43105</v>
      </c>
      <c r="D31" s="10" t="s">
        <v>30</v>
      </c>
      <c r="E31" s="0" t="n">
        <f aca="false">VLOOKUP(B31,'master till date live products'!A:C,3,0)</f>
        <v>886549943592</v>
      </c>
      <c r="F31" s="10" t="s">
        <v>20</v>
      </c>
      <c r="G31" s="10" t="n">
        <v>7995</v>
      </c>
      <c r="H31" s="0" t="n">
        <f aca="false">VLOOKUP(B31,'master till date live products'!A:B,2,0)</f>
        <v>7495</v>
      </c>
      <c r="I31" s="10" t="s">
        <v>76</v>
      </c>
    </row>
    <row r="32" customFormat="false" ht="17.25" hidden="false" customHeight="false" outlineLevel="0" collapsed="false">
      <c r="A32" s="11" t="s">
        <v>77</v>
      </c>
      <c r="B32" s="10" t="s">
        <v>78</v>
      </c>
      <c r="C32" s="12" t="n">
        <v>43105</v>
      </c>
      <c r="D32" s="10" t="s">
        <v>30</v>
      </c>
      <c r="E32" s="0" t="n">
        <f aca="false">VLOOKUP(B32,'master till date live products'!A:C,3,0)</f>
        <v>884497556772</v>
      </c>
      <c r="F32" s="10" t="s">
        <v>20</v>
      </c>
      <c r="G32" s="10" t="n">
        <v>4795</v>
      </c>
      <c r="H32" s="0" t="n">
        <f aca="false">VLOOKUP(B32,'master till date live products'!A:B,2,0)</f>
        <v>4795</v>
      </c>
      <c r="I32" s="10" t="s">
        <v>78</v>
      </c>
    </row>
    <row r="33" customFormat="false" ht="17.25" hidden="false" customHeight="false" outlineLevel="0" collapsed="false">
      <c r="A33" s="11" t="s">
        <v>79</v>
      </c>
      <c r="B33" s="10" t="s">
        <v>80</v>
      </c>
      <c r="C33" s="12" t="n">
        <v>43105</v>
      </c>
      <c r="D33" s="10" t="s">
        <v>30</v>
      </c>
      <c r="E33" s="0" t="n">
        <f aca="false">VLOOKUP(B33,'master till date live products'!A:C,3,0)</f>
        <v>886549943486</v>
      </c>
      <c r="F33" s="10" t="s">
        <v>20</v>
      </c>
      <c r="G33" s="10" t="n">
        <v>7995</v>
      </c>
      <c r="H33" s="0" t="n">
        <f aca="false">VLOOKUP(B33,'master till date live products'!A:B,2,0)</f>
        <v>7495</v>
      </c>
      <c r="I33" s="10" t="s">
        <v>80</v>
      </c>
    </row>
    <row r="34" customFormat="false" ht="17.25" hidden="false" customHeight="false" outlineLevel="0" collapsed="false">
      <c r="A34" s="11" t="s">
        <v>81</v>
      </c>
      <c r="B34" s="10" t="s">
        <v>82</v>
      </c>
      <c r="C34" s="12" t="n">
        <v>43105</v>
      </c>
      <c r="D34" s="10" t="s">
        <v>30</v>
      </c>
      <c r="E34" s="0" t="n">
        <f aca="false">VLOOKUP(B34,'master till date live products'!A:C,3,0)</f>
        <v>666032832851</v>
      </c>
      <c r="F34" s="10" t="s">
        <v>20</v>
      </c>
      <c r="G34" s="0" t="n">
        <f aca="false">VLOOKUP(E34,'master till date live products'!C:G,5,0)</f>
        <v>9595</v>
      </c>
      <c r="H34" s="0" t="n">
        <f aca="false">VLOOKUP(B34,'master till date live products'!A:B,2,0)</f>
        <v>9595</v>
      </c>
      <c r="I34" s="10" t="s">
        <v>82</v>
      </c>
    </row>
    <row r="35" customFormat="false" ht="17.25" hidden="false" customHeight="false" outlineLevel="0" collapsed="false">
      <c r="A35" s="11" t="s">
        <v>83</v>
      </c>
      <c r="B35" s="10" t="s">
        <v>84</v>
      </c>
      <c r="C35" s="12" t="n">
        <v>43105</v>
      </c>
      <c r="D35" s="10" t="s">
        <v>30</v>
      </c>
      <c r="E35" s="0" t="n">
        <f aca="false">VLOOKUP(B35,'master till date live products'!A:C,3,0)</f>
        <v>659658826083</v>
      </c>
      <c r="F35" s="10" t="s">
        <v>20</v>
      </c>
      <c r="G35" s="0" t="n">
        <f aca="false">VLOOKUP(E35,'master till date live products'!C:G,5,0)</f>
        <v>7495</v>
      </c>
      <c r="H35" s="0" t="n">
        <f aca="false">VLOOKUP(B35,'master till date live products'!A:B,2,0)</f>
        <v>7495</v>
      </c>
      <c r="I35" s="10" t="s">
        <v>84</v>
      </c>
    </row>
    <row r="36" customFormat="false" ht="17.25" hidden="false" customHeight="false" outlineLevel="0" collapsed="false">
      <c r="A36" s="11" t="s">
        <v>83</v>
      </c>
      <c r="B36" s="10" t="s">
        <v>85</v>
      </c>
      <c r="C36" s="12" t="n">
        <v>43105</v>
      </c>
      <c r="D36" s="10" t="s">
        <v>30</v>
      </c>
      <c r="E36" s="0" t="n">
        <f aca="false">VLOOKUP(B36,'master till date live products'!A:C,3,0)</f>
        <v>659658826113</v>
      </c>
      <c r="F36" s="10" t="s">
        <v>20</v>
      </c>
      <c r="G36" s="0" t="n">
        <f aca="false">VLOOKUP(E36,'master till date live products'!C:G,5,0)</f>
        <v>7495</v>
      </c>
      <c r="H36" s="0" t="n">
        <f aca="false">VLOOKUP(B36,'master till date live products'!A:B,2,0)</f>
        <v>7495</v>
      </c>
      <c r="I36" s="10" t="s">
        <v>85</v>
      </c>
    </row>
    <row r="37" customFormat="false" ht="17.25" hidden="false" customHeight="false" outlineLevel="0" collapsed="false">
      <c r="A37" s="11" t="s">
        <v>86</v>
      </c>
      <c r="B37" s="10" t="s">
        <v>87</v>
      </c>
      <c r="C37" s="12" t="n">
        <v>43105</v>
      </c>
      <c r="D37" s="10" t="s">
        <v>30</v>
      </c>
      <c r="E37" s="0" t="n">
        <f aca="false">VLOOKUP(B37,'master till date live products'!A:C,3,0)</f>
        <v>886550778374</v>
      </c>
      <c r="F37" s="10" t="s">
        <v>20</v>
      </c>
      <c r="G37" s="10" t="n">
        <v>11595</v>
      </c>
      <c r="H37" s="0" t="n">
        <f aca="false">VLOOKUP(B37,'master till date live products'!A:B,2,0)</f>
        <v>11595</v>
      </c>
      <c r="I37" s="10" t="s">
        <v>87</v>
      </c>
    </row>
    <row r="38" customFormat="false" ht="17.25" hidden="false" customHeight="false" outlineLevel="0" collapsed="false">
      <c r="A38" s="11" t="s">
        <v>88</v>
      </c>
      <c r="B38" s="10" t="s">
        <v>89</v>
      </c>
      <c r="C38" s="12" t="n">
        <v>43105</v>
      </c>
      <c r="D38" s="10" t="s">
        <v>30</v>
      </c>
      <c r="E38" s="0" t="n">
        <f aca="false">VLOOKUP(B38,'master till date live products'!A:C,3,0)</f>
        <v>883212006981</v>
      </c>
      <c r="F38" s="10" t="s">
        <v>20</v>
      </c>
      <c r="G38" s="0" t="n">
        <f aca="false">VLOOKUP(E38,'master till date live products'!C:G,5,0)</f>
        <v>7895</v>
      </c>
      <c r="H38" s="0" t="n">
        <f aca="false">VLOOKUP(B38,'master till date live products'!A:B,2,0)</f>
        <v>7895</v>
      </c>
      <c r="I38" s="10" t="s">
        <v>89</v>
      </c>
    </row>
    <row r="39" customFormat="false" ht="17.25" hidden="false" customHeight="false" outlineLevel="0" collapsed="false">
      <c r="A39" s="11" t="s">
        <v>90</v>
      </c>
      <c r="B39" s="10" t="s">
        <v>91</v>
      </c>
      <c r="C39" s="12" t="n">
        <v>43105</v>
      </c>
      <c r="D39" s="10" t="s">
        <v>30</v>
      </c>
      <c r="E39" s="0" t="n">
        <f aca="false">VLOOKUP(B39,'master till date live products'!A:C,3,0)</f>
        <v>666032834329</v>
      </c>
      <c r="F39" s="10" t="s">
        <v>20</v>
      </c>
      <c r="G39" s="0" t="n">
        <f aca="false">VLOOKUP(E39,'master till date live products'!C:G,5,0)</f>
        <v>9595</v>
      </c>
      <c r="H39" s="0" t="n">
        <f aca="false">VLOOKUP(B39,'master till date live products'!A:B,2,0)</f>
        <v>9595</v>
      </c>
      <c r="I39" s="10" t="s">
        <v>91</v>
      </c>
    </row>
    <row r="40" customFormat="false" ht="17.25" hidden="false" customHeight="false" outlineLevel="0" collapsed="false">
      <c r="A40" s="11" t="s">
        <v>92</v>
      </c>
      <c r="B40" s="10" t="s">
        <v>93</v>
      </c>
      <c r="C40" s="12" t="n">
        <v>43105</v>
      </c>
      <c r="D40" s="10" t="s">
        <v>30</v>
      </c>
      <c r="E40" s="0" t="n">
        <f aca="false">VLOOKUP(B40,'master till date live products'!A:C,3,0)</f>
        <v>884751063930</v>
      </c>
      <c r="F40" s="10" t="s">
        <v>20</v>
      </c>
      <c r="G40" s="10" t="n">
        <v>3495</v>
      </c>
      <c r="H40" s="0" t="n">
        <f aca="false">VLOOKUP(B40,'master till date live products'!A:B,2,0)</f>
        <v>1227</v>
      </c>
      <c r="I40" s="10" t="s">
        <v>93</v>
      </c>
    </row>
    <row r="41" customFormat="false" ht="17.25" hidden="false" customHeight="false" outlineLevel="0" collapsed="false">
      <c r="A41" s="11" t="s">
        <v>94</v>
      </c>
      <c r="B41" s="10" t="s">
        <v>91</v>
      </c>
      <c r="C41" s="12" t="n">
        <v>43105</v>
      </c>
      <c r="D41" s="10" t="s">
        <v>30</v>
      </c>
      <c r="E41" s="0" t="n">
        <f aca="false">VLOOKUP(B41,'master till date live products'!A:C,3,0)</f>
        <v>666032834329</v>
      </c>
      <c r="F41" s="10" t="s">
        <v>20</v>
      </c>
      <c r="G41" s="0" t="n">
        <f aca="false">VLOOKUP(E41,'master till date live products'!C:G,5,0)</f>
        <v>9595</v>
      </c>
      <c r="H41" s="0" t="n">
        <f aca="false">VLOOKUP(B41,'master till date live products'!A:B,2,0)</f>
        <v>9595</v>
      </c>
      <c r="I41" s="10" t="s">
        <v>91</v>
      </c>
    </row>
    <row r="42" customFormat="false" ht="17.25" hidden="false" customHeight="false" outlineLevel="0" collapsed="false">
      <c r="A42" s="11" t="s">
        <v>95</v>
      </c>
      <c r="B42" s="10" t="s">
        <v>96</v>
      </c>
      <c r="C42" s="12" t="n">
        <v>43105</v>
      </c>
      <c r="D42" s="10" t="s">
        <v>30</v>
      </c>
      <c r="E42" s="0" t="n">
        <f aca="false">VLOOKUP(B42,'master till date live products'!A:C,3,0)</f>
        <v>882801627286</v>
      </c>
      <c r="F42" s="10" t="s">
        <v>20</v>
      </c>
      <c r="G42" s="10" t="n">
        <v>2995</v>
      </c>
      <c r="H42" s="0" t="n">
        <f aca="false">VLOOKUP(B42,'master till date live products'!A:B,2,0)</f>
        <v>1829</v>
      </c>
      <c r="I42" s="10" t="s">
        <v>96</v>
      </c>
    </row>
    <row r="43" customFormat="false" ht="17.25" hidden="false" customHeight="false" outlineLevel="0" collapsed="false">
      <c r="A43" s="11" t="s">
        <v>97</v>
      </c>
      <c r="B43" s="10" t="s">
        <v>98</v>
      </c>
      <c r="C43" s="12" t="n">
        <v>43105</v>
      </c>
      <c r="D43" s="10" t="s">
        <v>30</v>
      </c>
      <c r="E43" s="0" t="n">
        <f aca="false">VLOOKUP(B43,'master till date live products'!A:C,3,0)</f>
        <v>886550811736</v>
      </c>
      <c r="F43" s="10" t="s">
        <v>20</v>
      </c>
      <c r="G43" s="0" t="n">
        <f aca="false">VLOOKUP(E43,'master till date live products'!C:G,5,0)</f>
        <v>9995</v>
      </c>
      <c r="H43" s="0" t="n">
        <f aca="false">VLOOKUP(B43,'master till date live products'!A:B,2,0)</f>
        <v>9995</v>
      </c>
      <c r="I43" s="10" t="s">
        <v>98</v>
      </c>
    </row>
    <row r="44" customFormat="false" ht="17.25" hidden="false" customHeight="false" outlineLevel="0" collapsed="false">
      <c r="A44" s="11" t="s">
        <v>99</v>
      </c>
      <c r="B44" s="10" t="s">
        <v>47</v>
      </c>
      <c r="C44" s="12" t="n">
        <v>43105</v>
      </c>
      <c r="D44" s="10" t="s">
        <v>30</v>
      </c>
      <c r="E44" s="0" t="n">
        <f aca="false">VLOOKUP(B44,'master till date live products'!A:C,3,0)</f>
        <v>884497053837</v>
      </c>
      <c r="F44" s="10" t="s">
        <v>20</v>
      </c>
      <c r="G44" s="0" t="n">
        <f aca="false">VLOOKUP(E44,'master till date live products'!C:G,5,0)</f>
        <v>5295</v>
      </c>
      <c r="H44" s="0" t="n">
        <f aca="false">VLOOKUP(B44,'master till date live products'!A:B,2,0)</f>
        <v>5295</v>
      </c>
      <c r="I44" s="10" t="s">
        <v>47</v>
      </c>
    </row>
    <row r="45" customFormat="false" ht="17.25" hidden="false" customHeight="false" outlineLevel="0" collapsed="false">
      <c r="A45" s="11" t="s">
        <v>100</v>
      </c>
      <c r="B45" s="10" t="s">
        <v>91</v>
      </c>
      <c r="C45" s="12" t="n">
        <v>43105</v>
      </c>
      <c r="D45" s="10" t="s">
        <v>30</v>
      </c>
      <c r="E45" s="0" t="n">
        <f aca="false">VLOOKUP(B45,'master till date live products'!A:C,3,0)</f>
        <v>666032834329</v>
      </c>
      <c r="F45" s="10" t="s">
        <v>20</v>
      </c>
      <c r="G45" s="0" t="n">
        <f aca="false">VLOOKUP(E45,'master till date live products'!C:G,5,0)</f>
        <v>9595</v>
      </c>
      <c r="H45" s="0" t="n">
        <f aca="false">VLOOKUP(B45,'master till date live products'!A:B,2,0)</f>
        <v>9595</v>
      </c>
      <c r="I45" s="10" t="s">
        <v>91</v>
      </c>
    </row>
    <row r="46" customFormat="false" ht="17.25" hidden="false" customHeight="false" outlineLevel="0" collapsed="false">
      <c r="A46" s="11" t="s">
        <v>101</v>
      </c>
      <c r="B46" s="10" t="s">
        <v>91</v>
      </c>
      <c r="C46" s="12" t="n">
        <v>43105</v>
      </c>
      <c r="D46" s="10" t="s">
        <v>30</v>
      </c>
      <c r="E46" s="0" t="n">
        <f aca="false">VLOOKUP(B46,'master till date live products'!A:C,3,0)</f>
        <v>666032834329</v>
      </c>
      <c r="F46" s="10" t="s">
        <v>20</v>
      </c>
      <c r="G46" s="0" t="n">
        <f aca="false">VLOOKUP(E46,'master till date live products'!C:G,5,0)</f>
        <v>9595</v>
      </c>
      <c r="H46" s="0" t="n">
        <f aca="false">VLOOKUP(B46,'master till date live products'!A:B,2,0)</f>
        <v>9595</v>
      </c>
      <c r="I46" s="10" t="s">
        <v>91</v>
      </c>
    </row>
    <row r="47" customFormat="false" ht="17.25" hidden="false" customHeight="false" outlineLevel="0" collapsed="false">
      <c r="A47" s="11" t="s">
        <v>102</v>
      </c>
      <c r="B47" s="10" t="s">
        <v>103</v>
      </c>
      <c r="C47" s="12" t="n">
        <v>43105</v>
      </c>
      <c r="D47" s="10" t="s">
        <v>30</v>
      </c>
      <c r="E47" s="0" t="n">
        <f aca="false">VLOOKUP(B47,'master till date live products'!A:C,3,0)</f>
        <v>883153132350</v>
      </c>
      <c r="F47" s="10" t="s">
        <v>20</v>
      </c>
      <c r="G47" s="10" t="n">
        <v>6495</v>
      </c>
      <c r="H47" s="0" t="n">
        <f aca="false">VLOOKUP(B47,'master till date live products'!A:B,2,0)</f>
        <v>6595</v>
      </c>
      <c r="I47" s="10" t="s">
        <v>103</v>
      </c>
    </row>
    <row r="48" customFormat="false" ht="17.25" hidden="false" customHeight="false" outlineLevel="0" collapsed="false">
      <c r="A48" s="11" t="s">
        <v>104</v>
      </c>
      <c r="B48" s="10" t="s">
        <v>93</v>
      </c>
      <c r="C48" s="12" t="n">
        <v>43105</v>
      </c>
      <c r="D48" s="10" t="s">
        <v>30</v>
      </c>
      <c r="E48" s="0" t="n">
        <f aca="false">VLOOKUP(B48,'master till date live products'!A:C,3,0)</f>
        <v>884751063930</v>
      </c>
      <c r="F48" s="10" t="s">
        <v>20</v>
      </c>
      <c r="G48" s="10" t="n">
        <v>3495</v>
      </c>
      <c r="H48" s="0" t="n">
        <f aca="false">VLOOKUP(B48,'master till date live products'!A:B,2,0)</f>
        <v>1227</v>
      </c>
      <c r="I48" s="10" t="s">
        <v>93</v>
      </c>
    </row>
    <row r="49" customFormat="false" ht="17.25" hidden="false" customHeight="false" outlineLevel="0" collapsed="false">
      <c r="A49" s="11" t="s">
        <v>105</v>
      </c>
      <c r="B49" s="10" t="s">
        <v>106</v>
      </c>
      <c r="C49" s="12" t="n">
        <v>43105</v>
      </c>
      <c r="D49" s="10" t="s">
        <v>30</v>
      </c>
      <c r="E49" s="0" t="n">
        <f aca="false">VLOOKUP(B49,'master till date live products'!A:C,3,0)</f>
        <v>886691089568</v>
      </c>
      <c r="F49" s="10" t="s">
        <v>20</v>
      </c>
      <c r="G49" s="0" t="n">
        <f aca="false">VLOOKUP(E49,'master till date live products'!C:G,5,0)</f>
        <v>7495</v>
      </c>
      <c r="H49" s="0" t="n">
        <f aca="false">VLOOKUP(B49,'master till date live products'!A:B,2,0)</f>
        <v>7495</v>
      </c>
      <c r="I49" s="10" t="s">
        <v>106</v>
      </c>
    </row>
    <row r="50" customFormat="false" ht="17.25" hidden="false" customHeight="false" outlineLevel="0" collapsed="false">
      <c r="A50" s="11" t="s">
        <v>107</v>
      </c>
      <c r="B50" s="10" t="s">
        <v>108</v>
      </c>
      <c r="C50" s="12" t="n">
        <v>43105</v>
      </c>
      <c r="D50" s="10" t="s">
        <v>30</v>
      </c>
      <c r="E50" s="0" t="e">
        <f aca="false">VLOOKUP(B50,'master till date live products'!A:C,3,0)</f>
        <v>#N/A</v>
      </c>
      <c r="F50" s="10" t="s">
        <v>20</v>
      </c>
      <c r="G50" s="10" t="n">
        <v>7495</v>
      </c>
      <c r="H50" s="0" t="e">
        <f aca="false">VLOOKUP(B50,'master till date live products'!A:B,2,0)</f>
        <v>#N/A</v>
      </c>
      <c r="I50" s="10" t="s">
        <v>108</v>
      </c>
    </row>
    <row r="51" customFormat="false" ht="17.25" hidden="false" customHeight="false" outlineLevel="0" collapsed="false">
      <c r="A51" s="11" t="s">
        <v>109</v>
      </c>
      <c r="B51" s="10" t="s">
        <v>47</v>
      </c>
      <c r="C51" s="12" t="n">
        <v>43105</v>
      </c>
      <c r="D51" s="10" t="s">
        <v>30</v>
      </c>
      <c r="E51" s="0" t="n">
        <f aca="false">VLOOKUP(B51,'master till date live products'!A:C,3,0)</f>
        <v>884497053837</v>
      </c>
      <c r="F51" s="10" t="s">
        <v>20</v>
      </c>
      <c r="G51" s="0" t="n">
        <f aca="false">VLOOKUP(E51,'master till date live products'!C:G,5,0)</f>
        <v>5295</v>
      </c>
      <c r="H51" s="0" t="n">
        <f aca="false">VLOOKUP(B51,'master till date live products'!A:B,2,0)</f>
        <v>5295</v>
      </c>
      <c r="I51" s="10" t="s">
        <v>47</v>
      </c>
    </row>
    <row r="52" customFormat="false" ht="17.25" hidden="false" customHeight="false" outlineLevel="0" collapsed="false">
      <c r="A52" s="11" t="s">
        <v>110</v>
      </c>
      <c r="B52" s="10" t="s">
        <v>76</v>
      </c>
      <c r="C52" s="12" t="n">
        <v>43105</v>
      </c>
      <c r="D52" s="10" t="s">
        <v>30</v>
      </c>
      <c r="E52" s="0" t="n">
        <f aca="false">VLOOKUP(B52,'master till date live products'!A:C,3,0)</f>
        <v>886549943592</v>
      </c>
      <c r="F52" s="10" t="s">
        <v>20</v>
      </c>
      <c r="G52" s="0" t="n">
        <f aca="false">VLOOKUP(E52,'master till date live products'!C:G,5,0)</f>
        <v>7495</v>
      </c>
      <c r="H52" s="0" t="n">
        <f aca="false">VLOOKUP(B52,'master till date live products'!A:B,2,0)</f>
        <v>7495</v>
      </c>
      <c r="I52" s="10" t="s">
        <v>76</v>
      </c>
    </row>
    <row r="53" customFormat="false" ht="17.25" hidden="false" customHeight="false" outlineLevel="0" collapsed="false">
      <c r="A53" s="11" t="s">
        <v>111</v>
      </c>
      <c r="B53" s="10" t="s">
        <v>112</v>
      </c>
      <c r="C53" s="12" t="n">
        <v>43105</v>
      </c>
      <c r="D53" s="10" t="s">
        <v>30</v>
      </c>
      <c r="E53" s="0" t="n">
        <f aca="false">VLOOKUP(B53,'master till date live products'!A:C,3,0)</f>
        <v>884751153716</v>
      </c>
      <c r="F53" s="10" t="s">
        <v>20</v>
      </c>
      <c r="G53" s="0" t="n">
        <f aca="false">VLOOKUP(E53,'master till date live products'!C:G,5,0)</f>
        <v>7995</v>
      </c>
      <c r="H53" s="0" t="n">
        <f aca="false">VLOOKUP(B53,'master till date live products'!A:B,2,0)</f>
        <v>7995</v>
      </c>
      <c r="I53" s="10" t="s">
        <v>112</v>
      </c>
    </row>
    <row r="54" customFormat="false" ht="17.25" hidden="false" customHeight="false" outlineLevel="0" collapsed="false">
      <c r="A54" s="11" t="s">
        <v>113</v>
      </c>
      <c r="B54" s="10" t="s">
        <v>114</v>
      </c>
      <c r="C54" s="12" t="n">
        <v>43105</v>
      </c>
      <c r="D54" s="10" t="s">
        <v>30</v>
      </c>
      <c r="E54" s="0" t="n">
        <f aca="false">VLOOKUP(B54,'master till date live products'!A:C,3,0)</f>
        <v>886549943578</v>
      </c>
      <c r="F54" s="10" t="s">
        <v>20</v>
      </c>
      <c r="G54" s="0" t="n">
        <f aca="false">VLOOKUP(E54,'master till date live products'!C:G,5,0)</f>
        <v>7495</v>
      </c>
      <c r="H54" s="0" t="n">
        <f aca="false">VLOOKUP(B54,'master till date live products'!A:B,2,0)</f>
        <v>7495</v>
      </c>
      <c r="I54" s="10" t="s">
        <v>114</v>
      </c>
    </row>
    <row r="55" customFormat="false" ht="17.25" hidden="false" customHeight="false" outlineLevel="0" collapsed="false">
      <c r="A55" s="11" t="s">
        <v>70</v>
      </c>
      <c r="B55" s="10" t="s">
        <v>71</v>
      </c>
      <c r="C55" s="12" t="n">
        <v>43105</v>
      </c>
      <c r="D55" s="10" t="s">
        <v>30</v>
      </c>
      <c r="E55" s="0" t="n">
        <f aca="false">VLOOKUP(B55,'master till date live products'!A:C,3,0)</f>
        <v>888409733916</v>
      </c>
      <c r="F55" s="10" t="s">
        <v>20</v>
      </c>
      <c r="G55" s="0" t="n">
        <f aca="false">VLOOKUP(E55,'master till date live products'!C:G,5,0)</f>
        <v>12995</v>
      </c>
      <c r="H55" s="0" t="n">
        <f aca="false">VLOOKUP(B55,'master till date live products'!A:B,2,0)</f>
        <v>12995</v>
      </c>
      <c r="I55" s="10" t="s">
        <v>71</v>
      </c>
    </row>
    <row r="56" customFormat="false" ht="17.25" hidden="false" customHeight="false" outlineLevel="0" collapsed="false">
      <c r="A56" s="11" t="n">
        <v>4668982426</v>
      </c>
      <c r="B56" s="10" t="s">
        <v>115</v>
      </c>
      <c r="C56" s="12" t="n">
        <v>43105</v>
      </c>
      <c r="D56" s="10" t="s">
        <v>30</v>
      </c>
      <c r="E56" s="0" t="n">
        <f aca="false">VLOOKUP(B56,'master till date live products'!A:C,3,0)</f>
        <v>4057827188042</v>
      </c>
      <c r="F56" s="10" t="s">
        <v>116</v>
      </c>
      <c r="G56" s="0" t="n">
        <f aca="false">VLOOKUP(E56,'master till date live products'!C:G,5,0)</f>
        <v>4499</v>
      </c>
      <c r="H56" s="0" t="n">
        <f aca="false">VLOOKUP(B56,'master till date live products'!A:B,2,0)</f>
        <v>4499</v>
      </c>
      <c r="I56" s="10" t="s">
        <v>115</v>
      </c>
    </row>
    <row r="57" customFormat="false" ht="17.25" hidden="false" customHeight="false" outlineLevel="0" collapsed="false">
      <c r="A57" s="11" t="n">
        <v>4665283258</v>
      </c>
      <c r="B57" s="10" t="s">
        <v>117</v>
      </c>
      <c r="C57" s="12" t="n">
        <v>43105</v>
      </c>
      <c r="D57" s="10" t="s">
        <v>30</v>
      </c>
      <c r="E57" s="0" t="n">
        <f aca="false">VLOOKUP(B57,'master till date live products'!A:C,3,0)</f>
        <v>4057826448086</v>
      </c>
      <c r="F57" s="10" t="s">
        <v>116</v>
      </c>
      <c r="G57" s="0" t="n">
        <f aca="false">VLOOKUP(E57,'master till date live products'!C:G,5,0)</f>
        <v>8499</v>
      </c>
      <c r="H57" s="0" t="n">
        <f aca="false">VLOOKUP(B57,'master till date live products'!A:B,2,0)</f>
        <v>8499</v>
      </c>
      <c r="I57" s="10" t="s">
        <v>117</v>
      </c>
    </row>
    <row r="58" customFormat="false" ht="17.25" hidden="false" customHeight="false" outlineLevel="0" collapsed="false">
      <c r="A58" s="11" t="s">
        <v>118</v>
      </c>
      <c r="B58" s="10" t="s">
        <v>119</v>
      </c>
      <c r="C58" s="12" t="n">
        <v>43105</v>
      </c>
      <c r="D58" s="10" t="s">
        <v>30</v>
      </c>
      <c r="E58" s="0" t="n">
        <f aca="false">VLOOKUP(B58,'master till date live products'!A:C,3,0)</f>
        <v>820652353824</v>
      </c>
      <c r="F58" s="10" t="s">
        <v>20</v>
      </c>
      <c r="G58" s="0" t="n">
        <f aca="false">VLOOKUP(E58,'master till date live products'!C:G,5,0)</f>
        <v>4795</v>
      </c>
      <c r="H58" s="0" t="n">
        <f aca="false">VLOOKUP(B58,'master till date live products'!A:B,2,0)</f>
        <v>4795</v>
      </c>
      <c r="I58" s="10" t="s">
        <v>119</v>
      </c>
    </row>
    <row r="59" customFormat="false" ht="17.25" hidden="false" customHeight="false" outlineLevel="0" collapsed="false">
      <c r="A59" s="11" t="s">
        <v>63</v>
      </c>
      <c r="B59" s="10" t="s">
        <v>120</v>
      </c>
      <c r="C59" s="12" t="n">
        <v>43105</v>
      </c>
      <c r="D59" s="10" t="s">
        <v>30</v>
      </c>
      <c r="E59" s="0" t="n">
        <f aca="false">VLOOKUP(B59,'master till date live products'!A:C,3,0)</f>
        <v>888410275641</v>
      </c>
      <c r="F59" s="10" t="s">
        <v>20</v>
      </c>
      <c r="G59" s="0" t="n">
        <f aca="false">VLOOKUP(E59,'master till date live products'!C:G,5,0)</f>
        <v>5295</v>
      </c>
      <c r="H59" s="0" t="n">
        <f aca="false">VLOOKUP(B59,'master till date live products'!A:B,2,0)</f>
        <v>5295</v>
      </c>
      <c r="I59" s="10" t="s">
        <v>120</v>
      </c>
    </row>
    <row r="60" customFormat="false" ht="17.25" hidden="false" customHeight="false" outlineLevel="0" collapsed="false">
      <c r="A60" s="11" t="s">
        <v>121</v>
      </c>
      <c r="B60" s="10" t="s">
        <v>122</v>
      </c>
      <c r="C60" s="12" t="n">
        <v>43105</v>
      </c>
      <c r="D60" s="10" t="s">
        <v>30</v>
      </c>
      <c r="E60" s="0" t="e">
        <f aca="false">VLOOKUP(B60,'master till date live products'!A:C,3,0)</f>
        <v>#N/A</v>
      </c>
      <c r="F60" s="10" t="s">
        <v>116</v>
      </c>
      <c r="G60" s="10" t="n">
        <v>5295</v>
      </c>
      <c r="H60" s="0" t="e">
        <f aca="false">VLOOKUP(B60,'master till date live products'!A:B,2,0)</f>
        <v>#N/A</v>
      </c>
      <c r="I60" s="10" t="s">
        <v>122</v>
      </c>
    </row>
    <row r="61" customFormat="false" ht="17.25" hidden="false" customHeight="false" outlineLevel="0" collapsed="false">
      <c r="A61" s="11" t="s">
        <v>123</v>
      </c>
      <c r="B61" s="10" t="s">
        <v>124</v>
      </c>
      <c r="C61" s="12" t="n">
        <v>43105</v>
      </c>
      <c r="D61" s="10" t="s">
        <v>30</v>
      </c>
      <c r="E61" s="0" t="n">
        <f aca="false">VLOOKUP(B61,'master till date live products'!A:C,3,0)</f>
        <v>884751219733</v>
      </c>
      <c r="F61" s="10" t="s">
        <v>20</v>
      </c>
      <c r="G61" s="0" t="n">
        <f aca="false">VLOOKUP(E61,'master till date live products'!C:G,5,0)</f>
        <v>9995</v>
      </c>
      <c r="H61" s="0" t="n">
        <f aca="false">VLOOKUP(B61,'master till date live products'!A:B,2,0)</f>
        <v>9995</v>
      </c>
      <c r="I61" s="10" t="s">
        <v>124</v>
      </c>
    </row>
    <row r="62" customFormat="false" ht="17.25" hidden="false" customHeight="false" outlineLevel="0" collapsed="false">
      <c r="A62" s="11" t="n">
        <v>1015528</v>
      </c>
      <c r="B62" s="10" t="s">
        <v>67</v>
      </c>
      <c r="C62" s="12" t="n">
        <v>43105</v>
      </c>
      <c r="D62" s="10" t="s">
        <v>30</v>
      </c>
      <c r="E62" s="0" t="n">
        <f aca="false">VLOOKUP(B62,'master till date live products'!A:C,3,0)</f>
        <v>884497052250</v>
      </c>
      <c r="F62" s="10" t="s">
        <v>66</v>
      </c>
      <c r="G62" s="0" t="n">
        <f aca="false">VLOOKUP(E62,'master till date live products'!C:G,5,0)</f>
        <v>5295</v>
      </c>
      <c r="H62" s="0" t="n">
        <f aca="false">VLOOKUP(B62,'master till date live products'!A:B,2,0)</f>
        <v>5295</v>
      </c>
      <c r="I62" s="10" t="s">
        <v>67</v>
      </c>
    </row>
    <row r="63" customFormat="false" ht="17.25" hidden="false" customHeight="false" outlineLevel="0" collapsed="false">
      <c r="A63" s="11" t="n">
        <v>1010819</v>
      </c>
      <c r="B63" s="10" t="s">
        <v>125</v>
      </c>
      <c r="C63" s="12" t="n">
        <v>43105</v>
      </c>
      <c r="D63" s="10" t="s">
        <v>30</v>
      </c>
      <c r="E63" s="0" t="n">
        <f aca="false">VLOOKUP(B63,'master till date live products'!A:C,3,0)</f>
        <v>886548665310</v>
      </c>
      <c r="F63" s="10" t="s">
        <v>66</v>
      </c>
      <c r="G63" s="0" t="n">
        <f aca="false">VLOOKUP(E63,'master till date live products'!C:G,5,0)</f>
        <v>5295</v>
      </c>
      <c r="H63" s="0" t="n">
        <f aca="false">VLOOKUP(B63,'master till date live products'!A:B,2,0)</f>
        <v>5295</v>
      </c>
      <c r="I63" s="10" t="s">
        <v>125</v>
      </c>
    </row>
    <row r="64" customFormat="false" ht="17.25" hidden="false" customHeight="false" outlineLevel="0" collapsed="false">
      <c r="A64" s="11" t="n">
        <v>1018368</v>
      </c>
      <c r="B64" s="10" t="s">
        <v>125</v>
      </c>
      <c r="C64" s="12" t="n">
        <v>43105</v>
      </c>
      <c r="D64" s="10" t="s">
        <v>30</v>
      </c>
      <c r="E64" s="0" t="n">
        <f aca="false">VLOOKUP(B64,'master till date live products'!A:C,3,0)</f>
        <v>886548665310</v>
      </c>
      <c r="F64" s="10" t="s">
        <v>66</v>
      </c>
      <c r="G64" s="10" t="n">
        <v>5295</v>
      </c>
      <c r="H64" s="0" t="n">
        <f aca="false">VLOOKUP(B64,'master till date live products'!A:B,2,0)</f>
        <v>5295</v>
      </c>
      <c r="I64" s="10" t="s">
        <v>125</v>
      </c>
    </row>
    <row r="65" customFormat="false" ht="15.75" hidden="false" customHeight="false" outlineLevel="0" collapsed="false">
      <c r="A65" s="13"/>
      <c r="B65" s="0" t="s">
        <v>126</v>
      </c>
      <c r="C65" s="12" t="n">
        <v>43106</v>
      </c>
      <c r="D65" s="10" t="s">
        <v>127</v>
      </c>
      <c r="E65" s="14" t="n">
        <v>884726982174</v>
      </c>
      <c r="G65" s="0" t="e">
        <f aca="false">VLOOKUP(#REF!,'master till date live products'!C:G,5,0)</f>
        <v>#VALUE!</v>
      </c>
      <c r="H65" s="0" t="n">
        <f aca="false">VLOOKUP(B65,'master till date live products'!A:B,2,0)</f>
        <v>10795</v>
      </c>
      <c r="I65" s="0" t="str">
        <f aca="false">VLOOKUP(E65,'master till date live products'!C:D,2,0)</f>
        <v>833579-007-8.5</v>
      </c>
    </row>
    <row r="66" customFormat="false" ht="15.75" hidden="false" customHeight="false" outlineLevel="0" collapsed="false">
      <c r="A66" s="13"/>
      <c r="B66" s="0" t="s">
        <v>108</v>
      </c>
      <c r="C66" s="12" t="n">
        <v>43106</v>
      </c>
      <c r="D66" s="10" t="s">
        <v>127</v>
      </c>
      <c r="E66" s="14" t="n">
        <v>886912151531</v>
      </c>
      <c r="G66" s="0" t="e">
        <f aca="false">VLOOKUP(#REF!,'master till date live products'!C:G,5,0)</f>
        <v>#VALUE!</v>
      </c>
      <c r="H66" s="0" t="e">
        <f aca="false">VLOOKUP(B66,'master till date live products'!A:B,2,0)</f>
        <v>#N/A</v>
      </c>
      <c r="I66" s="0" t="str">
        <f aca="false">VLOOKUP(E66,'master till date live products'!C:D,2,0)</f>
        <v>832234-100-8</v>
      </c>
    </row>
    <row r="67" customFormat="false" ht="15.75" hidden="false" customHeight="false" outlineLevel="0" collapsed="false">
      <c r="A67" s="15"/>
      <c r="B67" s="10" t="s">
        <v>128</v>
      </c>
      <c r="C67" s="12" t="n">
        <v>43106</v>
      </c>
      <c r="D67" s="10" t="s">
        <v>127</v>
      </c>
      <c r="E67" s="10" t="n">
        <v>886549943509</v>
      </c>
      <c r="G67" s="0" t="n">
        <f aca="false">VLOOKUP(E67,'master till date live products'!C:G,5,0)</f>
        <v>7495</v>
      </c>
      <c r="H67" s="0" t="n">
        <f aca="false">VLOOKUP(B67,'master till date live products'!A:B,2,0)</f>
        <v>7495</v>
      </c>
    </row>
    <row r="68" customFormat="false" ht="15.75" hidden="false" customHeight="false" outlineLevel="0" collapsed="false">
      <c r="A68" s="15" t="s">
        <v>129</v>
      </c>
      <c r="B68" s="10" t="s">
        <v>120</v>
      </c>
      <c r="C68" s="12" t="n">
        <v>43106</v>
      </c>
      <c r="D68" s="10" t="s">
        <v>30</v>
      </c>
      <c r="E68" s="0" t="n">
        <f aca="false">VLOOKUP(B68,'master till date live products'!A:C,3,0)</f>
        <v>888410275641</v>
      </c>
      <c r="F68" s="10" t="s">
        <v>20</v>
      </c>
      <c r="G68" s="0" t="n">
        <f aca="false">VLOOKUP(E68,'master till date live products'!C:G,5,0)</f>
        <v>5295</v>
      </c>
      <c r="H68" s="0" t="n">
        <f aca="false">VLOOKUP(B68,'master till date live products'!A:B,2,0)</f>
        <v>5295</v>
      </c>
    </row>
    <row r="69" customFormat="false" ht="15.75" hidden="false" customHeight="false" outlineLevel="0" collapsed="false">
      <c r="A69" s="15" t="s">
        <v>130</v>
      </c>
      <c r="B69" s="10" t="s">
        <v>131</v>
      </c>
      <c r="C69" s="12" t="n">
        <v>43106</v>
      </c>
      <c r="D69" s="10" t="s">
        <v>30</v>
      </c>
      <c r="E69" s="0" t="n">
        <f aca="false">VLOOKUP(B69,'master till date live products'!A:C,3,0)</f>
        <v>888408946553</v>
      </c>
      <c r="F69" s="10" t="s">
        <v>20</v>
      </c>
      <c r="G69" s="0" t="n">
        <f aca="false">VLOOKUP(E69,'master till date live products'!C:G,5,0)</f>
        <v>6595</v>
      </c>
      <c r="H69" s="0" t="n">
        <f aca="false">VLOOKUP(B69,'master till date live products'!A:B,2,0)</f>
        <v>6595</v>
      </c>
    </row>
    <row r="70" customFormat="false" ht="15.75" hidden="false" customHeight="false" outlineLevel="0" collapsed="false">
      <c r="A70" s="15" t="s">
        <v>132</v>
      </c>
      <c r="B70" s="10" t="s">
        <v>64</v>
      </c>
      <c r="C70" s="12" t="n">
        <v>43106</v>
      </c>
      <c r="D70" s="10" t="s">
        <v>30</v>
      </c>
      <c r="E70" s="0" t="n">
        <f aca="false">VLOOKUP(B70,'master till date live products'!A:C,3,0)</f>
        <v>886548665723</v>
      </c>
      <c r="F70" s="10" t="s">
        <v>20</v>
      </c>
      <c r="G70" s="0" t="n">
        <f aca="false">VLOOKUP(E70,'master till date live products'!C:G,5,0)</f>
        <v>5295</v>
      </c>
      <c r="H70" s="0" t="n">
        <f aca="false">VLOOKUP(B70,'master till date live products'!A:B,2,0)</f>
        <v>5295</v>
      </c>
    </row>
    <row r="71" customFormat="false" ht="15.75" hidden="false" customHeight="false" outlineLevel="0" collapsed="false">
      <c r="A71" s="15" t="n">
        <v>4691016379</v>
      </c>
      <c r="B71" s="10" t="s">
        <v>125</v>
      </c>
      <c r="C71" s="12" t="n">
        <v>43106</v>
      </c>
      <c r="D71" s="10" t="s">
        <v>30</v>
      </c>
      <c r="E71" s="0" t="n">
        <f aca="false">VLOOKUP(B71,'master till date live products'!A:C,3,0)</f>
        <v>886548665310</v>
      </c>
      <c r="F71" s="10" t="s">
        <v>116</v>
      </c>
      <c r="G71" s="0" t="n">
        <f aca="false">VLOOKUP(E71,'master till date live products'!C:G,5,0)</f>
        <v>5295</v>
      </c>
      <c r="H71" s="0" t="n">
        <f aca="false">VLOOKUP(B71,'master till date live products'!A:B,2,0)</f>
        <v>5295</v>
      </c>
    </row>
    <row r="72" customFormat="false" ht="15.75" hidden="false" customHeight="false" outlineLevel="0" collapsed="false">
      <c r="A72" s="15" t="n">
        <v>4690803850</v>
      </c>
      <c r="B72" s="10" t="s">
        <v>64</v>
      </c>
      <c r="C72" s="12" t="n">
        <v>43106</v>
      </c>
      <c r="D72" s="10" t="s">
        <v>30</v>
      </c>
      <c r="E72" s="0" t="n">
        <f aca="false">VLOOKUP(B72,'master till date live products'!A:C,3,0)</f>
        <v>886548665723</v>
      </c>
      <c r="F72" s="10" t="s">
        <v>116</v>
      </c>
      <c r="G72" s="0" t="n">
        <f aca="false">VLOOKUP(E72,'master till date live products'!C:G,5,0)</f>
        <v>5295</v>
      </c>
      <c r="H72" s="0" t="n">
        <f aca="false">VLOOKUP(B72,'master till date live products'!A:B,2,0)</f>
        <v>5295</v>
      </c>
    </row>
    <row r="73" customFormat="false" ht="15.75" hidden="false" customHeight="false" outlineLevel="0" collapsed="false">
      <c r="A73" s="15" t="n">
        <v>4690660690</v>
      </c>
      <c r="B73" s="10" t="s">
        <v>133</v>
      </c>
      <c r="C73" s="12" t="n">
        <v>43106</v>
      </c>
      <c r="D73" s="10" t="s">
        <v>30</v>
      </c>
      <c r="E73" s="0" t="n">
        <f aca="false">VLOOKUP(B73,'master till date live products'!A:C,3,0)</f>
        <v>886548665877</v>
      </c>
      <c r="F73" s="10" t="s">
        <v>116</v>
      </c>
      <c r="G73" s="0" t="n">
        <f aca="false">VLOOKUP(E73,'master till date live products'!C:G,5,0)</f>
        <v>5295</v>
      </c>
      <c r="H73" s="0" t="n">
        <f aca="false">VLOOKUP(B73,'master till date live products'!A:B,2,0)</f>
        <v>5295</v>
      </c>
    </row>
    <row r="74" customFormat="false" ht="15.75" hidden="false" customHeight="false" outlineLevel="0" collapsed="false">
      <c r="A74" s="15" t="n">
        <v>4690377645</v>
      </c>
      <c r="B74" s="10" t="s">
        <v>134</v>
      </c>
      <c r="C74" s="12" t="n">
        <v>43106</v>
      </c>
      <c r="D74" s="10" t="s">
        <v>30</v>
      </c>
      <c r="E74" s="0" t="n">
        <f aca="false">VLOOKUP(B74,'master till date live products'!A:C,3,0)</f>
        <v>886548677177</v>
      </c>
      <c r="F74" s="10" t="s">
        <v>116</v>
      </c>
      <c r="G74" s="0" t="n">
        <f aca="false">VLOOKUP(E74,'master till date live products'!C:G,5,0)</f>
        <v>5295</v>
      </c>
      <c r="H74" s="0" t="n">
        <f aca="false">VLOOKUP(B74,'master till date live products'!A:B,2,0)</f>
        <v>5295</v>
      </c>
    </row>
    <row r="75" customFormat="false" ht="15.75" hidden="false" customHeight="false" outlineLevel="0" collapsed="false">
      <c r="A75" s="15" t="n">
        <v>4690376054</v>
      </c>
      <c r="B75" s="10" t="s">
        <v>135</v>
      </c>
      <c r="C75" s="12" t="n">
        <v>43106</v>
      </c>
      <c r="D75" s="10" t="s">
        <v>30</v>
      </c>
      <c r="E75" s="0" t="n">
        <f aca="false">VLOOKUP(B75,'master till date live products'!A:C,3,0)</f>
        <v>886548677191</v>
      </c>
      <c r="F75" s="10" t="s">
        <v>116</v>
      </c>
      <c r="G75" s="0" t="n">
        <f aca="false">VLOOKUP(E75,'master till date live products'!C:G,5,0)</f>
        <v>5295</v>
      </c>
      <c r="H75" s="0" t="n">
        <f aca="false">VLOOKUP(B75,'master till date live products'!A:B,2,0)</f>
        <v>5295</v>
      </c>
    </row>
    <row r="76" customFormat="false" ht="15.75" hidden="false" customHeight="false" outlineLevel="0" collapsed="false">
      <c r="A76" s="15" t="n">
        <v>4689966132</v>
      </c>
      <c r="B76" s="10" t="s">
        <v>64</v>
      </c>
      <c r="C76" s="12" t="n">
        <v>43106</v>
      </c>
      <c r="D76" s="10" t="s">
        <v>30</v>
      </c>
      <c r="E76" s="0" t="n">
        <f aca="false">VLOOKUP(B76,'master till date live products'!A:C,3,0)</f>
        <v>886548665723</v>
      </c>
      <c r="F76" s="10" t="s">
        <v>116</v>
      </c>
      <c r="G76" s="0" t="n">
        <f aca="false">VLOOKUP(E76,'master till date live products'!C:G,5,0)</f>
        <v>5295</v>
      </c>
      <c r="H76" s="0" t="n">
        <f aca="false">VLOOKUP(B76,'master till date live products'!A:B,2,0)</f>
        <v>5295</v>
      </c>
    </row>
    <row r="77" customFormat="false" ht="15.75" hidden="false" customHeight="false" outlineLevel="0" collapsed="false">
      <c r="A77" s="15" t="n">
        <v>4689796274</v>
      </c>
      <c r="B77" s="10" t="s">
        <v>136</v>
      </c>
      <c r="C77" s="12" t="n">
        <v>43106</v>
      </c>
      <c r="D77" s="10" t="s">
        <v>30</v>
      </c>
      <c r="E77" s="0" t="n">
        <f aca="false">VLOOKUP(B77,'master till date live products'!A:C,3,0)</f>
        <v>886548677153</v>
      </c>
      <c r="F77" s="10" t="s">
        <v>116</v>
      </c>
      <c r="G77" s="0" t="n">
        <f aca="false">VLOOKUP(E77,'master till date live products'!C:G,5,0)</f>
        <v>5295</v>
      </c>
      <c r="H77" s="0" t="n">
        <f aca="false">VLOOKUP(B77,'master till date live products'!A:B,2,0)</f>
        <v>5295</v>
      </c>
    </row>
    <row r="78" customFormat="false" ht="15.75" hidden="false" customHeight="false" outlineLevel="0" collapsed="false">
      <c r="A78" s="15" t="n">
        <v>4689794084</v>
      </c>
      <c r="B78" s="10" t="s">
        <v>134</v>
      </c>
      <c r="C78" s="12" t="n">
        <v>43106</v>
      </c>
      <c r="D78" s="10" t="s">
        <v>30</v>
      </c>
      <c r="E78" s="0" t="n">
        <f aca="false">VLOOKUP(B78,'master till date live products'!A:C,3,0)</f>
        <v>886548677177</v>
      </c>
      <c r="F78" s="10" t="s">
        <v>116</v>
      </c>
      <c r="G78" s="0" t="n">
        <f aca="false">VLOOKUP(E78,'master till date live products'!C:G,5,0)</f>
        <v>5295</v>
      </c>
      <c r="H78" s="0" t="n">
        <f aca="false">VLOOKUP(B78,'master till date live products'!A:B,2,0)</f>
        <v>5295</v>
      </c>
    </row>
    <row r="79" customFormat="false" ht="15.75" hidden="false" customHeight="false" outlineLevel="0" collapsed="false">
      <c r="A79" s="15" t="n">
        <v>4687528211</v>
      </c>
      <c r="B79" s="10" t="s">
        <v>136</v>
      </c>
      <c r="C79" s="12" t="n">
        <v>43106</v>
      </c>
      <c r="D79" s="10" t="s">
        <v>30</v>
      </c>
      <c r="E79" s="0" t="n">
        <f aca="false">VLOOKUP(B79,'master till date live products'!A:C,3,0)</f>
        <v>886548677153</v>
      </c>
      <c r="F79" s="10" t="s">
        <v>116</v>
      </c>
      <c r="G79" s="0" t="n">
        <f aca="false">VLOOKUP(E79,'master till date live products'!C:G,5,0)</f>
        <v>5295</v>
      </c>
      <c r="H79" s="0" t="n">
        <f aca="false">VLOOKUP(B79,'master till date live products'!A:B,2,0)</f>
        <v>5295</v>
      </c>
    </row>
    <row r="80" customFormat="false" ht="15.75" hidden="false" customHeight="false" outlineLevel="0" collapsed="false">
      <c r="A80" s="15" t="n">
        <v>4687303995</v>
      </c>
      <c r="B80" s="10" t="s">
        <v>136</v>
      </c>
      <c r="C80" s="12" t="n">
        <v>43106</v>
      </c>
      <c r="D80" s="10" t="s">
        <v>30</v>
      </c>
      <c r="E80" s="0" t="n">
        <f aca="false">VLOOKUP(B80,'master till date live products'!A:C,3,0)</f>
        <v>886548677153</v>
      </c>
      <c r="F80" s="10" t="s">
        <v>116</v>
      </c>
      <c r="G80" s="0" t="n">
        <f aca="false">VLOOKUP(E80,'master till date live products'!C:G,5,0)</f>
        <v>5295</v>
      </c>
      <c r="H80" s="0" t="n">
        <f aca="false">VLOOKUP(B80,'master till date live products'!A:B,2,0)</f>
        <v>5295</v>
      </c>
    </row>
    <row r="81" customFormat="false" ht="15.75" hidden="false" customHeight="false" outlineLevel="0" collapsed="false">
      <c r="A81" s="15" t="n">
        <v>4686497910</v>
      </c>
      <c r="B81" s="10" t="s">
        <v>136</v>
      </c>
      <c r="C81" s="12" t="n">
        <v>43106</v>
      </c>
      <c r="D81" s="10" t="s">
        <v>30</v>
      </c>
      <c r="E81" s="0" t="n">
        <f aca="false">VLOOKUP(B81,'master till date live products'!A:C,3,0)</f>
        <v>886548677153</v>
      </c>
      <c r="F81" s="10" t="s">
        <v>116</v>
      </c>
      <c r="G81" s="0" t="n">
        <f aca="false">VLOOKUP(E81,'master till date live products'!C:G,5,0)</f>
        <v>5295</v>
      </c>
      <c r="H81" s="0" t="n">
        <f aca="false">VLOOKUP(B81,'master till date live products'!A:B,2,0)</f>
        <v>5295</v>
      </c>
    </row>
    <row r="82" customFormat="false" ht="15.75" hidden="false" customHeight="false" outlineLevel="0" collapsed="false">
      <c r="A82" s="15" t="n">
        <v>4686495317</v>
      </c>
      <c r="B82" s="10" t="s">
        <v>64</v>
      </c>
      <c r="C82" s="12" t="n">
        <v>43106</v>
      </c>
      <c r="D82" s="10" t="s">
        <v>30</v>
      </c>
      <c r="E82" s="0" t="n">
        <f aca="false">VLOOKUP(B82,'master till date live products'!A:C,3,0)</f>
        <v>886548665723</v>
      </c>
      <c r="F82" s="10" t="s">
        <v>116</v>
      </c>
      <c r="G82" s="0" t="n">
        <f aca="false">VLOOKUP(E82,'master till date live products'!C:G,5,0)</f>
        <v>5295</v>
      </c>
      <c r="H82" s="0" t="n">
        <f aca="false">VLOOKUP(B82,'master till date live products'!A:B,2,0)</f>
        <v>5295</v>
      </c>
    </row>
    <row r="83" customFormat="false" ht="15.75" hidden="false" customHeight="false" outlineLevel="0" collapsed="false">
      <c r="A83" s="15" t="n">
        <v>4684167872</v>
      </c>
      <c r="B83" s="10" t="s">
        <v>136</v>
      </c>
      <c r="C83" s="12" t="n">
        <v>43106</v>
      </c>
      <c r="D83" s="10" t="s">
        <v>30</v>
      </c>
      <c r="E83" s="0" t="n">
        <f aca="false">VLOOKUP(B83,'master till date live products'!A:C,3,0)</f>
        <v>886548677153</v>
      </c>
      <c r="F83" s="10" t="s">
        <v>116</v>
      </c>
      <c r="G83" s="0" t="n">
        <f aca="false">VLOOKUP(E83,'master till date live products'!C:G,5,0)</f>
        <v>5295</v>
      </c>
      <c r="H83" s="0" t="n">
        <f aca="false">VLOOKUP(B83,'master till date live products'!A:B,2,0)</f>
        <v>5295</v>
      </c>
    </row>
    <row r="84" customFormat="false" ht="15.75" hidden="false" customHeight="false" outlineLevel="0" collapsed="false">
      <c r="A84" s="15" t="n">
        <v>4683978731</v>
      </c>
      <c r="B84" s="10" t="s">
        <v>134</v>
      </c>
      <c r="C84" s="12" t="n">
        <v>43106</v>
      </c>
      <c r="D84" s="10" t="s">
        <v>30</v>
      </c>
      <c r="E84" s="0" t="n">
        <f aca="false">VLOOKUP(B84,'master till date live products'!A:C,3,0)</f>
        <v>886548677177</v>
      </c>
      <c r="F84" s="10" t="s">
        <v>116</v>
      </c>
      <c r="G84" s="0" t="n">
        <f aca="false">VLOOKUP(E84,'master till date live products'!C:G,5,0)</f>
        <v>5295</v>
      </c>
      <c r="H84" s="0" t="n">
        <f aca="false">VLOOKUP(B84,'master till date live products'!A:B,2,0)</f>
        <v>5295</v>
      </c>
    </row>
    <row r="85" customFormat="false" ht="15.75" hidden="false" customHeight="false" outlineLevel="0" collapsed="false">
      <c r="A85" s="15" t="n">
        <v>4679834003</v>
      </c>
      <c r="B85" s="10" t="s">
        <v>134</v>
      </c>
      <c r="C85" s="12" t="n">
        <v>43106</v>
      </c>
      <c r="D85" s="10" t="s">
        <v>30</v>
      </c>
      <c r="E85" s="0" t="n">
        <f aca="false">VLOOKUP(B85,'master till date live products'!A:C,3,0)</f>
        <v>886548677177</v>
      </c>
      <c r="F85" s="10" t="s">
        <v>116</v>
      </c>
      <c r="G85" s="0" t="n">
        <f aca="false">VLOOKUP(E85,'master till date live products'!C:G,5,0)</f>
        <v>5295</v>
      </c>
      <c r="H85" s="0" t="n">
        <f aca="false">VLOOKUP(B85,'master till date live products'!A:B,2,0)</f>
        <v>5295</v>
      </c>
    </row>
    <row r="86" customFormat="false" ht="15.75" hidden="false" customHeight="false" outlineLevel="0" collapsed="false">
      <c r="A86" s="15" t="s">
        <v>137</v>
      </c>
      <c r="B86" s="10" t="s">
        <v>138</v>
      </c>
      <c r="C86" s="12" t="n">
        <v>43106</v>
      </c>
      <c r="D86" s="10" t="s">
        <v>30</v>
      </c>
      <c r="E86" s="0" t="n">
        <f aca="false">VLOOKUP(B86,'master till date live products'!A:C,3,0)</f>
        <v>886737516928</v>
      </c>
      <c r="F86" s="10" t="s">
        <v>20</v>
      </c>
      <c r="G86" s="0" t="n">
        <f aca="false">VLOOKUP(E86,'master till date live products'!C:G,5,0)</f>
        <v>5295</v>
      </c>
      <c r="H86" s="0" t="n">
        <f aca="false">VLOOKUP(B86,'master till date live products'!A:B,2,0)</f>
        <v>5295</v>
      </c>
    </row>
    <row r="87" customFormat="false" ht="15.75" hidden="false" customHeight="false" outlineLevel="0" collapsed="false">
      <c r="A87" s="15" t="n">
        <v>4692928445</v>
      </c>
      <c r="B87" s="10" t="s">
        <v>64</v>
      </c>
      <c r="C87" s="12" t="n">
        <v>43106</v>
      </c>
      <c r="D87" s="10" t="s">
        <v>30</v>
      </c>
      <c r="E87" s="0" t="n">
        <f aca="false">VLOOKUP(B87,'master till date live products'!A:C,3,0)</f>
        <v>886548665723</v>
      </c>
      <c r="F87" s="10" t="s">
        <v>116</v>
      </c>
      <c r="G87" s="0" t="n">
        <f aca="false">VLOOKUP(E87,'master till date live products'!C:G,5,0)</f>
        <v>5295</v>
      </c>
      <c r="H87" s="0" t="n">
        <f aca="false">VLOOKUP(B87,'master till date live products'!A:B,2,0)</f>
        <v>5295</v>
      </c>
    </row>
    <row r="88" customFormat="false" ht="15.75" hidden="false" customHeight="false" outlineLevel="0" collapsed="false">
      <c r="A88" s="15" t="s">
        <v>139</v>
      </c>
      <c r="B88" s="10" t="s">
        <v>140</v>
      </c>
      <c r="C88" s="12" t="n">
        <v>43107</v>
      </c>
      <c r="D88" s="10" t="s">
        <v>30</v>
      </c>
      <c r="E88" s="0" t="n">
        <f aca="false">VLOOKUP(B88,'master till date live products'!A:C,3,0)</f>
        <v>884751577277</v>
      </c>
      <c r="F88" s="10" t="s">
        <v>20</v>
      </c>
      <c r="G88" s="0" t="n">
        <f aca="false">VLOOKUP(E88,'master till date live products'!C:G,5,0)</f>
        <v>8995</v>
      </c>
      <c r="H88" s="0" t="n">
        <f aca="false">VLOOKUP(B88,'master till date live products'!A:B,2,0)</f>
        <v>8995</v>
      </c>
    </row>
    <row r="89" customFormat="false" ht="15.75" hidden="false" customHeight="false" outlineLevel="0" collapsed="false">
      <c r="A89" s="15" t="s">
        <v>141</v>
      </c>
      <c r="B89" s="10" t="s">
        <v>142</v>
      </c>
      <c r="C89" s="12" t="n">
        <v>43107</v>
      </c>
      <c r="D89" s="10" t="s">
        <v>30</v>
      </c>
      <c r="E89" s="0" t="n">
        <f aca="false">VLOOKUP(B89,'master till date live products'!A:C,3,0)</f>
        <v>886912151401</v>
      </c>
      <c r="F89" s="10" t="s">
        <v>20</v>
      </c>
      <c r="G89" s="10" t="n">
        <v>7495</v>
      </c>
      <c r="H89" s="10" t="n">
        <v>7495</v>
      </c>
    </row>
    <row r="90" customFormat="false" ht="15.75" hidden="false" customHeight="false" outlineLevel="0" collapsed="false">
      <c r="A90" s="15" t="s">
        <v>143</v>
      </c>
      <c r="B90" s="10" t="s">
        <v>93</v>
      </c>
      <c r="C90" s="12" t="n">
        <v>43107</v>
      </c>
      <c r="D90" s="10" t="s">
        <v>30</v>
      </c>
      <c r="E90" s="0" t="n">
        <f aca="false">VLOOKUP(B90,'master till date live products'!A:C,3,0)</f>
        <v>884751063930</v>
      </c>
      <c r="F90" s="10" t="s">
        <v>20</v>
      </c>
      <c r="G90" s="10" t="n">
        <v>3495</v>
      </c>
      <c r="H90" s="10" t="n">
        <v>3495</v>
      </c>
    </row>
    <row r="91" customFormat="false" ht="15.75" hidden="false" customHeight="false" outlineLevel="0" collapsed="false">
      <c r="A91" s="15" t="s">
        <v>144</v>
      </c>
      <c r="B91" s="10" t="s">
        <v>145</v>
      </c>
      <c r="C91" s="12" t="n">
        <v>43107</v>
      </c>
      <c r="D91" s="10" t="s">
        <v>30</v>
      </c>
      <c r="E91" s="0" t="n">
        <f aca="false">VLOOKUP(B91,'master till date live products'!A:C,3,0)</f>
        <v>888408946577</v>
      </c>
      <c r="F91" s="10" t="s">
        <v>20</v>
      </c>
      <c r="G91" s="0" t="n">
        <f aca="false">VLOOKUP(E91,'master till date live products'!C:G,5,0)</f>
        <v>6595</v>
      </c>
      <c r="H91" s="0" t="n">
        <f aca="false">VLOOKUP(B91,'master till date live products'!A:B,2,0)</f>
        <v>6595</v>
      </c>
    </row>
    <row r="92" customFormat="false" ht="15.75" hidden="false" customHeight="false" outlineLevel="0" collapsed="false">
      <c r="A92" s="15" t="s">
        <v>146</v>
      </c>
      <c r="B92" s="10" t="s">
        <v>76</v>
      </c>
      <c r="C92" s="12" t="n">
        <v>43107</v>
      </c>
      <c r="D92" s="10" t="s">
        <v>30</v>
      </c>
      <c r="E92" s="0" t="n">
        <f aca="false">VLOOKUP(B92,'master till date live products'!A:C,3,0)</f>
        <v>886549943592</v>
      </c>
      <c r="F92" s="10" t="s">
        <v>20</v>
      </c>
      <c r="G92" s="10" t="n">
        <v>7995</v>
      </c>
      <c r="H92" s="10" t="n">
        <v>7995</v>
      </c>
    </row>
    <row r="93" customFormat="false" ht="15.75" hidden="false" customHeight="false" outlineLevel="0" collapsed="false">
      <c r="A93" s="15" t="s">
        <v>147</v>
      </c>
      <c r="B93" s="10" t="s">
        <v>148</v>
      </c>
      <c r="C93" s="12" t="n">
        <v>43107</v>
      </c>
      <c r="D93" s="10" t="s">
        <v>30</v>
      </c>
      <c r="E93" s="0" t="n">
        <f aca="false">VLOOKUP(B93,'master till date live products'!A:C,3,0)</f>
        <v>884726984130</v>
      </c>
      <c r="F93" s="10" t="s">
        <v>20</v>
      </c>
      <c r="G93" s="10" t="n">
        <v>10795</v>
      </c>
      <c r="H93" s="10" t="n">
        <v>10795</v>
      </c>
    </row>
    <row r="94" customFormat="false" ht="15.75" hidden="false" customHeight="false" outlineLevel="0" collapsed="false">
      <c r="A94" s="15" t="s">
        <v>149</v>
      </c>
      <c r="B94" s="10" t="s">
        <v>44</v>
      </c>
      <c r="C94" s="12" t="n">
        <v>43107</v>
      </c>
      <c r="D94" s="10" t="s">
        <v>30</v>
      </c>
      <c r="E94" s="0" t="n">
        <f aca="false">VLOOKUP(B94,'master till date live products'!A:C,3,0)</f>
        <v>882801627309</v>
      </c>
      <c r="F94" s="10" t="s">
        <v>20</v>
      </c>
      <c r="G94" s="10" t="n">
        <v>2995</v>
      </c>
      <c r="H94" s="10" t="n">
        <v>2995</v>
      </c>
    </row>
    <row r="95" customFormat="false" ht="15.75" hidden="false" customHeight="false" outlineLevel="0" collapsed="false">
      <c r="A95" s="15" t="s">
        <v>150</v>
      </c>
      <c r="B95" s="10" t="s">
        <v>47</v>
      </c>
      <c r="C95" s="12" t="n">
        <v>43108</v>
      </c>
      <c r="D95" s="10" t="s">
        <v>30</v>
      </c>
      <c r="E95" s="0" t="n">
        <f aca="false">VLOOKUP(B95,'master till date live products'!A:C,3,0)</f>
        <v>884497053837</v>
      </c>
      <c r="F95" s="10" t="s">
        <v>20</v>
      </c>
      <c r="G95" s="0" t="n">
        <f aca="false">VLOOKUP(E95,'master till date live products'!C:G,5,0)</f>
        <v>5295</v>
      </c>
      <c r="H95" s="0" t="n">
        <f aca="false">VLOOKUP(B95,'master till date live products'!A:B,2,0)</f>
        <v>5295</v>
      </c>
    </row>
    <row r="96" customFormat="false" ht="15.75" hidden="false" customHeight="false" outlineLevel="0" collapsed="false">
      <c r="A96" s="15" t="s">
        <v>151</v>
      </c>
      <c r="B96" s="10" t="s">
        <v>67</v>
      </c>
      <c r="C96" s="12" t="n">
        <v>43108</v>
      </c>
      <c r="D96" s="10" t="s">
        <v>30</v>
      </c>
      <c r="E96" s="0" t="n">
        <f aca="false">VLOOKUP(B96,'master till date live products'!A:C,3,0)</f>
        <v>884497052250</v>
      </c>
      <c r="F96" s="10" t="s">
        <v>20</v>
      </c>
      <c r="G96" s="0" t="n">
        <f aca="false">VLOOKUP(E96,'master till date live products'!C:G,5,0)</f>
        <v>5295</v>
      </c>
      <c r="H96" s="0" t="n">
        <f aca="false">VLOOKUP(B96,'master till date live products'!A:B,2,0)</f>
        <v>5295</v>
      </c>
    </row>
    <row r="97" customFormat="false" ht="15.75" hidden="false" customHeight="false" outlineLevel="0" collapsed="false">
      <c r="A97" s="15" t="s">
        <v>152</v>
      </c>
      <c r="B97" s="10" t="s">
        <v>153</v>
      </c>
      <c r="C97" s="12" t="n">
        <v>43108</v>
      </c>
      <c r="D97" s="10" t="s">
        <v>30</v>
      </c>
      <c r="E97" s="0" t="n">
        <f aca="false">VLOOKUP(B97,'master till date live products'!A:C,3,0)</f>
        <v>884751230523</v>
      </c>
      <c r="F97" s="10" t="s">
        <v>20</v>
      </c>
      <c r="G97" s="0" t="n">
        <f aca="false">VLOOKUP(E97,'master till date live products'!C:G,5,0)</f>
        <v>7295</v>
      </c>
      <c r="H97" s="0" t="n">
        <f aca="false">VLOOKUP(B97,'master till date live products'!A:B,2,0)</f>
        <v>7295</v>
      </c>
    </row>
    <row r="98" customFormat="false" ht="15.75" hidden="false" customHeight="false" outlineLevel="0" collapsed="false">
      <c r="A98" s="15" t="s">
        <v>154</v>
      </c>
      <c r="B98" s="10" t="s">
        <v>78</v>
      </c>
      <c r="C98" s="12" t="n">
        <v>43108</v>
      </c>
      <c r="D98" s="10" t="s">
        <v>30</v>
      </c>
      <c r="E98" s="0" t="n">
        <f aca="false">VLOOKUP(B98,'master till date live products'!A:C,3,0)</f>
        <v>884497556772</v>
      </c>
      <c r="F98" s="10" t="s">
        <v>20</v>
      </c>
      <c r="G98" s="0" t="n">
        <f aca="false">VLOOKUP(E98,'master till date live products'!C:G,5,0)</f>
        <v>4795</v>
      </c>
      <c r="H98" s="0" t="n">
        <f aca="false">VLOOKUP(B98,'master till date live products'!A:B,2,0)</f>
        <v>4795</v>
      </c>
    </row>
    <row r="99" customFormat="false" ht="15.75" hidden="false" customHeight="false" outlineLevel="0" collapsed="false">
      <c r="A99" s="15" t="s">
        <v>155</v>
      </c>
      <c r="B99" s="10" t="s">
        <v>145</v>
      </c>
      <c r="C99" s="12" t="n">
        <v>43108</v>
      </c>
      <c r="D99" s="10" t="s">
        <v>30</v>
      </c>
      <c r="E99" s="0" t="n">
        <f aca="false">VLOOKUP(B99,'master till date live products'!A:C,3,0)</f>
        <v>888408946577</v>
      </c>
      <c r="F99" s="10" t="s">
        <v>20</v>
      </c>
      <c r="G99" s="0" t="n">
        <f aca="false">VLOOKUP(E99,'master till date live products'!C:G,5,0)</f>
        <v>6595</v>
      </c>
      <c r="H99" s="0" t="n">
        <f aca="false">VLOOKUP(B99,'master till date live products'!A:B,2,0)</f>
        <v>6595</v>
      </c>
    </row>
    <row r="100" customFormat="false" ht="15.75" hidden="false" customHeight="false" outlineLevel="0" collapsed="false">
      <c r="A100" s="15" t="s">
        <v>156</v>
      </c>
      <c r="B100" s="10" t="s">
        <v>38</v>
      </c>
      <c r="C100" s="12" t="n">
        <v>43108</v>
      </c>
      <c r="D100" s="10" t="s">
        <v>30</v>
      </c>
      <c r="E100" s="0" t="n">
        <f aca="false">VLOOKUP(B100,'master till date live products'!A:C,3,0)</f>
        <v>884497083490</v>
      </c>
      <c r="F100" s="10" t="s">
        <v>20</v>
      </c>
      <c r="G100" s="0" t="n">
        <f aca="false">VLOOKUP(E100,'master till date live products'!C:G,5,0)</f>
        <v>5295</v>
      </c>
      <c r="H100" s="0" t="n">
        <f aca="false">VLOOKUP(B100,'master till date live products'!A:B,2,0)</f>
        <v>5295</v>
      </c>
    </row>
    <row r="101" customFormat="false" ht="15.75" hidden="false" customHeight="false" outlineLevel="0" collapsed="false">
      <c r="A101" s="15" t="s">
        <v>157</v>
      </c>
      <c r="B101" s="10" t="s">
        <v>158</v>
      </c>
      <c r="C101" s="12" t="n">
        <v>43108</v>
      </c>
      <c r="D101" s="10" t="s">
        <v>30</v>
      </c>
      <c r="E101" s="0" t="n">
        <f aca="false">VLOOKUP(B101,'master till date live products'!A:C,3,0)</f>
        <v>886916157294</v>
      </c>
      <c r="F101" s="10" t="s">
        <v>20</v>
      </c>
      <c r="G101" s="0" t="n">
        <f aca="false">VLOOKUP(E101,'master till date live products'!C:G,5,0)</f>
        <v>5295</v>
      </c>
      <c r="H101" s="0" t="n">
        <f aca="false">VLOOKUP(B101,'master till date live products'!A:B,2,0)</f>
        <v>5295</v>
      </c>
    </row>
    <row r="102" customFormat="false" ht="15.75" hidden="false" customHeight="false" outlineLevel="0" collapsed="false">
      <c r="A102" s="15" t="s">
        <v>159</v>
      </c>
      <c r="B102" s="10" t="s">
        <v>82</v>
      </c>
      <c r="C102" s="12" t="n">
        <v>43108</v>
      </c>
      <c r="D102" s="10" t="s">
        <v>30</v>
      </c>
      <c r="E102" s="0" t="n">
        <f aca="false">VLOOKUP(B102,'master till date live products'!A:C,3,0)</f>
        <v>666032832851</v>
      </c>
      <c r="F102" s="10" t="s">
        <v>20</v>
      </c>
      <c r="G102" s="0" t="n">
        <f aca="false">VLOOKUP(E102,'master till date live products'!C:G,5,0)</f>
        <v>9595</v>
      </c>
      <c r="H102" s="0" t="n">
        <f aca="false">VLOOKUP(B102,'master till date live products'!A:B,2,0)</f>
        <v>9595</v>
      </c>
    </row>
    <row r="103" customFormat="false" ht="15.75" hidden="false" customHeight="false" outlineLevel="0" collapsed="false">
      <c r="A103" s="15" t="s">
        <v>160</v>
      </c>
      <c r="B103" s="10" t="s">
        <v>64</v>
      </c>
      <c r="C103" s="12" t="n">
        <v>43108</v>
      </c>
      <c r="D103" s="10" t="s">
        <v>30</v>
      </c>
      <c r="E103" s="0" t="n">
        <f aca="false">VLOOKUP(B103,'master till date live products'!A:C,3,0)</f>
        <v>886548665723</v>
      </c>
      <c r="F103" s="10" t="s">
        <v>20</v>
      </c>
      <c r="G103" s="0" t="n">
        <f aca="false">VLOOKUP(E103,'master till date live products'!C:G,5,0)</f>
        <v>5295</v>
      </c>
      <c r="H103" s="0" t="n">
        <f aca="false">VLOOKUP(B103,'master till date live products'!A:B,2,0)</f>
        <v>5295</v>
      </c>
    </row>
    <row r="104" customFormat="false" ht="15.75" hidden="false" customHeight="false" outlineLevel="0" collapsed="false">
      <c r="A104" s="15" t="s">
        <v>161</v>
      </c>
      <c r="B104" s="10" t="s">
        <v>38</v>
      </c>
      <c r="C104" s="12" t="n">
        <v>43108</v>
      </c>
      <c r="D104" s="10" t="s">
        <v>30</v>
      </c>
      <c r="E104" s="0" t="n">
        <f aca="false">VLOOKUP(B104,'master till date live products'!A:C,3,0)</f>
        <v>884497083490</v>
      </c>
      <c r="F104" s="10" t="s">
        <v>20</v>
      </c>
      <c r="G104" s="0" t="n">
        <f aca="false">VLOOKUP(E104,'master till date live products'!C:G,5,0)</f>
        <v>5295</v>
      </c>
      <c r="H104" s="0" t="n">
        <f aca="false">VLOOKUP(B104,'master till date live products'!A:B,2,0)</f>
        <v>5295</v>
      </c>
    </row>
    <row r="105" customFormat="false" ht="15.75" hidden="false" customHeight="false" outlineLevel="0" collapsed="false">
      <c r="A105" s="15" t="s">
        <v>162</v>
      </c>
      <c r="B105" s="10" t="s">
        <v>82</v>
      </c>
      <c r="C105" s="12" t="n">
        <v>43108</v>
      </c>
      <c r="D105" s="10" t="s">
        <v>30</v>
      </c>
      <c r="E105" s="0" t="n">
        <f aca="false">VLOOKUP(B105,'master till date live products'!A:C,3,0)</f>
        <v>666032832851</v>
      </c>
      <c r="F105" s="10" t="s">
        <v>20</v>
      </c>
      <c r="G105" s="0" t="n">
        <f aca="false">VLOOKUP(E105,'master till date live products'!C:G,5,0)</f>
        <v>9595</v>
      </c>
      <c r="H105" s="0" t="n">
        <f aca="false">VLOOKUP(B105,'master till date live products'!A:B,2,0)</f>
        <v>9595</v>
      </c>
    </row>
    <row r="106" customFormat="false" ht="15.75" hidden="false" customHeight="false" outlineLevel="0" collapsed="false">
      <c r="A106" s="15" t="n">
        <v>4696543068</v>
      </c>
      <c r="B106" s="10" t="s">
        <v>125</v>
      </c>
      <c r="C106" s="12" t="n">
        <v>43108</v>
      </c>
      <c r="D106" s="10" t="s">
        <v>30</v>
      </c>
      <c r="E106" s="0" t="n">
        <f aca="false">VLOOKUP(B106,'master till date live products'!A:C,3,0)</f>
        <v>886548665310</v>
      </c>
      <c r="F106" s="10" t="s">
        <v>116</v>
      </c>
      <c r="G106" s="0" t="n">
        <f aca="false">VLOOKUP(E106,'master till date live products'!C:G,5,0)</f>
        <v>5295</v>
      </c>
      <c r="H106" s="0" t="n">
        <f aca="false">VLOOKUP(B106,'master till date live products'!A:B,2,0)</f>
        <v>5295</v>
      </c>
    </row>
    <row r="107" customFormat="false" ht="15.75" hidden="false" customHeight="false" outlineLevel="0" collapsed="false">
      <c r="A107" s="15" t="n">
        <v>4695423708</v>
      </c>
      <c r="B107" s="10" t="s">
        <v>64</v>
      </c>
      <c r="C107" s="12" t="n">
        <v>43108</v>
      </c>
      <c r="D107" s="10" t="s">
        <v>30</v>
      </c>
      <c r="E107" s="0" t="n">
        <f aca="false">VLOOKUP(B107,'master till date live products'!A:C,3,0)</f>
        <v>886548665723</v>
      </c>
      <c r="F107" s="10" t="s">
        <v>116</v>
      </c>
      <c r="G107" s="0" t="n">
        <f aca="false">VLOOKUP(E107,'master till date live products'!C:G,5,0)</f>
        <v>5295</v>
      </c>
      <c r="H107" s="0" t="n">
        <f aca="false">VLOOKUP(B107,'master till date live products'!A:B,2,0)</f>
        <v>5295</v>
      </c>
    </row>
    <row r="108" customFormat="false" ht="15.75" hidden="false" customHeight="false" outlineLevel="0" collapsed="false">
      <c r="A108" s="15" t="n">
        <v>4694826721</v>
      </c>
      <c r="B108" s="10" t="s">
        <v>163</v>
      </c>
      <c r="C108" s="12" t="n">
        <v>43108</v>
      </c>
      <c r="D108" s="10" t="s">
        <v>30</v>
      </c>
      <c r="E108" s="0" t="n">
        <f aca="false">VLOOKUP(B108,'master till date live products'!A:C,3,0)</f>
        <v>888408946591</v>
      </c>
      <c r="F108" s="10" t="s">
        <v>116</v>
      </c>
      <c r="G108" s="0" t="n">
        <f aca="false">VLOOKUP(E108,'master till date live products'!C:G,5,0)</f>
        <v>6595</v>
      </c>
      <c r="H108" s="0" t="n">
        <f aca="false">VLOOKUP(B108,'master till date live products'!A:B,2,0)</f>
        <v>6595</v>
      </c>
    </row>
    <row r="109" customFormat="false" ht="15.75" hidden="false" customHeight="false" outlineLevel="0" collapsed="false">
      <c r="A109" s="15" t="n">
        <v>4694584605</v>
      </c>
      <c r="B109" s="10" t="s">
        <v>164</v>
      </c>
      <c r="C109" s="12" t="n">
        <v>43108</v>
      </c>
      <c r="D109" s="10" t="s">
        <v>30</v>
      </c>
      <c r="E109" s="0" t="n">
        <f aca="false">VLOOKUP(B109,'master till date live products'!A:C,3,0)</f>
        <v>4056204002087</v>
      </c>
      <c r="F109" s="10" t="s">
        <v>116</v>
      </c>
      <c r="G109" s="0" t="n">
        <f aca="false">VLOOKUP(E109,'master till date live products'!C:G,5,0)</f>
        <v>4999</v>
      </c>
      <c r="H109" s="0" t="n">
        <f aca="false">VLOOKUP(B109,'master till date live products'!A:B,2,0)</f>
        <v>4999</v>
      </c>
    </row>
    <row r="110" customFormat="false" ht="15.75" hidden="false" customHeight="false" outlineLevel="0" collapsed="false">
      <c r="A110" s="15" t="n">
        <v>4693366477</v>
      </c>
      <c r="B110" s="10" t="s">
        <v>165</v>
      </c>
      <c r="C110" s="12" t="n">
        <v>43108</v>
      </c>
      <c r="D110" s="10" t="s">
        <v>30</v>
      </c>
      <c r="E110" s="0" t="n">
        <f aca="false">VLOOKUP(B110,'master till date live products'!A:C,3,0)</f>
        <v>884751153693</v>
      </c>
      <c r="F110" s="10" t="s">
        <v>116</v>
      </c>
      <c r="G110" s="0" t="n">
        <f aca="false">VLOOKUP(E110,'master till date live products'!C:G,5,0)</f>
        <v>7995</v>
      </c>
      <c r="H110" s="0" t="n">
        <f aca="false">VLOOKUP(B110,'master till date live products'!A:B,2,0)</f>
        <v>7995</v>
      </c>
    </row>
    <row r="111" customFormat="false" ht="15.75" hidden="false" customHeight="false" outlineLevel="0" collapsed="false">
      <c r="A111" s="15" t="n">
        <v>4693111941</v>
      </c>
      <c r="B111" s="10" t="s">
        <v>163</v>
      </c>
      <c r="C111" s="12" t="n">
        <v>43108</v>
      </c>
      <c r="D111" s="10" t="s">
        <v>30</v>
      </c>
      <c r="E111" s="0" t="n">
        <f aca="false">VLOOKUP(B111,'master till date live products'!A:C,3,0)</f>
        <v>888408946591</v>
      </c>
      <c r="F111" s="10" t="s">
        <v>116</v>
      </c>
      <c r="G111" s="0" t="n">
        <f aca="false">VLOOKUP(E111,'master till date live products'!C:G,5,0)</f>
        <v>6595</v>
      </c>
      <c r="H111" s="0" t="n">
        <f aca="false">VLOOKUP(B111,'master till date live products'!A:B,2,0)</f>
        <v>6595</v>
      </c>
    </row>
    <row r="112" customFormat="false" ht="15.75" hidden="false" customHeight="false" outlineLevel="0" collapsed="false">
      <c r="A112" s="15" t="n">
        <v>1025877</v>
      </c>
      <c r="B112" s="10" t="s">
        <v>166</v>
      </c>
      <c r="C112" s="12" t="n">
        <v>43108</v>
      </c>
      <c r="D112" s="10" t="s">
        <v>30</v>
      </c>
      <c r="E112" s="0" t="n">
        <f aca="false">VLOOKUP(B112,'master till date live products'!A:C,3,0)</f>
        <v>886066598190</v>
      </c>
      <c r="F112" s="10" t="s">
        <v>66</v>
      </c>
      <c r="G112" s="0" t="n">
        <f aca="false">VLOOKUP(E112,'master till date live products'!C:G,5,0)</f>
        <v>3695</v>
      </c>
      <c r="H112" s="0" t="n">
        <f aca="false">VLOOKUP(B112,'master till date live products'!A:B,2,0)</f>
        <v>3695</v>
      </c>
    </row>
    <row r="113" customFormat="false" ht="15.75" hidden="false" customHeight="false" outlineLevel="0" collapsed="false">
      <c r="A113" s="15" t="n">
        <v>1033293</v>
      </c>
      <c r="B113" s="10" t="s">
        <v>167</v>
      </c>
      <c r="C113" s="12" t="n">
        <v>43108</v>
      </c>
      <c r="D113" s="10" t="s">
        <v>30</v>
      </c>
      <c r="E113" s="0" t="e">
        <f aca="false">VLOOKUP(B113,'master till date live products'!A:C,3,0)</f>
        <v>#N/A</v>
      </c>
      <c r="G113" s="0" t="e">
        <f aca="false">VLOOKUP(E113,'master till date live products'!C:G,5,0)</f>
        <v>#N/A</v>
      </c>
      <c r="H113" s="0" t="e">
        <f aca="false">VLOOKUP(B113,'master till date live products'!A:B,2,0)</f>
        <v>#N/A</v>
      </c>
    </row>
    <row r="114" customFormat="false" ht="15.75" hidden="false" customHeight="false" outlineLevel="0" collapsed="false">
      <c r="A114" s="15" t="n">
        <v>826218820403</v>
      </c>
      <c r="C114" s="16"/>
      <c r="D114" s="10" t="s">
        <v>127</v>
      </c>
      <c r="E114" s="0" t="e">
        <f aca="false">VLOOKUP(B114,'master till date live products'!A:C,3,0)</f>
        <v>#N/A</v>
      </c>
      <c r="G114" s="0" t="e">
        <f aca="false">VLOOKUP(E114,'master till date live products'!C:G,5,0)</f>
        <v>#N/A</v>
      </c>
      <c r="H114" s="0" t="e">
        <f aca="false">VLOOKUP(B114,'master till date live products'!A:B,2,0)</f>
        <v>#N/A</v>
      </c>
    </row>
    <row r="115" customFormat="false" ht="15.75" hidden="false" customHeight="false" outlineLevel="0" collapsed="false">
      <c r="A115" s="15" t="s">
        <v>168</v>
      </c>
      <c r="B115" s="10" t="s">
        <v>169</v>
      </c>
      <c r="C115" s="12" t="n">
        <v>43109</v>
      </c>
      <c r="D115" s="10" t="s">
        <v>170</v>
      </c>
      <c r="E115" s="0" t="n">
        <f aca="false">VLOOKUP(B115,'master till date live products'!A:C,3,0)</f>
        <v>91205731257</v>
      </c>
      <c r="F115" s="10" t="s">
        <v>20</v>
      </c>
      <c r="G115" s="0" t="n">
        <f aca="false">VLOOKUP(E115,'master till date live products'!C:G,5,0)</f>
        <v>6495</v>
      </c>
      <c r="H115" s="0" t="n">
        <f aca="false">VLOOKUP(B115,'master till date live products'!A:B,2,0)</f>
        <v>6495</v>
      </c>
    </row>
    <row r="116" customFormat="false" ht="15.75" hidden="false" customHeight="false" outlineLevel="0" collapsed="false">
      <c r="A116" s="15" t="s">
        <v>171</v>
      </c>
      <c r="B116" s="10" t="s">
        <v>34</v>
      </c>
      <c r="C116" s="12" t="n">
        <v>43109</v>
      </c>
      <c r="D116" s="10" t="s">
        <v>170</v>
      </c>
      <c r="E116" s="0" t="n">
        <f aca="false">VLOOKUP(B116,'master till date live products'!A:C,3,0)</f>
        <v>91205733060</v>
      </c>
      <c r="F116" s="10" t="s">
        <v>20</v>
      </c>
      <c r="G116" s="0" t="n">
        <f aca="false">VLOOKUP(E116,'master till date live products'!C:G,5,0)</f>
        <v>6495</v>
      </c>
      <c r="H116" s="0" t="n">
        <f aca="false">VLOOKUP(B116,'master till date live products'!A:B,2,0)</f>
        <v>6495</v>
      </c>
    </row>
    <row r="117" customFormat="false" ht="15.75" hidden="false" customHeight="false" outlineLevel="0" collapsed="false">
      <c r="A117" s="15" t="s">
        <v>172</v>
      </c>
      <c r="B117" s="10" t="s">
        <v>173</v>
      </c>
      <c r="C117" s="12" t="n">
        <v>43109</v>
      </c>
      <c r="D117" s="10" t="s">
        <v>170</v>
      </c>
      <c r="E117" s="0" t="n">
        <f aca="false">VLOOKUP(B117,'master till date live products'!A:C,3,0)</f>
        <v>884751436796</v>
      </c>
      <c r="F117" s="10" t="s">
        <v>20</v>
      </c>
      <c r="G117" s="0" t="n">
        <f aca="false">VLOOKUP(E117,'master till date live products'!C:G,5,0)</f>
        <v>9995</v>
      </c>
      <c r="H117" s="0" t="n">
        <f aca="false">VLOOKUP(B117,'master till date live products'!A:B,2,0)</f>
        <v>9995</v>
      </c>
    </row>
    <row r="118" customFormat="false" ht="15.75" hidden="false" customHeight="false" outlineLevel="0" collapsed="false">
      <c r="A118" s="15" t="s">
        <v>174</v>
      </c>
      <c r="B118" s="10" t="s">
        <v>78</v>
      </c>
      <c r="C118" s="12" t="n">
        <v>43109</v>
      </c>
      <c r="D118" s="10" t="s">
        <v>170</v>
      </c>
      <c r="E118" s="0" t="n">
        <f aca="false">VLOOKUP(B118,'master till date live products'!A:C,3,0)</f>
        <v>884497556772</v>
      </c>
      <c r="F118" s="10" t="s">
        <v>20</v>
      </c>
      <c r="G118" s="0" t="n">
        <f aca="false">VLOOKUP(E118,'master till date live products'!C:G,5,0)</f>
        <v>4795</v>
      </c>
      <c r="H118" s="0" t="n">
        <f aca="false">VLOOKUP(B118,'master till date live products'!A:B,2,0)</f>
        <v>4795</v>
      </c>
    </row>
    <row r="119" customFormat="false" ht="15.75" hidden="false" customHeight="false" outlineLevel="0" collapsed="false">
      <c r="A119" s="15" t="s">
        <v>175</v>
      </c>
      <c r="B119" s="10" t="s">
        <v>34</v>
      </c>
      <c r="C119" s="12" t="n">
        <v>43109</v>
      </c>
      <c r="D119" s="10" t="s">
        <v>170</v>
      </c>
      <c r="E119" s="0" t="n">
        <f aca="false">VLOOKUP(B119,'master till date live products'!A:C,3,0)</f>
        <v>91205733060</v>
      </c>
      <c r="F119" s="10" t="s">
        <v>20</v>
      </c>
      <c r="G119" s="0" t="n">
        <f aca="false">VLOOKUP(E119,'master till date live products'!C:G,5,0)</f>
        <v>6495</v>
      </c>
      <c r="H119" s="0" t="n">
        <f aca="false">VLOOKUP(B119,'master till date live products'!A:B,2,0)</f>
        <v>6495</v>
      </c>
    </row>
    <row r="120" customFormat="false" ht="15.75" hidden="false" customHeight="false" outlineLevel="0" collapsed="false">
      <c r="A120" s="15" t="s">
        <v>176</v>
      </c>
      <c r="B120" s="10" t="s">
        <v>177</v>
      </c>
      <c r="C120" s="12" t="n">
        <v>43109</v>
      </c>
      <c r="D120" s="10" t="s">
        <v>170</v>
      </c>
      <c r="E120" s="0" t="n">
        <f aca="false">VLOOKUP(B120,'master till date live products'!A:C,3,0)</f>
        <v>826218820281</v>
      </c>
      <c r="F120" s="10" t="s">
        <v>20</v>
      </c>
      <c r="G120" s="0" t="n">
        <f aca="false">VLOOKUP(E120,'master till date live products'!C:G,5,0)</f>
        <v>10495</v>
      </c>
      <c r="H120" s="0" t="n">
        <f aca="false">VLOOKUP(B120,'master till date live products'!A:B,2,0)</f>
        <v>10495</v>
      </c>
    </row>
    <row r="121" customFormat="false" ht="15.75" hidden="false" customHeight="false" outlineLevel="0" collapsed="false">
      <c r="A121" s="15" t="n">
        <v>4701053689</v>
      </c>
      <c r="B121" s="10" t="s">
        <v>178</v>
      </c>
      <c r="C121" s="12" t="n">
        <v>43109</v>
      </c>
      <c r="D121" s="10" t="s">
        <v>170</v>
      </c>
      <c r="E121" s="0" t="n">
        <f aca="false">VLOOKUP(B121,'master till date live products'!A:C,3,0)</f>
        <v>886066309024</v>
      </c>
      <c r="F121" s="10" t="s">
        <v>116</v>
      </c>
      <c r="G121" s="0" t="n">
        <f aca="false">VLOOKUP(E121,'master till date live products'!C:G,5,0)</f>
        <v>9095</v>
      </c>
      <c r="H121" s="0" t="n">
        <f aca="false">VLOOKUP(B121,'master till date live products'!A:B,2,0)</f>
        <v>9095</v>
      </c>
    </row>
    <row r="122" customFormat="false" ht="15.75" hidden="false" customHeight="false" outlineLevel="0" collapsed="false">
      <c r="A122" s="15" t="n">
        <v>4700917407</v>
      </c>
      <c r="B122" s="10" t="s">
        <v>131</v>
      </c>
      <c r="C122" s="12" t="n">
        <v>43109</v>
      </c>
      <c r="D122" s="10" t="s">
        <v>170</v>
      </c>
      <c r="E122" s="0" t="n">
        <f aca="false">VLOOKUP(B122,'master till date live products'!A:C,3,0)</f>
        <v>888408946553</v>
      </c>
      <c r="F122" s="10" t="s">
        <v>116</v>
      </c>
      <c r="G122" s="0" t="n">
        <f aca="false">VLOOKUP(E122,'master till date live products'!C:G,5,0)</f>
        <v>6595</v>
      </c>
      <c r="H122" s="0" t="n">
        <f aca="false">VLOOKUP(B122,'master till date live products'!A:B,2,0)</f>
        <v>6595</v>
      </c>
    </row>
    <row r="123" customFormat="false" ht="15.75" hidden="false" customHeight="false" outlineLevel="0" collapsed="false">
      <c r="A123" s="15" t="n">
        <v>4700089572</v>
      </c>
      <c r="B123" s="10" t="s">
        <v>125</v>
      </c>
      <c r="C123" s="12" t="n">
        <v>43109</v>
      </c>
      <c r="D123" s="10" t="s">
        <v>170</v>
      </c>
      <c r="E123" s="0" t="n">
        <f aca="false">VLOOKUP(B123,'master till date live products'!A:C,3,0)</f>
        <v>886548665310</v>
      </c>
      <c r="F123" s="10" t="s">
        <v>116</v>
      </c>
      <c r="G123" s="0" t="n">
        <f aca="false">VLOOKUP(E123,'master till date live products'!C:G,5,0)</f>
        <v>5295</v>
      </c>
      <c r="H123" s="0" t="n">
        <f aca="false">VLOOKUP(B123,'master till date live products'!A:B,2,0)</f>
        <v>5295</v>
      </c>
    </row>
    <row r="124" customFormat="false" ht="15.75" hidden="false" customHeight="false" outlineLevel="0" collapsed="false">
      <c r="A124" s="15" t="n">
        <v>4699527115</v>
      </c>
      <c r="B124" s="10" t="s">
        <v>179</v>
      </c>
      <c r="C124" s="12" t="n">
        <v>43109</v>
      </c>
      <c r="D124" s="10" t="s">
        <v>170</v>
      </c>
      <c r="E124" s="0" t="n">
        <f aca="false">VLOOKUP(B124,'master till date live products'!A:C,3,0)</f>
        <v>4057827175646</v>
      </c>
      <c r="F124" s="10" t="s">
        <v>116</v>
      </c>
      <c r="G124" s="0" t="n">
        <f aca="false">VLOOKUP(E124,'master till date live products'!C:G,5,0)</f>
        <v>3999</v>
      </c>
      <c r="H124" s="0" t="n">
        <f aca="false">VLOOKUP(B124,'master till date live products'!A:B,2,0)</f>
        <v>3999</v>
      </c>
    </row>
    <row r="125" customFormat="false" ht="15.75" hidden="false" customHeight="false" outlineLevel="0" collapsed="false">
      <c r="A125" s="15" t="n">
        <v>4699502234</v>
      </c>
      <c r="B125" s="10" t="s">
        <v>64</v>
      </c>
      <c r="C125" s="12" t="n">
        <v>43109</v>
      </c>
      <c r="D125" s="10" t="s">
        <v>170</v>
      </c>
      <c r="E125" s="0" t="n">
        <f aca="false">VLOOKUP(B125,'master till date live products'!A:C,3,0)</f>
        <v>886548665723</v>
      </c>
      <c r="F125" s="10" t="s">
        <v>116</v>
      </c>
      <c r="G125" s="0" t="n">
        <f aca="false">VLOOKUP(E125,'master till date live products'!C:G,5,0)</f>
        <v>5295</v>
      </c>
      <c r="H125" s="0" t="n">
        <f aca="false">VLOOKUP(B125,'master till date live products'!A:B,2,0)</f>
        <v>5295</v>
      </c>
    </row>
    <row r="126" customFormat="false" ht="15.75" hidden="false" customHeight="false" outlineLevel="0" collapsed="false">
      <c r="A126" s="15" t="n">
        <v>4699378185</v>
      </c>
      <c r="B126" s="10" t="s">
        <v>136</v>
      </c>
      <c r="C126" s="12" t="n">
        <v>43109</v>
      </c>
      <c r="D126" s="10" t="s">
        <v>170</v>
      </c>
      <c r="E126" s="0" t="n">
        <f aca="false">VLOOKUP(B126,'master till date live products'!A:C,3,0)</f>
        <v>886548677153</v>
      </c>
      <c r="F126" s="10" t="s">
        <v>116</v>
      </c>
      <c r="G126" s="0" t="n">
        <f aca="false">VLOOKUP(E126,'master till date live products'!C:G,5,0)</f>
        <v>5295</v>
      </c>
      <c r="H126" s="0" t="n">
        <f aca="false">VLOOKUP(B126,'master till date live products'!A:B,2,0)</f>
        <v>5295</v>
      </c>
    </row>
    <row r="127" customFormat="false" ht="15.75" hidden="false" customHeight="false" outlineLevel="0" collapsed="false">
      <c r="A127" s="15" t="n">
        <v>4698677038</v>
      </c>
      <c r="B127" s="10" t="s">
        <v>133</v>
      </c>
      <c r="C127" s="12" t="n">
        <v>43109</v>
      </c>
      <c r="D127" s="10" t="s">
        <v>170</v>
      </c>
      <c r="E127" s="0" t="n">
        <f aca="false">VLOOKUP(B127,'master till date live products'!A:C,3,0)</f>
        <v>886548665877</v>
      </c>
      <c r="F127" s="10" t="s">
        <v>116</v>
      </c>
      <c r="G127" s="0" t="n">
        <f aca="false">VLOOKUP(E127,'master till date live products'!C:G,5,0)</f>
        <v>5295</v>
      </c>
      <c r="H127" s="0" t="n">
        <f aca="false">VLOOKUP(B127,'master till date live products'!A:B,2,0)</f>
        <v>5295</v>
      </c>
    </row>
    <row r="128" customFormat="false" ht="15.75" hidden="false" customHeight="false" outlineLevel="0" collapsed="false">
      <c r="A128" s="15" t="n">
        <v>4698532472</v>
      </c>
      <c r="B128" s="10" t="s">
        <v>180</v>
      </c>
      <c r="C128" s="12" t="n">
        <v>43109</v>
      </c>
      <c r="D128" s="10" t="s">
        <v>170</v>
      </c>
      <c r="E128" s="0" t="n">
        <f aca="false">VLOOKUP(B128,'master till date live products'!A:C,3,0)</f>
        <v>820652351660</v>
      </c>
      <c r="F128" s="10" t="s">
        <v>116</v>
      </c>
      <c r="G128" s="0" t="n">
        <f aca="false">VLOOKUP(E128,'master till date live products'!C:G,5,0)</f>
        <v>4795</v>
      </c>
      <c r="H128" s="0" t="n">
        <f aca="false">VLOOKUP(B128,'master till date live products'!A:B,2,0)</f>
        <v>4795</v>
      </c>
    </row>
    <row r="129" customFormat="false" ht="15.75" hidden="false" customHeight="false" outlineLevel="0" collapsed="false">
      <c r="A129" s="15" t="n">
        <v>4698516071</v>
      </c>
      <c r="B129" s="10" t="s">
        <v>64</v>
      </c>
      <c r="C129" s="12" t="n">
        <v>43109</v>
      </c>
      <c r="D129" s="10" t="s">
        <v>170</v>
      </c>
      <c r="E129" s="0" t="n">
        <f aca="false">VLOOKUP(B129,'master till date live products'!A:C,3,0)</f>
        <v>886548665723</v>
      </c>
      <c r="F129" s="10" t="s">
        <v>116</v>
      </c>
      <c r="G129" s="0" t="n">
        <f aca="false">VLOOKUP(E129,'master till date live products'!C:G,5,0)</f>
        <v>5295</v>
      </c>
      <c r="H129" s="0" t="n">
        <f aca="false">VLOOKUP(B129,'master till date live products'!A:B,2,0)</f>
        <v>5295</v>
      </c>
    </row>
    <row r="130" customFormat="false" ht="15.75" hidden="false" customHeight="false" outlineLevel="0" collapsed="false">
      <c r="A130" s="15" t="n">
        <v>4698178889</v>
      </c>
      <c r="B130" s="10" t="s">
        <v>125</v>
      </c>
      <c r="C130" s="12" t="n">
        <v>43109</v>
      </c>
      <c r="D130" s="10" t="s">
        <v>170</v>
      </c>
      <c r="E130" s="0" t="n">
        <f aca="false">VLOOKUP(B130,'master till date live products'!A:C,3,0)</f>
        <v>886548665310</v>
      </c>
      <c r="F130" s="10" t="s">
        <v>116</v>
      </c>
      <c r="G130" s="0" t="n">
        <f aca="false">VLOOKUP(E130,'master till date live products'!C:G,5,0)</f>
        <v>5295</v>
      </c>
      <c r="H130" s="0" t="n">
        <f aca="false">VLOOKUP(B130,'master till date live products'!A:B,2,0)</f>
        <v>5295</v>
      </c>
    </row>
    <row r="131" customFormat="false" ht="15.75" hidden="false" customHeight="false" outlineLevel="0" collapsed="false">
      <c r="A131" s="15" t="n">
        <v>4697167109</v>
      </c>
      <c r="B131" s="10" t="s">
        <v>173</v>
      </c>
      <c r="C131" s="12" t="n">
        <v>43109</v>
      </c>
      <c r="D131" s="10" t="s">
        <v>170</v>
      </c>
      <c r="E131" s="0" t="n">
        <f aca="false">VLOOKUP(B131,'master till date live products'!A:C,3,0)</f>
        <v>884751436796</v>
      </c>
      <c r="F131" s="10" t="s">
        <v>116</v>
      </c>
      <c r="G131" s="0" t="n">
        <f aca="false">VLOOKUP(E131,'master till date live products'!C:G,5,0)</f>
        <v>9995</v>
      </c>
      <c r="H131" s="0" t="n">
        <f aca="false">VLOOKUP(B131,'master till date live products'!A:B,2,0)</f>
        <v>9995</v>
      </c>
    </row>
    <row r="132" customFormat="false" ht="15.75" hidden="false" customHeight="false" outlineLevel="0" collapsed="false">
      <c r="A132" s="15" t="n">
        <v>4696946562</v>
      </c>
      <c r="B132" s="10" t="s">
        <v>64</v>
      </c>
      <c r="C132" s="12" t="n">
        <v>43109</v>
      </c>
      <c r="D132" s="10" t="s">
        <v>170</v>
      </c>
      <c r="E132" s="0" t="n">
        <f aca="false">VLOOKUP(B132,'master till date live products'!A:C,3,0)</f>
        <v>886548665723</v>
      </c>
      <c r="F132" s="10" t="s">
        <v>116</v>
      </c>
      <c r="G132" s="0" t="n">
        <f aca="false">VLOOKUP(E132,'master till date live products'!C:G,5,0)</f>
        <v>5295</v>
      </c>
      <c r="H132" s="0" t="n">
        <f aca="false">VLOOKUP(B132,'master till date live products'!A:B,2,0)</f>
        <v>5295</v>
      </c>
    </row>
    <row r="133" customFormat="false" ht="15.75" hidden="false" customHeight="false" outlineLevel="0" collapsed="false">
      <c r="A133" s="15" t="n">
        <v>4696881973</v>
      </c>
      <c r="B133" s="10" t="s">
        <v>112</v>
      </c>
      <c r="C133" s="12" t="n">
        <v>43109</v>
      </c>
      <c r="D133" s="10" t="s">
        <v>170</v>
      </c>
      <c r="E133" s="0" t="n">
        <f aca="false">VLOOKUP(B133,'master till date live products'!A:C,3,0)</f>
        <v>884751153716</v>
      </c>
      <c r="F133" s="10" t="s">
        <v>116</v>
      </c>
      <c r="G133" s="0" t="n">
        <f aca="false">VLOOKUP(E133,'master till date live products'!C:G,5,0)</f>
        <v>7995</v>
      </c>
      <c r="H133" s="0" t="n">
        <f aca="false">VLOOKUP(B133,'master till date live products'!A:B,2,0)</f>
        <v>7995</v>
      </c>
    </row>
    <row r="134" customFormat="false" ht="15.75" hidden="false" customHeight="false" outlineLevel="0" collapsed="false">
      <c r="A134" s="15" t="s">
        <v>181</v>
      </c>
      <c r="B134" s="10" t="s">
        <v>182</v>
      </c>
      <c r="C134" s="12" t="n">
        <v>43110</v>
      </c>
      <c r="D134" s="10" t="s">
        <v>170</v>
      </c>
      <c r="E134" s="0" t="n">
        <f aca="false">VLOOKUP(B134,'master till date live products'!A:C,3,0)</f>
        <v>91205731219</v>
      </c>
      <c r="F134" s="10" t="s">
        <v>20</v>
      </c>
      <c r="G134" s="0" t="n">
        <f aca="false">VLOOKUP(E134,'master till date live products'!C:G,5,0)</f>
        <v>6495</v>
      </c>
      <c r="H134" s="0" t="n">
        <f aca="false">VLOOKUP(B134,'master till date live products'!A:B,2,0)</f>
        <v>6495</v>
      </c>
    </row>
    <row r="135" customFormat="false" ht="15.75" hidden="false" customHeight="false" outlineLevel="0" collapsed="false">
      <c r="A135" s="15" t="s">
        <v>183</v>
      </c>
      <c r="B135" s="10" t="s">
        <v>131</v>
      </c>
      <c r="C135" s="12" t="n">
        <v>43110</v>
      </c>
      <c r="D135" s="10" t="s">
        <v>170</v>
      </c>
      <c r="E135" s="0" t="n">
        <f aca="false">VLOOKUP(B135,'master till date live products'!A:C,3,0)</f>
        <v>888408946553</v>
      </c>
      <c r="F135" s="10" t="s">
        <v>20</v>
      </c>
      <c r="G135" s="0" t="n">
        <f aca="false">VLOOKUP(E135,'master till date live products'!C:G,5,0)</f>
        <v>6595</v>
      </c>
      <c r="H135" s="0" t="n">
        <f aca="false">VLOOKUP(B135,'master till date live products'!A:B,2,0)</f>
        <v>6595</v>
      </c>
    </row>
    <row r="136" customFormat="false" ht="15.75" hidden="false" customHeight="false" outlineLevel="0" collapsed="false">
      <c r="A136" s="15" t="s">
        <v>184</v>
      </c>
      <c r="B136" s="10" t="s">
        <v>38</v>
      </c>
      <c r="C136" s="12" t="n">
        <v>43110</v>
      </c>
      <c r="D136" s="10" t="s">
        <v>170</v>
      </c>
      <c r="E136" s="0" t="n">
        <f aca="false">VLOOKUP(B136,'master till date live products'!A:C,3,0)</f>
        <v>884497083490</v>
      </c>
      <c r="F136" s="10" t="s">
        <v>20</v>
      </c>
      <c r="G136" s="0" t="n">
        <f aca="false">VLOOKUP(E136,'master till date live products'!C:G,5,0)</f>
        <v>5295</v>
      </c>
      <c r="H136" s="0" t="n">
        <f aca="false">VLOOKUP(B136,'master till date live products'!A:B,2,0)</f>
        <v>5295</v>
      </c>
    </row>
    <row r="137" customFormat="false" ht="15.75" hidden="false" customHeight="false" outlineLevel="0" collapsed="false">
      <c r="A137" s="15" t="s">
        <v>185</v>
      </c>
      <c r="B137" s="10" t="s">
        <v>38</v>
      </c>
      <c r="C137" s="12" t="n">
        <v>43110</v>
      </c>
      <c r="D137" s="10" t="s">
        <v>170</v>
      </c>
      <c r="E137" s="0" t="n">
        <f aca="false">VLOOKUP(B137,'master till date live products'!A:C,3,0)</f>
        <v>884497083490</v>
      </c>
      <c r="F137" s="10" t="s">
        <v>20</v>
      </c>
      <c r="G137" s="0" t="n">
        <f aca="false">VLOOKUP(E137,'master till date live products'!C:G,5,0)</f>
        <v>5295</v>
      </c>
      <c r="H137" s="0" t="n">
        <f aca="false">VLOOKUP(B137,'master till date live products'!A:B,2,0)</f>
        <v>5295</v>
      </c>
    </row>
    <row r="138" customFormat="false" ht="15.75" hidden="false" customHeight="false" outlineLevel="0" collapsed="false">
      <c r="A138" s="15" t="s">
        <v>186</v>
      </c>
      <c r="B138" s="10" t="s">
        <v>145</v>
      </c>
      <c r="C138" s="12" t="n">
        <v>43110</v>
      </c>
      <c r="D138" s="10" t="s">
        <v>170</v>
      </c>
      <c r="E138" s="0" t="n">
        <f aca="false">VLOOKUP(B138,'master till date live products'!A:C,3,0)</f>
        <v>888408946577</v>
      </c>
      <c r="F138" s="10" t="s">
        <v>20</v>
      </c>
      <c r="G138" s="0" t="n">
        <f aca="false">VLOOKUP(E138,'master till date live products'!C:G,5,0)</f>
        <v>6595</v>
      </c>
      <c r="H138" s="0" t="n">
        <f aca="false">VLOOKUP(B138,'master till date live products'!A:B,2,0)</f>
        <v>6595</v>
      </c>
    </row>
    <row r="139" customFormat="false" ht="15.75" hidden="false" customHeight="false" outlineLevel="0" collapsed="false">
      <c r="A139" s="15" t="s">
        <v>187</v>
      </c>
      <c r="B139" s="10" t="s">
        <v>34</v>
      </c>
      <c r="C139" s="12" t="n">
        <v>43110</v>
      </c>
      <c r="D139" s="10" t="s">
        <v>170</v>
      </c>
      <c r="E139" s="0" t="n">
        <f aca="false">VLOOKUP(B139,'master till date live products'!A:C,3,0)</f>
        <v>91205733060</v>
      </c>
      <c r="F139" s="10" t="s">
        <v>20</v>
      </c>
      <c r="G139" s="0" t="n">
        <f aca="false">VLOOKUP(E139,'master till date live products'!C:G,5,0)</f>
        <v>6495</v>
      </c>
      <c r="H139" s="0" t="n">
        <f aca="false">VLOOKUP(B139,'master till date live products'!A:B,2,0)</f>
        <v>6495</v>
      </c>
    </row>
    <row r="140" customFormat="false" ht="16.5" hidden="false" customHeight="false" outlineLevel="0" collapsed="false">
      <c r="A140" s="17" t="n">
        <v>4701877133</v>
      </c>
      <c r="B140" s="10" t="s">
        <v>188</v>
      </c>
      <c r="C140" s="12" t="n">
        <v>43110</v>
      </c>
      <c r="D140" s="10" t="s">
        <v>170</v>
      </c>
      <c r="E140" s="0" t="n">
        <f aca="false">VLOOKUP(B140,'master till date live products'!A:C,3,0)</f>
        <v>882801339882</v>
      </c>
      <c r="F140" s="10" t="s">
        <v>116</v>
      </c>
      <c r="G140" s="0" t="n">
        <f aca="false">VLOOKUP(E140,'master till date live products'!C:G,5,0)</f>
        <v>8295</v>
      </c>
      <c r="H140" s="0" t="n">
        <f aca="false">VLOOKUP(B140,'master till date live products'!A:B,2,0)</f>
        <v>8295</v>
      </c>
    </row>
    <row r="141" customFormat="false" ht="16.5" hidden="false" customHeight="false" outlineLevel="0" collapsed="false">
      <c r="A141" s="17" t="n">
        <v>4705230522</v>
      </c>
      <c r="B141" s="10" t="s">
        <v>189</v>
      </c>
      <c r="C141" s="12" t="n">
        <v>43110</v>
      </c>
      <c r="D141" s="10" t="s">
        <v>170</v>
      </c>
      <c r="E141" s="0" t="n">
        <f aca="false">VLOOKUP(B141,'master till date live products'!A:C,3,0)</f>
        <v>666032841075</v>
      </c>
      <c r="F141" s="10" t="s">
        <v>116</v>
      </c>
      <c r="G141" s="0" t="n">
        <f aca="false">VLOOKUP(E141,'master till date live products'!C:G,5,0)</f>
        <v>3839</v>
      </c>
      <c r="H141" s="0" t="n">
        <f aca="false">VLOOKUP(B141,'master till date live products'!A:B,2,0)</f>
        <v>3839</v>
      </c>
    </row>
    <row r="142" customFormat="false" ht="16.5" hidden="false" customHeight="false" outlineLevel="0" collapsed="false">
      <c r="A142" s="17" t="n">
        <v>4704151248</v>
      </c>
      <c r="B142" s="10" t="s">
        <v>133</v>
      </c>
      <c r="C142" s="12" t="n">
        <v>43110</v>
      </c>
      <c r="D142" s="10" t="s">
        <v>170</v>
      </c>
      <c r="E142" s="0" t="n">
        <f aca="false">VLOOKUP(B142,'master till date live products'!A:C,3,0)</f>
        <v>886548665877</v>
      </c>
      <c r="F142" s="10" t="s">
        <v>116</v>
      </c>
      <c r="G142" s="0" t="n">
        <f aca="false">VLOOKUP(E142,'master till date live products'!C:G,5,0)</f>
        <v>5295</v>
      </c>
      <c r="H142" s="0" t="n">
        <f aca="false">VLOOKUP(B142,'master till date live products'!A:B,2,0)</f>
        <v>5295</v>
      </c>
    </row>
    <row r="143" customFormat="false" ht="16.5" hidden="false" customHeight="false" outlineLevel="0" collapsed="false">
      <c r="A143" s="17" t="n">
        <v>4703795156</v>
      </c>
      <c r="B143" s="10" t="s">
        <v>190</v>
      </c>
      <c r="C143" s="12" t="n">
        <v>43110</v>
      </c>
      <c r="D143" s="10" t="s">
        <v>170</v>
      </c>
      <c r="E143" s="0" t="n">
        <f aca="false">VLOOKUP(B143,'master till date live products'!A:C,3,0)</f>
        <v>883212199256</v>
      </c>
      <c r="F143" s="10" t="s">
        <v>116</v>
      </c>
      <c r="G143" s="0" t="n">
        <f aca="false">VLOOKUP(E143,'master till date live products'!C:G,5,0)</f>
        <v>5295</v>
      </c>
      <c r="H143" s="0" t="n">
        <f aca="false">VLOOKUP(B143,'master till date live products'!A:B,2,0)</f>
        <v>5295</v>
      </c>
    </row>
    <row r="144" customFormat="false" ht="16.5" hidden="false" customHeight="false" outlineLevel="0" collapsed="false">
      <c r="A144" s="17" t="n">
        <v>4714670253</v>
      </c>
      <c r="B144" s="10" t="s">
        <v>64</v>
      </c>
      <c r="C144" s="12" t="n">
        <v>43110</v>
      </c>
      <c r="D144" s="10" t="s">
        <v>170</v>
      </c>
      <c r="E144" s="0" t="n">
        <f aca="false">VLOOKUP(B144,'master till date live products'!A:C,3,0)</f>
        <v>886548665723</v>
      </c>
      <c r="F144" s="10" t="s">
        <v>116</v>
      </c>
      <c r="G144" s="0" t="n">
        <f aca="false">VLOOKUP(E144,'master till date live products'!C:G,5,0)</f>
        <v>5295</v>
      </c>
      <c r="H144" s="0" t="n">
        <f aca="false">VLOOKUP(B144,'master till date live products'!A:B,2,0)</f>
        <v>5295</v>
      </c>
    </row>
    <row r="145" customFormat="false" ht="16.5" hidden="false" customHeight="false" outlineLevel="0" collapsed="false">
      <c r="A145" s="17" t="n">
        <v>4712511732</v>
      </c>
      <c r="B145" s="10" t="s">
        <v>191</v>
      </c>
      <c r="C145" s="12" t="n">
        <v>43110</v>
      </c>
      <c r="D145" s="10" t="s">
        <v>170</v>
      </c>
      <c r="E145" s="0" t="n">
        <f aca="false">VLOOKUP(B145,'master till date live products'!A:C,3,0)</f>
        <v>4057827170092</v>
      </c>
      <c r="F145" s="10" t="s">
        <v>116</v>
      </c>
      <c r="G145" s="0" t="n">
        <f aca="false">VLOOKUP(E145,'master till date live products'!C:G,5,0)</f>
        <v>4499</v>
      </c>
      <c r="H145" s="0" t="n">
        <f aca="false">VLOOKUP(B145,'master till date live products'!A:B,2,0)</f>
        <v>4499</v>
      </c>
    </row>
    <row r="146" customFormat="false" ht="16.5" hidden="false" customHeight="false" outlineLevel="0" collapsed="false">
      <c r="A146" s="17" t="n">
        <v>4711773399</v>
      </c>
      <c r="B146" s="10" t="s">
        <v>192</v>
      </c>
      <c r="C146" s="12" t="n">
        <v>43110</v>
      </c>
      <c r="D146" s="10" t="s">
        <v>170</v>
      </c>
      <c r="E146" s="0" t="n">
        <f aca="false">VLOOKUP(B146,'master till date live products'!A:C,3,0)</f>
        <v>883212199270</v>
      </c>
      <c r="F146" s="10" t="s">
        <v>116</v>
      </c>
      <c r="G146" s="0" t="n">
        <f aca="false">VLOOKUP(E146,'master till date live products'!C:G,5,0)</f>
        <v>5295</v>
      </c>
      <c r="H146" s="0" t="n">
        <f aca="false">VLOOKUP(B146,'master till date live products'!A:B,2,0)</f>
        <v>5295</v>
      </c>
    </row>
    <row r="147" customFormat="false" ht="16.5" hidden="false" customHeight="false" outlineLevel="0" collapsed="false">
      <c r="A147" s="17" t="n">
        <v>4711100074</v>
      </c>
      <c r="B147" s="10" t="s">
        <v>192</v>
      </c>
      <c r="C147" s="12" t="n">
        <v>43110</v>
      </c>
      <c r="D147" s="10" t="s">
        <v>170</v>
      </c>
      <c r="E147" s="0" t="n">
        <f aca="false">VLOOKUP(B147,'master till date live products'!A:C,3,0)</f>
        <v>883212199270</v>
      </c>
      <c r="F147" s="10" t="s">
        <v>116</v>
      </c>
      <c r="G147" s="0" t="n">
        <f aca="false">VLOOKUP(E147,'master till date live products'!C:G,5,0)</f>
        <v>5295</v>
      </c>
      <c r="H147" s="0" t="n">
        <f aca="false">VLOOKUP(B147,'master till date live products'!A:B,2,0)</f>
        <v>5295</v>
      </c>
    </row>
    <row r="148" customFormat="false" ht="16.5" hidden="false" customHeight="false" outlineLevel="0" collapsed="false">
      <c r="A148" s="17" t="n">
        <v>4711042460</v>
      </c>
      <c r="B148" s="10" t="s">
        <v>193</v>
      </c>
      <c r="C148" s="12" t="n">
        <v>43110</v>
      </c>
      <c r="D148" s="10" t="s">
        <v>170</v>
      </c>
      <c r="E148" s="0" t="n">
        <f aca="false">VLOOKUP(B148,'master till date live products'!A:C,3,0)</f>
        <v>4056207724306</v>
      </c>
      <c r="F148" s="10" t="s">
        <v>116</v>
      </c>
      <c r="G148" s="0" t="n">
        <f aca="false">VLOOKUP(E148,'master till date live products'!C:G,5,0)</f>
        <v>4799</v>
      </c>
      <c r="H148" s="0" t="n">
        <f aca="false">VLOOKUP(B148,'master till date live products'!A:B,2,0)</f>
        <v>4799</v>
      </c>
    </row>
    <row r="149" customFormat="false" ht="15.75" hidden="false" customHeight="false" outlineLevel="0" collapsed="false">
      <c r="A149" s="15" t="s">
        <v>194</v>
      </c>
      <c r="B149" s="18" t="s">
        <v>163</v>
      </c>
      <c r="C149" s="12" t="n">
        <v>43110</v>
      </c>
      <c r="D149" s="10" t="s">
        <v>170</v>
      </c>
      <c r="E149" s="0" t="n">
        <f aca="false">VLOOKUP(B149,'master till date live products'!A:C,3,0)</f>
        <v>888408946591</v>
      </c>
      <c r="F149" s="10" t="s">
        <v>20</v>
      </c>
      <c r="G149" s="0" t="n">
        <f aca="false">VLOOKUP(E149,'master till date live products'!C:G,5,0)</f>
        <v>6595</v>
      </c>
      <c r="H149" s="0" t="n">
        <f aca="false">VLOOKUP(B149,'master till date live products'!A:B,2,0)</f>
        <v>6595</v>
      </c>
    </row>
    <row r="150" customFormat="false" ht="15.75" hidden="false" customHeight="false" outlineLevel="0" collapsed="false">
      <c r="A150" s="15" t="s">
        <v>195</v>
      </c>
      <c r="B150" s="18" t="s">
        <v>196</v>
      </c>
      <c r="C150" s="12" t="n">
        <v>43110</v>
      </c>
      <c r="D150" s="10" t="s">
        <v>170</v>
      </c>
      <c r="E150" s="0" t="n">
        <f aca="false">VLOOKUP(B150,'master till date live products'!A:C,3,0)</f>
        <v>659658826571</v>
      </c>
      <c r="F150" s="10" t="s">
        <v>20</v>
      </c>
      <c r="G150" s="0" t="n">
        <f aca="false">VLOOKUP(E150,'master till date live products'!C:G,5,0)</f>
        <v>7495</v>
      </c>
      <c r="H150" s="0" t="n">
        <f aca="false">VLOOKUP(B150,'master till date live products'!A:B,2,0)</f>
        <v>7495</v>
      </c>
    </row>
    <row r="151" customFormat="false" ht="15.75" hidden="false" customHeight="false" outlineLevel="0" collapsed="false">
      <c r="A151" s="15" t="s">
        <v>197</v>
      </c>
      <c r="C151" s="12" t="n">
        <v>43110</v>
      </c>
      <c r="D151" s="10" t="s">
        <v>170</v>
      </c>
      <c r="E151" s="0" t="e">
        <f aca="false">VLOOKUP(B151,'master till date live products'!A:C,3,0)</f>
        <v>#N/A</v>
      </c>
      <c r="F151" s="10" t="s">
        <v>20</v>
      </c>
      <c r="G151" s="0" t="e">
        <f aca="false">VLOOKUP(E151,'master till date live products'!C:G,5,0)</f>
        <v>#N/A</v>
      </c>
      <c r="H151" s="0" t="e">
        <f aca="false">VLOOKUP(B151,'master till date live products'!A:B,2,0)</f>
        <v>#N/A</v>
      </c>
    </row>
    <row r="152" customFormat="false" ht="16.5" hidden="false" customHeight="false" outlineLevel="0" collapsed="false">
      <c r="A152" s="17" t="n">
        <v>4710753406</v>
      </c>
      <c r="B152" s="10" t="s">
        <v>198</v>
      </c>
      <c r="C152" s="12" t="n">
        <v>43110</v>
      </c>
      <c r="D152" s="10" t="s">
        <v>170</v>
      </c>
      <c r="E152" s="0" t="n">
        <f aca="false">VLOOKUP(B152,'master till date live products'!A:C,3,0)</f>
        <v>4057826539074</v>
      </c>
      <c r="F152" s="10" t="s">
        <v>116</v>
      </c>
      <c r="G152" s="0" t="n">
        <f aca="false">VLOOKUP(E152,'master till date live products'!C:G,5,0)</f>
        <v>8999</v>
      </c>
      <c r="H152" s="0" t="n">
        <f aca="false">VLOOKUP(B152,'master till date live products'!A:B,2,0)</f>
        <v>8999</v>
      </c>
    </row>
    <row r="153" customFormat="false" ht="16.5" hidden="false" customHeight="false" outlineLevel="0" collapsed="false">
      <c r="A153" s="17" t="n">
        <v>4709871806</v>
      </c>
      <c r="B153" s="10" t="s">
        <v>199</v>
      </c>
      <c r="C153" s="12" t="n">
        <v>43110</v>
      </c>
      <c r="D153" s="10" t="s">
        <v>170</v>
      </c>
      <c r="E153" s="0" t="n">
        <f aca="false">VLOOKUP(B153,'master till date live products'!A:C,3,0)</f>
        <v>666032834381</v>
      </c>
      <c r="F153" s="10" t="s">
        <v>116</v>
      </c>
      <c r="G153" s="0" t="n">
        <f aca="false">VLOOKUP(E153,'master till date live products'!C:G,5,0)</f>
        <v>9595</v>
      </c>
      <c r="H153" s="0" t="n">
        <f aca="false">VLOOKUP(B153,'master till date live products'!A:B,2,0)</f>
        <v>9595</v>
      </c>
    </row>
    <row r="154" customFormat="false" ht="16.5" hidden="false" customHeight="false" outlineLevel="0" collapsed="false">
      <c r="A154" s="17" t="n">
        <v>4707195520</v>
      </c>
      <c r="B154" s="10" t="s">
        <v>64</v>
      </c>
      <c r="C154" s="12" t="n">
        <v>43110</v>
      </c>
      <c r="D154" s="10" t="s">
        <v>170</v>
      </c>
      <c r="E154" s="0" t="n">
        <f aca="false">VLOOKUP(B154,'master till date live products'!A:C,3,0)</f>
        <v>886548665723</v>
      </c>
      <c r="F154" s="10" t="s">
        <v>116</v>
      </c>
      <c r="G154" s="0" t="n">
        <f aca="false">VLOOKUP(E154,'master till date live products'!C:G,5,0)</f>
        <v>5295</v>
      </c>
      <c r="H154" s="0" t="n">
        <f aca="false">VLOOKUP(B154,'master till date live products'!A:B,2,0)</f>
        <v>5295</v>
      </c>
    </row>
    <row r="155" customFormat="false" ht="15.75" hidden="false" customHeight="false" outlineLevel="0" collapsed="false">
      <c r="A155" s="15" t="n">
        <v>4703288138</v>
      </c>
      <c r="B155" s="10" t="s">
        <v>200</v>
      </c>
      <c r="C155" s="12" t="n">
        <v>43111</v>
      </c>
      <c r="D155" s="10" t="s">
        <v>170</v>
      </c>
      <c r="E155" s="0" t="n">
        <f aca="false">VLOOKUP(B155,'master till date live products'!A:C,3,0)</f>
        <v>883212199294</v>
      </c>
      <c r="F155" s="10" t="s">
        <v>116</v>
      </c>
      <c r="G155" s="0" t="n">
        <f aca="false">VLOOKUP(E155,'master till date live products'!C:G,5,0)</f>
        <v>5295</v>
      </c>
      <c r="H155" s="0" t="n">
        <f aca="false">VLOOKUP(B155,'master till date live products'!A:B,2,0)</f>
        <v>5295</v>
      </c>
    </row>
    <row r="156" customFormat="false" ht="15.75" hidden="false" customHeight="false" outlineLevel="0" collapsed="false">
      <c r="A156" s="15" t="n">
        <v>4703836812</v>
      </c>
      <c r="B156" s="10" t="s">
        <v>201</v>
      </c>
      <c r="C156" s="12" t="n">
        <v>43111</v>
      </c>
      <c r="D156" s="10" t="s">
        <v>170</v>
      </c>
      <c r="E156" s="0" t="n">
        <f aca="false">VLOOKUP(B156,'master till date live products'!A:C,3,0)</f>
        <v>666003198085</v>
      </c>
      <c r="F156" s="10" t="s">
        <v>116</v>
      </c>
      <c r="G156" s="0" t="n">
        <f aca="false">VLOOKUP(E156,'master till date live products'!C:G,5,0)</f>
        <v>6195</v>
      </c>
      <c r="H156" s="0" t="n">
        <f aca="false">VLOOKUP(B156,'master till date live products'!A:B,2,0)</f>
        <v>6195</v>
      </c>
    </row>
    <row r="157" customFormat="false" ht="15.75" hidden="false" customHeight="false" outlineLevel="0" collapsed="false">
      <c r="A157" s="15" t="s">
        <v>202</v>
      </c>
      <c r="B157" s="10" t="s">
        <v>82</v>
      </c>
      <c r="C157" s="12" t="n">
        <v>43111</v>
      </c>
      <c r="D157" s="10" t="s">
        <v>170</v>
      </c>
      <c r="E157" s="0" t="n">
        <f aca="false">VLOOKUP(B157,'master till date live products'!A:C,3,0)</f>
        <v>666032832851</v>
      </c>
      <c r="F157" s="10" t="s">
        <v>20</v>
      </c>
      <c r="G157" s="0" t="n">
        <f aca="false">VLOOKUP(E157,'master till date live products'!C:G,5,0)</f>
        <v>9595</v>
      </c>
      <c r="H157" s="0" t="n">
        <f aca="false">VLOOKUP(B157,'master till date live products'!A:B,2,0)</f>
        <v>9595</v>
      </c>
    </row>
    <row r="158" customFormat="false" ht="15.75" hidden="false" customHeight="false" outlineLevel="0" collapsed="false">
      <c r="A158" s="15" t="s">
        <v>203</v>
      </c>
      <c r="B158" s="10" t="s">
        <v>131</v>
      </c>
      <c r="C158" s="12" t="n">
        <v>43111</v>
      </c>
      <c r="D158" s="10" t="s">
        <v>170</v>
      </c>
      <c r="E158" s="0" t="n">
        <f aca="false">VLOOKUP(B158,'master till date live products'!A:C,3,0)</f>
        <v>888408946553</v>
      </c>
      <c r="F158" s="10" t="s">
        <v>20</v>
      </c>
      <c r="G158" s="0" t="n">
        <f aca="false">VLOOKUP(E158,'master till date live products'!C:G,5,0)</f>
        <v>6595</v>
      </c>
      <c r="H158" s="0" t="n">
        <f aca="false">VLOOKUP(B158,'master till date live products'!A:B,2,0)</f>
        <v>6595</v>
      </c>
    </row>
    <row r="159" customFormat="false" ht="15.75" hidden="false" customHeight="false" outlineLevel="0" collapsed="false">
      <c r="A159" s="15" t="s">
        <v>204</v>
      </c>
      <c r="B159" s="10" t="s">
        <v>205</v>
      </c>
      <c r="C159" s="12" t="n">
        <v>43111</v>
      </c>
      <c r="D159" s="10" t="s">
        <v>170</v>
      </c>
      <c r="E159" s="0" t="n">
        <f aca="false">VLOOKUP(B159,'master till date live products'!A:C,3,0)</f>
        <v>888410275627</v>
      </c>
      <c r="F159" s="10" t="s">
        <v>20</v>
      </c>
      <c r="G159" s="0" t="n">
        <f aca="false">VLOOKUP(E159,'master till date live products'!C:G,5,0)</f>
        <v>5295</v>
      </c>
      <c r="H159" s="0" t="n">
        <f aca="false">VLOOKUP(B159,'master till date live products'!A:B,2,0)</f>
        <v>5295</v>
      </c>
    </row>
    <row r="160" customFormat="false" ht="15.75" hidden="false" customHeight="false" outlineLevel="0" collapsed="false">
      <c r="A160" s="15" t="s">
        <v>206</v>
      </c>
      <c r="B160" s="10" t="s">
        <v>207</v>
      </c>
      <c r="C160" s="12" t="n">
        <v>43111</v>
      </c>
      <c r="D160" s="10" t="s">
        <v>170</v>
      </c>
      <c r="E160" s="0" t="n">
        <f aca="false">VLOOKUP(B160,'master till date live products'!A:C,3,0)</f>
        <v>886737324110</v>
      </c>
      <c r="F160" s="10" t="s">
        <v>116</v>
      </c>
      <c r="G160" s="0" t="n">
        <f aca="false">VLOOKUP(E160,'master till date live products'!C:G,5,0)</f>
        <v>3284</v>
      </c>
      <c r="H160" s="0" t="n">
        <f aca="false">VLOOKUP(B160,'master till date live products'!A:B,2,0)</f>
        <v>3284</v>
      </c>
    </row>
    <row r="161" customFormat="false" ht="15.75" hidden="false" customHeight="false" outlineLevel="0" collapsed="false">
      <c r="A161" s="15" t="n">
        <v>4714633719</v>
      </c>
      <c r="B161" s="10" t="s">
        <v>208</v>
      </c>
      <c r="C161" s="12" t="n">
        <v>43111</v>
      </c>
      <c r="D161" s="10" t="s">
        <v>170</v>
      </c>
      <c r="E161" s="0" t="n">
        <f aca="false">VLOOKUP(B161,'master till date live products'!A:C,3,0)</f>
        <v>886066620914</v>
      </c>
      <c r="F161" s="10" t="s">
        <v>116</v>
      </c>
      <c r="G161" s="0" t="n">
        <f aca="false">VLOOKUP(E161,'master till date live products'!C:G,5,0)</f>
        <v>3695</v>
      </c>
      <c r="H161" s="0" t="n">
        <f aca="false">VLOOKUP(B161,'master till date live products'!A:B,2,0)</f>
        <v>3695</v>
      </c>
    </row>
    <row r="162" customFormat="false" ht="15.75" hidden="false" customHeight="false" outlineLevel="0" collapsed="false">
      <c r="A162" s="15" t="n">
        <v>1040740</v>
      </c>
      <c r="B162" s="10" t="s">
        <v>201</v>
      </c>
      <c r="C162" s="12" t="n">
        <v>43111</v>
      </c>
      <c r="D162" s="10" t="s">
        <v>170</v>
      </c>
      <c r="E162" s="0" t="n">
        <f aca="false">VLOOKUP(B162,'master till date live products'!A:C,3,0)</f>
        <v>666003198085</v>
      </c>
      <c r="F162" s="10" t="s">
        <v>116</v>
      </c>
      <c r="G162" s="0" t="n">
        <f aca="false">VLOOKUP(E162,'master till date live products'!C:G,5,0)</f>
        <v>6195</v>
      </c>
      <c r="H162" s="0" t="n">
        <f aca="false">VLOOKUP(B162,'master till date live products'!A:B,2,0)</f>
        <v>6195</v>
      </c>
    </row>
    <row r="163" customFormat="false" ht="15.75" hidden="false" customHeight="false" outlineLevel="0" collapsed="false">
      <c r="A163" s="15" t="n">
        <v>4705303660</v>
      </c>
      <c r="B163" s="10" t="s">
        <v>209</v>
      </c>
      <c r="C163" s="12" t="n">
        <v>43111</v>
      </c>
      <c r="D163" s="10" t="s">
        <v>170</v>
      </c>
      <c r="E163" s="0" t="n">
        <f aca="false">VLOOKUP(B163,'master till date live products'!A:C,3,0)</f>
        <v>666003198726</v>
      </c>
      <c r="F163" s="10" t="s">
        <v>116</v>
      </c>
      <c r="G163" s="0" t="n">
        <f aca="false">VLOOKUP(E163,'master till date live products'!C:G,5,0)</f>
        <v>6195</v>
      </c>
      <c r="H163" s="0" t="n">
        <f aca="false">VLOOKUP(B163,'master till date live products'!A:B,2,0)</f>
        <v>6195</v>
      </c>
    </row>
    <row r="164" customFormat="false" ht="15.75" hidden="false" customHeight="false" outlineLevel="0" collapsed="false">
      <c r="A164" s="15" t="n">
        <v>4707554999</v>
      </c>
      <c r="B164" s="10" t="s">
        <v>91</v>
      </c>
      <c r="C164" s="12" t="n">
        <v>43111</v>
      </c>
      <c r="D164" s="10" t="s">
        <v>170</v>
      </c>
      <c r="E164" s="0" t="n">
        <f aca="false">VLOOKUP(B164,'master till date live products'!A:C,3,0)</f>
        <v>666032834329</v>
      </c>
      <c r="F164" s="10" t="s">
        <v>116</v>
      </c>
      <c r="G164" s="0" t="n">
        <f aca="false">VLOOKUP(E164,'master till date live products'!C:G,5,0)</f>
        <v>9595</v>
      </c>
      <c r="H164" s="0" t="n">
        <f aca="false">VLOOKUP(B164,'master till date live products'!A:B,2,0)</f>
        <v>9595</v>
      </c>
    </row>
    <row r="165" customFormat="false" ht="15.75" hidden="false" customHeight="false" outlineLevel="0" collapsed="false">
      <c r="A165" s="15" t="s">
        <v>210</v>
      </c>
      <c r="B165" s="10" t="s">
        <v>42</v>
      </c>
      <c r="C165" s="12" t="n">
        <v>43111</v>
      </c>
      <c r="D165" s="10" t="s">
        <v>170</v>
      </c>
      <c r="E165" s="0" t="n">
        <f aca="false">VLOOKUP(B165,'master till date live products'!A:C,3,0)</f>
        <v>666032739822</v>
      </c>
      <c r="F165" s="10" t="s">
        <v>20</v>
      </c>
      <c r="G165" s="0" t="n">
        <f aca="false">VLOOKUP(E165,'master till date live products'!C:G,5,0)</f>
        <v>10795</v>
      </c>
      <c r="H165" s="0" t="n">
        <f aca="false">VLOOKUP(B165,'master till date live products'!A:B,2,0)</f>
        <v>10795</v>
      </c>
    </row>
    <row r="166" customFormat="false" ht="15.75" hidden="false" customHeight="false" outlineLevel="0" collapsed="false">
      <c r="A166" s="15" t="s">
        <v>211</v>
      </c>
      <c r="B166" s="10" t="s">
        <v>212</v>
      </c>
      <c r="C166" s="12" t="n">
        <v>43111</v>
      </c>
      <c r="D166" s="10" t="s">
        <v>170</v>
      </c>
      <c r="E166" s="0" t="n">
        <f aca="false">VLOOKUP(B166,'master till date live products'!A:C,3,0)</f>
        <v>886550781657</v>
      </c>
      <c r="F166" s="10" t="s">
        <v>20</v>
      </c>
      <c r="G166" s="0" t="n">
        <f aca="false">VLOOKUP(E166,'master till date live products'!C:G,5,0)</f>
        <v>11595</v>
      </c>
      <c r="H166" s="0" t="n">
        <f aca="false">VLOOKUP(B166,'master till date live products'!A:B,2,0)</f>
        <v>11595</v>
      </c>
    </row>
    <row r="167" customFormat="false" ht="15.75" hidden="false" customHeight="false" outlineLevel="0" collapsed="false">
      <c r="A167" s="15" t="s">
        <v>213</v>
      </c>
      <c r="B167" s="10" t="s">
        <v>214</v>
      </c>
      <c r="C167" s="12" t="n">
        <v>43111</v>
      </c>
      <c r="D167" s="10" t="s">
        <v>170</v>
      </c>
      <c r="E167" s="0" t="n">
        <f aca="false">VLOOKUP(B167,'master till date live products'!A:C,3,0)</f>
        <v>675911000793</v>
      </c>
      <c r="F167" s="10" t="s">
        <v>20</v>
      </c>
      <c r="G167" s="0" t="n">
        <f aca="false">VLOOKUP(E167,'master till date live products'!C:G,5,0)</f>
        <v>9595</v>
      </c>
      <c r="H167" s="0" t="n">
        <f aca="false">VLOOKUP(B167,'master till date live products'!A:B,2,0)</f>
        <v>9595</v>
      </c>
    </row>
    <row r="168" customFormat="false" ht="15.75" hidden="false" customHeight="false" outlineLevel="0" collapsed="false">
      <c r="A168" s="15" t="s">
        <v>215</v>
      </c>
      <c r="B168" s="10" t="s">
        <v>29</v>
      </c>
      <c r="C168" s="12" t="n">
        <v>43111</v>
      </c>
      <c r="D168" s="10" t="s">
        <v>170</v>
      </c>
      <c r="E168" s="0" t="n">
        <f aca="false">VLOOKUP(B168,'master till date live products'!A:C,3,0)</f>
        <v>91205732315</v>
      </c>
      <c r="F168" s="10" t="s">
        <v>20</v>
      </c>
      <c r="G168" s="0" t="n">
        <f aca="false">VLOOKUP(E168,'master till date live products'!C:G,5,0)</f>
        <v>6495</v>
      </c>
      <c r="H168" s="0" t="n">
        <f aca="false">VLOOKUP(B168,'master till date live products'!A:B,2,0)</f>
        <v>6495</v>
      </c>
    </row>
    <row r="169" customFormat="false" ht="15.75" hidden="false" customHeight="false" outlineLevel="0" collapsed="false">
      <c r="A169" s="15" t="s">
        <v>216</v>
      </c>
      <c r="B169" s="10" t="s">
        <v>91</v>
      </c>
      <c r="C169" s="12" t="n">
        <v>43111</v>
      </c>
      <c r="D169" s="10" t="s">
        <v>170</v>
      </c>
      <c r="E169" s="0" t="n">
        <f aca="false">VLOOKUP(B169,'master till date live products'!A:C,3,0)</f>
        <v>666032834329</v>
      </c>
      <c r="F169" s="10" t="s">
        <v>20</v>
      </c>
      <c r="G169" s="0" t="n">
        <f aca="false">VLOOKUP(E169,'master till date live products'!C:G,5,0)</f>
        <v>9595</v>
      </c>
      <c r="H169" s="0" t="n">
        <f aca="false">VLOOKUP(B169,'master till date live products'!A:B,2,0)</f>
        <v>9595</v>
      </c>
    </row>
    <row r="170" customFormat="false" ht="15.75" hidden="false" customHeight="false" outlineLevel="0" collapsed="false">
      <c r="A170" s="15" t="s">
        <v>217</v>
      </c>
      <c r="B170" s="10" t="s">
        <v>214</v>
      </c>
      <c r="C170" s="12" t="n">
        <v>43111</v>
      </c>
      <c r="D170" s="10" t="s">
        <v>170</v>
      </c>
      <c r="E170" s="0" t="n">
        <f aca="false">VLOOKUP(B170,'master till date live products'!A:C,3,0)</f>
        <v>675911000793</v>
      </c>
      <c r="F170" s="10" t="s">
        <v>20</v>
      </c>
      <c r="G170" s="0" t="n">
        <f aca="false">VLOOKUP(E170,'master till date live products'!C:G,5,0)</f>
        <v>9595</v>
      </c>
      <c r="H170" s="0" t="n">
        <f aca="false">VLOOKUP(B170,'master till date live products'!A:B,2,0)</f>
        <v>9595</v>
      </c>
    </row>
    <row r="171" customFormat="false" ht="15.75" hidden="false" customHeight="false" outlineLevel="0" collapsed="false">
      <c r="A171" s="15" t="s">
        <v>218</v>
      </c>
      <c r="B171" s="10" t="s">
        <v>219</v>
      </c>
      <c r="C171" s="12" t="n">
        <v>43111</v>
      </c>
      <c r="D171" s="10" t="s">
        <v>170</v>
      </c>
      <c r="E171" s="0" t="n">
        <f aca="false">VLOOKUP(B171,'master till date live products'!A:C,3,0)</f>
        <v>666003198559</v>
      </c>
      <c r="F171" s="10" t="s">
        <v>20</v>
      </c>
      <c r="G171" s="0" t="n">
        <f aca="false">VLOOKUP(E171,'master till date live products'!C:G,5,0)</f>
        <v>6195</v>
      </c>
      <c r="H171" s="0" t="n">
        <f aca="false">VLOOKUP(B171,'master till date live products'!A:B,2,0)</f>
        <v>6195</v>
      </c>
    </row>
    <row r="172" customFormat="false" ht="15.75" hidden="false" customHeight="false" outlineLevel="0" collapsed="false">
      <c r="A172" s="15" t="s">
        <v>220</v>
      </c>
      <c r="B172" s="10" t="s">
        <v>62</v>
      </c>
      <c r="C172" s="12" t="n">
        <v>43111</v>
      </c>
      <c r="D172" s="10" t="s">
        <v>170</v>
      </c>
      <c r="E172" s="0" t="n">
        <f aca="false">VLOOKUP(B172,'master till date live products'!A:C,3,0)</f>
        <v>886737833407</v>
      </c>
      <c r="F172" s="10" t="s">
        <v>59</v>
      </c>
      <c r="G172" s="0" t="n">
        <f aca="false">VLOOKUP(E172,'master till date live products'!C:G,5,0)</f>
        <v>10695</v>
      </c>
      <c r="H172" s="0" t="n">
        <f aca="false">VLOOKUP(B172,'master till date live products'!A:B,2,0)</f>
        <v>10695</v>
      </c>
    </row>
    <row r="173" customFormat="false" ht="15.75" hidden="false" customHeight="false" outlineLevel="0" collapsed="false">
      <c r="A173" s="15" t="n">
        <v>4714077254</v>
      </c>
      <c r="B173" s="10" t="s">
        <v>133</v>
      </c>
      <c r="C173" s="12" t="n">
        <v>43112</v>
      </c>
      <c r="D173" s="10" t="s">
        <v>170</v>
      </c>
      <c r="E173" s="0" t="n">
        <f aca="false">VLOOKUP(B173,'master till date live products'!A:C,3,0)</f>
        <v>886548665877</v>
      </c>
      <c r="F173" s="10" t="s">
        <v>116</v>
      </c>
      <c r="G173" s="0" t="n">
        <f aca="false">VLOOKUP(E173,'master till date live products'!C:G,5,0)</f>
        <v>5295</v>
      </c>
      <c r="H173" s="0" t="n">
        <f aca="false">VLOOKUP(B173,'master till date live products'!A:B,2,0)</f>
        <v>5295</v>
      </c>
    </row>
    <row r="174" customFormat="false" ht="15.75" hidden="false" customHeight="false" outlineLevel="0" collapsed="false">
      <c r="A174" s="15" t="n">
        <v>4721236280</v>
      </c>
      <c r="B174" s="10" t="s">
        <v>221</v>
      </c>
      <c r="C174" s="12" t="n">
        <v>43112</v>
      </c>
      <c r="D174" s="10" t="s">
        <v>170</v>
      </c>
      <c r="E174" s="0" t="n">
        <f aca="false">VLOOKUP(B174,'master till date live products'!A:C,3,0)</f>
        <v>640135265372</v>
      </c>
      <c r="F174" s="10" t="s">
        <v>116</v>
      </c>
      <c r="G174" s="0" t="n">
        <f aca="false">VLOOKUP(E174,'master till date live products'!C:G,5,0)</f>
        <v>7995</v>
      </c>
      <c r="H174" s="0" t="n">
        <f aca="false">VLOOKUP(B174,'master till date live products'!A:B,2,0)</f>
        <v>7995</v>
      </c>
    </row>
    <row r="175" customFormat="false" ht="15.75" hidden="false" customHeight="false" outlineLevel="0" collapsed="false">
      <c r="A175" s="15" t="n">
        <v>4720799738</v>
      </c>
      <c r="B175" s="10" t="s">
        <v>222</v>
      </c>
      <c r="C175" s="12" t="n">
        <v>43112</v>
      </c>
      <c r="D175" s="10" t="s">
        <v>170</v>
      </c>
      <c r="E175" s="0" t="n">
        <f aca="false">VLOOKUP(B175,'master till date live products'!A:C,3,0)</f>
        <v>4057827168112</v>
      </c>
      <c r="F175" s="10" t="s">
        <v>116</v>
      </c>
      <c r="G175" s="0" t="n">
        <f aca="false">VLOOKUP(E175,'master till date live products'!C:G,5,0)</f>
        <v>2999</v>
      </c>
      <c r="H175" s="0" t="n">
        <f aca="false">VLOOKUP(B175,'master till date live products'!A:B,2,0)</f>
        <v>2999</v>
      </c>
    </row>
    <row r="176" customFormat="false" ht="15.75" hidden="false" customHeight="false" outlineLevel="0" collapsed="false">
      <c r="A176" s="15" t="n">
        <v>4720455048</v>
      </c>
      <c r="B176" s="10" t="s">
        <v>46</v>
      </c>
      <c r="C176" s="12" t="n">
        <v>43112</v>
      </c>
      <c r="D176" s="10" t="s">
        <v>170</v>
      </c>
      <c r="E176" s="0" t="n">
        <f aca="false">VLOOKUP(B176,'master till date live products'!A:C,3,0)</f>
        <v>884497053745</v>
      </c>
      <c r="F176" s="10" t="s">
        <v>116</v>
      </c>
      <c r="G176" s="0" t="n">
        <f aca="false">VLOOKUP(E176,'master till date live products'!C:G,5,0)</f>
        <v>5295</v>
      </c>
      <c r="H176" s="0" t="n">
        <f aca="false">VLOOKUP(B176,'master till date live products'!A:B,2,0)</f>
        <v>5295</v>
      </c>
    </row>
    <row r="177" customFormat="false" ht="15.75" hidden="false" customHeight="false" outlineLevel="0" collapsed="false">
      <c r="A177" s="15" t="n">
        <v>4720228821</v>
      </c>
      <c r="B177" s="10" t="s">
        <v>67</v>
      </c>
      <c r="C177" s="12" t="n">
        <v>43112</v>
      </c>
      <c r="D177" s="10" t="s">
        <v>170</v>
      </c>
      <c r="E177" s="0" t="n">
        <f aca="false">VLOOKUP(B177,'master till date live products'!A:C,3,0)</f>
        <v>884497052250</v>
      </c>
      <c r="F177" s="10" t="s">
        <v>116</v>
      </c>
      <c r="G177" s="0" t="n">
        <f aca="false">VLOOKUP(E177,'master till date live products'!C:G,5,0)</f>
        <v>5295</v>
      </c>
      <c r="H177" s="0" t="n">
        <f aca="false">VLOOKUP(B177,'master till date live products'!A:B,2,0)</f>
        <v>5295</v>
      </c>
    </row>
    <row r="178" customFormat="false" ht="15.75" hidden="false" customHeight="false" outlineLevel="0" collapsed="false">
      <c r="A178" s="15" t="n">
        <v>4717661708</v>
      </c>
      <c r="B178" s="10" t="s">
        <v>133</v>
      </c>
      <c r="C178" s="12" t="n">
        <v>43112</v>
      </c>
      <c r="D178" s="10" t="s">
        <v>170</v>
      </c>
      <c r="E178" s="0" t="n">
        <f aca="false">VLOOKUP(B178,'master till date live products'!A:C,3,0)</f>
        <v>886548665877</v>
      </c>
      <c r="F178" s="10" t="s">
        <v>116</v>
      </c>
      <c r="G178" s="0" t="n">
        <f aca="false">VLOOKUP(E178,'master till date live products'!C:G,5,0)</f>
        <v>5295</v>
      </c>
      <c r="H178" s="0" t="n">
        <f aca="false">VLOOKUP(B178,'master till date live products'!A:B,2,0)</f>
        <v>5295</v>
      </c>
    </row>
    <row r="179" customFormat="false" ht="15.75" hidden="false" customHeight="false" outlineLevel="0" collapsed="false">
      <c r="A179" s="15" t="n">
        <v>4717259500</v>
      </c>
      <c r="B179" s="10" t="s">
        <v>223</v>
      </c>
      <c r="C179" s="12" t="n">
        <v>43112</v>
      </c>
      <c r="D179" s="10" t="s">
        <v>170</v>
      </c>
      <c r="E179" s="0" t="n">
        <f aca="false">VLOOKUP(B179,'master till date live products'!A:C,3,0)</f>
        <v>887226736575</v>
      </c>
      <c r="F179" s="10" t="s">
        <v>116</v>
      </c>
      <c r="G179" s="0" t="n">
        <f aca="false">VLOOKUP(E179,'master till date live products'!C:G,5,0)</f>
        <v>10495</v>
      </c>
      <c r="H179" s="0" t="n">
        <f aca="false">VLOOKUP(B179,'master till date live products'!A:B,2,0)</f>
        <v>10495</v>
      </c>
    </row>
    <row r="180" customFormat="false" ht="15.75" hidden="false" customHeight="false" outlineLevel="0" collapsed="false">
      <c r="A180" s="15" t="n">
        <v>4716951013</v>
      </c>
      <c r="B180" s="10" t="s">
        <v>131</v>
      </c>
      <c r="C180" s="12" t="n">
        <v>43112</v>
      </c>
      <c r="D180" s="10" t="s">
        <v>170</v>
      </c>
      <c r="E180" s="0" t="n">
        <f aca="false">VLOOKUP(B180,'master till date live products'!A:C,3,0)</f>
        <v>888408946553</v>
      </c>
      <c r="F180" s="10" t="s">
        <v>116</v>
      </c>
      <c r="G180" s="0" t="n">
        <f aca="false">VLOOKUP(E180,'master till date live products'!C:G,5,0)</f>
        <v>6595</v>
      </c>
      <c r="H180" s="0" t="n">
        <f aca="false">VLOOKUP(B180,'master till date live products'!A:B,2,0)</f>
        <v>6595</v>
      </c>
    </row>
    <row r="181" customFormat="false" ht="15.75" hidden="false" customHeight="false" outlineLevel="0" collapsed="false">
      <c r="A181" s="15" t="n">
        <v>4716003269</v>
      </c>
      <c r="B181" s="10" t="s">
        <v>224</v>
      </c>
      <c r="C181" s="12" t="n">
        <v>43112</v>
      </c>
      <c r="D181" s="10" t="s">
        <v>170</v>
      </c>
      <c r="E181" s="0" t="n">
        <f aca="false">VLOOKUP(B181,'master till date live products'!A:C,3,0)</f>
        <v>4055263541964</v>
      </c>
      <c r="F181" s="10" t="s">
        <v>116</v>
      </c>
      <c r="G181" s="0" t="n">
        <f aca="false">VLOOKUP(E181,'master till date live products'!C:G,5,0)</f>
        <v>5999</v>
      </c>
      <c r="H181" s="0" t="n">
        <f aca="false">VLOOKUP(B181,'master till date live products'!A:B,2,0)</f>
        <v>5999</v>
      </c>
    </row>
    <row r="182" customFormat="false" ht="15.75" hidden="false" customHeight="false" outlineLevel="0" collapsed="false">
      <c r="A182" s="15" t="s">
        <v>225</v>
      </c>
      <c r="B182" s="10" t="s">
        <v>226</v>
      </c>
      <c r="C182" s="12" t="n">
        <v>43112</v>
      </c>
      <c r="D182" s="10" t="s">
        <v>170</v>
      </c>
      <c r="E182" s="0" t="n">
        <f aca="false">VLOOKUP(B182,'master till date live products'!A:C,3,0)</f>
        <v>666032988725</v>
      </c>
      <c r="F182" s="10" t="s">
        <v>20</v>
      </c>
      <c r="G182" s="0" t="n">
        <f aca="false">VLOOKUP(E182,'master till date live products'!C:G,5,0)</f>
        <v>9595</v>
      </c>
      <c r="H182" s="0" t="n">
        <f aca="false">VLOOKUP(B182,'master till date live products'!A:B,2,0)</f>
        <v>9595</v>
      </c>
    </row>
    <row r="183" customFormat="false" ht="15.75" hidden="false" customHeight="false" outlineLevel="0" collapsed="false">
      <c r="A183" s="15" t="s">
        <v>227</v>
      </c>
      <c r="B183" s="10" t="s">
        <v>228</v>
      </c>
      <c r="C183" s="12" t="n">
        <v>43112</v>
      </c>
      <c r="D183" s="10" t="s">
        <v>170</v>
      </c>
      <c r="E183" s="0" t="n">
        <f aca="false">VLOOKUP(B183,'master till date live products'!A:C,3,0)</f>
        <v>826218820403</v>
      </c>
      <c r="F183" s="10" t="s">
        <v>20</v>
      </c>
      <c r="G183" s="0" t="n">
        <f aca="false">VLOOKUP(E183,'master till date live products'!C:G,5,0)</f>
        <v>10495</v>
      </c>
      <c r="H183" s="0" t="n">
        <f aca="false">VLOOKUP(B183,'master till date live products'!A:B,2,0)</f>
        <v>10495</v>
      </c>
    </row>
    <row r="184" customFormat="false" ht="15.75" hidden="false" customHeight="false" outlineLevel="0" collapsed="false">
      <c r="A184" s="15" t="s">
        <v>229</v>
      </c>
      <c r="B184" s="10" t="s">
        <v>230</v>
      </c>
      <c r="C184" s="12" t="n">
        <v>43112</v>
      </c>
      <c r="D184" s="10" t="s">
        <v>170</v>
      </c>
      <c r="E184" s="0" t="n">
        <f aca="false">VLOOKUP(B184,'master till date live products'!A:C,3,0)</f>
        <v>884751356124</v>
      </c>
      <c r="F184" s="10" t="s">
        <v>20</v>
      </c>
      <c r="G184" s="0" t="n">
        <f aca="false">VLOOKUP(E184,'master till date live products'!C:G,5,0)</f>
        <v>10795</v>
      </c>
      <c r="H184" s="0" t="n">
        <f aca="false">VLOOKUP(B184,'master till date live products'!A:B,2,0)</f>
        <v>10795</v>
      </c>
    </row>
    <row r="185" customFormat="false" ht="15.75" hidden="false" customHeight="false" outlineLevel="0" collapsed="false">
      <c r="A185" s="15" t="s">
        <v>231</v>
      </c>
      <c r="B185" s="10" t="s">
        <v>232</v>
      </c>
      <c r="C185" s="12" t="n">
        <v>43112</v>
      </c>
      <c r="D185" s="10" t="s">
        <v>170</v>
      </c>
      <c r="E185" s="0" t="n">
        <f aca="false">VLOOKUP(B185,'master till date live products'!A:C,3,0)</f>
        <v>886737831274</v>
      </c>
      <c r="F185" s="10" t="s">
        <v>20</v>
      </c>
      <c r="G185" s="0" t="n">
        <f aca="false">VLOOKUP(E185,'master till date live products'!C:G,5,0)</f>
        <v>10695</v>
      </c>
      <c r="H185" s="0" t="n">
        <f aca="false">VLOOKUP(B185,'master till date live products'!A:B,2,0)</f>
        <v>10695</v>
      </c>
    </row>
    <row r="186" customFormat="false" ht="15.75" hidden="false" customHeight="false" outlineLevel="0" collapsed="false">
      <c r="A186" s="15" t="s">
        <v>233</v>
      </c>
      <c r="B186" s="10" t="s">
        <v>234</v>
      </c>
      <c r="C186" s="12" t="n">
        <v>43112</v>
      </c>
      <c r="D186" s="10" t="s">
        <v>170</v>
      </c>
      <c r="E186" s="0" t="n">
        <f aca="false">VLOOKUP(B186,'master till date live products'!A:C,3,0)</f>
        <v>886737751947</v>
      </c>
      <c r="F186" s="10" t="s">
        <v>59</v>
      </c>
      <c r="G186" s="0" t="n">
        <f aca="false">VLOOKUP(E186,'master till date live products'!C:G,5,0)</f>
        <v>10695</v>
      </c>
      <c r="H186" s="0" t="n">
        <f aca="false">VLOOKUP(B186,'master till date live products'!A:B,2,0)</f>
        <v>10695</v>
      </c>
    </row>
    <row r="187" customFormat="false" ht="15.75" hidden="false" customHeight="false" outlineLevel="0" collapsed="false">
      <c r="A187" s="15" t="n">
        <v>1058147</v>
      </c>
      <c r="B187" s="10" t="s">
        <v>64</v>
      </c>
      <c r="C187" s="12" t="n">
        <v>43112</v>
      </c>
      <c r="D187" s="10" t="s">
        <v>170</v>
      </c>
      <c r="E187" s="0" t="n">
        <f aca="false">VLOOKUP(B187,'master till date live products'!A:C,3,0)</f>
        <v>886548665723</v>
      </c>
      <c r="F187" s="10" t="s">
        <v>66</v>
      </c>
      <c r="G187" s="0" t="n">
        <f aca="false">VLOOKUP(E187,'master till date live products'!C:G,5,0)</f>
        <v>5295</v>
      </c>
      <c r="H187" s="0" t="n">
        <f aca="false">VLOOKUP(B187,'master till date live products'!A:B,2,0)</f>
        <v>5295</v>
      </c>
    </row>
    <row r="188" customFormat="false" ht="15.75" hidden="false" customHeight="false" outlineLevel="0" collapsed="false">
      <c r="A188" s="15" t="n">
        <v>1060292</v>
      </c>
      <c r="B188" s="10" t="s">
        <v>201</v>
      </c>
      <c r="C188" s="12" t="n">
        <v>43112</v>
      </c>
      <c r="D188" s="10" t="s">
        <v>170</v>
      </c>
      <c r="E188" s="0" t="n">
        <f aca="false">VLOOKUP(B188,'master till date live products'!A:C,3,0)</f>
        <v>666003198085</v>
      </c>
      <c r="F188" s="10" t="s">
        <v>66</v>
      </c>
      <c r="G188" s="0" t="n">
        <f aca="false">VLOOKUP(E188,'master till date live products'!C:G,5,0)</f>
        <v>6195</v>
      </c>
      <c r="H188" s="0" t="n">
        <f aca="false">VLOOKUP(B188,'master till date live products'!A:B,2,0)</f>
        <v>6195</v>
      </c>
    </row>
    <row r="189" customFormat="false" ht="15.75" hidden="false" customHeight="false" outlineLevel="0" collapsed="false">
      <c r="A189" s="15" t="n">
        <v>1068303</v>
      </c>
      <c r="B189" s="10" t="s">
        <v>201</v>
      </c>
      <c r="C189" s="12" t="n">
        <v>43112</v>
      </c>
      <c r="D189" s="10" t="s">
        <v>170</v>
      </c>
      <c r="E189" s="0" t="n">
        <f aca="false">VLOOKUP(B189,'master till date live products'!A:C,3,0)</f>
        <v>666003198085</v>
      </c>
      <c r="F189" s="10" t="s">
        <v>66</v>
      </c>
      <c r="G189" s="0" t="n">
        <f aca="false">VLOOKUP(E189,'master till date live products'!C:G,5,0)</f>
        <v>6195</v>
      </c>
      <c r="H189" s="0" t="n">
        <f aca="false">VLOOKUP(B189,'master till date live products'!A:B,2,0)</f>
        <v>6195</v>
      </c>
    </row>
    <row r="190" customFormat="false" ht="15.75" hidden="false" customHeight="false" outlineLevel="0" collapsed="false">
      <c r="A190" s="15" t="n">
        <v>4721129978</v>
      </c>
      <c r="B190" s="10" t="s">
        <v>235</v>
      </c>
      <c r="C190" s="12" t="n">
        <v>43112</v>
      </c>
      <c r="D190" s="10" t="s">
        <v>170</v>
      </c>
      <c r="E190" s="0" t="n">
        <f aca="false">VLOOKUP(B190,'master till date live products'!A:C,3,0)</f>
        <v>4057827175950</v>
      </c>
      <c r="F190" s="10" t="s">
        <v>116</v>
      </c>
      <c r="G190" s="0" t="n">
        <f aca="false">VLOOKUP(E190,'master till date live products'!C:G,5,0)</f>
        <v>3999</v>
      </c>
      <c r="H190" s="0" t="n">
        <f aca="false">VLOOKUP(B190,'master till date live products'!A:B,2,0)</f>
        <v>3999</v>
      </c>
    </row>
    <row r="191" customFormat="false" ht="15.75" hidden="false" customHeight="false" outlineLevel="0" collapsed="false">
      <c r="A191" s="15" t="n">
        <v>4732355923</v>
      </c>
      <c r="B191" s="10" t="s">
        <v>209</v>
      </c>
      <c r="C191" s="12" t="n">
        <v>43113</v>
      </c>
      <c r="D191" s="10" t="s">
        <v>170</v>
      </c>
      <c r="E191" s="0" t="n">
        <f aca="false">VLOOKUP(B191,'master till date live products'!A:C,3,0)</f>
        <v>666003198726</v>
      </c>
      <c r="F191" s="10" t="s">
        <v>116</v>
      </c>
      <c r="G191" s="0" t="n">
        <f aca="false">VLOOKUP(E191,'master till date live products'!C:G,5,0)</f>
        <v>6195</v>
      </c>
      <c r="H191" s="0" t="n">
        <f aca="false">VLOOKUP(B191,'master till date live products'!A:B,2,0)</f>
        <v>6195</v>
      </c>
    </row>
    <row r="192" customFormat="false" ht="15.75" hidden="false" customHeight="false" outlineLevel="0" collapsed="false">
      <c r="A192" s="15" t="n">
        <v>4732202288</v>
      </c>
      <c r="B192" s="10" t="s">
        <v>236</v>
      </c>
      <c r="C192" s="12" t="n">
        <v>43113</v>
      </c>
      <c r="D192" s="10" t="s">
        <v>170</v>
      </c>
      <c r="E192" s="0" t="n">
        <f aca="false">VLOOKUP(B192,'master till date live products'!A:C,3,0)</f>
        <v>640135257285</v>
      </c>
      <c r="F192" s="10" t="s">
        <v>116</v>
      </c>
      <c r="G192" s="0" t="n">
        <f aca="false">VLOOKUP(E192,'master till date live products'!C:G,5,0)</f>
        <v>7995</v>
      </c>
      <c r="H192" s="0" t="n">
        <f aca="false">VLOOKUP(B192,'master till date live products'!A:B,2,0)</f>
        <v>7995</v>
      </c>
    </row>
    <row r="193" customFormat="false" ht="15.75" hidden="false" customHeight="false" outlineLevel="0" collapsed="false">
      <c r="A193" s="15" t="n">
        <v>4731755630</v>
      </c>
      <c r="B193" s="10" t="s">
        <v>237</v>
      </c>
      <c r="C193" s="12" t="n">
        <v>43113</v>
      </c>
      <c r="D193" s="10" t="s">
        <v>170</v>
      </c>
      <c r="E193" s="0" t="n">
        <f aca="false">VLOOKUP(B193,'master till date live products'!A:C,3,0)</f>
        <v>883212739490</v>
      </c>
      <c r="F193" s="10" t="s">
        <v>116</v>
      </c>
      <c r="G193" s="0" t="n">
        <f aca="false">VLOOKUP(E193,'master till date live products'!C:G,5,0)</f>
        <v>10495</v>
      </c>
      <c r="H193" s="0" t="n">
        <f aca="false">VLOOKUP(B193,'master till date live products'!A:B,2,0)</f>
        <v>10495</v>
      </c>
    </row>
    <row r="194" customFormat="false" ht="15.75" hidden="false" customHeight="false" outlineLevel="0" collapsed="false">
      <c r="A194" s="15" t="n">
        <v>4731347254</v>
      </c>
      <c r="B194" s="10" t="s">
        <v>238</v>
      </c>
      <c r="C194" s="12" t="n">
        <v>43113</v>
      </c>
      <c r="D194" s="10" t="s">
        <v>170</v>
      </c>
      <c r="E194" s="0" t="n">
        <f aca="false">VLOOKUP(B194,'master till date live products'!A:C,3,0)</f>
        <v>4057827175752</v>
      </c>
      <c r="F194" s="10" t="s">
        <v>116</v>
      </c>
      <c r="G194" s="0" t="n">
        <f aca="false">VLOOKUP(E194,'master till date live products'!C:G,5,0)</f>
        <v>3999</v>
      </c>
      <c r="H194" s="0" t="n">
        <f aca="false">VLOOKUP(B194,'master till date live products'!A:B,2,0)</f>
        <v>3999</v>
      </c>
    </row>
    <row r="195" customFormat="false" ht="15.75" hidden="false" customHeight="false" outlineLevel="0" collapsed="false">
      <c r="A195" s="15" t="n">
        <v>4730578151</v>
      </c>
      <c r="B195" s="10" t="s">
        <v>239</v>
      </c>
      <c r="C195" s="12" t="n">
        <v>43113</v>
      </c>
      <c r="D195" s="10" t="s">
        <v>170</v>
      </c>
      <c r="E195" s="0" t="n">
        <f aca="false">VLOOKUP(B195,'master till date live products'!A:C,3,0)</f>
        <v>4053987684103</v>
      </c>
      <c r="F195" s="10" t="s">
        <v>116</v>
      </c>
      <c r="G195" s="0" t="n">
        <f aca="false">VLOOKUP(E195,'master till date live products'!C:G,5,0)</f>
        <v>3999</v>
      </c>
      <c r="H195" s="0" t="n">
        <f aca="false">VLOOKUP(B195,'master till date live products'!A:B,2,0)</f>
        <v>3999</v>
      </c>
    </row>
    <row r="196" customFormat="false" ht="15.75" hidden="false" customHeight="false" outlineLevel="0" collapsed="false">
      <c r="A196" s="15" t="n">
        <v>4729640333</v>
      </c>
      <c r="B196" s="10" t="s">
        <v>221</v>
      </c>
      <c r="C196" s="12" t="n">
        <v>43113</v>
      </c>
      <c r="D196" s="10" t="s">
        <v>170</v>
      </c>
      <c r="E196" s="0" t="n">
        <f aca="false">VLOOKUP(B196,'master till date live products'!A:C,3,0)</f>
        <v>640135265372</v>
      </c>
      <c r="F196" s="10" t="s">
        <v>116</v>
      </c>
      <c r="G196" s="0" t="n">
        <f aca="false">VLOOKUP(E196,'master till date live products'!C:G,5,0)</f>
        <v>7995</v>
      </c>
      <c r="H196" s="0" t="n">
        <f aca="false">VLOOKUP(B196,'master till date live products'!A:B,2,0)</f>
        <v>7995</v>
      </c>
    </row>
    <row r="197" customFormat="false" ht="15.75" hidden="false" customHeight="false" outlineLevel="0" collapsed="false">
      <c r="A197" s="15" t="n">
        <v>4727755044</v>
      </c>
      <c r="B197" s="10" t="s">
        <v>236</v>
      </c>
      <c r="C197" s="12" t="n">
        <v>43113</v>
      </c>
      <c r="D197" s="10" t="s">
        <v>170</v>
      </c>
      <c r="E197" s="0" t="n">
        <f aca="false">VLOOKUP(B197,'master till date live products'!A:C,3,0)</f>
        <v>640135257285</v>
      </c>
      <c r="F197" s="10" t="s">
        <v>116</v>
      </c>
      <c r="G197" s="0" t="n">
        <f aca="false">VLOOKUP(E197,'master till date live products'!C:G,5,0)</f>
        <v>7995</v>
      </c>
      <c r="H197" s="0" t="n">
        <f aca="false">VLOOKUP(B197,'master till date live products'!A:B,2,0)</f>
        <v>7995</v>
      </c>
    </row>
    <row r="198" customFormat="false" ht="15.75" hidden="false" customHeight="false" outlineLevel="0" collapsed="false">
      <c r="A198" s="15" t="n">
        <v>4727086902</v>
      </c>
      <c r="B198" s="10" t="s">
        <v>240</v>
      </c>
      <c r="C198" s="12" t="n">
        <v>43113</v>
      </c>
      <c r="D198" s="10" t="s">
        <v>170</v>
      </c>
      <c r="E198" s="0" t="n">
        <f aca="false">VLOOKUP(B198,'master till date live products'!A:C,3,0)</f>
        <v>4057826867696</v>
      </c>
      <c r="F198" s="10" t="s">
        <v>116</v>
      </c>
      <c r="G198" s="0" t="n">
        <f aca="false">VLOOKUP(E198,'master till date live products'!C:G,5,0)</f>
        <v>10999</v>
      </c>
      <c r="H198" s="0" t="n">
        <f aca="false">VLOOKUP(B198,'master till date live products'!A:B,2,0)</f>
        <v>10999</v>
      </c>
    </row>
    <row r="199" customFormat="false" ht="15.75" hidden="false" customHeight="false" outlineLevel="0" collapsed="false">
      <c r="A199" s="15" t="n">
        <v>4725292902</v>
      </c>
      <c r="B199" s="10" t="s">
        <v>74</v>
      </c>
      <c r="C199" s="12" t="n">
        <v>43113</v>
      </c>
      <c r="D199" s="10" t="s">
        <v>170</v>
      </c>
      <c r="E199" s="0" t="n">
        <f aca="false">VLOOKUP(B199,'master till date live products'!A:C,3,0)</f>
        <v>4055263540226</v>
      </c>
      <c r="F199" s="10" t="s">
        <v>116</v>
      </c>
      <c r="G199" s="0" t="n">
        <f aca="false">VLOOKUP(E199,'master till date live products'!C:G,5,0)</f>
        <v>4999</v>
      </c>
      <c r="H199" s="0" t="n">
        <f aca="false">VLOOKUP(B199,'master till date live products'!A:B,2,0)</f>
        <v>4999</v>
      </c>
    </row>
    <row r="200" customFormat="false" ht="15.75" hidden="false" customHeight="false" outlineLevel="0" collapsed="false">
      <c r="A200" s="15" t="n">
        <v>4724727456</v>
      </c>
      <c r="B200" s="10" t="s">
        <v>133</v>
      </c>
      <c r="C200" s="12" t="n">
        <v>43113</v>
      </c>
      <c r="D200" s="10" t="s">
        <v>170</v>
      </c>
      <c r="E200" s="0" t="n">
        <f aca="false">VLOOKUP(B200,'master till date live products'!A:C,3,0)</f>
        <v>886548665877</v>
      </c>
      <c r="F200" s="10" t="s">
        <v>116</v>
      </c>
      <c r="G200" s="0" t="n">
        <f aca="false">VLOOKUP(E200,'master till date live products'!C:G,5,0)</f>
        <v>5295</v>
      </c>
      <c r="H200" s="0" t="n">
        <f aca="false">VLOOKUP(B200,'master till date live products'!A:B,2,0)</f>
        <v>5295</v>
      </c>
    </row>
    <row r="201" customFormat="false" ht="15.75" hidden="false" customHeight="false" outlineLevel="0" collapsed="false">
      <c r="A201" s="15" t="n">
        <v>4723328333</v>
      </c>
      <c r="B201" s="10" t="s">
        <v>221</v>
      </c>
      <c r="C201" s="12" t="n">
        <v>43113</v>
      </c>
      <c r="D201" s="10" t="s">
        <v>170</v>
      </c>
      <c r="E201" s="0" t="n">
        <f aca="false">VLOOKUP(B201,'master till date live products'!A:C,3,0)</f>
        <v>640135265372</v>
      </c>
      <c r="F201" s="10" t="s">
        <v>116</v>
      </c>
      <c r="G201" s="0" t="n">
        <f aca="false">VLOOKUP(E201,'master till date live products'!C:G,5,0)</f>
        <v>7995</v>
      </c>
      <c r="H201" s="0" t="n">
        <f aca="false">VLOOKUP(B201,'master till date live products'!A:B,2,0)</f>
        <v>7995</v>
      </c>
    </row>
    <row r="202" customFormat="false" ht="15.75" hidden="false" customHeight="false" outlineLevel="0" collapsed="false">
      <c r="A202" s="15" t="n">
        <v>4722138634</v>
      </c>
      <c r="B202" s="10" t="s">
        <v>78</v>
      </c>
      <c r="C202" s="12" t="n">
        <v>43113</v>
      </c>
      <c r="D202" s="10" t="s">
        <v>170</v>
      </c>
      <c r="E202" s="0" t="n">
        <f aca="false">VLOOKUP(B202,'master till date live products'!A:C,3,0)</f>
        <v>884497556772</v>
      </c>
      <c r="F202" s="10" t="s">
        <v>116</v>
      </c>
      <c r="G202" s="0" t="n">
        <f aca="false">VLOOKUP(E202,'master till date live products'!C:G,5,0)</f>
        <v>4795</v>
      </c>
      <c r="H202" s="0" t="n">
        <f aca="false">VLOOKUP(B202,'master till date live products'!A:B,2,0)</f>
        <v>4795</v>
      </c>
    </row>
    <row r="203" customFormat="false" ht="15.75" hidden="false" customHeight="false" outlineLevel="0" collapsed="false">
      <c r="A203" s="15" t="n">
        <v>4721487459</v>
      </c>
      <c r="B203" s="10" t="s">
        <v>221</v>
      </c>
      <c r="C203" s="12" t="n">
        <v>43113</v>
      </c>
      <c r="D203" s="10" t="s">
        <v>170</v>
      </c>
      <c r="E203" s="0" t="n">
        <f aca="false">VLOOKUP(B203,'master till date live products'!A:C,3,0)</f>
        <v>640135265372</v>
      </c>
      <c r="F203" s="10" t="s">
        <v>116</v>
      </c>
      <c r="G203" s="0" t="n">
        <f aca="false">VLOOKUP(E203,'master till date live products'!C:G,5,0)</f>
        <v>7995</v>
      </c>
      <c r="H203" s="0" t="n">
        <f aca="false">VLOOKUP(B203,'master till date live products'!A:B,2,0)</f>
        <v>7995</v>
      </c>
    </row>
    <row r="204" customFormat="false" ht="15.75" hidden="false" customHeight="false" outlineLevel="0" collapsed="false">
      <c r="A204" s="15" t="n">
        <v>4721215102</v>
      </c>
      <c r="B204" s="10" t="s">
        <v>241</v>
      </c>
      <c r="C204" s="12" t="n">
        <v>43113</v>
      </c>
      <c r="D204" s="10" t="s">
        <v>170</v>
      </c>
      <c r="E204" s="0" t="n">
        <f aca="false">VLOOKUP(B204,'master till date live products'!A:C,3,0)</f>
        <v>4057827251463</v>
      </c>
      <c r="F204" s="10" t="s">
        <v>116</v>
      </c>
      <c r="G204" s="0" t="n">
        <f aca="false">VLOOKUP(E204,'master till date live products'!C:G,5,0)</f>
        <v>3999</v>
      </c>
      <c r="H204" s="0" t="n">
        <f aca="false">VLOOKUP(B204,'master till date live products'!A:B,2,0)</f>
        <v>3999</v>
      </c>
    </row>
    <row r="205" customFormat="false" ht="15.75" hidden="false" customHeight="false" outlineLevel="0" collapsed="false">
      <c r="A205" s="15" t="n">
        <v>4715488043</v>
      </c>
      <c r="B205" s="10" t="s">
        <v>208</v>
      </c>
      <c r="C205" s="12" t="n">
        <v>43113</v>
      </c>
      <c r="D205" s="10" t="s">
        <v>170</v>
      </c>
      <c r="E205" s="0" t="n">
        <f aca="false">VLOOKUP(B205,'master till date live products'!A:C,3,0)</f>
        <v>886066620914</v>
      </c>
      <c r="F205" s="10" t="s">
        <v>116</v>
      </c>
      <c r="G205" s="0" t="n">
        <f aca="false">VLOOKUP(E205,'master till date live products'!C:G,5,0)</f>
        <v>3695</v>
      </c>
      <c r="H205" s="0" t="n">
        <f aca="false">VLOOKUP(B205,'master till date live products'!A:B,2,0)</f>
        <v>3695</v>
      </c>
    </row>
    <row r="206" customFormat="false" ht="15.75" hidden="false" customHeight="false" outlineLevel="0" collapsed="false">
      <c r="A206" s="15" t="n">
        <v>4715455314</v>
      </c>
      <c r="B206" s="10" t="s">
        <v>242</v>
      </c>
      <c r="C206" s="12" t="n">
        <v>43113</v>
      </c>
      <c r="D206" s="10" t="s">
        <v>170</v>
      </c>
      <c r="E206" s="0" t="n">
        <f aca="false">VLOOKUP(B206,'master till date live products'!A:C,3,0)</f>
        <v>884497082486</v>
      </c>
      <c r="F206" s="10" t="s">
        <v>116</v>
      </c>
      <c r="G206" s="0" t="n">
        <f aca="false">VLOOKUP(E206,'master till date live products'!C:G,5,0)</f>
        <v>5295</v>
      </c>
      <c r="H206" s="0" t="n">
        <f aca="false">VLOOKUP(B206,'master till date live products'!A:B,2,0)</f>
        <v>5295</v>
      </c>
    </row>
    <row r="207" customFormat="false" ht="15.75" hidden="false" customHeight="false" outlineLevel="0" collapsed="false">
      <c r="A207" s="15" t="n">
        <v>4714892085</v>
      </c>
      <c r="B207" s="10" t="s">
        <v>243</v>
      </c>
      <c r="C207" s="12" t="n">
        <v>43113</v>
      </c>
      <c r="D207" s="10" t="s">
        <v>170</v>
      </c>
      <c r="E207" s="0" t="n">
        <f aca="false">VLOOKUP(B207,'master till date live products'!A:C,3,0)</f>
        <v>886548824571</v>
      </c>
      <c r="F207" s="10" t="s">
        <v>116</v>
      </c>
      <c r="G207" s="0" t="n">
        <f aca="false">VLOOKUP(E207,'master till date live products'!C:G,5,0)</f>
        <v>3346</v>
      </c>
      <c r="H207" s="0" t="n">
        <f aca="false">VLOOKUP(B207,'master till date live products'!A:B,2,0)</f>
        <v>3346</v>
      </c>
    </row>
    <row r="208" customFormat="false" ht="15.75" hidden="false" customHeight="false" outlineLevel="0" collapsed="false">
      <c r="A208" s="15" t="s">
        <v>244</v>
      </c>
      <c r="B208" s="10" t="s">
        <v>245</v>
      </c>
      <c r="C208" s="12" t="n">
        <v>43113</v>
      </c>
      <c r="D208" s="10" t="s">
        <v>170</v>
      </c>
      <c r="E208" s="0" t="n">
        <f aca="false">VLOOKUP(B208,'master till date live products'!A:C,3,0)</f>
        <v>886737371572</v>
      </c>
      <c r="F208" s="10" t="s">
        <v>59</v>
      </c>
      <c r="G208" s="0" t="n">
        <f aca="false">VLOOKUP(E208,'master till date live products'!C:G,5,0)</f>
        <v>12995</v>
      </c>
      <c r="H208" s="0" t="n">
        <f aca="false">VLOOKUP(B208,'master till date live products'!A:B,2,0)</f>
        <v>12995</v>
      </c>
    </row>
    <row r="209" customFormat="false" ht="15.75" hidden="false" customHeight="false" outlineLevel="0" collapsed="false">
      <c r="A209" s="15" t="s">
        <v>246</v>
      </c>
      <c r="B209" s="10" t="s">
        <v>247</v>
      </c>
      <c r="C209" s="12" t="n">
        <v>43113</v>
      </c>
      <c r="D209" s="10" t="s">
        <v>170</v>
      </c>
      <c r="E209" s="0" t="n">
        <f aca="false">VLOOKUP(B209,'master till date live products'!A:C,3,0)</f>
        <v>886737833384</v>
      </c>
      <c r="F209" s="10" t="s">
        <v>59</v>
      </c>
      <c r="G209" s="0" t="n">
        <f aca="false">VLOOKUP(E209,'master till date live products'!C:G,5,0)</f>
        <v>10695</v>
      </c>
      <c r="H209" s="0" t="n">
        <f aca="false">VLOOKUP(B209,'master till date live products'!A:B,2,0)</f>
        <v>10695</v>
      </c>
    </row>
    <row r="210" customFormat="false" ht="15.75" hidden="false" customHeight="false" outlineLevel="0" collapsed="false">
      <c r="A210" s="15"/>
      <c r="C210" s="16"/>
      <c r="E210" s="0" t="e">
        <f aca="false">VLOOKUP(B210,'master till date live products'!A:C,3,0)</f>
        <v>#N/A</v>
      </c>
      <c r="G210" s="0" t="e">
        <f aca="false">VLOOKUP(E210,'master till date live products'!C:G,5,0)</f>
        <v>#N/A</v>
      </c>
      <c r="H210" s="0" t="e">
        <f aca="false">VLOOKUP(B210,'master till date live products'!A:B,2,0)</f>
        <v>#N/A</v>
      </c>
    </row>
    <row r="211" customFormat="false" ht="15.75" hidden="false" customHeight="false" outlineLevel="0" collapsed="false">
      <c r="A211" s="15"/>
      <c r="C211" s="16"/>
      <c r="E211" s="0" t="e">
        <f aca="false">VLOOKUP(B211,'master till date live products'!A:C,3,0)</f>
        <v>#N/A</v>
      </c>
      <c r="G211" s="0" t="e">
        <f aca="false">VLOOKUP(E211,'master till date live products'!C:G,5,0)</f>
        <v>#N/A</v>
      </c>
      <c r="H211" s="0" t="e">
        <f aca="false">VLOOKUP(B211,'master till date live products'!A:B,2,0)</f>
        <v>#N/A</v>
      </c>
    </row>
    <row r="212" customFormat="false" ht="15.75" hidden="false" customHeight="false" outlineLevel="0" collapsed="false">
      <c r="A212" s="15"/>
      <c r="C212" s="16"/>
      <c r="E212" s="0" t="e">
        <f aca="false">VLOOKUP(B212,'master till date live products'!A:C,3,0)</f>
        <v>#N/A</v>
      </c>
      <c r="G212" s="0" t="e">
        <f aca="false">VLOOKUP(E212,'master till date live products'!C:G,5,0)</f>
        <v>#N/A</v>
      </c>
      <c r="H212" s="0" t="e">
        <f aca="false">VLOOKUP(B212,'master till date live products'!A:B,2,0)</f>
        <v>#N/A</v>
      </c>
    </row>
    <row r="213" customFormat="false" ht="15.75" hidden="false" customHeight="false" outlineLevel="0" collapsed="false">
      <c r="A213" s="15"/>
      <c r="C213" s="16"/>
      <c r="E213" s="0" t="e">
        <f aca="false">VLOOKUP(B213,'master till date live products'!A:C,3,0)</f>
        <v>#N/A</v>
      </c>
      <c r="G213" s="0" t="e">
        <f aca="false">VLOOKUP(E213,'master till date live products'!C:G,5,0)</f>
        <v>#N/A</v>
      </c>
      <c r="H213" s="0" t="e">
        <f aca="false">VLOOKUP(B213,'master till date live products'!A:B,2,0)</f>
        <v>#N/A</v>
      </c>
    </row>
    <row r="214" customFormat="false" ht="15.75" hidden="false" customHeight="false" outlineLevel="0" collapsed="false">
      <c r="A214" s="15"/>
      <c r="C214" s="16"/>
      <c r="E214" s="0" t="e">
        <f aca="false">VLOOKUP(B214,'master till date live products'!A:C,3,0)</f>
        <v>#N/A</v>
      </c>
      <c r="G214" s="0" t="e">
        <f aca="false">VLOOKUP(E214,'master till date live products'!C:G,5,0)</f>
        <v>#N/A</v>
      </c>
      <c r="H214" s="0" t="e">
        <f aca="false">VLOOKUP(B214,'master till date live products'!A:B,2,0)</f>
        <v>#N/A</v>
      </c>
    </row>
    <row r="215" customFormat="false" ht="15.75" hidden="false" customHeight="false" outlineLevel="0" collapsed="false">
      <c r="A215" s="15"/>
      <c r="C215" s="16"/>
      <c r="E215" s="0" t="e">
        <f aca="false">VLOOKUP(B215,'master till date live products'!A:C,3,0)</f>
        <v>#N/A</v>
      </c>
      <c r="G215" s="0" t="e">
        <f aca="false">VLOOKUP(E215,'master till date live products'!C:G,5,0)</f>
        <v>#N/A</v>
      </c>
      <c r="H215" s="0" t="e">
        <f aca="false">VLOOKUP(B215,'master till date live products'!A:B,2,0)</f>
        <v>#N/A</v>
      </c>
    </row>
    <row r="216" customFormat="false" ht="15.75" hidden="false" customHeight="false" outlineLevel="0" collapsed="false">
      <c r="A216" s="15"/>
      <c r="C216" s="16"/>
      <c r="E216" s="0" t="e">
        <f aca="false">VLOOKUP(B216,'master till date live products'!A:C,3,0)</f>
        <v>#N/A</v>
      </c>
      <c r="G216" s="0" t="e">
        <f aca="false">VLOOKUP(E216,'master till date live products'!C:G,5,0)</f>
        <v>#N/A</v>
      </c>
      <c r="H216" s="0" t="e">
        <f aca="false">VLOOKUP(B216,'master till date live products'!A:B,2,0)</f>
        <v>#N/A</v>
      </c>
    </row>
    <row r="217" customFormat="false" ht="15.75" hidden="false" customHeight="false" outlineLevel="0" collapsed="false">
      <c r="A217" s="15"/>
      <c r="C217" s="16"/>
      <c r="E217" s="0" t="e">
        <f aca="false">VLOOKUP(B217,'master till date live products'!A:C,3,0)</f>
        <v>#N/A</v>
      </c>
      <c r="G217" s="0" t="e">
        <f aca="false">VLOOKUP(E217,'master till date live products'!C:G,5,0)</f>
        <v>#N/A</v>
      </c>
      <c r="H217" s="0" t="e">
        <f aca="false">VLOOKUP(B217,'master till date live products'!A:B,2,0)</f>
        <v>#N/A</v>
      </c>
    </row>
    <row r="218" customFormat="false" ht="15.75" hidden="false" customHeight="false" outlineLevel="0" collapsed="false">
      <c r="A218" s="15"/>
      <c r="C218" s="16"/>
      <c r="E218" s="0" t="e">
        <f aca="false">VLOOKUP(B218,'master till date live products'!A:C,3,0)</f>
        <v>#N/A</v>
      </c>
      <c r="G218" s="0" t="e">
        <f aca="false">VLOOKUP(E218,'master till date live products'!C:G,5,0)</f>
        <v>#N/A</v>
      </c>
      <c r="H218" s="0" t="e">
        <f aca="false">VLOOKUP(B218,'master till date live products'!A:B,2,0)</f>
        <v>#N/A</v>
      </c>
    </row>
    <row r="219" customFormat="false" ht="15.75" hidden="false" customHeight="false" outlineLevel="0" collapsed="false">
      <c r="A219" s="15"/>
      <c r="C219" s="16"/>
      <c r="E219" s="0" t="e">
        <f aca="false">VLOOKUP(B219,'master till date live products'!A:C,3,0)</f>
        <v>#N/A</v>
      </c>
      <c r="G219" s="0" t="e">
        <f aca="false">VLOOKUP(E219,'master till date live products'!C:G,5,0)</f>
        <v>#N/A</v>
      </c>
      <c r="H219" s="0" t="e">
        <f aca="false">VLOOKUP(B219,'master till date live products'!A:B,2,0)</f>
        <v>#N/A</v>
      </c>
    </row>
    <row r="220" customFormat="false" ht="15.75" hidden="false" customHeight="false" outlineLevel="0" collapsed="false">
      <c r="A220" s="15"/>
      <c r="C220" s="16"/>
      <c r="E220" s="0" t="e">
        <f aca="false">VLOOKUP(B220,'master till date live products'!A:C,3,0)</f>
        <v>#N/A</v>
      </c>
      <c r="G220" s="0" t="e">
        <f aca="false">VLOOKUP(E220,'master till date live products'!C:G,5,0)</f>
        <v>#N/A</v>
      </c>
      <c r="H220" s="0" t="e">
        <f aca="false">VLOOKUP(B220,'master till date live products'!A:B,2,0)</f>
        <v>#N/A</v>
      </c>
    </row>
    <row r="221" customFormat="false" ht="15.75" hidden="false" customHeight="false" outlineLevel="0" collapsed="false">
      <c r="A221" s="15"/>
      <c r="C221" s="16"/>
      <c r="E221" s="0" t="e">
        <f aca="false">VLOOKUP(B221,'master till date live products'!A:C,3,0)</f>
        <v>#N/A</v>
      </c>
      <c r="G221" s="0" t="e">
        <f aca="false">VLOOKUP(E221,'master till date live products'!C:G,5,0)</f>
        <v>#N/A</v>
      </c>
      <c r="H221" s="0" t="e">
        <f aca="false">VLOOKUP(B221,'master till date live products'!A:B,2,0)</f>
        <v>#N/A</v>
      </c>
    </row>
    <row r="222" customFormat="false" ht="15.75" hidden="false" customHeight="false" outlineLevel="0" collapsed="false">
      <c r="A222" s="15"/>
      <c r="C222" s="16"/>
      <c r="E222" s="0" t="e">
        <f aca="false">VLOOKUP(B222,'master till date live products'!A:C,3,0)</f>
        <v>#N/A</v>
      </c>
      <c r="G222" s="0" t="e">
        <f aca="false">VLOOKUP(E222,'master till date live products'!C:G,5,0)</f>
        <v>#N/A</v>
      </c>
      <c r="H222" s="0" t="e">
        <f aca="false">VLOOKUP(B222,'master till date live products'!A:B,2,0)</f>
        <v>#N/A</v>
      </c>
    </row>
    <row r="223" customFormat="false" ht="15.75" hidden="false" customHeight="false" outlineLevel="0" collapsed="false">
      <c r="A223" s="15"/>
      <c r="C223" s="16"/>
      <c r="E223" s="0" t="e">
        <f aca="false">VLOOKUP(B223,'master till date live products'!A:C,3,0)</f>
        <v>#N/A</v>
      </c>
      <c r="G223" s="0" t="e">
        <f aca="false">VLOOKUP(E223,'master till date live products'!C:G,5,0)</f>
        <v>#N/A</v>
      </c>
      <c r="H223" s="0" t="e">
        <f aca="false">VLOOKUP(B223,'master till date live products'!A:B,2,0)</f>
        <v>#N/A</v>
      </c>
    </row>
    <row r="224" customFormat="false" ht="15.75" hidden="false" customHeight="false" outlineLevel="0" collapsed="false">
      <c r="A224" s="15"/>
      <c r="C224" s="16"/>
      <c r="E224" s="0" t="e">
        <f aca="false">VLOOKUP(B224,'master till date live products'!A:C,3,0)</f>
        <v>#N/A</v>
      </c>
      <c r="G224" s="0" t="e">
        <f aca="false">VLOOKUP(E224,'master till date live products'!C:G,5,0)</f>
        <v>#N/A</v>
      </c>
      <c r="H224" s="0" t="e">
        <f aca="false">VLOOKUP(B224,'master till date live products'!A:B,2,0)</f>
        <v>#N/A</v>
      </c>
    </row>
    <row r="225" customFormat="false" ht="15.75" hidden="false" customHeight="false" outlineLevel="0" collapsed="false">
      <c r="A225" s="15"/>
      <c r="C225" s="16"/>
      <c r="E225" s="0" t="e">
        <f aca="false">VLOOKUP(B225,'master till date live products'!A:C,3,0)</f>
        <v>#N/A</v>
      </c>
      <c r="G225" s="0" t="e">
        <f aca="false">VLOOKUP(E225,'master till date live products'!C:G,5,0)</f>
        <v>#N/A</v>
      </c>
      <c r="H225" s="0" t="e">
        <f aca="false">VLOOKUP(B225,'master till date live products'!A:B,2,0)</f>
        <v>#N/A</v>
      </c>
    </row>
    <row r="226" customFormat="false" ht="15.75" hidden="false" customHeight="false" outlineLevel="0" collapsed="false">
      <c r="A226" s="15"/>
      <c r="C226" s="16"/>
      <c r="E226" s="0" t="e">
        <f aca="false">VLOOKUP(B226,'master till date live products'!A:C,3,0)</f>
        <v>#N/A</v>
      </c>
      <c r="G226" s="0" t="e">
        <f aca="false">VLOOKUP(E226,'master till date live products'!C:G,5,0)</f>
        <v>#N/A</v>
      </c>
      <c r="H226" s="0" t="e">
        <f aca="false">VLOOKUP(B226,'master till date live products'!A:B,2,0)</f>
        <v>#N/A</v>
      </c>
    </row>
    <row r="227" customFormat="false" ht="15.75" hidden="false" customHeight="false" outlineLevel="0" collapsed="false">
      <c r="A227" s="15"/>
      <c r="C227" s="16"/>
      <c r="E227" s="0" t="e">
        <f aca="false">VLOOKUP(B227,'master till date live products'!A:C,3,0)</f>
        <v>#N/A</v>
      </c>
      <c r="G227" s="0" t="e">
        <f aca="false">VLOOKUP(E227,'master till date live products'!C:G,5,0)</f>
        <v>#N/A</v>
      </c>
      <c r="H227" s="0" t="e">
        <f aca="false">VLOOKUP(B227,'master till date live products'!A:B,2,0)</f>
        <v>#N/A</v>
      </c>
    </row>
    <row r="228" customFormat="false" ht="15.75" hidden="false" customHeight="false" outlineLevel="0" collapsed="false">
      <c r="A228" s="15"/>
      <c r="C228" s="16"/>
      <c r="E228" s="0" t="e">
        <f aca="false">VLOOKUP(B228,'master till date live products'!A:C,3,0)</f>
        <v>#N/A</v>
      </c>
      <c r="G228" s="0" t="e">
        <f aca="false">VLOOKUP(E228,'master till date live products'!C:G,5,0)</f>
        <v>#N/A</v>
      </c>
      <c r="H228" s="0" t="e">
        <f aca="false">VLOOKUP(B228,'master till date live products'!A:B,2,0)</f>
        <v>#N/A</v>
      </c>
    </row>
    <row r="229" customFormat="false" ht="15.75" hidden="false" customHeight="false" outlineLevel="0" collapsed="false">
      <c r="A229" s="15"/>
      <c r="C229" s="16"/>
      <c r="E229" s="0" t="e">
        <f aca="false">VLOOKUP(B229,'master till date live products'!A:C,3,0)</f>
        <v>#N/A</v>
      </c>
      <c r="G229" s="0" t="e">
        <f aca="false">VLOOKUP(E229,'master till date live products'!C:G,5,0)</f>
        <v>#N/A</v>
      </c>
      <c r="H229" s="0" t="e">
        <f aca="false">VLOOKUP(B229,'master till date live products'!A:B,2,0)</f>
        <v>#N/A</v>
      </c>
    </row>
    <row r="230" customFormat="false" ht="15.75" hidden="false" customHeight="false" outlineLevel="0" collapsed="false">
      <c r="A230" s="15"/>
      <c r="C230" s="16"/>
      <c r="E230" s="0" t="e">
        <f aca="false">VLOOKUP(B230,'master till date live products'!A:C,3,0)</f>
        <v>#N/A</v>
      </c>
      <c r="G230" s="0" t="e">
        <f aca="false">VLOOKUP(E230,'master till date live products'!C:G,5,0)</f>
        <v>#N/A</v>
      </c>
      <c r="H230" s="0" t="e">
        <f aca="false">VLOOKUP(B230,'master till date live products'!A:B,2,0)</f>
        <v>#N/A</v>
      </c>
    </row>
    <row r="231" customFormat="false" ht="15.75" hidden="false" customHeight="false" outlineLevel="0" collapsed="false">
      <c r="A231" s="15"/>
      <c r="C231" s="16"/>
      <c r="E231" s="0" t="e">
        <f aca="false">VLOOKUP(B231,'master till date live products'!A:C,3,0)</f>
        <v>#N/A</v>
      </c>
      <c r="G231" s="0" t="e">
        <f aca="false">VLOOKUP(E231,'master till date live products'!C:G,5,0)</f>
        <v>#N/A</v>
      </c>
      <c r="H231" s="0" t="e">
        <f aca="false">VLOOKUP(B231,'master till date live products'!A:B,2,0)</f>
        <v>#N/A</v>
      </c>
    </row>
    <row r="232" customFormat="false" ht="15.75" hidden="false" customHeight="false" outlineLevel="0" collapsed="false">
      <c r="A232" s="15"/>
      <c r="C232" s="16"/>
      <c r="E232" s="0" t="e">
        <f aca="false">VLOOKUP(B232,'master till date live products'!A:C,3,0)</f>
        <v>#N/A</v>
      </c>
      <c r="G232" s="0" t="e">
        <f aca="false">VLOOKUP(E232,'master till date live products'!C:G,5,0)</f>
        <v>#N/A</v>
      </c>
      <c r="H232" s="0" t="e">
        <f aca="false">VLOOKUP(B232,'master till date live products'!A:B,2,0)</f>
        <v>#N/A</v>
      </c>
    </row>
    <row r="233" customFormat="false" ht="15.75" hidden="false" customHeight="false" outlineLevel="0" collapsed="false">
      <c r="A233" s="15"/>
      <c r="C233" s="16"/>
      <c r="E233" s="0" t="e">
        <f aca="false">VLOOKUP(B233,'master till date live products'!A:C,3,0)</f>
        <v>#N/A</v>
      </c>
      <c r="G233" s="0" t="e">
        <f aca="false">VLOOKUP(E233,'master till date live products'!C:G,5,0)</f>
        <v>#N/A</v>
      </c>
      <c r="H233" s="0" t="e">
        <f aca="false">VLOOKUP(B233,'master till date live products'!A:B,2,0)</f>
        <v>#N/A</v>
      </c>
    </row>
    <row r="234" customFormat="false" ht="15.75" hidden="false" customHeight="false" outlineLevel="0" collapsed="false">
      <c r="A234" s="15"/>
      <c r="C234" s="16"/>
      <c r="E234" s="0" t="e">
        <f aca="false">VLOOKUP(B234,'master till date live products'!A:C,3,0)</f>
        <v>#N/A</v>
      </c>
      <c r="G234" s="0" t="e">
        <f aca="false">VLOOKUP(E234,'master till date live products'!C:G,5,0)</f>
        <v>#N/A</v>
      </c>
      <c r="H234" s="0" t="e">
        <f aca="false">VLOOKUP(B234,'master till date live products'!A:B,2,0)</f>
        <v>#N/A</v>
      </c>
    </row>
    <row r="235" customFormat="false" ht="15.75" hidden="false" customHeight="false" outlineLevel="0" collapsed="false">
      <c r="A235" s="15"/>
      <c r="C235" s="16"/>
      <c r="E235" s="0" t="e">
        <f aca="false">VLOOKUP(B235,'master till date live products'!A:C,3,0)</f>
        <v>#N/A</v>
      </c>
      <c r="G235" s="0" t="e">
        <f aca="false">VLOOKUP(E235,'master till date live products'!C:G,5,0)</f>
        <v>#N/A</v>
      </c>
      <c r="H235" s="0" t="e">
        <f aca="false">VLOOKUP(B235,'master till date live products'!A:B,2,0)</f>
        <v>#N/A</v>
      </c>
    </row>
    <row r="236" customFormat="false" ht="15.75" hidden="false" customHeight="false" outlineLevel="0" collapsed="false">
      <c r="A236" s="15"/>
      <c r="C236" s="16"/>
      <c r="E236" s="0" t="e">
        <f aca="false">VLOOKUP(B236,'master till date live products'!A:C,3,0)</f>
        <v>#N/A</v>
      </c>
      <c r="G236" s="0" t="e">
        <f aca="false">VLOOKUP(E236,'master till date live products'!C:G,5,0)</f>
        <v>#N/A</v>
      </c>
      <c r="H236" s="0" t="e">
        <f aca="false">VLOOKUP(B236,'master till date live products'!A:B,2,0)</f>
        <v>#N/A</v>
      </c>
    </row>
    <row r="237" customFormat="false" ht="15.75" hidden="false" customHeight="false" outlineLevel="0" collapsed="false">
      <c r="A237" s="15"/>
      <c r="C237" s="16"/>
      <c r="E237" s="0" t="e">
        <f aca="false">VLOOKUP(B237,'master till date live products'!A:C,3,0)</f>
        <v>#N/A</v>
      </c>
      <c r="G237" s="0" t="e">
        <f aca="false">VLOOKUP(E237,'master till date live products'!C:G,5,0)</f>
        <v>#N/A</v>
      </c>
      <c r="H237" s="0" t="e">
        <f aca="false">VLOOKUP(B237,'master till date live products'!A:B,2,0)</f>
        <v>#N/A</v>
      </c>
    </row>
    <row r="238" customFormat="false" ht="15.75" hidden="false" customHeight="false" outlineLevel="0" collapsed="false">
      <c r="A238" s="15"/>
      <c r="C238" s="16"/>
      <c r="E238" s="0" t="e">
        <f aca="false">VLOOKUP(B238,'master till date live products'!A:C,3,0)</f>
        <v>#N/A</v>
      </c>
      <c r="G238" s="0" t="e">
        <f aca="false">VLOOKUP(E238,'master till date live products'!C:G,5,0)</f>
        <v>#N/A</v>
      </c>
      <c r="H238" s="0" t="e">
        <f aca="false">VLOOKUP(B238,'master till date live products'!A:B,2,0)</f>
        <v>#N/A</v>
      </c>
    </row>
    <row r="239" customFormat="false" ht="15.75" hidden="false" customHeight="false" outlineLevel="0" collapsed="false">
      <c r="A239" s="15"/>
      <c r="C239" s="16"/>
      <c r="E239" s="0" t="e">
        <f aca="false">VLOOKUP(B239,'master till date live products'!A:C,3,0)</f>
        <v>#N/A</v>
      </c>
      <c r="G239" s="0" t="e">
        <f aca="false">VLOOKUP(E239,'master till date live products'!C:G,5,0)</f>
        <v>#N/A</v>
      </c>
      <c r="H239" s="0" t="e">
        <f aca="false">VLOOKUP(B239,'master till date live products'!A:B,2,0)</f>
        <v>#N/A</v>
      </c>
    </row>
    <row r="240" customFormat="false" ht="15.75" hidden="false" customHeight="false" outlineLevel="0" collapsed="false">
      <c r="A240" s="15"/>
      <c r="C240" s="16"/>
      <c r="E240" s="0" t="e">
        <f aca="false">VLOOKUP(B240,'master till date live products'!A:C,3,0)</f>
        <v>#N/A</v>
      </c>
      <c r="G240" s="0" t="e">
        <f aca="false">VLOOKUP(E240,'master till date live products'!C:G,5,0)</f>
        <v>#N/A</v>
      </c>
      <c r="H240" s="0" t="e">
        <f aca="false">VLOOKUP(B240,'master till date live products'!A:B,2,0)</f>
        <v>#N/A</v>
      </c>
    </row>
    <row r="241" customFormat="false" ht="15.75" hidden="false" customHeight="false" outlineLevel="0" collapsed="false">
      <c r="A241" s="15"/>
      <c r="C241" s="16"/>
      <c r="E241" s="0" t="e">
        <f aca="false">VLOOKUP(B241,'master till date live products'!A:C,3,0)</f>
        <v>#N/A</v>
      </c>
      <c r="G241" s="0" t="e">
        <f aca="false">VLOOKUP(E241,'master till date live products'!C:G,5,0)</f>
        <v>#N/A</v>
      </c>
      <c r="H241" s="0" t="e">
        <f aca="false">VLOOKUP(B241,'master till date live products'!A:B,2,0)</f>
        <v>#N/A</v>
      </c>
    </row>
    <row r="242" customFormat="false" ht="15.75" hidden="false" customHeight="false" outlineLevel="0" collapsed="false">
      <c r="A242" s="15"/>
      <c r="C242" s="16"/>
      <c r="E242" s="0" t="e">
        <f aca="false">VLOOKUP(B242,'master till date live products'!A:C,3,0)</f>
        <v>#N/A</v>
      </c>
      <c r="G242" s="0" t="e">
        <f aca="false">VLOOKUP(E242,'master till date live products'!C:G,5,0)</f>
        <v>#N/A</v>
      </c>
      <c r="H242" s="0" t="e">
        <f aca="false">VLOOKUP(B242,'master till date live products'!A:B,2,0)</f>
        <v>#N/A</v>
      </c>
    </row>
    <row r="243" customFormat="false" ht="15.75" hidden="false" customHeight="false" outlineLevel="0" collapsed="false">
      <c r="A243" s="15"/>
      <c r="C243" s="16"/>
      <c r="E243" s="0" t="e">
        <f aca="false">VLOOKUP(B243,'master till date live products'!A:C,3,0)</f>
        <v>#N/A</v>
      </c>
      <c r="G243" s="0" t="e">
        <f aca="false">VLOOKUP(E243,'master till date live products'!C:G,5,0)</f>
        <v>#N/A</v>
      </c>
      <c r="H243" s="0" t="e">
        <f aca="false">VLOOKUP(B243,'master till date live products'!A:B,2,0)</f>
        <v>#N/A</v>
      </c>
    </row>
    <row r="244" customFormat="false" ht="15.75" hidden="false" customHeight="false" outlineLevel="0" collapsed="false">
      <c r="A244" s="15"/>
      <c r="C244" s="16"/>
      <c r="E244" s="0" t="e">
        <f aca="false">VLOOKUP(B244,'master till date live products'!A:C,3,0)</f>
        <v>#N/A</v>
      </c>
      <c r="G244" s="0" t="e">
        <f aca="false">VLOOKUP(E244,'master till date live products'!C:G,5,0)</f>
        <v>#N/A</v>
      </c>
      <c r="H244" s="0" t="e">
        <f aca="false">VLOOKUP(B244,'master till date live products'!A:B,2,0)</f>
        <v>#N/A</v>
      </c>
    </row>
    <row r="245" customFormat="false" ht="15.75" hidden="false" customHeight="false" outlineLevel="0" collapsed="false">
      <c r="A245" s="15"/>
      <c r="C245" s="16"/>
      <c r="E245" s="0" t="e">
        <f aca="false">VLOOKUP(B245,'master till date live products'!A:C,3,0)</f>
        <v>#N/A</v>
      </c>
      <c r="G245" s="0" t="e">
        <f aca="false">VLOOKUP(E245,'master till date live products'!C:G,5,0)</f>
        <v>#N/A</v>
      </c>
      <c r="H245" s="0" t="e">
        <f aca="false">VLOOKUP(B245,'master till date live products'!A:B,2,0)</f>
        <v>#N/A</v>
      </c>
    </row>
    <row r="246" customFormat="false" ht="15.75" hidden="false" customHeight="false" outlineLevel="0" collapsed="false">
      <c r="A246" s="15"/>
      <c r="C246" s="16"/>
      <c r="E246" s="0" t="e">
        <f aca="false">VLOOKUP(B246,'master till date live products'!A:C,3,0)</f>
        <v>#N/A</v>
      </c>
      <c r="G246" s="0" t="e">
        <f aca="false">VLOOKUP(E246,'master till date live products'!C:G,5,0)</f>
        <v>#N/A</v>
      </c>
      <c r="H246" s="0" t="e">
        <f aca="false">VLOOKUP(B246,'master till date live products'!A:B,2,0)</f>
        <v>#N/A</v>
      </c>
    </row>
    <row r="247" customFormat="false" ht="15.75" hidden="false" customHeight="false" outlineLevel="0" collapsed="false">
      <c r="A247" s="15"/>
      <c r="C247" s="16"/>
      <c r="E247" s="0" t="e">
        <f aca="false">VLOOKUP(B247,'master till date live products'!A:C,3,0)</f>
        <v>#N/A</v>
      </c>
      <c r="G247" s="0" t="e">
        <f aca="false">VLOOKUP(E247,'master till date live products'!C:G,5,0)</f>
        <v>#N/A</v>
      </c>
      <c r="H247" s="0" t="e">
        <f aca="false">VLOOKUP(B247,'master till date live products'!A:B,2,0)</f>
        <v>#N/A</v>
      </c>
    </row>
    <row r="248" customFormat="false" ht="15.75" hidden="false" customHeight="false" outlineLevel="0" collapsed="false">
      <c r="A248" s="15"/>
      <c r="C248" s="16"/>
      <c r="E248" s="0" t="e">
        <f aca="false">VLOOKUP(B248,'master till date live products'!A:C,3,0)</f>
        <v>#N/A</v>
      </c>
      <c r="G248" s="0" t="e">
        <f aca="false">VLOOKUP(E248,'master till date live products'!C:G,5,0)</f>
        <v>#N/A</v>
      </c>
      <c r="H248" s="0" t="e">
        <f aca="false">VLOOKUP(B248,'master till date live products'!A:B,2,0)</f>
        <v>#N/A</v>
      </c>
    </row>
    <row r="249" customFormat="false" ht="15.75" hidden="false" customHeight="false" outlineLevel="0" collapsed="false">
      <c r="A249" s="15"/>
      <c r="C249" s="16"/>
      <c r="E249" s="0" t="e">
        <f aca="false">VLOOKUP(B249,'master till date live products'!A:C,3,0)</f>
        <v>#N/A</v>
      </c>
      <c r="G249" s="0" t="e">
        <f aca="false">VLOOKUP(E249,'master till date live products'!C:G,5,0)</f>
        <v>#N/A</v>
      </c>
      <c r="H249" s="0" t="e">
        <f aca="false">VLOOKUP(B249,'master till date live products'!A:B,2,0)</f>
        <v>#N/A</v>
      </c>
    </row>
    <row r="250" customFormat="false" ht="15.75" hidden="false" customHeight="false" outlineLevel="0" collapsed="false">
      <c r="A250" s="15"/>
      <c r="C250" s="16"/>
      <c r="E250" s="0" t="e">
        <f aca="false">VLOOKUP(B250,'master till date live products'!A:C,3,0)</f>
        <v>#N/A</v>
      </c>
      <c r="G250" s="0" t="e">
        <f aca="false">VLOOKUP(E250,'master till date live products'!C:G,5,0)</f>
        <v>#N/A</v>
      </c>
      <c r="H250" s="0" t="e">
        <f aca="false">VLOOKUP(B250,'master till date live products'!A:B,2,0)</f>
        <v>#N/A</v>
      </c>
    </row>
    <row r="251" customFormat="false" ht="15.75" hidden="false" customHeight="false" outlineLevel="0" collapsed="false">
      <c r="A251" s="15"/>
      <c r="C251" s="16"/>
      <c r="E251" s="0" t="e">
        <f aca="false">VLOOKUP(B251,'master till date live products'!A:C,3,0)</f>
        <v>#N/A</v>
      </c>
      <c r="G251" s="0" t="e">
        <f aca="false">VLOOKUP(E251,'master till date live products'!C:G,5,0)</f>
        <v>#N/A</v>
      </c>
      <c r="H251" s="0" t="e">
        <f aca="false">VLOOKUP(B251,'master till date live products'!A:B,2,0)</f>
        <v>#N/A</v>
      </c>
    </row>
    <row r="252" customFormat="false" ht="15.75" hidden="false" customHeight="false" outlineLevel="0" collapsed="false">
      <c r="A252" s="15"/>
      <c r="C252" s="16"/>
      <c r="E252" s="0" t="e">
        <f aca="false">VLOOKUP(B252,'master till date live products'!A:C,3,0)</f>
        <v>#N/A</v>
      </c>
      <c r="G252" s="0" t="e">
        <f aca="false">VLOOKUP(E252,'master till date live products'!C:G,5,0)</f>
        <v>#N/A</v>
      </c>
      <c r="H252" s="0" t="e">
        <f aca="false">VLOOKUP(B252,'master till date live products'!A:B,2,0)</f>
        <v>#N/A</v>
      </c>
    </row>
    <row r="253" customFormat="false" ht="15.75" hidden="false" customHeight="false" outlineLevel="0" collapsed="false">
      <c r="A253" s="15"/>
      <c r="C253" s="16"/>
      <c r="E253" s="0" t="e">
        <f aca="false">VLOOKUP(B253,'master till date live products'!A:C,3,0)</f>
        <v>#N/A</v>
      </c>
      <c r="G253" s="0" t="e">
        <f aca="false">VLOOKUP(E253,'master till date live products'!C:G,5,0)</f>
        <v>#N/A</v>
      </c>
      <c r="H253" s="0" t="e">
        <f aca="false">VLOOKUP(B253,'master till date live products'!A:B,2,0)</f>
        <v>#N/A</v>
      </c>
    </row>
    <row r="254" customFormat="false" ht="15.75" hidden="false" customHeight="false" outlineLevel="0" collapsed="false">
      <c r="A254" s="15"/>
      <c r="C254" s="16"/>
      <c r="E254" s="0" t="e">
        <f aca="false">VLOOKUP(B254,'master till date live products'!A:C,3,0)</f>
        <v>#N/A</v>
      </c>
      <c r="G254" s="0" t="e">
        <f aca="false">VLOOKUP(E254,'master till date live products'!C:G,5,0)</f>
        <v>#N/A</v>
      </c>
      <c r="H254" s="0" t="e">
        <f aca="false">VLOOKUP(B254,'master till date live products'!A:B,2,0)</f>
        <v>#N/A</v>
      </c>
    </row>
    <row r="255" customFormat="false" ht="15.75" hidden="false" customHeight="false" outlineLevel="0" collapsed="false">
      <c r="A255" s="15"/>
      <c r="C255" s="16"/>
      <c r="E255" s="0" t="e">
        <f aca="false">VLOOKUP(B255,'master till date live products'!A:C,3,0)</f>
        <v>#N/A</v>
      </c>
      <c r="G255" s="0" t="e">
        <f aca="false">VLOOKUP(E255,'master till date live products'!C:G,5,0)</f>
        <v>#N/A</v>
      </c>
      <c r="H255" s="0" t="e">
        <f aca="false">VLOOKUP(B255,'master till date live products'!A:B,2,0)</f>
        <v>#N/A</v>
      </c>
    </row>
    <row r="256" customFormat="false" ht="15.75" hidden="false" customHeight="false" outlineLevel="0" collapsed="false">
      <c r="A256" s="15"/>
      <c r="C256" s="16"/>
      <c r="E256" s="0" t="e">
        <f aca="false">VLOOKUP(B256,'master till date live products'!A:C,3,0)</f>
        <v>#N/A</v>
      </c>
      <c r="G256" s="0" t="e">
        <f aca="false">VLOOKUP(E256,'master till date live products'!C:G,5,0)</f>
        <v>#N/A</v>
      </c>
      <c r="H256" s="0" t="e">
        <f aca="false">VLOOKUP(B256,'master till date live products'!A:B,2,0)</f>
        <v>#N/A</v>
      </c>
    </row>
    <row r="257" customFormat="false" ht="15.75" hidden="false" customHeight="false" outlineLevel="0" collapsed="false">
      <c r="A257" s="15"/>
      <c r="C257" s="16"/>
      <c r="E257" s="0" t="e">
        <f aca="false">VLOOKUP(B257,'master till date live products'!A:C,3,0)</f>
        <v>#N/A</v>
      </c>
      <c r="G257" s="0" t="e">
        <f aca="false">VLOOKUP(E257,'master till date live products'!C:G,5,0)</f>
        <v>#N/A</v>
      </c>
      <c r="H257" s="0" t="e">
        <f aca="false">VLOOKUP(B257,'master till date live products'!A:B,2,0)</f>
        <v>#N/A</v>
      </c>
    </row>
    <row r="258" customFormat="false" ht="15.75" hidden="false" customHeight="false" outlineLevel="0" collapsed="false">
      <c r="A258" s="15"/>
      <c r="C258" s="16"/>
      <c r="E258" s="0" t="e">
        <f aca="false">VLOOKUP(B258,'master till date live products'!A:C,3,0)</f>
        <v>#N/A</v>
      </c>
      <c r="G258" s="0" t="e">
        <f aca="false">VLOOKUP(E258,'master till date live products'!C:G,5,0)</f>
        <v>#N/A</v>
      </c>
      <c r="H258" s="0" t="e">
        <f aca="false">VLOOKUP(B258,'master till date live products'!A:B,2,0)</f>
        <v>#N/A</v>
      </c>
    </row>
    <row r="259" customFormat="false" ht="15.75" hidden="false" customHeight="false" outlineLevel="0" collapsed="false">
      <c r="A259" s="15"/>
      <c r="C259" s="16"/>
      <c r="E259" s="0" t="e">
        <f aca="false">VLOOKUP(B259,'master till date live products'!A:C,3,0)</f>
        <v>#N/A</v>
      </c>
      <c r="G259" s="0" t="e">
        <f aca="false">VLOOKUP(E259,'master till date live products'!C:G,5,0)</f>
        <v>#N/A</v>
      </c>
      <c r="H259" s="0" t="e">
        <f aca="false">VLOOKUP(B259,'master till date live products'!A:B,2,0)</f>
        <v>#N/A</v>
      </c>
    </row>
    <row r="260" customFormat="false" ht="15.75" hidden="false" customHeight="false" outlineLevel="0" collapsed="false">
      <c r="A260" s="15"/>
      <c r="C260" s="16"/>
      <c r="E260" s="0" t="e">
        <f aca="false">VLOOKUP(B260,'master till date live products'!A:C,3,0)</f>
        <v>#N/A</v>
      </c>
      <c r="G260" s="0" t="e">
        <f aca="false">VLOOKUP(E260,'master till date live products'!C:G,5,0)</f>
        <v>#N/A</v>
      </c>
      <c r="H260" s="0" t="e">
        <f aca="false">VLOOKUP(B260,'master till date live products'!A:B,2,0)</f>
        <v>#N/A</v>
      </c>
    </row>
    <row r="261" customFormat="false" ht="15.75" hidden="false" customHeight="false" outlineLevel="0" collapsed="false">
      <c r="A261" s="15"/>
      <c r="C261" s="16"/>
      <c r="E261" s="0" t="e">
        <f aca="false">VLOOKUP(B261,'master till date live products'!A:C,3,0)</f>
        <v>#N/A</v>
      </c>
      <c r="G261" s="0" t="e">
        <f aca="false">VLOOKUP(E261,'master till date live products'!C:G,5,0)</f>
        <v>#N/A</v>
      </c>
      <c r="H261" s="0" t="e">
        <f aca="false">VLOOKUP(B261,'master till date live products'!A:B,2,0)</f>
        <v>#N/A</v>
      </c>
    </row>
    <row r="262" customFormat="false" ht="15.75" hidden="false" customHeight="false" outlineLevel="0" collapsed="false">
      <c r="A262" s="15"/>
      <c r="C262" s="16"/>
      <c r="E262" s="0" t="e">
        <f aca="false">VLOOKUP(B262,'master till date live products'!A:C,3,0)</f>
        <v>#N/A</v>
      </c>
      <c r="G262" s="0" t="e">
        <f aca="false">VLOOKUP(E262,'master till date live products'!C:G,5,0)</f>
        <v>#N/A</v>
      </c>
      <c r="H262" s="0" t="e">
        <f aca="false">VLOOKUP(B262,'master till date live products'!A:B,2,0)</f>
        <v>#N/A</v>
      </c>
    </row>
    <row r="263" customFormat="false" ht="15.75" hidden="false" customHeight="false" outlineLevel="0" collapsed="false">
      <c r="A263" s="15"/>
      <c r="C263" s="16"/>
      <c r="E263" s="0" t="e">
        <f aca="false">VLOOKUP(B263,'master till date live products'!A:C,3,0)</f>
        <v>#N/A</v>
      </c>
      <c r="G263" s="0" t="e">
        <f aca="false">VLOOKUP(E263,'master till date live products'!C:G,5,0)</f>
        <v>#N/A</v>
      </c>
      <c r="H263" s="0" t="e">
        <f aca="false">VLOOKUP(B263,'master till date live products'!A:B,2,0)</f>
        <v>#N/A</v>
      </c>
    </row>
    <row r="264" customFormat="false" ht="15.75" hidden="false" customHeight="false" outlineLevel="0" collapsed="false">
      <c r="A264" s="15"/>
      <c r="C264" s="16"/>
      <c r="E264" s="0" t="e">
        <f aca="false">VLOOKUP(B264,'master till date live products'!A:C,3,0)</f>
        <v>#N/A</v>
      </c>
      <c r="G264" s="0" t="e">
        <f aca="false">VLOOKUP(E264,'master till date live products'!C:G,5,0)</f>
        <v>#N/A</v>
      </c>
      <c r="H264" s="0" t="e">
        <f aca="false">VLOOKUP(B264,'master till date live products'!A:B,2,0)</f>
        <v>#N/A</v>
      </c>
    </row>
    <row r="265" customFormat="false" ht="15.75" hidden="false" customHeight="false" outlineLevel="0" collapsed="false">
      <c r="A265" s="15"/>
      <c r="C265" s="16"/>
      <c r="E265" s="0" t="e">
        <f aca="false">VLOOKUP(B265,'master till date live products'!A:C,3,0)</f>
        <v>#N/A</v>
      </c>
      <c r="G265" s="0" t="e">
        <f aca="false">VLOOKUP(E265,'master till date live products'!C:G,5,0)</f>
        <v>#N/A</v>
      </c>
      <c r="H265" s="0" t="e">
        <f aca="false">VLOOKUP(B265,'master till date live products'!A:B,2,0)</f>
        <v>#N/A</v>
      </c>
    </row>
    <row r="266" customFormat="false" ht="15.75" hidden="false" customHeight="false" outlineLevel="0" collapsed="false">
      <c r="A266" s="15"/>
      <c r="C266" s="16"/>
      <c r="E266" s="0" t="e">
        <f aca="false">VLOOKUP(B266,'master till date live products'!A:C,3,0)</f>
        <v>#N/A</v>
      </c>
      <c r="G266" s="0" t="e">
        <f aca="false">VLOOKUP(E266,'master till date live products'!C:G,5,0)</f>
        <v>#N/A</v>
      </c>
      <c r="H266" s="0" t="e">
        <f aca="false">VLOOKUP(B266,'master till date live products'!A:B,2,0)</f>
        <v>#N/A</v>
      </c>
    </row>
    <row r="267" customFormat="false" ht="15.75" hidden="false" customHeight="false" outlineLevel="0" collapsed="false">
      <c r="A267" s="15"/>
      <c r="C267" s="16"/>
      <c r="E267" s="0" t="e">
        <f aca="false">VLOOKUP(B267,'master till date live products'!A:C,3,0)</f>
        <v>#N/A</v>
      </c>
      <c r="G267" s="0" t="e">
        <f aca="false">VLOOKUP(E267,'master till date live products'!C:G,5,0)</f>
        <v>#N/A</v>
      </c>
      <c r="H267" s="0" t="e">
        <f aca="false">VLOOKUP(B267,'master till date live products'!A:B,2,0)</f>
        <v>#N/A</v>
      </c>
    </row>
    <row r="268" customFormat="false" ht="15.75" hidden="false" customHeight="false" outlineLevel="0" collapsed="false">
      <c r="A268" s="15"/>
      <c r="C268" s="16"/>
      <c r="E268" s="0" t="e">
        <f aca="false">VLOOKUP(B268,'master till date live products'!A:C,3,0)</f>
        <v>#N/A</v>
      </c>
      <c r="G268" s="0" t="e">
        <f aca="false">VLOOKUP(E268,'master till date live products'!C:G,5,0)</f>
        <v>#N/A</v>
      </c>
      <c r="H268" s="0" t="e">
        <f aca="false">VLOOKUP(B268,'master till date live products'!A:B,2,0)</f>
        <v>#N/A</v>
      </c>
    </row>
    <row r="269" customFormat="false" ht="15.75" hidden="false" customHeight="false" outlineLevel="0" collapsed="false">
      <c r="A269" s="15"/>
      <c r="C269" s="16"/>
      <c r="E269" s="0" t="e">
        <f aca="false">VLOOKUP(B269,'master till date live products'!A:C,3,0)</f>
        <v>#N/A</v>
      </c>
      <c r="G269" s="0" t="e">
        <f aca="false">VLOOKUP(E269,'master till date live products'!C:G,5,0)</f>
        <v>#N/A</v>
      </c>
      <c r="H269" s="0" t="e">
        <f aca="false">VLOOKUP(B269,'master till date live products'!A:B,2,0)</f>
        <v>#N/A</v>
      </c>
    </row>
    <row r="270" customFormat="false" ht="15.75" hidden="false" customHeight="false" outlineLevel="0" collapsed="false">
      <c r="A270" s="15"/>
      <c r="C270" s="16"/>
      <c r="E270" s="0" t="e">
        <f aca="false">VLOOKUP(B270,'master till date live products'!A:C,3,0)</f>
        <v>#N/A</v>
      </c>
      <c r="G270" s="0" t="e">
        <f aca="false">VLOOKUP(E270,'master till date live products'!C:G,5,0)</f>
        <v>#N/A</v>
      </c>
      <c r="H270" s="0" t="e">
        <f aca="false">VLOOKUP(B270,'master till date live products'!A:B,2,0)</f>
        <v>#N/A</v>
      </c>
    </row>
    <row r="271" customFormat="false" ht="15.75" hidden="false" customHeight="false" outlineLevel="0" collapsed="false">
      <c r="A271" s="15"/>
      <c r="C271" s="16"/>
      <c r="E271" s="0" t="e">
        <f aca="false">VLOOKUP(B271,'master till date live products'!A:C,3,0)</f>
        <v>#N/A</v>
      </c>
      <c r="G271" s="0" t="e">
        <f aca="false">VLOOKUP(E271,'master till date live products'!C:G,5,0)</f>
        <v>#N/A</v>
      </c>
      <c r="H271" s="0" t="e">
        <f aca="false">VLOOKUP(B271,'master till date live products'!A:B,2,0)</f>
        <v>#N/A</v>
      </c>
    </row>
    <row r="272" customFormat="false" ht="15.75" hidden="false" customHeight="false" outlineLevel="0" collapsed="false">
      <c r="A272" s="15"/>
      <c r="C272" s="16"/>
      <c r="E272" s="0" t="e">
        <f aca="false">VLOOKUP(B272,'master till date live products'!A:C,3,0)</f>
        <v>#N/A</v>
      </c>
      <c r="G272" s="0" t="e">
        <f aca="false">VLOOKUP(E272,'master till date live products'!C:G,5,0)</f>
        <v>#N/A</v>
      </c>
      <c r="H272" s="0" t="e">
        <f aca="false">VLOOKUP(B272,'master till date live products'!A:B,2,0)</f>
        <v>#N/A</v>
      </c>
    </row>
    <row r="273" customFormat="false" ht="15.75" hidden="false" customHeight="false" outlineLevel="0" collapsed="false">
      <c r="A273" s="15"/>
      <c r="C273" s="16"/>
      <c r="E273" s="0" t="e">
        <f aca="false">VLOOKUP(B273,'master till date live products'!A:C,3,0)</f>
        <v>#N/A</v>
      </c>
      <c r="G273" s="0" t="e">
        <f aca="false">VLOOKUP(E273,'master till date live products'!C:G,5,0)</f>
        <v>#N/A</v>
      </c>
      <c r="H273" s="0" t="e">
        <f aca="false">VLOOKUP(B273,'master till date live products'!A:B,2,0)</f>
        <v>#N/A</v>
      </c>
    </row>
    <row r="274" customFormat="false" ht="15.75" hidden="false" customHeight="false" outlineLevel="0" collapsed="false">
      <c r="A274" s="15"/>
      <c r="C274" s="16"/>
      <c r="E274" s="0" t="e">
        <f aca="false">VLOOKUP(B274,'master till date live products'!A:C,3,0)</f>
        <v>#N/A</v>
      </c>
      <c r="G274" s="0" t="e">
        <f aca="false">VLOOKUP(E274,'master till date live products'!C:G,5,0)</f>
        <v>#N/A</v>
      </c>
      <c r="H274" s="0" t="e">
        <f aca="false">VLOOKUP(B274,'master till date live products'!A:B,2,0)</f>
        <v>#N/A</v>
      </c>
    </row>
    <row r="275" customFormat="false" ht="15.75" hidden="false" customHeight="false" outlineLevel="0" collapsed="false">
      <c r="A275" s="15"/>
      <c r="C275" s="16"/>
      <c r="E275" s="0" t="e">
        <f aca="false">VLOOKUP(B275,'master till date live products'!A:C,3,0)</f>
        <v>#N/A</v>
      </c>
      <c r="G275" s="0" t="e">
        <f aca="false">VLOOKUP(E275,'master till date live products'!C:G,5,0)</f>
        <v>#N/A</v>
      </c>
      <c r="H275" s="0" t="e">
        <f aca="false">VLOOKUP(B275,'master till date live products'!A:B,2,0)</f>
        <v>#N/A</v>
      </c>
    </row>
    <row r="276" customFormat="false" ht="15.75" hidden="false" customHeight="false" outlineLevel="0" collapsed="false">
      <c r="A276" s="15"/>
      <c r="C276" s="16"/>
      <c r="E276" s="0" t="e">
        <f aca="false">VLOOKUP(B276,'master till date live products'!A:C,3,0)</f>
        <v>#N/A</v>
      </c>
      <c r="G276" s="0" t="e">
        <f aca="false">VLOOKUP(E276,'master till date live products'!C:G,5,0)</f>
        <v>#N/A</v>
      </c>
      <c r="H276" s="0" t="e">
        <f aca="false">VLOOKUP(B276,'master till date live products'!A:B,2,0)</f>
        <v>#N/A</v>
      </c>
    </row>
    <row r="277" customFormat="false" ht="15.75" hidden="false" customHeight="false" outlineLevel="0" collapsed="false">
      <c r="A277" s="15"/>
      <c r="C277" s="16"/>
      <c r="E277" s="0" t="e">
        <f aca="false">VLOOKUP(B277,'master till date live products'!A:C,3,0)</f>
        <v>#N/A</v>
      </c>
      <c r="G277" s="0" t="e">
        <f aca="false">VLOOKUP(E277,'master till date live products'!C:G,5,0)</f>
        <v>#N/A</v>
      </c>
      <c r="H277" s="0" t="e">
        <f aca="false">VLOOKUP(B277,'master till date live products'!A:B,2,0)</f>
        <v>#N/A</v>
      </c>
    </row>
    <row r="278" customFormat="false" ht="15.75" hidden="false" customHeight="false" outlineLevel="0" collapsed="false">
      <c r="A278" s="15"/>
      <c r="C278" s="16"/>
      <c r="E278" s="0" t="e">
        <f aca="false">VLOOKUP(B278,'master till date live products'!A:C,3,0)</f>
        <v>#N/A</v>
      </c>
      <c r="G278" s="0" t="e">
        <f aca="false">VLOOKUP(E278,'master till date live products'!C:G,5,0)</f>
        <v>#N/A</v>
      </c>
      <c r="H278" s="0" t="e">
        <f aca="false">VLOOKUP(B278,'master till date live products'!A:B,2,0)</f>
        <v>#N/A</v>
      </c>
    </row>
    <row r="279" customFormat="false" ht="15.75" hidden="false" customHeight="false" outlineLevel="0" collapsed="false">
      <c r="A279" s="15"/>
      <c r="C279" s="16"/>
      <c r="E279" s="0" t="e">
        <f aca="false">VLOOKUP(B279,'master till date live products'!A:C,3,0)</f>
        <v>#N/A</v>
      </c>
      <c r="G279" s="0" t="e">
        <f aca="false">VLOOKUP(E279,'master till date live products'!C:G,5,0)</f>
        <v>#N/A</v>
      </c>
      <c r="H279" s="0" t="e">
        <f aca="false">VLOOKUP(B279,'master till date live products'!A:B,2,0)</f>
        <v>#N/A</v>
      </c>
    </row>
    <row r="280" customFormat="false" ht="15.75" hidden="false" customHeight="false" outlineLevel="0" collapsed="false">
      <c r="A280" s="15"/>
      <c r="C280" s="16"/>
      <c r="E280" s="0" t="e">
        <f aca="false">VLOOKUP(B280,'master till date live products'!A:C,3,0)</f>
        <v>#N/A</v>
      </c>
      <c r="G280" s="0" t="e">
        <f aca="false">VLOOKUP(E280,'master till date live products'!C:G,5,0)</f>
        <v>#N/A</v>
      </c>
      <c r="H280" s="0" t="e">
        <f aca="false">VLOOKUP(B280,'master till date live products'!A:B,2,0)</f>
        <v>#N/A</v>
      </c>
    </row>
    <row r="281" customFormat="false" ht="15.75" hidden="false" customHeight="false" outlineLevel="0" collapsed="false">
      <c r="A281" s="15"/>
      <c r="C281" s="16"/>
      <c r="E281" s="0" t="e">
        <f aca="false">VLOOKUP(B281,'master till date live products'!A:C,3,0)</f>
        <v>#N/A</v>
      </c>
      <c r="G281" s="0" t="e">
        <f aca="false">VLOOKUP(E281,'master till date live products'!C:G,5,0)</f>
        <v>#N/A</v>
      </c>
      <c r="H281" s="0" t="e">
        <f aca="false">VLOOKUP(B281,'master till date live products'!A:B,2,0)</f>
        <v>#N/A</v>
      </c>
    </row>
    <row r="282" customFormat="false" ht="15.75" hidden="false" customHeight="false" outlineLevel="0" collapsed="false">
      <c r="A282" s="15"/>
      <c r="C282" s="16"/>
      <c r="E282" s="0" t="e">
        <f aca="false">VLOOKUP(B282,'master till date live products'!A:C,3,0)</f>
        <v>#N/A</v>
      </c>
      <c r="G282" s="0" t="e">
        <f aca="false">VLOOKUP(E282,'master till date live products'!C:G,5,0)</f>
        <v>#N/A</v>
      </c>
      <c r="H282" s="0" t="e">
        <f aca="false">VLOOKUP(B282,'master till date live products'!A:B,2,0)</f>
        <v>#N/A</v>
      </c>
    </row>
    <row r="283" customFormat="false" ht="15.75" hidden="false" customHeight="false" outlineLevel="0" collapsed="false">
      <c r="A283" s="15"/>
      <c r="C283" s="16"/>
      <c r="E283" s="0" t="e">
        <f aca="false">VLOOKUP(B283,'master till date live products'!A:C,3,0)</f>
        <v>#N/A</v>
      </c>
      <c r="G283" s="0" t="e">
        <f aca="false">VLOOKUP(E283,'master till date live products'!C:G,5,0)</f>
        <v>#N/A</v>
      </c>
      <c r="H283" s="0" t="e">
        <f aca="false">VLOOKUP(B283,'master till date live products'!A:B,2,0)</f>
        <v>#N/A</v>
      </c>
    </row>
    <row r="284" customFormat="false" ht="15.75" hidden="false" customHeight="false" outlineLevel="0" collapsed="false">
      <c r="A284" s="15"/>
      <c r="C284" s="16"/>
      <c r="E284" s="0" t="e">
        <f aca="false">VLOOKUP(B284,'master till date live products'!A:C,3,0)</f>
        <v>#N/A</v>
      </c>
      <c r="G284" s="0" t="e">
        <f aca="false">VLOOKUP(E284,'master till date live products'!C:G,5,0)</f>
        <v>#N/A</v>
      </c>
      <c r="H284" s="0" t="e">
        <f aca="false">VLOOKUP(B284,'master till date live products'!A:B,2,0)</f>
        <v>#N/A</v>
      </c>
    </row>
    <row r="285" customFormat="false" ht="15.75" hidden="false" customHeight="false" outlineLevel="0" collapsed="false">
      <c r="A285" s="15"/>
      <c r="C285" s="16"/>
      <c r="E285" s="0" t="e">
        <f aca="false">VLOOKUP(B285,'master till date live products'!A:C,3,0)</f>
        <v>#N/A</v>
      </c>
      <c r="G285" s="0" t="e">
        <f aca="false">VLOOKUP(E285,'master till date live products'!C:G,5,0)</f>
        <v>#N/A</v>
      </c>
      <c r="H285" s="0" t="e">
        <f aca="false">VLOOKUP(B285,'master till date live products'!A:B,2,0)</f>
        <v>#N/A</v>
      </c>
    </row>
    <row r="286" customFormat="false" ht="15.75" hidden="false" customHeight="false" outlineLevel="0" collapsed="false">
      <c r="A286" s="15"/>
      <c r="C286" s="16"/>
      <c r="E286" s="0" t="e">
        <f aca="false">VLOOKUP(B286,'master till date live products'!A:C,3,0)</f>
        <v>#N/A</v>
      </c>
      <c r="G286" s="0" t="e">
        <f aca="false">VLOOKUP(E286,'master till date live products'!C:G,5,0)</f>
        <v>#N/A</v>
      </c>
      <c r="H286" s="0" t="e">
        <f aca="false">VLOOKUP(B286,'master till date live products'!A:B,2,0)</f>
        <v>#N/A</v>
      </c>
    </row>
    <row r="287" customFormat="false" ht="15.75" hidden="false" customHeight="false" outlineLevel="0" collapsed="false">
      <c r="A287" s="15"/>
      <c r="C287" s="16"/>
      <c r="E287" s="0" t="e">
        <f aca="false">VLOOKUP(B287,'master till date live products'!A:C,3,0)</f>
        <v>#N/A</v>
      </c>
      <c r="G287" s="0" t="e">
        <f aca="false">VLOOKUP(E287,'master till date live products'!C:G,5,0)</f>
        <v>#N/A</v>
      </c>
      <c r="H287" s="0" t="e">
        <f aca="false">VLOOKUP(B287,'master till date live products'!A:B,2,0)</f>
        <v>#N/A</v>
      </c>
    </row>
    <row r="288" customFormat="false" ht="15.75" hidden="false" customHeight="false" outlineLevel="0" collapsed="false">
      <c r="A288" s="15"/>
      <c r="C288" s="16"/>
      <c r="E288" s="0" t="e">
        <f aca="false">VLOOKUP(B288,'master till date live products'!A:C,3,0)</f>
        <v>#N/A</v>
      </c>
      <c r="G288" s="0" t="e">
        <f aca="false">VLOOKUP(E288,'master till date live products'!C:G,5,0)</f>
        <v>#N/A</v>
      </c>
      <c r="H288" s="0" t="e">
        <f aca="false">VLOOKUP(B288,'master till date live products'!A:B,2,0)</f>
        <v>#N/A</v>
      </c>
    </row>
    <row r="289" customFormat="false" ht="15.75" hidden="false" customHeight="false" outlineLevel="0" collapsed="false">
      <c r="A289" s="15"/>
      <c r="C289" s="16"/>
      <c r="E289" s="0" t="e">
        <f aca="false">VLOOKUP(B289,'master till date live products'!A:C,3,0)</f>
        <v>#N/A</v>
      </c>
      <c r="G289" s="0" t="e">
        <f aca="false">VLOOKUP(E289,'master till date live products'!C:G,5,0)</f>
        <v>#N/A</v>
      </c>
      <c r="H289" s="0" t="e">
        <f aca="false">VLOOKUP(B289,'master till date live products'!A:B,2,0)</f>
        <v>#N/A</v>
      </c>
    </row>
    <row r="290" customFormat="false" ht="15.75" hidden="false" customHeight="false" outlineLevel="0" collapsed="false">
      <c r="A290" s="15"/>
      <c r="C290" s="16"/>
      <c r="E290" s="0" t="e">
        <f aca="false">VLOOKUP(B290,'master till date live products'!A:C,3,0)</f>
        <v>#N/A</v>
      </c>
      <c r="G290" s="0" t="e">
        <f aca="false">VLOOKUP(E290,'master till date live products'!C:G,5,0)</f>
        <v>#N/A</v>
      </c>
      <c r="H290" s="0" t="e">
        <f aca="false">VLOOKUP(B290,'master till date live products'!A:B,2,0)</f>
        <v>#N/A</v>
      </c>
    </row>
    <row r="291" customFormat="false" ht="15.75" hidden="false" customHeight="false" outlineLevel="0" collapsed="false">
      <c r="A291" s="15"/>
      <c r="C291" s="16"/>
      <c r="E291" s="0" t="e">
        <f aca="false">VLOOKUP(B291,'master till date live products'!A:C,3,0)</f>
        <v>#N/A</v>
      </c>
      <c r="G291" s="0" t="e">
        <f aca="false">VLOOKUP(E291,'master till date live products'!C:G,5,0)</f>
        <v>#N/A</v>
      </c>
      <c r="H291" s="0" t="e">
        <f aca="false">VLOOKUP(B291,'master till date live products'!A:B,2,0)</f>
        <v>#N/A</v>
      </c>
    </row>
    <row r="292" customFormat="false" ht="15.75" hidden="false" customHeight="false" outlineLevel="0" collapsed="false">
      <c r="A292" s="15"/>
      <c r="C292" s="16"/>
      <c r="E292" s="0" t="e">
        <f aca="false">VLOOKUP(B292,'master till date live products'!A:C,3,0)</f>
        <v>#N/A</v>
      </c>
      <c r="G292" s="0" t="e">
        <f aca="false">VLOOKUP(E292,'master till date live products'!C:G,5,0)</f>
        <v>#N/A</v>
      </c>
      <c r="H292" s="0" t="e">
        <f aca="false">VLOOKUP(B292,'master till date live products'!A:B,2,0)</f>
        <v>#N/A</v>
      </c>
    </row>
    <row r="293" customFormat="false" ht="15.75" hidden="false" customHeight="false" outlineLevel="0" collapsed="false">
      <c r="A293" s="15"/>
      <c r="C293" s="16"/>
      <c r="E293" s="0" t="e">
        <f aca="false">VLOOKUP(B293,'master till date live products'!A:C,3,0)</f>
        <v>#N/A</v>
      </c>
      <c r="G293" s="0" t="e">
        <f aca="false">VLOOKUP(E293,'master till date live products'!C:G,5,0)</f>
        <v>#N/A</v>
      </c>
      <c r="H293" s="0" t="e">
        <f aca="false">VLOOKUP(B293,'master till date live products'!A:B,2,0)</f>
        <v>#N/A</v>
      </c>
    </row>
    <row r="294" customFormat="false" ht="15.75" hidden="false" customHeight="false" outlineLevel="0" collapsed="false">
      <c r="A294" s="15"/>
      <c r="C294" s="16"/>
      <c r="E294" s="0" t="e">
        <f aca="false">VLOOKUP(B294,'master till date live products'!A:C,3,0)</f>
        <v>#N/A</v>
      </c>
      <c r="G294" s="0" t="e">
        <f aca="false">VLOOKUP(E294,'master till date live products'!C:G,5,0)</f>
        <v>#N/A</v>
      </c>
      <c r="H294" s="0" t="e">
        <f aca="false">VLOOKUP(B294,'master till date live products'!A:B,2,0)</f>
        <v>#N/A</v>
      </c>
    </row>
    <row r="295" customFormat="false" ht="15.75" hidden="false" customHeight="false" outlineLevel="0" collapsed="false">
      <c r="A295" s="15"/>
      <c r="C295" s="16"/>
      <c r="E295" s="0" t="e">
        <f aca="false">VLOOKUP(B295,'master till date live products'!A:C,3,0)</f>
        <v>#N/A</v>
      </c>
      <c r="G295" s="0" t="e">
        <f aca="false">VLOOKUP(E295,'master till date live products'!C:G,5,0)</f>
        <v>#N/A</v>
      </c>
      <c r="H295" s="0" t="e">
        <f aca="false">VLOOKUP(B295,'master till date live products'!A:B,2,0)</f>
        <v>#N/A</v>
      </c>
    </row>
    <row r="296" customFormat="false" ht="15.75" hidden="false" customHeight="false" outlineLevel="0" collapsed="false">
      <c r="A296" s="15"/>
      <c r="C296" s="16"/>
      <c r="E296" s="0" t="e">
        <f aca="false">VLOOKUP(B296,'master till date live products'!A:C,3,0)</f>
        <v>#N/A</v>
      </c>
      <c r="G296" s="0" t="e">
        <f aca="false">VLOOKUP(E296,'master till date live products'!C:G,5,0)</f>
        <v>#N/A</v>
      </c>
      <c r="H296" s="0" t="e">
        <f aca="false">VLOOKUP(B296,'master till date live products'!A:B,2,0)</f>
        <v>#N/A</v>
      </c>
    </row>
    <row r="297" customFormat="false" ht="15.75" hidden="false" customHeight="false" outlineLevel="0" collapsed="false">
      <c r="A297" s="15"/>
      <c r="C297" s="16"/>
      <c r="E297" s="0" t="e">
        <f aca="false">VLOOKUP(B297,'master till date live products'!A:C,3,0)</f>
        <v>#N/A</v>
      </c>
      <c r="G297" s="0" t="e">
        <f aca="false">VLOOKUP(E297,'master till date live products'!C:G,5,0)</f>
        <v>#N/A</v>
      </c>
      <c r="H297" s="0" t="e">
        <f aca="false">VLOOKUP(B297,'master till date live products'!A:B,2,0)</f>
        <v>#N/A</v>
      </c>
    </row>
    <row r="298" customFormat="false" ht="15.75" hidden="false" customHeight="false" outlineLevel="0" collapsed="false">
      <c r="A298" s="15"/>
      <c r="C298" s="16"/>
      <c r="E298" s="0" t="e">
        <f aca="false">VLOOKUP(B298,'master till date live products'!A:C,3,0)</f>
        <v>#N/A</v>
      </c>
      <c r="G298" s="0" t="e">
        <f aca="false">VLOOKUP(E298,'master till date live products'!C:G,5,0)</f>
        <v>#N/A</v>
      </c>
      <c r="H298" s="0" t="e">
        <f aca="false">VLOOKUP(B298,'master till date live products'!A:B,2,0)</f>
        <v>#N/A</v>
      </c>
    </row>
    <row r="299" customFormat="false" ht="15.75" hidden="false" customHeight="false" outlineLevel="0" collapsed="false">
      <c r="A299" s="15"/>
      <c r="C299" s="16"/>
      <c r="E299" s="0" t="e">
        <f aca="false">VLOOKUP(B299,'master till date live products'!A:C,3,0)</f>
        <v>#N/A</v>
      </c>
      <c r="G299" s="0" t="e">
        <f aca="false">VLOOKUP(E299,'master till date live products'!C:G,5,0)</f>
        <v>#N/A</v>
      </c>
      <c r="H299" s="0" t="e">
        <f aca="false">VLOOKUP(B299,'master till date live products'!A:B,2,0)</f>
        <v>#N/A</v>
      </c>
    </row>
    <row r="300" customFormat="false" ht="15.75" hidden="false" customHeight="false" outlineLevel="0" collapsed="false">
      <c r="A300" s="15"/>
      <c r="C300" s="16"/>
      <c r="E300" s="0" t="e">
        <f aca="false">VLOOKUP(B300,'master till date live products'!A:C,3,0)</f>
        <v>#N/A</v>
      </c>
      <c r="G300" s="0" t="e">
        <f aca="false">VLOOKUP(E300,'master till date live products'!C:G,5,0)</f>
        <v>#N/A</v>
      </c>
      <c r="H300" s="0" t="e">
        <f aca="false">VLOOKUP(B300,'master till date live products'!A:B,2,0)</f>
        <v>#N/A</v>
      </c>
    </row>
    <row r="301" customFormat="false" ht="15.75" hidden="false" customHeight="false" outlineLevel="0" collapsed="false">
      <c r="A301" s="15"/>
      <c r="C301" s="16"/>
      <c r="E301" s="0" t="e">
        <f aca="false">VLOOKUP(B301,'master till date live products'!A:C,3,0)</f>
        <v>#N/A</v>
      </c>
      <c r="G301" s="0" t="e">
        <f aca="false">VLOOKUP(E301,'master till date live products'!C:G,5,0)</f>
        <v>#N/A</v>
      </c>
      <c r="H301" s="0" t="e">
        <f aca="false">VLOOKUP(B301,'master till date live products'!A:B,2,0)</f>
        <v>#N/A</v>
      </c>
    </row>
    <row r="302" customFormat="false" ht="15.75" hidden="false" customHeight="false" outlineLevel="0" collapsed="false">
      <c r="A302" s="15"/>
      <c r="C302" s="16"/>
      <c r="E302" s="0" t="e">
        <f aca="false">VLOOKUP(B302,'master till date live products'!A:C,3,0)</f>
        <v>#N/A</v>
      </c>
      <c r="G302" s="0" t="e">
        <f aca="false">VLOOKUP(E302,'master till date live products'!C:G,5,0)</f>
        <v>#N/A</v>
      </c>
      <c r="H302" s="0" t="e">
        <f aca="false">VLOOKUP(B302,'master till date live products'!A:B,2,0)</f>
        <v>#N/A</v>
      </c>
    </row>
    <row r="303" customFormat="false" ht="15.75" hidden="false" customHeight="false" outlineLevel="0" collapsed="false">
      <c r="A303" s="15"/>
      <c r="C303" s="16"/>
      <c r="E303" s="0" t="e">
        <f aca="false">VLOOKUP(B303,'master till date live products'!A:C,3,0)</f>
        <v>#N/A</v>
      </c>
      <c r="G303" s="0" t="e">
        <f aca="false">VLOOKUP(E303,'master till date live products'!C:G,5,0)</f>
        <v>#N/A</v>
      </c>
      <c r="H303" s="0" t="e">
        <f aca="false">VLOOKUP(B303,'master till date live products'!A:B,2,0)</f>
        <v>#N/A</v>
      </c>
    </row>
    <row r="304" customFormat="false" ht="15.75" hidden="false" customHeight="false" outlineLevel="0" collapsed="false">
      <c r="A304" s="15"/>
      <c r="C304" s="16"/>
      <c r="E304" s="0" t="e">
        <f aca="false">VLOOKUP(B304,'master till date live products'!A:C,3,0)</f>
        <v>#N/A</v>
      </c>
      <c r="G304" s="0" t="e">
        <f aca="false">VLOOKUP(E304,'master till date live products'!C:G,5,0)</f>
        <v>#N/A</v>
      </c>
      <c r="H304" s="0" t="e">
        <f aca="false">VLOOKUP(B304,'master till date live products'!A:B,2,0)</f>
        <v>#N/A</v>
      </c>
    </row>
    <row r="305" customFormat="false" ht="15.75" hidden="false" customHeight="false" outlineLevel="0" collapsed="false">
      <c r="A305" s="15"/>
      <c r="C305" s="16"/>
      <c r="E305" s="0" t="e">
        <f aca="false">VLOOKUP(B305,'master till date live products'!A:C,3,0)</f>
        <v>#N/A</v>
      </c>
      <c r="G305" s="0" t="e">
        <f aca="false">VLOOKUP(E305,'master till date live products'!C:G,5,0)</f>
        <v>#N/A</v>
      </c>
      <c r="H305" s="0" t="e">
        <f aca="false">VLOOKUP(B305,'master till date live products'!A:B,2,0)</f>
        <v>#N/A</v>
      </c>
    </row>
    <row r="306" customFormat="false" ht="15.75" hidden="false" customHeight="false" outlineLevel="0" collapsed="false">
      <c r="A306" s="15"/>
      <c r="C306" s="16"/>
      <c r="E306" s="0" t="e">
        <f aca="false">VLOOKUP(B306,'master till date live products'!A:C,3,0)</f>
        <v>#N/A</v>
      </c>
      <c r="G306" s="0" t="e">
        <f aca="false">VLOOKUP(E306,'master till date live products'!C:G,5,0)</f>
        <v>#N/A</v>
      </c>
      <c r="H306" s="0" t="e">
        <f aca="false">VLOOKUP(B306,'master till date live products'!A:B,2,0)</f>
        <v>#N/A</v>
      </c>
    </row>
    <row r="307" customFormat="false" ht="15.75" hidden="false" customHeight="false" outlineLevel="0" collapsed="false">
      <c r="A307" s="15"/>
      <c r="C307" s="16"/>
      <c r="E307" s="0" t="e">
        <f aca="false">VLOOKUP(B307,'master till date live products'!A:C,3,0)</f>
        <v>#N/A</v>
      </c>
      <c r="G307" s="0" t="e">
        <f aca="false">VLOOKUP(E307,'master till date live products'!C:G,5,0)</f>
        <v>#N/A</v>
      </c>
      <c r="H307" s="0" t="e">
        <f aca="false">VLOOKUP(B307,'master till date live products'!A:B,2,0)</f>
        <v>#N/A</v>
      </c>
    </row>
    <row r="308" customFormat="false" ht="15.75" hidden="false" customHeight="false" outlineLevel="0" collapsed="false">
      <c r="A308" s="15"/>
      <c r="C308" s="16"/>
      <c r="E308" s="0" t="e">
        <f aca="false">VLOOKUP(B308,'master till date live products'!A:C,3,0)</f>
        <v>#N/A</v>
      </c>
      <c r="G308" s="0" t="e">
        <f aca="false">VLOOKUP(E308,'master till date live products'!C:G,5,0)</f>
        <v>#N/A</v>
      </c>
      <c r="H308" s="0" t="e">
        <f aca="false">VLOOKUP(B308,'master till date live products'!A:B,2,0)</f>
        <v>#N/A</v>
      </c>
    </row>
    <row r="309" customFormat="false" ht="15.75" hidden="false" customHeight="false" outlineLevel="0" collapsed="false">
      <c r="A309" s="15"/>
      <c r="C309" s="16"/>
      <c r="E309" s="0" t="e">
        <f aca="false">VLOOKUP(B309,'master till date live products'!A:C,3,0)</f>
        <v>#N/A</v>
      </c>
      <c r="G309" s="0" t="e">
        <f aca="false">VLOOKUP(E309,'master till date live products'!C:G,5,0)</f>
        <v>#N/A</v>
      </c>
      <c r="H309" s="0" t="e">
        <f aca="false">VLOOKUP(B309,'master till date live products'!A:B,2,0)</f>
        <v>#N/A</v>
      </c>
    </row>
    <row r="310" customFormat="false" ht="15.75" hidden="false" customHeight="false" outlineLevel="0" collapsed="false">
      <c r="A310" s="15"/>
      <c r="C310" s="16"/>
      <c r="E310" s="0" t="e">
        <f aca="false">VLOOKUP(B310,'master till date live products'!A:C,3,0)</f>
        <v>#N/A</v>
      </c>
      <c r="G310" s="0" t="e">
        <f aca="false">VLOOKUP(E310,'master till date live products'!C:G,5,0)</f>
        <v>#N/A</v>
      </c>
      <c r="H310" s="0" t="e">
        <f aca="false">VLOOKUP(B310,'master till date live products'!A:B,2,0)</f>
        <v>#N/A</v>
      </c>
    </row>
    <row r="311" customFormat="false" ht="15.75" hidden="false" customHeight="false" outlineLevel="0" collapsed="false">
      <c r="A311" s="15"/>
      <c r="C311" s="16"/>
      <c r="E311" s="0" t="e">
        <f aca="false">VLOOKUP(B311,'master till date live products'!A:C,3,0)</f>
        <v>#N/A</v>
      </c>
      <c r="G311" s="0" t="e">
        <f aca="false">VLOOKUP(E311,'master till date live products'!C:G,5,0)</f>
        <v>#N/A</v>
      </c>
      <c r="H311" s="0" t="e">
        <f aca="false">VLOOKUP(B311,'master till date live products'!A:B,2,0)</f>
        <v>#N/A</v>
      </c>
    </row>
    <row r="312" customFormat="false" ht="15.75" hidden="false" customHeight="false" outlineLevel="0" collapsed="false">
      <c r="A312" s="15"/>
      <c r="C312" s="16"/>
      <c r="E312" s="0" t="e">
        <f aca="false">VLOOKUP(B312,'master till date live products'!A:C,3,0)</f>
        <v>#N/A</v>
      </c>
      <c r="G312" s="0" t="e">
        <f aca="false">VLOOKUP(E312,'master till date live products'!C:G,5,0)</f>
        <v>#N/A</v>
      </c>
      <c r="H312" s="0" t="e">
        <f aca="false">VLOOKUP(B312,'master till date live products'!A:B,2,0)</f>
        <v>#N/A</v>
      </c>
    </row>
    <row r="313" customFormat="false" ht="15.75" hidden="false" customHeight="false" outlineLevel="0" collapsed="false">
      <c r="A313" s="15"/>
      <c r="C313" s="16"/>
      <c r="E313" s="0" t="e">
        <f aca="false">VLOOKUP(B313,'master till date live products'!A:C,3,0)</f>
        <v>#N/A</v>
      </c>
      <c r="G313" s="0" t="e">
        <f aca="false">VLOOKUP(E313,'master till date live products'!C:G,5,0)</f>
        <v>#N/A</v>
      </c>
      <c r="H313" s="0" t="e">
        <f aca="false">VLOOKUP(B313,'master till date live products'!A:B,2,0)</f>
        <v>#N/A</v>
      </c>
    </row>
    <row r="314" customFormat="false" ht="15.75" hidden="false" customHeight="false" outlineLevel="0" collapsed="false">
      <c r="A314" s="15"/>
      <c r="C314" s="16"/>
      <c r="E314" s="0" t="e">
        <f aca="false">VLOOKUP(B314,'master till date live products'!A:C,3,0)</f>
        <v>#N/A</v>
      </c>
      <c r="G314" s="0" t="e">
        <f aca="false">VLOOKUP(E314,'master till date live products'!C:G,5,0)</f>
        <v>#N/A</v>
      </c>
      <c r="H314" s="0" t="e">
        <f aca="false">VLOOKUP(B314,'master till date live products'!A:B,2,0)</f>
        <v>#N/A</v>
      </c>
    </row>
    <row r="315" customFormat="false" ht="15.75" hidden="false" customHeight="false" outlineLevel="0" collapsed="false">
      <c r="A315" s="15"/>
      <c r="C315" s="16"/>
      <c r="E315" s="0" t="e">
        <f aca="false">VLOOKUP(B315,'master till date live products'!A:C,3,0)</f>
        <v>#N/A</v>
      </c>
      <c r="G315" s="0" t="e">
        <f aca="false">VLOOKUP(E315,'master till date live products'!C:G,5,0)</f>
        <v>#N/A</v>
      </c>
      <c r="H315" s="0" t="e">
        <f aca="false">VLOOKUP(B315,'master till date live products'!A:B,2,0)</f>
        <v>#N/A</v>
      </c>
    </row>
    <row r="316" customFormat="false" ht="15.75" hidden="false" customHeight="false" outlineLevel="0" collapsed="false">
      <c r="A316" s="15"/>
      <c r="C316" s="16"/>
      <c r="E316" s="0" t="e">
        <f aca="false">VLOOKUP(B316,'master till date live products'!A:C,3,0)</f>
        <v>#N/A</v>
      </c>
      <c r="G316" s="0" t="e">
        <f aca="false">VLOOKUP(E316,'master till date live products'!C:G,5,0)</f>
        <v>#N/A</v>
      </c>
      <c r="H316" s="0" t="e">
        <f aca="false">VLOOKUP(B316,'master till date live products'!A:B,2,0)</f>
        <v>#N/A</v>
      </c>
    </row>
    <row r="317" customFormat="false" ht="15.75" hidden="false" customHeight="false" outlineLevel="0" collapsed="false">
      <c r="A317" s="15"/>
      <c r="C317" s="16"/>
      <c r="E317" s="0" t="e">
        <f aca="false">VLOOKUP(B317,'master till date live products'!A:C,3,0)</f>
        <v>#N/A</v>
      </c>
      <c r="G317" s="0" t="e">
        <f aca="false">VLOOKUP(E317,'master till date live products'!C:G,5,0)</f>
        <v>#N/A</v>
      </c>
      <c r="H317" s="0" t="e">
        <f aca="false">VLOOKUP(B317,'master till date live products'!A:B,2,0)</f>
        <v>#N/A</v>
      </c>
    </row>
    <row r="318" customFormat="false" ht="15.75" hidden="false" customHeight="false" outlineLevel="0" collapsed="false">
      <c r="A318" s="15"/>
      <c r="C318" s="16"/>
      <c r="E318" s="0" t="e">
        <f aca="false">VLOOKUP(B318,'master till date live products'!A:C,3,0)</f>
        <v>#N/A</v>
      </c>
      <c r="G318" s="0" t="e">
        <f aca="false">VLOOKUP(E318,'master till date live products'!C:G,5,0)</f>
        <v>#N/A</v>
      </c>
      <c r="H318" s="0" t="e">
        <f aca="false">VLOOKUP(B318,'master till date live products'!A:B,2,0)</f>
        <v>#N/A</v>
      </c>
    </row>
    <row r="319" customFormat="false" ht="15.75" hidden="false" customHeight="false" outlineLevel="0" collapsed="false">
      <c r="A319" s="15"/>
      <c r="C319" s="16"/>
      <c r="E319" s="0" t="e">
        <f aca="false">VLOOKUP(B319,'master till date live products'!A:C,3,0)</f>
        <v>#N/A</v>
      </c>
      <c r="G319" s="0" t="e">
        <f aca="false">VLOOKUP(E319,'master till date live products'!C:G,5,0)</f>
        <v>#N/A</v>
      </c>
      <c r="H319" s="0" t="e">
        <f aca="false">VLOOKUP(B319,'master till date live products'!A:B,2,0)</f>
        <v>#N/A</v>
      </c>
    </row>
    <row r="320" customFormat="false" ht="15.75" hidden="false" customHeight="false" outlineLevel="0" collapsed="false">
      <c r="A320" s="15"/>
      <c r="C320" s="16"/>
      <c r="E320" s="0" t="e">
        <f aca="false">VLOOKUP(B320,'master till date live products'!A:C,3,0)</f>
        <v>#N/A</v>
      </c>
      <c r="G320" s="0" t="e">
        <f aca="false">VLOOKUP(E320,'master till date live products'!C:G,5,0)</f>
        <v>#N/A</v>
      </c>
      <c r="H320" s="0" t="e">
        <f aca="false">VLOOKUP(B320,'master till date live products'!A:B,2,0)</f>
        <v>#N/A</v>
      </c>
    </row>
    <row r="321" customFormat="false" ht="15.75" hidden="false" customHeight="false" outlineLevel="0" collapsed="false">
      <c r="A321" s="15"/>
      <c r="C321" s="16"/>
      <c r="E321" s="0" t="e">
        <f aca="false">VLOOKUP(B321,'master till date live products'!A:C,3,0)</f>
        <v>#N/A</v>
      </c>
      <c r="G321" s="0" t="e">
        <f aca="false">VLOOKUP(E321,'master till date live products'!C:G,5,0)</f>
        <v>#N/A</v>
      </c>
      <c r="H321" s="0" t="e">
        <f aca="false">VLOOKUP(B321,'master till date live products'!A:B,2,0)</f>
        <v>#N/A</v>
      </c>
    </row>
    <row r="322" customFormat="false" ht="15.75" hidden="false" customHeight="false" outlineLevel="0" collapsed="false">
      <c r="A322" s="15"/>
      <c r="C322" s="16"/>
      <c r="E322" s="0" t="e">
        <f aca="false">VLOOKUP(B322,'master till date live products'!A:C,3,0)</f>
        <v>#N/A</v>
      </c>
      <c r="G322" s="0" t="e">
        <f aca="false">VLOOKUP(E322,'master till date live products'!C:G,5,0)</f>
        <v>#N/A</v>
      </c>
      <c r="H322" s="0" t="e">
        <f aca="false">VLOOKUP(B322,'master till date live products'!A:B,2,0)</f>
        <v>#N/A</v>
      </c>
    </row>
    <row r="323" customFormat="false" ht="15.75" hidden="false" customHeight="false" outlineLevel="0" collapsed="false">
      <c r="A323" s="15"/>
      <c r="C323" s="16"/>
      <c r="E323" s="0" t="e">
        <f aca="false">VLOOKUP(B323,'master till date live products'!A:C,3,0)</f>
        <v>#N/A</v>
      </c>
      <c r="G323" s="0" t="e">
        <f aca="false">VLOOKUP(E323,'master till date live products'!C:G,5,0)</f>
        <v>#N/A</v>
      </c>
      <c r="H323" s="0" t="e">
        <f aca="false">VLOOKUP(B323,'master till date live products'!A:B,2,0)</f>
        <v>#N/A</v>
      </c>
    </row>
    <row r="324" customFormat="false" ht="15.75" hidden="false" customHeight="false" outlineLevel="0" collapsed="false">
      <c r="A324" s="15"/>
      <c r="C324" s="16"/>
      <c r="E324" s="0" t="e">
        <f aca="false">VLOOKUP(B324,'master till date live products'!A:C,3,0)</f>
        <v>#N/A</v>
      </c>
      <c r="G324" s="0" t="e">
        <f aca="false">VLOOKUP(E324,'master till date live products'!C:G,5,0)</f>
        <v>#N/A</v>
      </c>
      <c r="H324" s="0" t="e">
        <f aca="false">VLOOKUP(B324,'master till date live products'!A:B,2,0)</f>
        <v>#N/A</v>
      </c>
    </row>
    <row r="325" customFormat="false" ht="15.75" hidden="false" customHeight="false" outlineLevel="0" collapsed="false">
      <c r="A325" s="15"/>
      <c r="C325" s="16"/>
      <c r="E325" s="0" t="e">
        <f aca="false">VLOOKUP(B325,'master till date live products'!A:C,3,0)</f>
        <v>#N/A</v>
      </c>
      <c r="G325" s="0" t="e">
        <f aca="false">VLOOKUP(E325,'master till date live products'!C:G,5,0)</f>
        <v>#N/A</v>
      </c>
      <c r="H325" s="0" t="e">
        <f aca="false">VLOOKUP(B325,'master till date live products'!A:B,2,0)</f>
        <v>#N/A</v>
      </c>
    </row>
    <row r="326" customFormat="false" ht="15.75" hidden="false" customHeight="false" outlineLevel="0" collapsed="false">
      <c r="A326" s="15"/>
      <c r="C326" s="16"/>
      <c r="E326" s="0" t="e">
        <f aca="false">VLOOKUP(B326,'master till date live products'!A:C,3,0)</f>
        <v>#N/A</v>
      </c>
      <c r="G326" s="0" t="e">
        <f aca="false">VLOOKUP(E326,'master till date live products'!C:G,5,0)</f>
        <v>#N/A</v>
      </c>
      <c r="H326" s="0" t="e">
        <f aca="false">VLOOKUP(B326,'master till date live products'!A:B,2,0)</f>
        <v>#N/A</v>
      </c>
    </row>
    <row r="327" customFormat="false" ht="15.75" hidden="false" customHeight="false" outlineLevel="0" collapsed="false">
      <c r="A327" s="15"/>
      <c r="C327" s="16"/>
      <c r="E327" s="0" t="e">
        <f aca="false">VLOOKUP(B327,'master till date live products'!A:C,3,0)</f>
        <v>#N/A</v>
      </c>
      <c r="G327" s="0" t="e">
        <f aca="false">VLOOKUP(E327,'master till date live products'!C:G,5,0)</f>
        <v>#N/A</v>
      </c>
      <c r="H327" s="0" t="e">
        <f aca="false">VLOOKUP(B327,'master till date live products'!A:B,2,0)</f>
        <v>#N/A</v>
      </c>
    </row>
    <row r="328" customFormat="false" ht="15.75" hidden="false" customHeight="false" outlineLevel="0" collapsed="false">
      <c r="A328" s="15"/>
      <c r="C328" s="16"/>
      <c r="E328" s="0" t="e">
        <f aca="false">VLOOKUP(B328,'master till date live products'!A:C,3,0)</f>
        <v>#N/A</v>
      </c>
      <c r="G328" s="0" t="e">
        <f aca="false">VLOOKUP(E328,'master till date live products'!C:G,5,0)</f>
        <v>#N/A</v>
      </c>
      <c r="H328" s="0" t="e">
        <f aca="false">VLOOKUP(B328,'master till date live products'!A:B,2,0)</f>
        <v>#N/A</v>
      </c>
    </row>
    <row r="329" customFormat="false" ht="15.75" hidden="false" customHeight="false" outlineLevel="0" collapsed="false">
      <c r="A329" s="15"/>
      <c r="C329" s="16"/>
      <c r="E329" s="0" t="e">
        <f aca="false">VLOOKUP(B329,'master till date live products'!A:C,3,0)</f>
        <v>#N/A</v>
      </c>
      <c r="G329" s="0" t="e">
        <f aca="false">VLOOKUP(E329,'master till date live products'!C:G,5,0)</f>
        <v>#N/A</v>
      </c>
      <c r="H329" s="0" t="e">
        <f aca="false">VLOOKUP(B329,'master till date live products'!A:B,2,0)</f>
        <v>#N/A</v>
      </c>
    </row>
    <row r="330" customFormat="false" ht="15.75" hidden="false" customHeight="false" outlineLevel="0" collapsed="false">
      <c r="A330" s="15"/>
      <c r="C330" s="16"/>
      <c r="E330" s="0" t="e">
        <f aca="false">VLOOKUP(B330,'master till date live products'!A:C,3,0)</f>
        <v>#N/A</v>
      </c>
      <c r="G330" s="0" t="e">
        <f aca="false">VLOOKUP(E330,'master till date live products'!C:G,5,0)</f>
        <v>#N/A</v>
      </c>
      <c r="H330" s="0" t="e">
        <f aca="false">VLOOKUP(B330,'master till date live products'!A:B,2,0)</f>
        <v>#N/A</v>
      </c>
    </row>
    <row r="331" customFormat="false" ht="15.75" hidden="false" customHeight="false" outlineLevel="0" collapsed="false">
      <c r="A331" s="15"/>
      <c r="C331" s="16"/>
      <c r="E331" s="0" t="e">
        <f aca="false">VLOOKUP(B331,'master till date live products'!A:C,3,0)</f>
        <v>#N/A</v>
      </c>
      <c r="G331" s="0" t="e">
        <f aca="false">VLOOKUP(E331,'master till date live products'!C:G,5,0)</f>
        <v>#N/A</v>
      </c>
      <c r="H331" s="0" t="e">
        <f aca="false">VLOOKUP(B331,'master till date live products'!A:B,2,0)</f>
        <v>#N/A</v>
      </c>
    </row>
    <row r="332" customFormat="false" ht="15.75" hidden="false" customHeight="false" outlineLevel="0" collapsed="false">
      <c r="A332" s="15"/>
      <c r="C332" s="16"/>
      <c r="E332" s="0" t="e">
        <f aca="false">VLOOKUP(B332,'master till date live products'!A:C,3,0)</f>
        <v>#N/A</v>
      </c>
      <c r="G332" s="0" t="e">
        <f aca="false">VLOOKUP(E332,'master till date live products'!C:G,5,0)</f>
        <v>#N/A</v>
      </c>
      <c r="H332" s="0" t="e">
        <f aca="false">VLOOKUP(B332,'master till date live products'!A:B,2,0)</f>
        <v>#N/A</v>
      </c>
    </row>
    <row r="333" customFormat="false" ht="15.75" hidden="false" customHeight="false" outlineLevel="0" collapsed="false">
      <c r="A333" s="15"/>
      <c r="C333" s="16"/>
      <c r="E333" s="0" t="e">
        <f aca="false">VLOOKUP(B333,'master till date live products'!A:C,3,0)</f>
        <v>#N/A</v>
      </c>
      <c r="G333" s="0" t="e">
        <f aca="false">VLOOKUP(E333,'master till date live products'!C:G,5,0)</f>
        <v>#N/A</v>
      </c>
      <c r="H333" s="0" t="e">
        <f aca="false">VLOOKUP(B333,'master till date live products'!A:B,2,0)</f>
        <v>#N/A</v>
      </c>
    </row>
    <row r="334" customFormat="false" ht="15.75" hidden="false" customHeight="false" outlineLevel="0" collapsed="false">
      <c r="A334" s="15"/>
      <c r="C334" s="16"/>
      <c r="E334" s="0" t="e">
        <f aca="false">VLOOKUP(B334,'master till date live products'!A:C,3,0)</f>
        <v>#N/A</v>
      </c>
      <c r="G334" s="0" t="e">
        <f aca="false">VLOOKUP(E334,'master till date live products'!C:G,5,0)</f>
        <v>#N/A</v>
      </c>
      <c r="H334" s="0" t="e">
        <f aca="false">VLOOKUP(B334,'master till date live products'!A:B,2,0)</f>
        <v>#N/A</v>
      </c>
    </row>
    <row r="335" customFormat="false" ht="15.75" hidden="false" customHeight="false" outlineLevel="0" collapsed="false">
      <c r="A335" s="15"/>
      <c r="C335" s="16"/>
      <c r="E335" s="0" t="e">
        <f aca="false">VLOOKUP(B335,'master till date live products'!A:C,3,0)</f>
        <v>#N/A</v>
      </c>
      <c r="G335" s="0" t="e">
        <f aca="false">VLOOKUP(E335,'master till date live products'!C:G,5,0)</f>
        <v>#N/A</v>
      </c>
      <c r="H335" s="0" t="e">
        <f aca="false">VLOOKUP(B335,'master till date live products'!A:B,2,0)</f>
        <v>#N/A</v>
      </c>
    </row>
    <row r="336" customFormat="false" ht="15.75" hidden="false" customHeight="false" outlineLevel="0" collapsed="false">
      <c r="A336" s="15"/>
      <c r="C336" s="16"/>
      <c r="E336" s="0" t="e">
        <f aca="false">VLOOKUP(B336,'master till date live products'!A:C,3,0)</f>
        <v>#N/A</v>
      </c>
      <c r="G336" s="0" t="e">
        <f aca="false">VLOOKUP(E336,'master till date live products'!C:G,5,0)</f>
        <v>#N/A</v>
      </c>
      <c r="H336" s="0" t="e">
        <f aca="false">VLOOKUP(B336,'master till date live products'!A:B,2,0)</f>
        <v>#N/A</v>
      </c>
    </row>
    <row r="337" customFormat="false" ht="15.75" hidden="false" customHeight="false" outlineLevel="0" collapsed="false">
      <c r="A337" s="15"/>
      <c r="C337" s="16"/>
      <c r="E337" s="0" t="e">
        <f aca="false">VLOOKUP(B337,'master till date live products'!A:C,3,0)</f>
        <v>#N/A</v>
      </c>
      <c r="G337" s="0" t="e">
        <f aca="false">VLOOKUP(E337,'master till date live products'!C:G,5,0)</f>
        <v>#N/A</v>
      </c>
      <c r="H337" s="0" t="e">
        <f aca="false">VLOOKUP(B337,'master till date live products'!A:B,2,0)</f>
        <v>#N/A</v>
      </c>
    </row>
    <row r="338" customFormat="false" ht="15.75" hidden="false" customHeight="false" outlineLevel="0" collapsed="false">
      <c r="A338" s="15"/>
      <c r="C338" s="16"/>
      <c r="E338" s="0" t="e">
        <f aca="false">VLOOKUP(B338,'master till date live products'!A:C,3,0)</f>
        <v>#N/A</v>
      </c>
      <c r="G338" s="0" t="e">
        <f aca="false">VLOOKUP(E338,'master till date live products'!C:G,5,0)</f>
        <v>#N/A</v>
      </c>
      <c r="H338" s="0" t="e">
        <f aca="false">VLOOKUP(B338,'master till date live products'!A:B,2,0)</f>
        <v>#N/A</v>
      </c>
    </row>
    <row r="339" customFormat="false" ht="15.75" hidden="false" customHeight="false" outlineLevel="0" collapsed="false">
      <c r="A339" s="15"/>
      <c r="C339" s="16"/>
      <c r="E339" s="0" t="e">
        <f aca="false">VLOOKUP(B339,'master till date live products'!A:C,3,0)</f>
        <v>#N/A</v>
      </c>
      <c r="G339" s="0" t="e">
        <f aca="false">VLOOKUP(E339,'master till date live products'!C:G,5,0)</f>
        <v>#N/A</v>
      </c>
      <c r="H339" s="0" t="e">
        <f aca="false">VLOOKUP(B339,'master till date live products'!A:B,2,0)</f>
        <v>#N/A</v>
      </c>
    </row>
    <row r="340" customFormat="false" ht="15.75" hidden="false" customHeight="false" outlineLevel="0" collapsed="false">
      <c r="A340" s="15"/>
      <c r="C340" s="16"/>
      <c r="E340" s="0" t="e">
        <f aca="false">VLOOKUP(B340,'master till date live products'!A:C,3,0)</f>
        <v>#N/A</v>
      </c>
      <c r="G340" s="0" t="e">
        <f aca="false">VLOOKUP(E340,'master till date live products'!C:G,5,0)</f>
        <v>#N/A</v>
      </c>
      <c r="H340" s="0" t="e">
        <f aca="false">VLOOKUP(B340,'master till date live products'!A:B,2,0)</f>
        <v>#N/A</v>
      </c>
    </row>
    <row r="341" customFormat="false" ht="15.75" hidden="false" customHeight="false" outlineLevel="0" collapsed="false">
      <c r="A341" s="15"/>
      <c r="C341" s="16"/>
      <c r="E341" s="0" t="e">
        <f aca="false">VLOOKUP(B341,'master till date live products'!A:C,3,0)</f>
        <v>#N/A</v>
      </c>
      <c r="G341" s="0" t="e">
        <f aca="false">VLOOKUP(E341,'master till date live products'!C:G,5,0)</f>
        <v>#N/A</v>
      </c>
      <c r="H341" s="0" t="e">
        <f aca="false">VLOOKUP(B341,'master till date live products'!A:B,2,0)</f>
        <v>#N/A</v>
      </c>
    </row>
    <row r="342" customFormat="false" ht="15.75" hidden="false" customHeight="false" outlineLevel="0" collapsed="false">
      <c r="A342" s="15"/>
      <c r="C342" s="16"/>
      <c r="E342" s="0" t="e">
        <f aca="false">VLOOKUP(B342,'master till date live products'!A:C,3,0)</f>
        <v>#N/A</v>
      </c>
      <c r="G342" s="0" t="e">
        <f aca="false">VLOOKUP(E342,'master till date live products'!C:G,5,0)</f>
        <v>#N/A</v>
      </c>
      <c r="H342" s="0" t="e">
        <f aca="false">VLOOKUP(B342,'master till date live products'!A:B,2,0)</f>
        <v>#N/A</v>
      </c>
    </row>
    <row r="343" customFormat="false" ht="15.75" hidden="false" customHeight="false" outlineLevel="0" collapsed="false">
      <c r="A343" s="15"/>
      <c r="C343" s="16"/>
      <c r="E343" s="0" t="e">
        <f aca="false">VLOOKUP(B343,'master till date live products'!A:C,3,0)</f>
        <v>#N/A</v>
      </c>
      <c r="G343" s="0" t="e">
        <f aca="false">VLOOKUP(E343,'master till date live products'!C:G,5,0)</f>
        <v>#N/A</v>
      </c>
      <c r="H343" s="0" t="e">
        <f aca="false">VLOOKUP(B343,'master till date live products'!A:B,2,0)</f>
        <v>#N/A</v>
      </c>
    </row>
    <row r="344" customFormat="false" ht="15.75" hidden="false" customHeight="false" outlineLevel="0" collapsed="false">
      <c r="A344" s="15"/>
      <c r="C344" s="16"/>
      <c r="E344" s="0" t="e">
        <f aca="false">VLOOKUP(B344,'master till date live products'!A:C,3,0)</f>
        <v>#N/A</v>
      </c>
      <c r="G344" s="0" t="e">
        <f aca="false">VLOOKUP(E344,'master till date live products'!C:G,5,0)</f>
        <v>#N/A</v>
      </c>
      <c r="H344" s="0" t="e">
        <f aca="false">VLOOKUP(B344,'master till date live products'!A:B,2,0)</f>
        <v>#N/A</v>
      </c>
    </row>
    <row r="345" customFormat="false" ht="15.75" hidden="false" customHeight="false" outlineLevel="0" collapsed="false">
      <c r="A345" s="15"/>
      <c r="C345" s="16"/>
      <c r="E345" s="0" t="e">
        <f aca="false">VLOOKUP(B345,'master till date live products'!A:C,3,0)</f>
        <v>#N/A</v>
      </c>
      <c r="G345" s="0" t="e">
        <f aca="false">VLOOKUP(E345,'master till date live products'!C:G,5,0)</f>
        <v>#N/A</v>
      </c>
      <c r="H345" s="0" t="e">
        <f aca="false">VLOOKUP(B345,'master till date live products'!A:B,2,0)</f>
        <v>#N/A</v>
      </c>
    </row>
    <row r="346" customFormat="false" ht="15.75" hidden="false" customHeight="false" outlineLevel="0" collapsed="false">
      <c r="A346" s="15"/>
      <c r="C346" s="16"/>
      <c r="E346" s="0" t="e">
        <f aca="false">VLOOKUP(B346,'master till date live products'!A:C,3,0)</f>
        <v>#N/A</v>
      </c>
      <c r="G346" s="0" t="e">
        <f aca="false">VLOOKUP(E346,'master till date live products'!C:G,5,0)</f>
        <v>#N/A</v>
      </c>
      <c r="H346" s="0" t="e">
        <f aca="false">VLOOKUP(B346,'master till date live products'!A:B,2,0)</f>
        <v>#N/A</v>
      </c>
    </row>
    <row r="347" customFormat="false" ht="15.75" hidden="false" customHeight="false" outlineLevel="0" collapsed="false">
      <c r="A347" s="15"/>
      <c r="C347" s="16"/>
      <c r="E347" s="0" t="e">
        <f aca="false">VLOOKUP(B347,'master till date live products'!A:C,3,0)</f>
        <v>#N/A</v>
      </c>
      <c r="G347" s="0" t="e">
        <f aca="false">VLOOKUP(E347,'master till date live products'!C:G,5,0)</f>
        <v>#N/A</v>
      </c>
      <c r="H347" s="0" t="e">
        <f aca="false">VLOOKUP(B347,'master till date live products'!A:B,2,0)</f>
        <v>#N/A</v>
      </c>
    </row>
    <row r="348" customFormat="false" ht="15.75" hidden="false" customHeight="false" outlineLevel="0" collapsed="false">
      <c r="A348" s="15"/>
      <c r="C348" s="16"/>
      <c r="E348" s="0" t="e">
        <f aca="false">VLOOKUP(B348,'master till date live products'!A:C,3,0)</f>
        <v>#N/A</v>
      </c>
      <c r="G348" s="0" t="e">
        <f aca="false">VLOOKUP(E348,'master till date live products'!C:G,5,0)</f>
        <v>#N/A</v>
      </c>
      <c r="H348" s="0" t="e">
        <f aca="false">VLOOKUP(B348,'master till date live products'!A:B,2,0)</f>
        <v>#N/A</v>
      </c>
    </row>
    <row r="349" customFormat="false" ht="15.75" hidden="false" customHeight="false" outlineLevel="0" collapsed="false">
      <c r="A349" s="15"/>
      <c r="C349" s="16"/>
      <c r="E349" s="0" t="e">
        <f aca="false">VLOOKUP(B349,'master till date live products'!A:C,3,0)</f>
        <v>#N/A</v>
      </c>
      <c r="G349" s="0" t="e">
        <f aca="false">VLOOKUP(E349,'master till date live products'!C:G,5,0)</f>
        <v>#N/A</v>
      </c>
      <c r="H349" s="0" t="e">
        <f aca="false">VLOOKUP(B349,'master till date live products'!A:B,2,0)</f>
        <v>#N/A</v>
      </c>
    </row>
    <row r="350" customFormat="false" ht="15.75" hidden="false" customHeight="false" outlineLevel="0" collapsed="false">
      <c r="A350" s="15"/>
      <c r="C350" s="16"/>
      <c r="E350" s="0" t="e">
        <f aca="false">VLOOKUP(B350,'master till date live products'!A:C,3,0)</f>
        <v>#N/A</v>
      </c>
      <c r="G350" s="0" t="e">
        <f aca="false">VLOOKUP(E350,'master till date live products'!C:G,5,0)</f>
        <v>#N/A</v>
      </c>
      <c r="H350" s="0" t="e">
        <f aca="false">VLOOKUP(B350,'master till date live products'!A:B,2,0)</f>
        <v>#N/A</v>
      </c>
    </row>
    <row r="351" customFormat="false" ht="15.75" hidden="false" customHeight="false" outlineLevel="0" collapsed="false">
      <c r="A351" s="15"/>
      <c r="C351" s="16"/>
      <c r="E351" s="0" t="e">
        <f aca="false">VLOOKUP(B351,'master till date live products'!A:C,3,0)</f>
        <v>#N/A</v>
      </c>
      <c r="G351" s="0" t="e">
        <f aca="false">VLOOKUP(E351,'master till date live products'!C:G,5,0)</f>
        <v>#N/A</v>
      </c>
      <c r="H351" s="0" t="e">
        <f aca="false">VLOOKUP(B351,'master till date live products'!A:B,2,0)</f>
        <v>#N/A</v>
      </c>
    </row>
    <row r="352" customFormat="false" ht="15.75" hidden="false" customHeight="false" outlineLevel="0" collapsed="false">
      <c r="A352" s="15"/>
      <c r="C352" s="16"/>
      <c r="E352" s="0" t="e">
        <f aca="false">VLOOKUP(B352,'master till date live products'!A:C,3,0)</f>
        <v>#N/A</v>
      </c>
      <c r="G352" s="0" t="e">
        <f aca="false">VLOOKUP(E352,'master till date live products'!C:G,5,0)</f>
        <v>#N/A</v>
      </c>
      <c r="H352" s="0" t="e">
        <f aca="false">VLOOKUP(B352,'master till date live products'!A:B,2,0)</f>
        <v>#N/A</v>
      </c>
    </row>
    <row r="353" customFormat="false" ht="15.75" hidden="false" customHeight="false" outlineLevel="0" collapsed="false">
      <c r="A353" s="15"/>
      <c r="C353" s="16"/>
      <c r="E353" s="0" t="e">
        <f aca="false">VLOOKUP(B353,'master till date live products'!A:C,3,0)</f>
        <v>#N/A</v>
      </c>
      <c r="G353" s="0" t="e">
        <f aca="false">VLOOKUP(E353,'master till date live products'!C:G,5,0)</f>
        <v>#N/A</v>
      </c>
      <c r="H353" s="0" t="e">
        <f aca="false">VLOOKUP(B353,'master till date live products'!A:B,2,0)</f>
        <v>#N/A</v>
      </c>
    </row>
    <row r="354" customFormat="false" ht="15.75" hidden="false" customHeight="false" outlineLevel="0" collapsed="false">
      <c r="A354" s="15"/>
      <c r="C354" s="16"/>
      <c r="E354" s="0" t="e">
        <f aca="false">VLOOKUP(B354,'master till date live products'!A:C,3,0)</f>
        <v>#N/A</v>
      </c>
      <c r="G354" s="0" t="e">
        <f aca="false">VLOOKUP(E354,'master till date live products'!C:G,5,0)</f>
        <v>#N/A</v>
      </c>
      <c r="H354" s="0" t="e">
        <f aca="false">VLOOKUP(B354,'master till date live products'!A:B,2,0)</f>
        <v>#N/A</v>
      </c>
    </row>
    <row r="355" customFormat="false" ht="15.75" hidden="false" customHeight="false" outlineLevel="0" collapsed="false">
      <c r="A355" s="15"/>
      <c r="C355" s="16"/>
      <c r="E355" s="0" t="e">
        <f aca="false">VLOOKUP(B355,'master till date live products'!A:C,3,0)</f>
        <v>#N/A</v>
      </c>
      <c r="G355" s="0" t="e">
        <f aca="false">VLOOKUP(E355,'master till date live products'!C:G,5,0)</f>
        <v>#N/A</v>
      </c>
      <c r="H355" s="0" t="e">
        <f aca="false">VLOOKUP(B355,'master till date live products'!A:B,2,0)</f>
        <v>#N/A</v>
      </c>
    </row>
    <row r="356" customFormat="false" ht="15.75" hidden="false" customHeight="false" outlineLevel="0" collapsed="false">
      <c r="A356" s="15"/>
      <c r="C356" s="16"/>
      <c r="E356" s="0" t="e">
        <f aca="false">VLOOKUP(B356,'master till date live products'!A:C,3,0)</f>
        <v>#N/A</v>
      </c>
      <c r="G356" s="0" t="e">
        <f aca="false">VLOOKUP(E356,'master till date live products'!C:G,5,0)</f>
        <v>#N/A</v>
      </c>
      <c r="H356" s="0" t="e">
        <f aca="false">VLOOKUP(B356,'master till date live products'!A:B,2,0)</f>
        <v>#N/A</v>
      </c>
    </row>
    <row r="357" customFormat="false" ht="15.75" hidden="false" customHeight="false" outlineLevel="0" collapsed="false">
      <c r="A357" s="15"/>
      <c r="C357" s="16"/>
      <c r="E357" s="0" t="e">
        <f aca="false">VLOOKUP(B357,'master till date live products'!A:C,3,0)</f>
        <v>#N/A</v>
      </c>
      <c r="G357" s="0" t="e">
        <f aca="false">VLOOKUP(E357,'master till date live products'!C:G,5,0)</f>
        <v>#N/A</v>
      </c>
      <c r="H357" s="0" t="e">
        <f aca="false">VLOOKUP(B357,'master till date live products'!A:B,2,0)</f>
        <v>#N/A</v>
      </c>
    </row>
    <row r="358" customFormat="false" ht="15.75" hidden="false" customHeight="false" outlineLevel="0" collapsed="false">
      <c r="A358" s="15"/>
      <c r="C358" s="16"/>
      <c r="E358" s="0" t="e">
        <f aca="false">VLOOKUP(B358,'master till date live products'!A:C,3,0)</f>
        <v>#N/A</v>
      </c>
      <c r="G358" s="0" t="e">
        <f aca="false">VLOOKUP(E358,'master till date live products'!C:G,5,0)</f>
        <v>#N/A</v>
      </c>
      <c r="H358" s="0" t="e">
        <f aca="false">VLOOKUP(B358,'master till date live products'!A:B,2,0)</f>
        <v>#N/A</v>
      </c>
    </row>
    <row r="359" customFormat="false" ht="15.75" hidden="false" customHeight="false" outlineLevel="0" collapsed="false">
      <c r="A359" s="15"/>
      <c r="C359" s="16"/>
      <c r="E359" s="0" t="e">
        <f aca="false">VLOOKUP(B359,'master till date live products'!A:C,3,0)</f>
        <v>#N/A</v>
      </c>
      <c r="G359" s="0" t="e">
        <f aca="false">VLOOKUP(E359,'master till date live products'!C:G,5,0)</f>
        <v>#N/A</v>
      </c>
      <c r="H359" s="0" t="e">
        <f aca="false">VLOOKUP(B359,'master till date live products'!A:B,2,0)</f>
        <v>#N/A</v>
      </c>
    </row>
    <row r="360" customFormat="false" ht="15.75" hidden="false" customHeight="false" outlineLevel="0" collapsed="false">
      <c r="A360" s="15"/>
      <c r="C360" s="16"/>
      <c r="E360" s="0" t="e">
        <f aca="false">VLOOKUP(B360,'master till date live products'!A:C,3,0)</f>
        <v>#N/A</v>
      </c>
      <c r="G360" s="0" t="e">
        <f aca="false">VLOOKUP(E360,'master till date live products'!C:G,5,0)</f>
        <v>#N/A</v>
      </c>
      <c r="H360" s="0" t="e">
        <f aca="false">VLOOKUP(B360,'master till date live products'!A:B,2,0)</f>
        <v>#N/A</v>
      </c>
    </row>
    <row r="361" customFormat="false" ht="15.75" hidden="false" customHeight="false" outlineLevel="0" collapsed="false">
      <c r="A361" s="15"/>
      <c r="C361" s="16"/>
      <c r="E361" s="0" t="e">
        <f aca="false">VLOOKUP(B361,'master till date live products'!A:C,3,0)</f>
        <v>#N/A</v>
      </c>
      <c r="G361" s="0" t="e">
        <f aca="false">VLOOKUP(E361,'master till date live products'!C:G,5,0)</f>
        <v>#N/A</v>
      </c>
      <c r="H361" s="0" t="e">
        <f aca="false">VLOOKUP(B361,'master till date live products'!A:B,2,0)</f>
        <v>#N/A</v>
      </c>
    </row>
    <row r="362" customFormat="false" ht="15.75" hidden="false" customHeight="false" outlineLevel="0" collapsed="false">
      <c r="A362" s="15"/>
      <c r="C362" s="16"/>
      <c r="E362" s="0" t="e">
        <f aca="false">VLOOKUP(B362,'master till date live products'!A:C,3,0)</f>
        <v>#N/A</v>
      </c>
      <c r="G362" s="0" t="e">
        <f aca="false">VLOOKUP(E362,'master till date live products'!C:G,5,0)</f>
        <v>#N/A</v>
      </c>
      <c r="H362" s="0" t="e">
        <f aca="false">VLOOKUP(B362,'master till date live products'!A:B,2,0)</f>
        <v>#N/A</v>
      </c>
    </row>
    <row r="363" customFormat="false" ht="15.75" hidden="false" customHeight="false" outlineLevel="0" collapsed="false">
      <c r="A363" s="15"/>
      <c r="C363" s="16"/>
      <c r="E363" s="0" t="e">
        <f aca="false">VLOOKUP(B363,'master till date live products'!A:C,3,0)</f>
        <v>#N/A</v>
      </c>
      <c r="G363" s="0" t="e">
        <f aca="false">VLOOKUP(E363,'master till date live products'!C:G,5,0)</f>
        <v>#N/A</v>
      </c>
      <c r="H363" s="0" t="e">
        <f aca="false">VLOOKUP(B363,'master till date live products'!A:B,2,0)</f>
        <v>#N/A</v>
      </c>
    </row>
    <row r="364" customFormat="false" ht="15.75" hidden="false" customHeight="false" outlineLevel="0" collapsed="false">
      <c r="A364" s="15"/>
      <c r="C364" s="16"/>
      <c r="E364" s="0" t="e">
        <f aca="false">VLOOKUP(B364,'master till date live products'!A:C,3,0)</f>
        <v>#N/A</v>
      </c>
      <c r="G364" s="0" t="e">
        <f aca="false">VLOOKUP(E364,'master till date live products'!C:G,5,0)</f>
        <v>#N/A</v>
      </c>
      <c r="H364" s="0" t="e">
        <f aca="false">VLOOKUP(B364,'master till date live products'!A:B,2,0)</f>
        <v>#N/A</v>
      </c>
    </row>
    <row r="365" customFormat="false" ht="15.75" hidden="false" customHeight="false" outlineLevel="0" collapsed="false">
      <c r="A365" s="15"/>
      <c r="C365" s="16"/>
      <c r="E365" s="0" t="e">
        <f aca="false">VLOOKUP(B365,'master till date live products'!A:C,3,0)</f>
        <v>#N/A</v>
      </c>
      <c r="G365" s="0" t="e">
        <f aca="false">VLOOKUP(E365,'master till date live products'!C:G,5,0)</f>
        <v>#N/A</v>
      </c>
      <c r="H365" s="0" t="e">
        <f aca="false">VLOOKUP(B365,'master till date live products'!A:B,2,0)</f>
        <v>#N/A</v>
      </c>
    </row>
    <row r="366" customFormat="false" ht="15.75" hidden="false" customHeight="false" outlineLevel="0" collapsed="false">
      <c r="A366" s="15"/>
      <c r="C366" s="16"/>
      <c r="E366" s="0" t="e">
        <f aca="false">VLOOKUP(B366,'master till date live products'!A:C,3,0)</f>
        <v>#N/A</v>
      </c>
      <c r="G366" s="0" t="e">
        <f aca="false">VLOOKUP(E366,'master till date live products'!C:G,5,0)</f>
        <v>#N/A</v>
      </c>
      <c r="H366" s="0" t="e">
        <f aca="false">VLOOKUP(B366,'master till date live products'!A:B,2,0)</f>
        <v>#N/A</v>
      </c>
    </row>
    <row r="367" customFormat="false" ht="15.75" hidden="false" customHeight="false" outlineLevel="0" collapsed="false">
      <c r="A367" s="15"/>
      <c r="C367" s="16"/>
      <c r="E367" s="0" t="e">
        <f aca="false">VLOOKUP(B367,'master till date live products'!A:C,3,0)</f>
        <v>#N/A</v>
      </c>
      <c r="G367" s="0" t="e">
        <f aca="false">VLOOKUP(E367,'master till date live products'!C:G,5,0)</f>
        <v>#N/A</v>
      </c>
      <c r="H367" s="0" t="e">
        <f aca="false">VLOOKUP(B367,'master till date live products'!A:B,2,0)</f>
        <v>#N/A</v>
      </c>
    </row>
    <row r="368" customFormat="false" ht="15.75" hidden="false" customHeight="false" outlineLevel="0" collapsed="false">
      <c r="A368" s="15"/>
      <c r="C368" s="16"/>
      <c r="E368" s="0" t="e">
        <f aca="false">VLOOKUP(B368,'master till date live products'!A:C,3,0)</f>
        <v>#N/A</v>
      </c>
      <c r="G368" s="0" t="e">
        <f aca="false">VLOOKUP(E368,'master till date live products'!C:G,5,0)</f>
        <v>#N/A</v>
      </c>
      <c r="H368" s="0" t="e">
        <f aca="false">VLOOKUP(B368,'master till date live products'!A:B,2,0)</f>
        <v>#N/A</v>
      </c>
    </row>
    <row r="369" customFormat="false" ht="15.75" hidden="false" customHeight="false" outlineLevel="0" collapsed="false">
      <c r="A369" s="15"/>
      <c r="C369" s="16"/>
      <c r="E369" s="0" t="e">
        <f aca="false">VLOOKUP(B369,'master till date live products'!A:C,3,0)</f>
        <v>#N/A</v>
      </c>
      <c r="G369" s="0" t="e">
        <f aca="false">VLOOKUP(E369,'master till date live products'!C:G,5,0)</f>
        <v>#N/A</v>
      </c>
      <c r="H369" s="0" t="e">
        <f aca="false">VLOOKUP(B369,'master till date live products'!A:B,2,0)</f>
        <v>#N/A</v>
      </c>
    </row>
    <row r="370" customFormat="false" ht="15.75" hidden="false" customHeight="false" outlineLevel="0" collapsed="false">
      <c r="A370" s="15"/>
      <c r="C370" s="16"/>
      <c r="E370" s="0" t="e">
        <f aca="false">VLOOKUP(B370,'master till date live products'!A:C,3,0)</f>
        <v>#N/A</v>
      </c>
      <c r="G370" s="0" t="e">
        <f aca="false">VLOOKUP(E370,'master till date live products'!C:G,5,0)</f>
        <v>#N/A</v>
      </c>
      <c r="H370" s="0" t="e">
        <f aca="false">VLOOKUP(B370,'master till date live products'!A:B,2,0)</f>
        <v>#N/A</v>
      </c>
    </row>
    <row r="371" customFormat="false" ht="15.75" hidden="false" customHeight="false" outlineLevel="0" collapsed="false">
      <c r="A371" s="15"/>
      <c r="C371" s="16"/>
      <c r="E371" s="0" t="e">
        <f aca="false">VLOOKUP(B371,'master till date live products'!A:C,3,0)</f>
        <v>#N/A</v>
      </c>
      <c r="G371" s="0" t="e">
        <f aca="false">VLOOKUP(E371,'master till date live products'!C:G,5,0)</f>
        <v>#N/A</v>
      </c>
      <c r="H371" s="0" t="e">
        <f aca="false">VLOOKUP(B371,'master till date live products'!A:B,2,0)</f>
        <v>#N/A</v>
      </c>
    </row>
    <row r="372" customFormat="false" ht="15.75" hidden="false" customHeight="false" outlineLevel="0" collapsed="false">
      <c r="A372" s="15"/>
      <c r="C372" s="16"/>
      <c r="E372" s="0" t="e">
        <f aca="false">VLOOKUP(B372,'master till date live products'!A:C,3,0)</f>
        <v>#N/A</v>
      </c>
      <c r="G372" s="0" t="e">
        <f aca="false">VLOOKUP(E372,'master till date live products'!C:G,5,0)</f>
        <v>#N/A</v>
      </c>
      <c r="H372" s="0" t="e">
        <f aca="false">VLOOKUP(B372,'master till date live products'!A:B,2,0)</f>
        <v>#N/A</v>
      </c>
    </row>
    <row r="373" customFormat="false" ht="15.75" hidden="false" customHeight="false" outlineLevel="0" collapsed="false">
      <c r="A373" s="15"/>
      <c r="C373" s="16"/>
      <c r="E373" s="0" t="e">
        <f aca="false">VLOOKUP(B373,'master till date live products'!A:C,3,0)</f>
        <v>#N/A</v>
      </c>
      <c r="G373" s="0" t="e">
        <f aca="false">VLOOKUP(E373,'master till date live products'!C:G,5,0)</f>
        <v>#N/A</v>
      </c>
      <c r="H373" s="0" t="e">
        <f aca="false">VLOOKUP(B373,'master till date live products'!A:B,2,0)</f>
        <v>#N/A</v>
      </c>
    </row>
    <row r="374" customFormat="false" ht="15.75" hidden="false" customHeight="false" outlineLevel="0" collapsed="false">
      <c r="A374" s="15"/>
      <c r="C374" s="16"/>
      <c r="E374" s="0" t="e">
        <f aca="false">VLOOKUP(B374,'master till date live products'!A:C,3,0)</f>
        <v>#N/A</v>
      </c>
      <c r="G374" s="0" t="e">
        <f aca="false">VLOOKUP(E374,'master till date live products'!C:G,5,0)</f>
        <v>#N/A</v>
      </c>
      <c r="H374" s="0" t="e">
        <f aca="false">VLOOKUP(B374,'master till date live products'!A:B,2,0)</f>
        <v>#N/A</v>
      </c>
    </row>
    <row r="375" customFormat="false" ht="15.75" hidden="false" customHeight="false" outlineLevel="0" collapsed="false">
      <c r="A375" s="15"/>
      <c r="C375" s="16"/>
      <c r="E375" s="0" t="e">
        <f aca="false">VLOOKUP(B375,'master till date live products'!A:C,3,0)</f>
        <v>#N/A</v>
      </c>
      <c r="G375" s="0" t="e">
        <f aca="false">VLOOKUP(E375,'master till date live products'!C:G,5,0)</f>
        <v>#N/A</v>
      </c>
      <c r="H375" s="0" t="e">
        <f aca="false">VLOOKUP(B375,'master till date live products'!A:B,2,0)</f>
        <v>#N/A</v>
      </c>
    </row>
    <row r="376" customFormat="false" ht="15.75" hidden="false" customHeight="false" outlineLevel="0" collapsed="false">
      <c r="A376" s="15"/>
      <c r="C376" s="16"/>
      <c r="E376" s="0" t="e">
        <f aca="false">VLOOKUP(B376,'master till date live products'!A:C,3,0)</f>
        <v>#N/A</v>
      </c>
      <c r="G376" s="0" t="e">
        <f aca="false">VLOOKUP(E376,'master till date live products'!C:G,5,0)</f>
        <v>#N/A</v>
      </c>
      <c r="H376" s="0" t="e">
        <f aca="false">VLOOKUP(B376,'master till date live products'!A:B,2,0)</f>
        <v>#N/A</v>
      </c>
    </row>
    <row r="377" customFormat="false" ht="15.75" hidden="false" customHeight="false" outlineLevel="0" collapsed="false">
      <c r="A377" s="15"/>
      <c r="C377" s="16"/>
      <c r="E377" s="0" t="e">
        <f aca="false">VLOOKUP(B377,'master till date live products'!A:C,3,0)</f>
        <v>#N/A</v>
      </c>
      <c r="G377" s="0" t="e">
        <f aca="false">VLOOKUP(E377,'master till date live products'!C:G,5,0)</f>
        <v>#N/A</v>
      </c>
      <c r="H377" s="0" t="e">
        <f aca="false">VLOOKUP(B377,'master till date live products'!A:B,2,0)</f>
        <v>#N/A</v>
      </c>
    </row>
    <row r="378" customFormat="false" ht="15.75" hidden="false" customHeight="false" outlineLevel="0" collapsed="false">
      <c r="A378" s="15"/>
      <c r="C378" s="16"/>
      <c r="E378" s="0" t="e">
        <f aca="false">VLOOKUP(B378,'master till date live products'!A:C,3,0)</f>
        <v>#N/A</v>
      </c>
      <c r="G378" s="0" t="e">
        <f aca="false">VLOOKUP(E378,'master till date live products'!C:G,5,0)</f>
        <v>#N/A</v>
      </c>
      <c r="H378" s="0" t="e">
        <f aca="false">VLOOKUP(B378,'master till date live products'!A:B,2,0)</f>
        <v>#N/A</v>
      </c>
    </row>
    <row r="379" customFormat="false" ht="15.75" hidden="false" customHeight="false" outlineLevel="0" collapsed="false">
      <c r="A379" s="15"/>
      <c r="C379" s="16"/>
      <c r="E379" s="0" t="e">
        <f aca="false">VLOOKUP(B379,'master till date live products'!A:C,3,0)</f>
        <v>#N/A</v>
      </c>
      <c r="G379" s="0" t="e">
        <f aca="false">VLOOKUP(E379,'master till date live products'!C:G,5,0)</f>
        <v>#N/A</v>
      </c>
      <c r="H379" s="0" t="e">
        <f aca="false">VLOOKUP(B379,'master till date live products'!A:B,2,0)</f>
        <v>#N/A</v>
      </c>
    </row>
    <row r="380" customFormat="false" ht="15.75" hidden="false" customHeight="false" outlineLevel="0" collapsed="false">
      <c r="A380" s="15"/>
      <c r="C380" s="16"/>
      <c r="E380" s="0" t="e">
        <f aca="false">VLOOKUP(B380,'master till date live products'!A:C,3,0)</f>
        <v>#N/A</v>
      </c>
      <c r="G380" s="0" t="e">
        <f aca="false">VLOOKUP(E380,'master till date live products'!C:G,5,0)</f>
        <v>#N/A</v>
      </c>
      <c r="H380" s="0" t="e">
        <f aca="false">VLOOKUP(B380,'master till date live products'!A:B,2,0)</f>
        <v>#N/A</v>
      </c>
    </row>
    <row r="381" customFormat="false" ht="15.75" hidden="false" customHeight="false" outlineLevel="0" collapsed="false">
      <c r="A381" s="15"/>
      <c r="C381" s="16"/>
      <c r="E381" s="0" t="e">
        <f aca="false">VLOOKUP(B381,'master till date live products'!A:C,3,0)</f>
        <v>#N/A</v>
      </c>
      <c r="G381" s="0" t="e">
        <f aca="false">VLOOKUP(E381,'master till date live products'!C:G,5,0)</f>
        <v>#N/A</v>
      </c>
      <c r="H381" s="0" t="e">
        <f aca="false">VLOOKUP(B381,'master till date live products'!A:B,2,0)</f>
        <v>#N/A</v>
      </c>
    </row>
    <row r="382" customFormat="false" ht="15.75" hidden="false" customHeight="false" outlineLevel="0" collapsed="false">
      <c r="A382" s="15"/>
      <c r="C382" s="16"/>
      <c r="E382" s="0" t="e">
        <f aca="false">VLOOKUP(B382,'master till date live products'!A:C,3,0)</f>
        <v>#N/A</v>
      </c>
      <c r="G382" s="0" t="e">
        <f aca="false">VLOOKUP(E382,'master till date live products'!C:G,5,0)</f>
        <v>#N/A</v>
      </c>
      <c r="H382" s="0" t="e">
        <f aca="false">VLOOKUP(B382,'master till date live products'!A:B,2,0)</f>
        <v>#N/A</v>
      </c>
    </row>
    <row r="383" customFormat="false" ht="15.75" hidden="false" customHeight="false" outlineLevel="0" collapsed="false">
      <c r="A383" s="15"/>
      <c r="C383" s="16"/>
      <c r="E383" s="0" t="e">
        <f aca="false">VLOOKUP(B383,'master till date live products'!A:C,3,0)</f>
        <v>#N/A</v>
      </c>
      <c r="G383" s="0" t="e">
        <f aca="false">VLOOKUP(E383,'master till date live products'!C:G,5,0)</f>
        <v>#N/A</v>
      </c>
      <c r="H383" s="0" t="e">
        <f aca="false">VLOOKUP(B383,'master till date live products'!A:B,2,0)</f>
        <v>#N/A</v>
      </c>
    </row>
    <row r="384" customFormat="false" ht="15.75" hidden="false" customHeight="false" outlineLevel="0" collapsed="false">
      <c r="A384" s="15"/>
      <c r="C384" s="16"/>
      <c r="E384" s="0" t="e">
        <f aca="false">VLOOKUP(B384,'master till date live products'!A:C,3,0)</f>
        <v>#N/A</v>
      </c>
      <c r="G384" s="0" t="e">
        <f aca="false">VLOOKUP(E384,'master till date live products'!C:G,5,0)</f>
        <v>#N/A</v>
      </c>
      <c r="H384" s="0" t="e">
        <f aca="false">VLOOKUP(B384,'master till date live products'!A:B,2,0)</f>
        <v>#N/A</v>
      </c>
    </row>
    <row r="385" customFormat="false" ht="15.75" hidden="false" customHeight="false" outlineLevel="0" collapsed="false">
      <c r="A385" s="15"/>
      <c r="C385" s="16"/>
      <c r="E385" s="0" t="e">
        <f aca="false">VLOOKUP(B385,'master till date live products'!A:C,3,0)</f>
        <v>#N/A</v>
      </c>
      <c r="G385" s="0" t="e">
        <f aca="false">VLOOKUP(E385,'master till date live products'!C:G,5,0)</f>
        <v>#N/A</v>
      </c>
      <c r="H385" s="0" t="e">
        <f aca="false">VLOOKUP(B385,'master till date live products'!A:B,2,0)</f>
        <v>#N/A</v>
      </c>
    </row>
    <row r="386" customFormat="false" ht="15.75" hidden="false" customHeight="false" outlineLevel="0" collapsed="false">
      <c r="A386" s="15"/>
      <c r="C386" s="16"/>
      <c r="E386" s="0" t="e">
        <f aca="false">VLOOKUP(B386,'master till date live products'!A:C,3,0)</f>
        <v>#N/A</v>
      </c>
      <c r="G386" s="0" t="e">
        <f aca="false">VLOOKUP(E386,'master till date live products'!C:G,5,0)</f>
        <v>#N/A</v>
      </c>
      <c r="H386" s="0" t="e">
        <f aca="false">VLOOKUP(B386,'master till date live products'!A:B,2,0)</f>
        <v>#N/A</v>
      </c>
    </row>
    <row r="387" customFormat="false" ht="15.75" hidden="false" customHeight="false" outlineLevel="0" collapsed="false">
      <c r="A387" s="15"/>
      <c r="C387" s="16"/>
      <c r="E387" s="0" t="e">
        <f aca="false">VLOOKUP(B387,'master till date live products'!A:C,3,0)</f>
        <v>#N/A</v>
      </c>
      <c r="G387" s="0" t="e">
        <f aca="false">VLOOKUP(E387,'master till date live products'!C:G,5,0)</f>
        <v>#N/A</v>
      </c>
      <c r="H387" s="0" t="e">
        <f aca="false">VLOOKUP(B387,'master till date live products'!A:B,2,0)</f>
        <v>#N/A</v>
      </c>
    </row>
    <row r="388" customFormat="false" ht="15.75" hidden="false" customHeight="false" outlineLevel="0" collapsed="false">
      <c r="A388" s="15"/>
      <c r="C388" s="16"/>
      <c r="E388" s="0" t="e">
        <f aca="false">VLOOKUP(B388,'master till date live products'!A:C,3,0)</f>
        <v>#N/A</v>
      </c>
      <c r="G388" s="0" t="e">
        <f aca="false">VLOOKUP(E388,'master till date live products'!C:G,5,0)</f>
        <v>#N/A</v>
      </c>
      <c r="H388" s="0" t="e">
        <f aca="false">VLOOKUP(B388,'master till date live products'!A:B,2,0)</f>
        <v>#N/A</v>
      </c>
    </row>
    <row r="389" customFormat="false" ht="15.75" hidden="false" customHeight="false" outlineLevel="0" collapsed="false">
      <c r="A389" s="15"/>
      <c r="C389" s="16"/>
      <c r="E389" s="0" t="e">
        <f aca="false">VLOOKUP(B389,'master till date live products'!A:C,3,0)</f>
        <v>#N/A</v>
      </c>
      <c r="G389" s="0" t="e">
        <f aca="false">VLOOKUP(E389,'master till date live products'!C:G,5,0)</f>
        <v>#N/A</v>
      </c>
      <c r="H389" s="0" t="e">
        <f aca="false">VLOOKUP(B389,'master till date live products'!A:B,2,0)</f>
        <v>#N/A</v>
      </c>
    </row>
    <row r="390" customFormat="false" ht="15.75" hidden="false" customHeight="false" outlineLevel="0" collapsed="false">
      <c r="A390" s="15"/>
      <c r="C390" s="16"/>
      <c r="E390" s="0" t="e">
        <f aca="false">VLOOKUP(B390,'master till date live products'!A:C,3,0)</f>
        <v>#N/A</v>
      </c>
      <c r="G390" s="0" t="e">
        <f aca="false">VLOOKUP(E390,'master till date live products'!C:G,5,0)</f>
        <v>#N/A</v>
      </c>
      <c r="H390" s="0" t="e">
        <f aca="false">VLOOKUP(B390,'master till date live products'!A:B,2,0)</f>
        <v>#N/A</v>
      </c>
    </row>
    <row r="391" customFormat="false" ht="15.75" hidden="false" customHeight="false" outlineLevel="0" collapsed="false">
      <c r="A391" s="15"/>
      <c r="C391" s="16"/>
      <c r="E391" s="0" t="e">
        <f aca="false">VLOOKUP(B391,'master till date live products'!A:C,3,0)</f>
        <v>#N/A</v>
      </c>
      <c r="G391" s="0" t="e">
        <f aca="false">VLOOKUP(E391,'master till date live products'!C:G,5,0)</f>
        <v>#N/A</v>
      </c>
      <c r="H391" s="0" t="e">
        <f aca="false">VLOOKUP(B391,'master till date live products'!A:B,2,0)</f>
        <v>#N/A</v>
      </c>
    </row>
    <row r="392" customFormat="false" ht="15.75" hidden="false" customHeight="false" outlineLevel="0" collapsed="false">
      <c r="A392" s="15"/>
      <c r="C392" s="16"/>
      <c r="E392" s="0" t="e">
        <f aca="false">VLOOKUP(B392,'master till date live products'!A:C,3,0)</f>
        <v>#N/A</v>
      </c>
      <c r="G392" s="0" t="e">
        <f aca="false">VLOOKUP(E392,'master till date live products'!C:G,5,0)</f>
        <v>#N/A</v>
      </c>
      <c r="H392" s="0" t="e">
        <f aca="false">VLOOKUP(B392,'master till date live products'!A:B,2,0)</f>
        <v>#N/A</v>
      </c>
    </row>
    <row r="393" customFormat="false" ht="15.75" hidden="false" customHeight="false" outlineLevel="0" collapsed="false">
      <c r="A393" s="15"/>
      <c r="C393" s="16"/>
      <c r="E393" s="0" t="e">
        <f aca="false">VLOOKUP(B393,'master till date live products'!A:C,3,0)</f>
        <v>#N/A</v>
      </c>
      <c r="G393" s="0" t="e">
        <f aca="false">VLOOKUP(E393,'master till date live products'!C:G,5,0)</f>
        <v>#N/A</v>
      </c>
      <c r="H393" s="0" t="e">
        <f aca="false">VLOOKUP(B393,'master till date live products'!A:B,2,0)</f>
        <v>#N/A</v>
      </c>
    </row>
    <row r="394" customFormat="false" ht="15.75" hidden="false" customHeight="false" outlineLevel="0" collapsed="false">
      <c r="A394" s="15"/>
      <c r="C394" s="16"/>
      <c r="E394" s="0" t="e">
        <f aca="false">VLOOKUP(B394,'master till date live products'!A:C,3,0)</f>
        <v>#N/A</v>
      </c>
      <c r="G394" s="0" t="e">
        <f aca="false">VLOOKUP(E394,'master till date live products'!C:G,5,0)</f>
        <v>#N/A</v>
      </c>
      <c r="H394" s="0" t="e">
        <f aca="false">VLOOKUP(B394,'master till date live products'!A:B,2,0)</f>
        <v>#N/A</v>
      </c>
    </row>
    <row r="395" customFormat="false" ht="15.75" hidden="false" customHeight="false" outlineLevel="0" collapsed="false">
      <c r="A395" s="15"/>
      <c r="C395" s="16"/>
      <c r="E395" s="0" t="e">
        <f aca="false">VLOOKUP(B395,'master till date live products'!A:C,3,0)</f>
        <v>#N/A</v>
      </c>
      <c r="G395" s="0" t="e">
        <f aca="false">VLOOKUP(E395,'master till date live products'!C:G,5,0)</f>
        <v>#N/A</v>
      </c>
      <c r="H395" s="0" t="e">
        <f aca="false">VLOOKUP(B395,'master till date live products'!A:B,2,0)</f>
        <v>#N/A</v>
      </c>
    </row>
    <row r="396" customFormat="false" ht="15.75" hidden="false" customHeight="false" outlineLevel="0" collapsed="false">
      <c r="A396" s="15"/>
      <c r="C396" s="16"/>
      <c r="E396" s="0" t="e">
        <f aca="false">VLOOKUP(B396,'master till date live products'!A:C,3,0)</f>
        <v>#N/A</v>
      </c>
      <c r="G396" s="0" t="e">
        <f aca="false">VLOOKUP(E396,'master till date live products'!C:G,5,0)</f>
        <v>#N/A</v>
      </c>
      <c r="H396" s="0" t="e">
        <f aca="false">VLOOKUP(B396,'master till date live products'!A:B,2,0)</f>
        <v>#N/A</v>
      </c>
    </row>
    <row r="397" customFormat="false" ht="15.75" hidden="false" customHeight="false" outlineLevel="0" collapsed="false">
      <c r="A397" s="15"/>
      <c r="C397" s="16"/>
      <c r="E397" s="0" t="e">
        <f aca="false">VLOOKUP(B397,'master till date live products'!A:C,3,0)</f>
        <v>#N/A</v>
      </c>
      <c r="G397" s="0" t="e">
        <f aca="false">VLOOKUP(E397,'master till date live products'!C:G,5,0)</f>
        <v>#N/A</v>
      </c>
      <c r="H397" s="0" t="e">
        <f aca="false">VLOOKUP(B397,'master till date live products'!A:B,2,0)</f>
        <v>#N/A</v>
      </c>
    </row>
    <row r="398" customFormat="false" ht="15.75" hidden="false" customHeight="false" outlineLevel="0" collapsed="false">
      <c r="A398" s="15"/>
      <c r="C398" s="16"/>
      <c r="E398" s="0" t="e">
        <f aca="false">VLOOKUP(B398,'master till date live products'!A:C,3,0)</f>
        <v>#N/A</v>
      </c>
      <c r="G398" s="0" t="e">
        <f aca="false">VLOOKUP(E398,'master till date live products'!C:G,5,0)</f>
        <v>#N/A</v>
      </c>
      <c r="H398" s="0" t="e">
        <f aca="false">VLOOKUP(B398,'master till date live products'!A:B,2,0)</f>
        <v>#N/A</v>
      </c>
    </row>
    <row r="399" customFormat="false" ht="15.75" hidden="false" customHeight="false" outlineLevel="0" collapsed="false">
      <c r="A399" s="15"/>
      <c r="C399" s="16"/>
      <c r="E399" s="0" t="e">
        <f aca="false">VLOOKUP(B399,'master till date live products'!A:C,3,0)</f>
        <v>#N/A</v>
      </c>
      <c r="G399" s="0" t="e">
        <f aca="false">VLOOKUP(E399,'master till date live products'!C:G,5,0)</f>
        <v>#N/A</v>
      </c>
      <c r="H399" s="0" t="e">
        <f aca="false">VLOOKUP(B399,'master till date live products'!A:B,2,0)</f>
        <v>#N/A</v>
      </c>
    </row>
    <row r="400" customFormat="false" ht="15.75" hidden="false" customHeight="false" outlineLevel="0" collapsed="false">
      <c r="A400" s="15"/>
      <c r="C400" s="16"/>
      <c r="E400" s="0" t="e">
        <f aca="false">VLOOKUP(B400,'master till date live products'!A:C,3,0)</f>
        <v>#N/A</v>
      </c>
      <c r="G400" s="0" t="e">
        <f aca="false">VLOOKUP(E400,'master till date live products'!C:G,5,0)</f>
        <v>#N/A</v>
      </c>
      <c r="H400" s="0" t="e">
        <f aca="false">VLOOKUP(B400,'master till date live products'!A:B,2,0)</f>
        <v>#N/A</v>
      </c>
    </row>
    <row r="401" customFormat="false" ht="15.75" hidden="false" customHeight="false" outlineLevel="0" collapsed="false">
      <c r="A401" s="15"/>
      <c r="C401" s="16"/>
      <c r="E401" s="0" t="e">
        <f aca="false">VLOOKUP(B401,'master till date live products'!A:C,3,0)</f>
        <v>#N/A</v>
      </c>
      <c r="G401" s="0" t="e">
        <f aca="false">VLOOKUP(E401,'master till date live products'!C:G,5,0)</f>
        <v>#N/A</v>
      </c>
      <c r="H401" s="0" t="e">
        <f aca="false">VLOOKUP(B401,'master till date live products'!A:B,2,0)</f>
        <v>#N/A</v>
      </c>
    </row>
    <row r="402" customFormat="false" ht="15.75" hidden="false" customHeight="false" outlineLevel="0" collapsed="false">
      <c r="A402" s="15"/>
      <c r="C402" s="16"/>
      <c r="E402" s="0" t="e">
        <f aca="false">VLOOKUP(B402,'master till date live products'!A:C,3,0)</f>
        <v>#N/A</v>
      </c>
      <c r="G402" s="0" t="e">
        <f aca="false">VLOOKUP(E402,'master till date live products'!C:G,5,0)</f>
        <v>#N/A</v>
      </c>
      <c r="H402" s="0" t="e">
        <f aca="false">VLOOKUP(B402,'master till date live products'!A:B,2,0)</f>
        <v>#N/A</v>
      </c>
    </row>
    <row r="403" customFormat="false" ht="15.75" hidden="false" customHeight="false" outlineLevel="0" collapsed="false">
      <c r="A403" s="15"/>
      <c r="C403" s="16"/>
      <c r="E403" s="0" t="e">
        <f aca="false">VLOOKUP(B403,'master till date live products'!A:C,3,0)</f>
        <v>#N/A</v>
      </c>
      <c r="G403" s="0" t="e">
        <f aca="false">VLOOKUP(E403,'master till date live products'!C:G,5,0)</f>
        <v>#N/A</v>
      </c>
      <c r="H403" s="0" t="e">
        <f aca="false">VLOOKUP(B403,'master till date live products'!A:B,2,0)</f>
        <v>#N/A</v>
      </c>
    </row>
    <row r="404" customFormat="false" ht="15.75" hidden="false" customHeight="false" outlineLevel="0" collapsed="false">
      <c r="A404" s="15"/>
      <c r="C404" s="16"/>
      <c r="E404" s="0" t="e">
        <f aca="false">VLOOKUP(B404,'master till date live products'!A:C,3,0)</f>
        <v>#N/A</v>
      </c>
      <c r="G404" s="0" t="e">
        <f aca="false">VLOOKUP(E404,'master till date live products'!C:G,5,0)</f>
        <v>#N/A</v>
      </c>
      <c r="H404" s="0" t="e">
        <f aca="false">VLOOKUP(B404,'master till date live products'!A:B,2,0)</f>
        <v>#N/A</v>
      </c>
    </row>
    <row r="405" customFormat="false" ht="15.75" hidden="false" customHeight="false" outlineLevel="0" collapsed="false">
      <c r="A405" s="15"/>
      <c r="C405" s="16"/>
      <c r="E405" s="0" t="e">
        <f aca="false">VLOOKUP(B405,'master till date live products'!A:C,3,0)</f>
        <v>#N/A</v>
      </c>
      <c r="G405" s="0" t="e">
        <f aca="false">VLOOKUP(E405,'master till date live products'!C:G,5,0)</f>
        <v>#N/A</v>
      </c>
      <c r="H405" s="0" t="e">
        <f aca="false">VLOOKUP(B405,'master till date live products'!A:B,2,0)</f>
        <v>#N/A</v>
      </c>
    </row>
    <row r="406" customFormat="false" ht="15.75" hidden="false" customHeight="false" outlineLevel="0" collapsed="false">
      <c r="A406" s="15"/>
      <c r="C406" s="16"/>
      <c r="E406" s="0" t="e">
        <f aca="false">VLOOKUP(B406,'master till date live products'!A:C,3,0)</f>
        <v>#N/A</v>
      </c>
      <c r="G406" s="0" t="e">
        <f aca="false">VLOOKUP(E406,'master till date live products'!C:G,5,0)</f>
        <v>#N/A</v>
      </c>
      <c r="H406" s="0" t="e">
        <f aca="false">VLOOKUP(B406,'master till date live products'!A:B,2,0)</f>
        <v>#N/A</v>
      </c>
    </row>
    <row r="407" customFormat="false" ht="15.75" hidden="false" customHeight="false" outlineLevel="0" collapsed="false">
      <c r="A407" s="15"/>
      <c r="C407" s="16"/>
      <c r="E407" s="0" t="e">
        <f aca="false">VLOOKUP(B407,'master till date live products'!A:C,3,0)</f>
        <v>#N/A</v>
      </c>
      <c r="G407" s="0" t="e">
        <f aca="false">VLOOKUP(E407,'master till date live products'!C:G,5,0)</f>
        <v>#N/A</v>
      </c>
      <c r="H407" s="0" t="e">
        <f aca="false">VLOOKUP(B407,'master till date live products'!A:B,2,0)</f>
        <v>#N/A</v>
      </c>
    </row>
    <row r="408" customFormat="false" ht="15.75" hidden="false" customHeight="false" outlineLevel="0" collapsed="false">
      <c r="A408" s="15"/>
      <c r="C408" s="16"/>
      <c r="E408" s="0" t="e">
        <f aca="false">VLOOKUP(B408,'master till date live products'!A:C,3,0)</f>
        <v>#N/A</v>
      </c>
      <c r="G408" s="0" t="e">
        <f aca="false">VLOOKUP(E408,'master till date live products'!C:G,5,0)</f>
        <v>#N/A</v>
      </c>
      <c r="H408" s="0" t="e">
        <f aca="false">VLOOKUP(B408,'master till date live products'!A:B,2,0)</f>
        <v>#N/A</v>
      </c>
    </row>
    <row r="409" customFormat="false" ht="15.75" hidden="false" customHeight="false" outlineLevel="0" collapsed="false">
      <c r="A409" s="15"/>
      <c r="C409" s="16"/>
      <c r="E409" s="0" t="e">
        <f aca="false">VLOOKUP(B409,'master till date live products'!A:C,3,0)</f>
        <v>#N/A</v>
      </c>
      <c r="G409" s="0" t="e">
        <f aca="false">VLOOKUP(E409,'master till date live products'!C:G,5,0)</f>
        <v>#N/A</v>
      </c>
      <c r="H409" s="0" t="e">
        <f aca="false">VLOOKUP(B409,'master till date live products'!A:B,2,0)</f>
        <v>#N/A</v>
      </c>
    </row>
    <row r="410" customFormat="false" ht="15.75" hidden="false" customHeight="false" outlineLevel="0" collapsed="false">
      <c r="A410" s="15"/>
      <c r="C410" s="16"/>
      <c r="E410" s="0" t="e">
        <f aca="false">VLOOKUP(B410,'master till date live products'!A:C,3,0)</f>
        <v>#N/A</v>
      </c>
      <c r="G410" s="0" t="e">
        <f aca="false">VLOOKUP(E410,'master till date live products'!C:G,5,0)</f>
        <v>#N/A</v>
      </c>
      <c r="H410" s="0" t="e">
        <f aca="false">VLOOKUP(B410,'master till date live products'!A:B,2,0)</f>
        <v>#N/A</v>
      </c>
    </row>
    <row r="411" customFormat="false" ht="15.75" hidden="false" customHeight="false" outlineLevel="0" collapsed="false">
      <c r="A411" s="15"/>
      <c r="C411" s="16"/>
      <c r="E411" s="0" t="e">
        <f aca="false">VLOOKUP(B411,'master till date live products'!A:C,3,0)</f>
        <v>#N/A</v>
      </c>
      <c r="G411" s="0" t="e">
        <f aca="false">VLOOKUP(E411,'master till date live products'!C:G,5,0)</f>
        <v>#N/A</v>
      </c>
      <c r="H411" s="0" t="e">
        <f aca="false">VLOOKUP(B411,'master till date live products'!A:B,2,0)</f>
        <v>#N/A</v>
      </c>
    </row>
    <row r="412" customFormat="false" ht="15.75" hidden="false" customHeight="false" outlineLevel="0" collapsed="false">
      <c r="A412" s="15"/>
      <c r="C412" s="16"/>
      <c r="E412" s="0" t="e">
        <f aca="false">VLOOKUP(B412,'master till date live products'!A:C,3,0)</f>
        <v>#N/A</v>
      </c>
      <c r="G412" s="0" t="e">
        <f aca="false">VLOOKUP(E412,'master till date live products'!C:G,5,0)</f>
        <v>#N/A</v>
      </c>
      <c r="H412" s="0" t="e">
        <f aca="false">VLOOKUP(B412,'master till date live products'!A:B,2,0)</f>
        <v>#N/A</v>
      </c>
    </row>
    <row r="413" customFormat="false" ht="15.75" hidden="false" customHeight="false" outlineLevel="0" collapsed="false">
      <c r="A413" s="15"/>
      <c r="C413" s="16"/>
      <c r="E413" s="0" t="e">
        <f aca="false">VLOOKUP(B413,'master till date live products'!A:C,3,0)</f>
        <v>#N/A</v>
      </c>
      <c r="G413" s="0" t="e">
        <f aca="false">VLOOKUP(E413,'master till date live products'!C:G,5,0)</f>
        <v>#N/A</v>
      </c>
      <c r="H413" s="0" t="e">
        <f aca="false">VLOOKUP(B413,'master till date live products'!A:B,2,0)</f>
        <v>#N/A</v>
      </c>
    </row>
    <row r="414" customFormat="false" ht="15.75" hidden="false" customHeight="false" outlineLevel="0" collapsed="false">
      <c r="A414" s="15"/>
      <c r="C414" s="16"/>
      <c r="E414" s="0" t="e">
        <f aca="false">VLOOKUP(B414,'master till date live products'!A:C,3,0)</f>
        <v>#N/A</v>
      </c>
      <c r="G414" s="0" t="e">
        <f aca="false">VLOOKUP(E414,'master till date live products'!C:G,5,0)</f>
        <v>#N/A</v>
      </c>
      <c r="H414" s="0" t="e">
        <f aca="false">VLOOKUP(B414,'master till date live products'!A:B,2,0)</f>
        <v>#N/A</v>
      </c>
    </row>
    <row r="415" customFormat="false" ht="15.75" hidden="false" customHeight="false" outlineLevel="0" collapsed="false">
      <c r="A415" s="15"/>
      <c r="C415" s="16"/>
      <c r="E415" s="0" t="e">
        <f aca="false">VLOOKUP(B415,'master till date live products'!A:C,3,0)</f>
        <v>#N/A</v>
      </c>
      <c r="G415" s="0" t="e">
        <f aca="false">VLOOKUP(E415,'master till date live products'!C:G,5,0)</f>
        <v>#N/A</v>
      </c>
      <c r="H415" s="0" t="e">
        <f aca="false">VLOOKUP(B415,'master till date live products'!A:B,2,0)</f>
        <v>#N/A</v>
      </c>
    </row>
    <row r="416" customFormat="false" ht="15.75" hidden="false" customHeight="false" outlineLevel="0" collapsed="false">
      <c r="A416" s="15"/>
      <c r="C416" s="16"/>
      <c r="E416" s="0" t="e">
        <f aca="false">VLOOKUP(B416,'master till date live products'!A:C,3,0)</f>
        <v>#N/A</v>
      </c>
      <c r="G416" s="0" t="e">
        <f aca="false">VLOOKUP(E416,'master till date live products'!C:G,5,0)</f>
        <v>#N/A</v>
      </c>
      <c r="H416" s="0" t="e">
        <f aca="false">VLOOKUP(B416,'master till date live products'!A:B,2,0)</f>
        <v>#N/A</v>
      </c>
    </row>
    <row r="417" customFormat="false" ht="15.75" hidden="false" customHeight="false" outlineLevel="0" collapsed="false">
      <c r="A417" s="15"/>
      <c r="C417" s="16"/>
      <c r="E417" s="0" t="e">
        <f aca="false">VLOOKUP(B417,'master till date live products'!A:C,3,0)</f>
        <v>#N/A</v>
      </c>
      <c r="G417" s="0" t="e">
        <f aca="false">VLOOKUP(E417,'master till date live products'!C:G,5,0)</f>
        <v>#N/A</v>
      </c>
      <c r="H417" s="0" t="e">
        <f aca="false">VLOOKUP(B417,'master till date live products'!A:B,2,0)</f>
        <v>#N/A</v>
      </c>
    </row>
    <row r="418" customFormat="false" ht="15.75" hidden="false" customHeight="false" outlineLevel="0" collapsed="false">
      <c r="A418" s="15"/>
      <c r="C418" s="16"/>
      <c r="E418" s="0" t="e">
        <f aca="false">VLOOKUP(B418,'master till date live products'!A:C,3,0)</f>
        <v>#N/A</v>
      </c>
      <c r="G418" s="0" t="e">
        <f aca="false">VLOOKUP(E418,'master till date live products'!C:G,5,0)</f>
        <v>#N/A</v>
      </c>
      <c r="H418" s="0" t="e">
        <f aca="false">VLOOKUP(B418,'master till date live products'!A:B,2,0)</f>
        <v>#N/A</v>
      </c>
    </row>
    <row r="419" customFormat="false" ht="15.75" hidden="false" customHeight="false" outlineLevel="0" collapsed="false">
      <c r="A419" s="15"/>
      <c r="C419" s="16"/>
      <c r="E419" s="0" t="e">
        <f aca="false">VLOOKUP(B419,'master till date live products'!A:C,3,0)</f>
        <v>#N/A</v>
      </c>
      <c r="G419" s="0" t="e">
        <f aca="false">VLOOKUP(E419,'master till date live products'!C:G,5,0)</f>
        <v>#N/A</v>
      </c>
      <c r="H419" s="0" t="e">
        <f aca="false">VLOOKUP(B419,'master till date live products'!A:B,2,0)</f>
        <v>#N/A</v>
      </c>
    </row>
    <row r="420" customFormat="false" ht="15.75" hidden="false" customHeight="false" outlineLevel="0" collapsed="false">
      <c r="A420" s="15"/>
      <c r="C420" s="16"/>
      <c r="E420" s="0" t="e">
        <f aca="false">VLOOKUP(B420,'master till date live products'!A:C,3,0)</f>
        <v>#N/A</v>
      </c>
      <c r="G420" s="0" t="e">
        <f aca="false">VLOOKUP(E420,'master till date live products'!C:G,5,0)</f>
        <v>#N/A</v>
      </c>
      <c r="H420" s="0" t="e">
        <f aca="false">VLOOKUP(B420,'master till date live products'!A:B,2,0)</f>
        <v>#N/A</v>
      </c>
    </row>
    <row r="421" customFormat="false" ht="15.75" hidden="false" customHeight="false" outlineLevel="0" collapsed="false">
      <c r="A421" s="15"/>
      <c r="C421" s="16"/>
      <c r="E421" s="0" t="e">
        <f aca="false">VLOOKUP(B421,'master till date live products'!A:C,3,0)</f>
        <v>#N/A</v>
      </c>
      <c r="G421" s="0" t="e">
        <f aca="false">VLOOKUP(E421,'master till date live products'!C:G,5,0)</f>
        <v>#N/A</v>
      </c>
      <c r="H421" s="0" t="e">
        <f aca="false">VLOOKUP(B421,'master till date live products'!A:B,2,0)</f>
        <v>#N/A</v>
      </c>
    </row>
    <row r="422" customFormat="false" ht="15.75" hidden="false" customHeight="false" outlineLevel="0" collapsed="false">
      <c r="A422" s="15"/>
      <c r="C422" s="16"/>
      <c r="E422" s="0" t="e">
        <f aca="false">VLOOKUP(B422,'master till date live products'!A:C,3,0)</f>
        <v>#N/A</v>
      </c>
      <c r="G422" s="0" t="e">
        <f aca="false">VLOOKUP(E422,'master till date live products'!C:G,5,0)</f>
        <v>#N/A</v>
      </c>
      <c r="H422" s="0" t="e">
        <f aca="false">VLOOKUP(B422,'master till date live products'!A:B,2,0)</f>
        <v>#N/A</v>
      </c>
    </row>
    <row r="423" customFormat="false" ht="15.75" hidden="false" customHeight="false" outlineLevel="0" collapsed="false">
      <c r="A423" s="15"/>
      <c r="C423" s="16"/>
      <c r="E423" s="0" t="e">
        <f aca="false">VLOOKUP(B423,'master till date live products'!A:C,3,0)</f>
        <v>#N/A</v>
      </c>
      <c r="G423" s="0" t="e">
        <f aca="false">VLOOKUP(E423,'master till date live products'!C:G,5,0)</f>
        <v>#N/A</v>
      </c>
      <c r="H423" s="0" t="e">
        <f aca="false">VLOOKUP(B423,'master till date live products'!A:B,2,0)</f>
        <v>#N/A</v>
      </c>
    </row>
    <row r="424" customFormat="false" ht="15.75" hidden="false" customHeight="false" outlineLevel="0" collapsed="false">
      <c r="A424" s="15"/>
      <c r="C424" s="16"/>
      <c r="E424" s="0" t="e">
        <f aca="false">VLOOKUP(B424,'master till date live products'!A:C,3,0)</f>
        <v>#N/A</v>
      </c>
      <c r="G424" s="0" t="e">
        <f aca="false">VLOOKUP(E424,'master till date live products'!C:G,5,0)</f>
        <v>#N/A</v>
      </c>
      <c r="H424" s="0" t="e">
        <f aca="false">VLOOKUP(B424,'master till date live products'!A:B,2,0)</f>
        <v>#N/A</v>
      </c>
    </row>
    <row r="425" customFormat="false" ht="15.75" hidden="false" customHeight="false" outlineLevel="0" collapsed="false">
      <c r="A425" s="15"/>
      <c r="C425" s="16"/>
      <c r="E425" s="0" t="e">
        <f aca="false">VLOOKUP(B425,'master till date live products'!A:C,3,0)</f>
        <v>#N/A</v>
      </c>
      <c r="G425" s="0" t="e">
        <f aca="false">VLOOKUP(E425,'master till date live products'!C:G,5,0)</f>
        <v>#N/A</v>
      </c>
      <c r="H425" s="0" t="e">
        <f aca="false">VLOOKUP(B425,'master till date live products'!A:B,2,0)</f>
        <v>#N/A</v>
      </c>
    </row>
    <row r="426" customFormat="false" ht="15.75" hidden="false" customHeight="false" outlineLevel="0" collapsed="false">
      <c r="A426" s="15"/>
      <c r="C426" s="16"/>
      <c r="E426" s="0" t="e">
        <f aca="false">VLOOKUP(B426,'master till date live products'!A:C,3,0)</f>
        <v>#N/A</v>
      </c>
      <c r="G426" s="0" t="e">
        <f aca="false">VLOOKUP(E426,'master till date live products'!C:G,5,0)</f>
        <v>#N/A</v>
      </c>
      <c r="H426" s="0" t="e">
        <f aca="false">VLOOKUP(B426,'master till date live products'!A:B,2,0)</f>
        <v>#N/A</v>
      </c>
    </row>
    <row r="427" customFormat="false" ht="15.75" hidden="false" customHeight="false" outlineLevel="0" collapsed="false">
      <c r="A427" s="15"/>
      <c r="C427" s="16"/>
      <c r="E427" s="0" t="e">
        <f aca="false">VLOOKUP(B427,'master till date live products'!A:C,3,0)</f>
        <v>#N/A</v>
      </c>
      <c r="G427" s="0" t="e">
        <f aca="false">VLOOKUP(E427,'master till date live products'!C:G,5,0)</f>
        <v>#N/A</v>
      </c>
      <c r="H427" s="0" t="e">
        <f aca="false">VLOOKUP(B427,'master till date live products'!A:B,2,0)</f>
        <v>#N/A</v>
      </c>
    </row>
    <row r="428" customFormat="false" ht="15.75" hidden="false" customHeight="false" outlineLevel="0" collapsed="false">
      <c r="A428" s="15"/>
      <c r="C428" s="16"/>
      <c r="E428" s="0" t="e">
        <f aca="false">VLOOKUP(B428,'master till date live products'!A:C,3,0)</f>
        <v>#N/A</v>
      </c>
      <c r="G428" s="0" t="e">
        <f aca="false">VLOOKUP(E428,'master till date live products'!C:G,5,0)</f>
        <v>#N/A</v>
      </c>
      <c r="H428" s="0" t="e">
        <f aca="false">VLOOKUP(B428,'master till date live products'!A:B,2,0)</f>
        <v>#N/A</v>
      </c>
    </row>
    <row r="429" customFormat="false" ht="15.75" hidden="false" customHeight="false" outlineLevel="0" collapsed="false">
      <c r="A429" s="15"/>
      <c r="C429" s="16"/>
      <c r="E429" s="0" t="e">
        <f aca="false">VLOOKUP(B429,'master till date live products'!A:C,3,0)</f>
        <v>#N/A</v>
      </c>
      <c r="G429" s="0" t="e">
        <f aca="false">VLOOKUP(E429,'master till date live products'!C:G,5,0)</f>
        <v>#N/A</v>
      </c>
      <c r="H429" s="0" t="e">
        <f aca="false">VLOOKUP(B429,'master till date live products'!A:B,2,0)</f>
        <v>#N/A</v>
      </c>
    </row>
    <row r="430" customFormat="false" ht="15.75" hidden="false" customHeight="false" outlineLevel="0" collapsed="false">
      <c r="A430" s="15"/>
      <c r="C430" s="16"/>
      <c r="E430" s="0" t="e">
        <f aca="false">VLOOKUP(B430,'master till date live products'!A:C,3,0)</f>
        <v>#N/A</v>
      </c>
      <c r="G430" s="0" t="e">
        <f aca="false">VLOOKUP(E430,'master till date live products'!C:G,5,0)</f>
        <v>#N/A</v>
      </c>
      <c r="H430" s="0" t="e">
        <f aca="false">VLOOKUP(B430,'master till date live products'!A:B,2,0)</f>
        <v>#N/A</v>
      </c>
    </row>
    <row r="431" customFormat="false" ht="15.75" hidden="false" customHeight="false" outlineLevel="0" collapsed="false">
      <c r="A431" s="15"/>
      <c r="C431" s="16"/>
      <c r="E431" s="0" t="e">
        <f aca="false">VLOOKUP(B431,'master till date live products'!A:C,3,0)</f>
        <v>#N/A</v>
      </c>
      <c r="G431" s="0" t="e">
        <f aca="false">VLOOKUP(E431,'master till date live products'!C:G,5,0)</f>
        <v>#N/A</v>
      </c>
      <c r="H431" s="0" t="e">
        <f aca="false">VLOOKUP(B431,'master till date live products'!A:B,2,0)</f>
        <v>#N/A</v>
      </c>
    </row>
    <row r="432" customFormat="false" ht="15.75" hidden="false" customHeight="false" outlineLevel="0" collapsed="false">
      <c r="A432" s="15"/>
      <c r="C432" s="16"/>
      <c r="E432" s="0" t="e">
        <f aca="false">VLOOKUP(B432,'master till date live products'!A:C,3,0)</f>
        <v>#N/A</v>
      </c>
      <c r="G432" s="0" t="e">
        <f aca="false">VLOOKUP(E432,'master till date live products'!C:G,5,0)</f>
        <v>#N/A</v>
      </c>
      <c r="H432" s="0" t="e">
        <f aca="false">VLOOKUP(B432,'master till date live products'!A:B,2,0)</f>
        <v>#N/A</v>
      </c>
    </row>
    <row r="433" customFormat="false" ht="15.75" hidden="false" customHeight="false" outlineLevel="0" collapsed="false">
      <c r="A433" s="15"/>
      <c r="C433" s="16"/>
      <c r="E433" s="0" t="e">
        <f aca="false">VLOOKUP(B433,'master till date live products'!A:C,3,0)</f>
        <v>#N/A</v>
      </c>
      <c r="G433" s="0" t="e">
        <f aca="false">VLOOKUP(E433,'master till date live products'!C:G,5,0)</f>
        <v>#N/A</v>
      </c>
      <c r="H433" s="0" t="e">
        <f aca="false">VLOOKUP(B433,'master till date live products'!A:B,2,0)</f>
        <v>#N/A</v>
      </c>
    </row>
    <row r="434" customFormat="false" ht="15.75" hidden="false" customHeight="false" outlineLevel="0" collapsed="false">
      <c r="A434" s="15"/>
      <c r="C434" s="16"/>
      <c r="E434" s="0" t="e">
        <f aca="false">VLOOKUP(B434,'master till date live products'!A:C,3,0)</f>
        <v>#N/A</v>
      </c>
      <c r="G434" s="0" t="e">
        <f aca="false">VLOOKUP(E434,'master till date live products'!C:G,5,0)</f>
        <v>#N/A</v>
      </c>
      <c r="H434" s="0" t="e">
        <f aca="false">VLOOKUP(B434,'master till date live products'!A:B,2,0)</f>
        <v>#N/A</v>
      </c>
    </row>
    <row r="435" customFormat="false" ht="15.75" hidden="false" customHeight="false" outlineLevel="0" collapsed="false">
      <c r="A435" s="15"/>
      <c r="C435" s="16"/>
      <c r="E435" s="0" t="e">
        <f aca="false">VLOOKUP(B435,'master till date live products'!A:C,3,0)</f>
        <v>#N/A</v>
      </c>
      <c r="G435" s="0" t="e">
        <f aca="false">VLOOKUP(E435,'master till date live products'!C:G,5,0)</f>
        <v>#N/A</v>
      </c>
      <c r="H435" s="0" t="e">
        <f aca="false">VLOOKUP(B435,'master till date live products'!A:B,2,0)</f>
        <v>#N/A</v>
      </c>
    </row>
    <row r="436" customFormat="false" ht="15.75" hidden="false" customHeight="false" outlineLevel="0" collapsed="false">
      <c r="A436" s="15"/>
      <c r="C436" s="16"/>
      <c r="E436" s="0" t="e">
        <f aca="false">VLOOKUP(B436,'master till date live products'!A:C,3,0)</f>
        <v>#N/A</v>
      </c>
      <c r="G436" s="0" t="e">
        <f aca="false">VLOOKUP(E436,'master till date live products'!C:G,5,0)</f>
        <v>#N/A</v>
      </c>
      <c r="H436" s="0" t="e">
        <f aca="false">VLOOKUP(B436,'master till date live products'!A:B,2,0)</f>
        <v>#N/A</v>
      </c>
    </row>
    <row r="437" customFormat="false" ht="15.75" hidden="false" customHeight="false" outlineLevel="0" collapsed="false">
      <c r="A437" s="15"/>
      <c r="C437" s="16"/>
      <c r="E437" s="0" t="e">
        <f aca="false">VLOOKUP(B437,'master till date live products'!A:C,3,0)</f>
        <v>#N/A</v>
      </c>
      <c r="G437" s="0" t="e">
        <f aca="false">VLOOKUP(E437,'master till date live products'!C:G,5,0)</f>
        <v>#N/A</v>
      </c>
      <c r="H437" s="0" t="e">
        <f aca="false">VLOOKUP(B437,'master till date live products'!A:B,2,0)</f>
        <v>#N/A</v>
      </c>
    </row>
    <row r="438" customFormat="false" ht="15.75" hidden="false" customHeight="false" outlineLevel="0" collapsed="false">
      <c r="A438" s="15"/>
      <c r="C438" s="16"/>
      <c r="E438" s="0" t="e">
        <f aca="false">VLOOKUP(B438,'master till date live products'!A:C,3,0)</f>
        <v>#N/A</v>
      </c>
      <c r="G438" s="0" t="e">
        <f aca="false">VLOOKUP(E438,'master till date live products'!C:G,5,0)</f>
        <v>#N/A</v>
      </c>
      <c r="H438" s="0" t="e">
        <f aca="false">VLOOKUP(B438,'master till date live products'!A:B,2,0)</f>
        <v>#N/A</v>
      </c>
    </row>
    <row r="439" customFormat="false" ht="15.75" hidden="false" customHeight="false" outlineLevel="0" collapsed="false">
      <c r="A439" s="15"/>
      <c r="C439" s="16"/>
      <c r="E439" s="0" t="e">
        <f aca="false">VLOOKUP(B439,'master till date live products'!A:C,3,0)</f>
        <v>#N/A</v>
      </c>
      <c r="G439" s="0" t="e">
        <f aca="false">VLOOKUP(E439,'master till date live products'!C:G,5,0)</f>
        <v>#N/A</v>
      </c>
      <c r="H439" s="0" t="e">
        <f aca="false">VLOOKUP(B439,'master till date live products'!A:B,2,0)</f>
        <v>#N/A</v>
      </c>
    </row>
    <row r="440" customFormat="false" ht="15.75" hidden="false" customHeight="false" outlineLevel="0" collapsed="false">
      <c r="A440" s="15"/>
      <c r="C440" s="16"/>
      <c r="E440" s="0" t="e">
        <f aca="false">VLOOKUP(B440,'master till date live products'!A:C,3,0)</f>
        <v>#N/A</v>
      </c>
      <c r="G440" s="0" t="e">
        <f aca="false">VLOOKUP(E440,'master till date live products'!C:G,5,0)</f>
        <v>#N/A</v>
      </c>
      <c r="H440" s="0" t="e">
        <f aca="false">VLOOKUP(B440,'master till date live products'!A:B,2,0)</f>
        <v>#N/A</v>
      </c>
    </row>
    <row r="441" customFormat="false" ht="15.75" hidden="false" customHeight="false" outlineLevel="0" collapsed="false">
      <c r="A441" s="15"/>
      <c r="C441" s="16"/>
      <c r="E441" s="0" t="e">
        <f aca="false">VLOOKUP(B441,'master till date live products'!A:C,3,0)</f>
        <v>#N/A</v>
      </c>
      <c r="G441" s="0" t="e">
        <f aca="false">VLOOKUP(E441,'master till date live products'!C:G,5,0)</f>
        <v>#N/A</v>
      </c>
      <c r="H441" s="0" t="e">
        <f aca="false">VLOOKUP(B441,'master till date live products'!A:B,2,0)</f>
        <v>#N/A</v>
      </c>
    </row>
    <row r="442" customFormat="false" ht="15.75" hidden="false" customHeight="false" outlineLevel="0" collapsed="false">
      <c r="A442" s="15"/>
      <c r="C442" s="16"/>
      <c r="E442" s="0" t="e">
        <f aca="false">VLOOKUP(B442,'master till date live products'!A:C,3,0)</f>
        <v>#N/A</v>
      </c>
      <c r="G442" s="0" t="e">
        <f aca="false">VLOOKUP(E442,'master till date live products'!C:G,5,0)</f>
        <v>#N/A</v>
      </c>
      <c r="H442" s="0" t="e">
        <f aca="false">VLOOKUP(B442,'master till date live products'!A:B,2,0)</f>
        <v>#N/A</v>
      </c>
    </row>
    <row r="443" customFormat="false" ht="15.75" hidden="false" customHeight="false" outlineLevel="0" collapsed="false">
      <c r="A443" s="15"/>
      <c r="C443" s="16"/>
      <c r="E443" s="0" t="e">
        <f aca="false">VLOOKUP(B443,'master till date live products'!A:C,3,0)</f>
        <v>#N/A</v>
      </c>
      <c r="G443" s="0" t="e">
        <f aca="false">VLOOKUP(E443,'master till date live products'!C:G,5,0)</f>
        <v>#N/A</v>
      </c>
      <c r="H443" s="0" t="e">
        <f aca="false">VLOOKUP(B443,'master till date live products'!A:B,2,0)</f>
        <v>#N/A</v>
      </c>
    </row>
    <row r="444" customFormat="false" ht="15.75" hidden="false" customHeight="false" outlineLevel="0" collapsed="false">
      <c r="A444" s="15"/>
      <c r="C444" s="16"/>
      <c r="E444" s="0" t="e">
        <f aca="false">VLOOKUP(B444,'master till date live products'!A:C,3,0)</f>
        <v>#N/A</v>
      </c>
      <c r="G444" s="0" t="e">
        <f aca="false">VLOOKUP(E444,'master till date live products'!C:G,5,0)</f>
        <v>#N/A</v>
      </c>
      <c r="H444" s="0" t="e">
        <f aca="false">VLOOKUP(B444,'master till date live products'!A:B,2,0)</f>
        <v>#N/A</v>
      </c>
    </row>
    <row r="445" customFormat="false" ht="15.75" hidden="false" customHeight="false" outlineLevel="0" collapsed="false">
      <c r="A445" s="15"/>
      <c r="C445" s="16"/>
      <c r="E445" s="0" t="e">
        <f aca="false">VLOOKUP(B445,'master till date live products'!A:C,3,0)</f>
        <v>#N/A</v>
      </c>
      <c r="G445" s="0" t="e">
        <f aca="false">VLOOKUP(E445,'master till date live products'!C:G,5,0)</f>
        <v>#N/A</v>
      </c>
      <c r="H445" s="0" t="e">
        <f aca="false">VLOOKUP(B445,'master till date live products'!A:B,2,0)</f>
        <v>#N/A</v>
      </c>
    </row>
    <row r="446" customFormat="false" ht="15.75" hidden="false" customHeight="false" outlineLevel="0" collapsed="false">
      <c r="A446" s="15"/>
      <c r="C446" s="16"/>
      <c r="E446" s="0" t="e">
        <f aca="false">VLOOKUP(B446,'master till date live products'!A:C,3,0)</f>
        <v>#N/A</v>
      </c>
      <c r="G446" s="0" t="e">
        <f aca="false">VLOOKUP(E446,'master till date live products'!C:G,5,0)</f>
        <v>#N/A</v>
      </c>
      <c r="H446" s="0" t="e">
        <f aca="false">VLOOKUP(B446,'master till date live products'!A:B,2,0)</f>
        <v>#N/A</v>
      </c>
    </row>
    <row r="447" customFormat="false" ht="15.75" hidden="false" customHeight="false" outlineLevel="0" collapsed="false">
      <c r="A447" s="15"/>
      <c r="C447" s="16"/>
      <c r="E447" s="0" t="e">
        <f aca="false">VLOOKUP(B447,'master till date live products'!A:C,3,0)</f>
        <v>#N/A</v>
      </c>
      <c r="G447" s="0" t="e">
        <f aca="false">VLOOKUP(E447,'master till date live products'!C:G,5,0)</f>
        <v>#N/A</v>
      </c>
      <c r="H447" s="0" t="e">
        <f aca="false">VLOOKUP(B447,'master till date live products'!A:B,2,0)</f>
        <v>#N/A</v>
      </c>
    </row>
    <row r="448" customFormat="false" ht="15.75" hidden="false" customHeight="false" outlineLevel="0" collapsed="false">
      <c r="A448" s="15"/>
      <c r="C448" s="16"/>
      <c r="E448" s="0" t="e">
        <f aca="false">VLOOKUP(B448,'master till date live products'!A:C,3,0)</f>
        <v>#N/A</v>
      </c>
      <c r="G448" s="0" t="e">
        <f aca="false">VLOOKUP(E448,'master till date live products'!C:G,5,0)</f>
        <v>#N/A</v>
      </c>
      <c r="H448" s="0" t="e">
        <f aca="false">VLOOKUP(B448,'master till date live products'!A:B,2,0)</f>
        <v>#N/A</v>
      </c>
    </row>
    <row r="449" customFormat="false" ht="15.75" hidden="false" customHeight="false" outlineLevel="0" collapsed="false">
      <c r="A449" s="15"/>
      <c r="C449" s="16"/>
      <c r="E449" s="0" t="e">
        <f aca="false">VLOOKUP(B449,'master till date live products'!A:C,3,0)</f>
        <v>#N/A</v>
      </c>
      <c r="G449" s="0" t="e">
        <f aca="false">VLOOKUP(E449,'master till date live products'!C:G,5,0)</f>
        <v>#N/A</v>
      </c>
      <c r="H449" s="0" t="e">
        <f aca="false">VLOOKUP(B449,'master till date live products'!A:B,2,0)</f>
        <v>#N/A</v>
      </c>
    </row>
    <row r="450" customFormat="false" ht="15.75" hidden="false" customHeight="false" outlineLevel="0" collapsed="false">
      <c r="A450" s="15"/>
      <c r="C450" s="16"/>
      <c r="E450" s="0" t="e">
        <f aca="false">VLOOKUP(B450,'master till date live products'!A:C,3,0)</f>
        <v>#N/A</v>
      </c>
      <c r="G450" s="0" t="e">
        <f aca="false">VLOOKUP(E450,'master till date live products'!C:G,5,0)</f>
        <v>#N/A</v>
      </c>
      <c r="H450" s="0" t="e">
        <f aca="false">VLOOKUP(B450,'master till date live products'!A:B,2,0)</f>
        <v>#N/A</v>
      </c>
    </row>
    <row r="451" customFormat="false" ht="15.75" hidden="false" customHeight="false" outlineLevel="0" collapsed="false">
      <c r="A451" s="15"/>
      <c r="C451" s="16"/>
      <c r="E451" s="0" t="e">
        <f aca="false">VLOOKUP(B451,'master till date live products'!A:C,3,0)</f>
        <v>#N/A</v>
      </c>
      <c r="G451" s="0" t="e">
        <f aca="false">VLOOKUP(E451,'master till date live products'!C:G,5,0)</f>
        <v>#N/A</v>
      </c>
      <c r="H451" s="0" t="e">
        <f aca="false">VLOOKUP(B451,'master till date live products'!A:B,2,0)</f>
        <v>#N/A</v>
      </c>
    </row>
    <row r="452" customFormat="false" ht="15.75" hidden="false" customHeight="false" outlineLevel="0" collapsed="false">
      <c r="A452" s="15"/>
      <c r="C452" s="16"/>
      <c r="E452" s="0" t="e">
        <f aca="false">VLOOKUP(B452,'master till date live products'!A:C,3,0)</f>
        <v>#N/A</v>
      </c>
      <c r="G452" s="0" t="e">
        <f aca="false">VLOOKUP(E452,'master till date live products'!C:G,5,0)</f>
        <v>#N/A</v>
      </c>
      <c r="H452" s="0" t="e">
        <f aca="false">VLOOKUP(B452,'master till date live products'!A:B,2,0)</f>
        <v>#N/A</v>
      </c>
    </row>
    <row r="453" customFormat="false" ht="15.75" hidden="false" customHeight="false" outlineLevel="0" collapsed="false">
      <c r="A453" s="15"/>
      <c r="C453" s="16"/>
      <c r="E453" s="0" t="e">
        <f aca="false">VLOOKUP(B453,'master till date live products'!A:C,3,0)</f>
        <v>#N/A</v>
      </c>
      <c r="G453" s="0" t="e">
        <f aca="false">VLOOKUP(E453,'master till date live products'!C:G,5,0)</f>
        <v>#N/A</v>
      </c>
      <c r="H453" s="0" t="e">
        <f aca="false">VLOOKUP(B453,'master till date live products'!A:B,2,0)</f>
        <v>#N/A</v>
      </c>
    </row>
    <row r="454" customFormat="false" ht="15.75" hidden="false" customHeight="false" outlineLevel="0" collapsed="false">
      <c r="A454" s="15"/>
      <c r="C454" s="16"/>
      <c r="E454" s="0" t="e">
        <f aca="false">VLOOKUP(B454,'master till date live products'!A:C,3,0)</f>
        <v>#N/A</v>
      </c>
      <c r="G454" s="0" t="e">
        <f aca="false">VLOOKUP(E454,'master till date live products'!C:G,5,0)</f>
        <v>#N/A</v>
      </c>
      <c r="H454" s="0" t="e">
        <f aca="false">VLOOKUP(B454,'master till date live products'!A:B,2,0)</f>
        <v>#N/A</v>
      </c>
    </row>
    <row r="455" customFormat="false" ht="15.75" hidden="false" customHeight="false" outlineLevel="0" collapsed="false">
      <c r="A455" s="15"/>
      <c r="C455" s="16"/>
      <c r="E455" s="0" t="e">
        <f aca="false">VLOOKUP(B455,'master till date live products'!A:C,3,0)</f>
        <v>#N/A</v>
      </c>
      <c r="G455" s="0" t="e">
        <f aca="false">VLOOKUP(E455,'master till date live products'!C:G,5,0)</f>
        <v>#N/A</v>
      </c>
      <c r="H455" s="0" t="e">
        <f aca="false">VLOOKUP(B455,'master till date live products'!A:B,2,0)</f>
        <v>#N/A</v>
      </c>
    </row>
    <row r="456" customFormat="false" ht="15.75" hidden="false" customHeight="false" outlineLevel="0" collapsed="false">
      <c r="A456" s="15"/>
      <c r="C456" s="16"/>
      <c r="E456" s="0" t="e">
        <f aca="false">VLOOKUP(B456,'master till date live products'!A:C,3,0)</f>
        <v>#N/A</v>
      </c>
      <c r="G456" s="0" t="e">
        <f aca="false">VLOOKUP(E456,'master till date live products'!C:G,5,0)</f>
        <v>#N/A</v>
      </c>
      <c r="H456" s="0" t="e">
        <f aca="false">VLOOKUP(B456,'master till date live products'!A:B,2,0)</f>
        <v>#N/A</v>
      </c>
    </row>
    <row r="457" customFormat="false" ht="15.75" hidden="false" customHeight="false" outlineLevel="0" collapsed="false">
      <c r="A457" s="15"/>
      <c r="C457" s="16"/>
      <c r="E457" s="0" t="e">
        <f aca="false">VLOOKUP(B457,'master till date live products'!A:C,3,0)</f>
        <v>#N/A</v>
      </c>
      <c r="G457" s="0" t="e">
        <f aca="false">VLOOKUP(E457,'master till date live products'!C:G,5,0)</f>
        <v>#N/A</v>
      </c>
      <c r="H457" s="0" t="e">
        <f aca="false">VLOOKUP(B457,'master till date live products'!A:B,2,0)</f>
        <v>#N/A</v>
      </c>
    </row>
    <row r="458" customFormat="false" ht="15.75" hidden="false" customHeight="false" outlineLevel="0" collapsed="false">
      <c r="A458" s="15"/>
      <c r="C458" s="16"/>
      <c r="E458" s="0" t="e">
        <f aca="false">VLOOKUP(B458,'master till date live products'!A:C,3,0)</f>
        <v>#N/A</v>
      </c>
      <c r="G458" s="0" t="e">
        <f aca="false">VLOOKUP(E458,'master till date live products'!C:G,5,0)</f>
        <v>#N/A</v>
      </c>
      <c r="H458" s="0" t="e">
        <f aca="false">VLOOKUP(B458,'master till date live products'!A:B,2,0)</f>
        <v>#N/A</v>
      </c>
    </row>
    <row r="459" customFormat="false" ht="15.75" hidden="false" customHeight="false" outlineLevel="0" collapsed="false">
      <c r="A459" s="15"/>
      <c r="C459" s="16"/>
      <c r="E459" s="0" t="e">
        <f aca="false">VLOOKUP(B459,'master till date live products'!A:C,3,0)</f>
        <v>#N/A</v>
      </c>
      <c r="G459" s="0" t="e">
        <f aca="false">VLOOKUP(E459,'master till date live products'!C:G,5,0)</f>
        <v>#N/A</v>
      </c>
      <c r="H459" s="0" t="e">
        <f aca="false">VLOOKUP(B459,'master till date live products'!A:B,2,0)</f>
        <v>#N/A</v>
      </c>
    </row>
    <row r="460" customFormat="false" ht="15.75" hidden="false" customHeight="false" outlineLevel="0" collapsed="false">
      <c r="A460" s="15"/>
      <c r="C460" s="16"/>
      <c r="E460" s="0" t="e">
        <f aca="false">VLOOKUP(B460,'master till date live products'!A:C,3,0)</f>
        <v>#N/A</v>
      </c>
      <c r="G460" s="0" t="e">
        <f aca="false">VLOOKUP(E460,'master till date live products'!C:G,5,0)</f>
        <v>#N/A</v>
      </c>
      <c r="H460" s="0" t="e">
        <f aca="false">VLOOKUP(B460,'master till date live products'!A:B,2,0)</f>
        <v>#N/A</v>
      </c>
    </row>
    <row r="461" customFormat="false" ht="15.75" hidden="false" customHeight="false" outlineLevel="0" collapsed="false">
      <c r="A461" s="15"/>
      <c r="C461" s="16"/>
      <c r="E461" s="0" t="e">
        <f aca="false">VLOOKUP(B461,'master till date live products'!A:C,3,0)</f>
        <v>#N/A</v>
      </c>
      <c r="G461" s="0" t="e">
        <f aca="false">VLOOKUP(E461,'master till date live products'!C:G,5,0)</f>
        <v>#N/A</v>
      </c>
      <c r="H461" s="0" t="e">
        <f aca="false">VLOOKUP(B461,'master till date live products'!A:B,2,0)</f>
        <v>#N/A</v>
      </c>
    </row>
    <row r="462" customFormat="false" ht="15.75" hidden="false" customHeight="false" outlineLevel="0" collapsed="false">
      <c r="A462" s="15"/>
      <c r="C462" s="16"/>
      <c r="E462" s="0" t="e">
        <f aca="false">VLOOKUP(B462,'master till date live products'!A:C,3,0)</f>
        <v>#N/A</v>
      </c>
      <c r="G462" s="0" t="e">
        <f aca="false">VLOOKUP(E462,'master till date live products'!C:G,5,0)</f>
        <v>#N/A</v>
      </c>
      <c r="H462" s="0" t="e">
        <f aca="false">VLOOKUP(B462,'master till date live products'!A:B,2,0)</f>
        <v>#N/A</v>
      </c>
    </row>
    <row r="463" customFormat="false" ht="15.75" hidden="false" customHeight="false" outlineLevel="0" collapsed="false">
      <c r="A463" s="15"/>
      <c r="C463" s="16"/>
      <c r="E463" s="0" t="e">
        <f aca="false">VLOOKUP(B463,'master till date live products'!A:C,3,0)</f>
        <v>#N/A</v>
      </c>
      <c r="G463" s="0" t="e">
        <f aca="false">VLOOKUP(E463,'master till date live products'!C:G,5,0)</f>
        <v>#N/A</v>
      </c>
      <c r="H463" s="0" t="e">
        <f aca="false">VLOOKUP(B463,'master till date live products'!A:B,2,0)</f>
        <v>#N/A</v>
      </c>
    </row>
    <row r="464" customFormat="false" ht="15.75" hidden="false" customHeight="false" outlineLevel="0" collapsed="false">
      <c r="A464" s="15"/>
      <c r="C464" s="16"/>
      <c r="E464" s="0" t="e">
        <f aca="false">VLOOKUP(B464,'master till date live products'!A:C,3,0)</f>
        <v>#N/A</v>
      </c>
      <c r="G464" s="0" t="e">
        <f aca="false">VLOOKUP(E464,'master till date live products'!C:G,5,0)</f>
        <v>#N/A</v>
      </c>
      <c r="H464" s="0" t="e">
        <f aca="false">VLOOKUP(B464,'master till date live products'!A:B,2,0)</f>
        <v>#N/A</v>
      </c>
    </row>
    <row r="465" customFormat="false" ht="15.75" hidden="false" customHeight="false" outlineLevel="0" collapsed="false">
      <c r="A465" s="15"/>
      <c r="C465" s="16"/>
      <c r="E465" s="0" t="e">
        <f aca="false">VLOOKUP(B465,'master till date live products'!A:C,3,0)</f>
        <v>#N/A</v>
      </c>
      <c r="G465" s="0" t="e">
        <f aca="false">VLOOKUP(E465,'master till date live products'!C:G,5,0)</f>
        <v>#N/A</v>
      </c>
      <c r="H465" s="0" t="e">
        <f aca="false">VLOOKUP(B465,'master till date live products'!A:B,2,0)</f>
        <v>#N/A</v>
      </c>
    </row>
    <row r="466" customFormat="false" ht="15.75" hidden="false" customHeight="false" outlineLevel="0" collapsed="false">
      <c r="A466" s="15"/>
      <c r="C466" s="16"/>
      <c r="E466" s="0" t="e">
        <f aca="false">VLOOKUP(B466,'master till date live products'!A:C,3,0)</f>
        <v>#N/A</v>
      </c>
      <c r="G466" s="0" t="e">
        <f aca="false">VLOOKUP(E466,'master till date live products'!C:G,5,0)</f>
        <v>#N/A</v>
      </c>
      <c r="H466" s="0" t="e">
        <f aca="false">VLOOKUP(B466,'master till date live products'!A:B,2,0)</f>
        <v>#N/A</v>
      </c>
    </row>
    <row r="467" customFormat="false" ht="15.75" hidden="false" customHeight="false" outlineLevel="0" collapsed="false">
      <c r="A467" s="15"/>
      <c r="C467" s="16"/>
      <c r="E467" s="0" t="e">
        <f aca="false">VLOOKUP(B467,'master till date live products'!A:C,3,0)</f>
        <v>#N/A</v>
      </c>
      <c r="G467" s="0" t="e">
        <f aca="false">VLOOKUP(E467,'master till date live products'!C:G,5,0)</f>
        <v>#N/A</v>
      </c>
      <c r="H467" s="0" t="e">
        <f aca="false">VLOOKUP(B467,'master till date live products'!A:B,2,0)</f>
        <v>#N/A</v>
      </c>
    </row>
    <row r="468" customFormat="false" ht="15.75" hidden="false" customHeight="false" outlineLevel="0" collapsed="false">
      <c r="A468" s="15"/>
      <c r="C468" s="16"/>
      <c r="E468" s="0" t="e">
        <f aca="false">VLOOKUP(B468,'master till date live products'!A:C,3,0)</f>
        <v>#N/A</v>
      </c>
      <c r="G468" s="0" t="e">
        <f aca="false">VLOOKUP(E468,'master till date live products'!C:G,5,0)</f>
        <v>#N/A</v>
      </c>
      <c r="H468" s="0" t="e">
        <f aca="false">VLOOKUP(B468,'master till date live products'!A:B,2,0)</f>
        <v>#N/A</v>
      </c>
    </row>
    <row r="469" customFormat="false" ht="15.75" hidden="false" customHeight="false" outlineLevel="0" collapsed="false">
      <c r="A469" s="15"/>
      <c r="C469" s="16"/>
      <c r="E469" s="0" t="e">
        <f aca="false">VLOOKUP(B469,'master till date live products'!A:C,3,0)</f>
        <v>#N/A</v>
      </c>
      <c r="G469" s="0" t="e">
        <f aca="false">VLOOKUP(E469,'master till date live products'!C:G,5,0)</f>
        <v>#N/A</v>
      </c>
      <c r="H469" s="0" t="e">
        <f aca="false">VLOOKUP(B469,'master till date live products'!A:B,2,0)</f>
        <v>#N/A</v>
      </c>
    </row>
    <row r="470" customFormat="false" ht="15.75" hidden="false" customHeight="false" outlineLevel="0" collapsed="false">
      <c r="A470" s="15"/>
      <c r="C470" s="16"/>
      <c r="E470" s="0" t="e">
        <f aca="false">VLOOKUP(B470,'master till date live products'!A:C,3,0)</f>
        <v>#N/A</v>
      </c>
      <c r="G470" s="0" t="e">
        <f aca="false">VLOOKUP(E470,'master till date live products'!C:G,5,0)</f>
        <v>#N/A</v>
      </c>
      <c r="H470" s="0" t="e">
        <f aca="false">VLOOKUP(B470,'master till date live products'!A:B,2,0)</f>
        <v>#N/A</v>
      </c>
    </row>
    <row r="471" customFormat="false" ht="15.75" hidden="false" customHeight="false" outlineLevel="0" collapsed="false">
      <c r="A471" s="15"/>
      <c r="C471" s="16"/>
      <c r="E471" s="0" t="e">
        <f aca="false">VLOOKUP(B471,'master till date live products'!A:C,3,0)</f>
        <v>#N/A</v>
      </c>
      <c r="G471" s="0" t="e">
        <f aca="false">VLOOKUP(E471,'master till date live products'!C:G,5,0)</f>
        <v>#N/A</v>
      </c>
      <c r="H471" s="0" t="e">
        <f aca="false">VLOOKUP(B471,'master till date live products'!A:B,2,0)</f>
        <v>#N/A</v>
      </c>
    </row>
    <row r="472" customFormat="false" ht="15.75" hidden="false" customHeight="false" outlineLevel="0" collapsed="false">
      <c r="A472" s="15"/>
      <c r="C472" s="16"/>
      <c r="E472" s="0" t="e">
        <f aca="false">VLOOKUP(B472,'master till date live products'!A:C,3,0)</f>
        <v>#N/A</v>
      </c>
      <c r="G472" s="0" t="e">
        <f aca="false">VLOOKUP(E472,'master till date live products'!C:G,5,0)</f>
        <v>#N/A</v>
      </c>
      <c r="H472" s="0" t="e">
        <f aca="false">VLOOKUP(B472,'master till date live products'!A:B,2,0)</f>
        <v>#N/A</v>
      </c>
    </row>
    <row r="473" customFormat="false" ht="15.75" hidden="false" customHeight="false" outlineLevel="0" collapsed="false">
      <c r="A473" s="15"/>
      <c r="C473" s="16"/>
      <c r="E473" s="0" t="e">
        <f aca="false">VLOOKUP(B473,'master till date live products'!A:C,3,0)</f>
        <v>#N/A</v>
      </c>
      <c r="G473" s="0" t="e">
        <f aca="false">VLOOKUP(E473,'master till date live products'!C:G,5,0)</f>
        <v>#N/A</v>
      </c>
      <c r="H473" s="0" t="e">
        <f aca="false">VLOOKUP(B473,'master till date live products'!A:B,2,0)</f>
        <v>#N/A</v>
      </c>
    </row>
    <row r="474" customFormat="false" ht="15.75" hidden="false" customHeight="false" outlineLevel="0" collapsed="false">
      <c r="A474" s="15"/>
      <c r="C474" s="16"/>
      <c r="E474" s="0" t="e">
        <f aca="false">VLOOKUP(B474,'master till date live products'!A:C,3,0)</f>
        <v>#N/A</v>
      </c>
      <c r="G474" s="0" t="e">
        <f aca="false">VLOOKUP(E474,'master till date live products'!C:G,5,0)</f>
        <v>#N/A</v>
      </c>
      <c r="H474" s="0" t="e">
        <f aca="false">VLOOKUP(B474,'master till date live products'!A:B,2,0)</f>
        <v>#N/A</v>
      </c>
    </row>
    <row r="475" customFormat="false" ht="15.75" hidden="false" customHeight="false" outlineLevel="0" collapsed="false">
      <c r="A475" s="15"/>
      <c r="C475" s="16"/>
      <c r="E475" s="0" t="e">
        <f aca="false">VLOOKUP(B475,'master till date live products'!A:C,3,0)</f>
        <v>#N/A</v>
      </c>
      <c r="G475" s="0" t="e">
        <f aca="false">VLOOKUP(E475,'master till date live products'!C:G,5,0)</f>
        <v>#N/A</v>
      </c>
      <c r="H475" s="0" t="e">
        <f aca="false">VLOOKUP(B475,'master till date live products'!A:B,2,0)</f>
        <v>#N/A</v>
      </c>
    </row>
    <row r="476" customFormat="false" ht="15.75" hidden="false" customHeight="false" outlineLevel="0" collapsed="false">
      <c r="A476" s="15"/>
      <c r="C476" s="16"/>
      <c r="E476" s="0" t="e">
        <f aca="false">VLOOKUP(B476,'master till date live products'!A:C,3,0)</f>
        <v>#N/A</v>
      </c>
      <c r="G476" s="0" t="e">
        <f aca="false">VLOOKUP(E476,'master till date live products'!C:G,5,0)</f>
        <v>#N/A</v>
      </c>
      <c r="H476" s="0" t="e">
        <f aca="false">VLOOKUP(B476,'master till date live products'!A:B,2,0)</f>
        <v>#N/A</v>
      </c>
    </row>
    <row r="477" customFormat="false" ht="15.75" hidden="false" customHeight="false" outlineLevel="0" collapsed="false">
      <c r="A477" s="15"/>
      <c r="C477" s="16"/>
      <c r="E477" s="0" t="e">
        <f aca="false">VLOOKUP(B477,'master till date live products'!A:C,3,0)</f>
        <v>#N/A</v>
      </c>
      <c r="G477" s="0" t="e">
        <f aca="false">VLOOKUP(E477,'master till date live products'!C:G,5,0)</f>
        <v>#N/A</v>
      </c>
      <c r="H477" s="0" t="e">
        <f aca="false">VLOOKUP(B477,'master till date live products'!A:B,2,0)</f>
        <v>#N/A</v>
      </c>
    </row>
    <row r="478" customFormat="false" ht="15.75" hidden="false" customHeight="false" outlineLevel="0" collapsed="false">
      <c r="A478" s="15"/>
      <c r="C478" s="16"/>
      <c r="E478" s="0" t="e">
        <f aca="false">VLOOKUP(B478,'master till date live products'!A:C,3,0)</f>
        <v>#N/A</v>
      </c>
      <c r="G478" s="0" t="e">
        <f aca="false">VLOOKUP(E478,'master till date live products'!C:G,5,0)</f>
        <v>#N/A</v>
      </c>
      <c r="H478" s="0" t="e">
        <f aca="false">VLOOKUP(B478,'master till date live products'!A:B,2,0)</f>
        <v>#N/A</v>
      </c>
    </row>
    <row r="479" customFormat="false" ht="15.75" hidden="false" customHeight="false" outlineLevel="0" collapsed="false">
      <c r="A479" s="15"/>
      <c r="C479" s="16"/>
      <c r="E479" s="0" t="e">
        <f aca="false">VLOOKUP(B479,'master till date live products'!A:C,3,0)</f>
        <v>#N/A</v>
      </c>
      <c r="G479" s="0" t="e">
        <f aca="false">VLOOKUP(E479,'master till date live products'!C:G,5,0)</f>
        <v>#N/A</v>
      </c>
      <c r="H479" s="0" t="e">
        <f aca="false">VLOOKUP(B479,'master till date live products'!A:B,2,0)</f>
        <v>#N/A</v>
      </c>
    </row>
    <row r="480" customFormat="false" ht="15.75" hidden="false" customHeight="false" outlineLevel="0" collapsed="false">
      <c r="A480" s="15"/>
      <c r="C480" s="16"/>
      <c r="E480" s="0" t="e">
        <f aca="false">VLOOKUP(B480,'master till date live products'!A:C,3,0)</f>
        <v>#N/A</v>
      </c>
      <c r="G480" s="0" t="e">
        <f aca="false">VLOOKUP(E480,'master till date live products'!C:G,5,0)</f>
        <v>#N/A</v>
      </c>
      <c r="H480" s="0" t="e">
        <f aca="false">VLOOKUP(B480,'master till date live products'!A:B,2,0)</f>
        <v>#N/A</v>
      </c>
    </row>
    <row r="481" customFormat="false" ht="15.75" hidden="false" customHeight="false" outlineLevel="0" collapsed="false">
      <c r="A481" s="15"/>
      <c r="C481" s="16"/>
      <c r="E481" s="0" t="e">
        <f aca="false">VLOOKUP(B481,'master till date live products'!A:C,3,0)</f>
        <v>#N/A</v>
      </c>
      <c r="G481" s="0" t="e">
        <f aca="false">VLOOKUP(E481,'master till date live products'!C:G,5,0)</f>
        <v>#N/A</v>
      </c>
      <c r="H481" s="0" t="e">
        <f aca="false">VLOOKUP(B481,'master till date live products'!A:B,2,0)</f>
        <v>#N/A</v>
      </c>
    </row>
    <row r="482" customFormat="false" ht="15.75" hidden="false" customHeight="false" outlineLevel="0" collapsed="false">
      <c r="A482" s="15"/>
      <c r="C482" s="16"/>
      <c r="E482" s="0" t="e">
        <f aca="false">VLOOKUP(B482,'master till date live products'!A:C,3,0)</f>
        <v>#N/A</v>
      </c>
      <c r="G482" s="0" t="e">
        <f aca="false">VLOOKUP(E482,'master till date live products'!C:G,5,0)</f>
        <v>#N/A</v>
      </c>
      <c r="H482" s="0" t="e">
        <f aca="false">VLOOKUP(B482,'master till date live products'!A:B,2,0)</f>
        <v>#N/A</v>
      </c>
    </row>
    <row r="483" customFormat="false" ht="15.75" hidden="false" customHeight="false" outlineLevel="0" collapsed="false">
      <c r="A483" s="15"/>
      <c r="C483" s="16"/>
      <c r="E483" s="0" t="e">
        <f aca="false">VLOOKUP(B483,'master till date live products'!A:C,3,0)</f>
        <v>#N/A</v>
      </c>
      <c r="G483" s="0" t="e">
        <f aca="false">VLOOKUP(E483,'master till date live products'!C:G,5,0)</f>
        <v>#N/A</v>
      </c>
      <c r="H483" s="0" t="e">
        <f aca="false">VLOOKUP(B483,'master till date live products'!A:B,2,0)</f>
        <v>#N/A</v>
      </c>
    </row>
    <row r="484" customFormat="false" ht="15.75" hidden="false" customHeight="false" outlineLevel="0" collapsed="false">
      <c r="A484" s="15"/>
      <c r="C484" s="16"/>
      <c r="E484" s="0" t="e">
        <f aca="false">VLOOKUP(B484,'master till date live products'!A:C,3,0)</f>
        <v>#N/A</v>
      </c>
      <c r="G484" s="0" t="e">
        <f aca="false">VLOOKUP(E484,'master till date live products'!C:G,5,0)</f>
        <v>#N/A</v>
      </c>
      <c r="H484" s="0" t="e">
        <f aca="false">VLOOKUP(B484,'master till date live products'!A:B,2,0)</f>
        <v>#N/A</v>
      </c>
    </row>
    <row r="485" customFormat="false" ht="15.75" hidden="false" customHeight="false" outlineLevel="0" collapsed="false">
      <c r="A485" s="15"/>
      <c r="C485" s="16"/>
      <c r="E485" s="0" t="e">
        <f aca="false">VLOOKUP(B485,'master till date live products'!A:C,3,0)</f>
        <v>#N/A</v>
      </c>
      <c r="G485" s="0" t="e">
        <f aca="false">VLOOKUP(E485,'master till date live products'!C:G,5,0)</f>
        <v>#N/A</v>
      </c>
      <c r="H485" s="0" t="e">
        <f aca="false">VLOOKUP(B485,'master till date live products'!A:B,2,0)</f>
        <v>#N/A</v>
      </c>
    </row>
    <row r="486" customFormat="false" ht="15.75" hidden="false" customHeight="false" outlineLevel="0" collapsed="false">
      <c r="A486" s="15"/>
      <c r="C486" s="16"/>
      <c r="E486" s="0" t="e">
        <f aca="false">VLOOKUP(B486,'master till date live products'!A:C,3,0)</f>
        <v>#N/A</v>
      </c>
      <c r="G486" s="0" t="e">
        <f aca="false">VLOOKUP(E486,'master till date live products'!C:G,5,0)</f>
        <v>#N/A</v>
      </c>
      <c r="H486" s="0" t="e">
        <f aca="false">VLOOKUP(B486,'master till date live products'!A:B,2,0)</f>
        <v>#N/A</v>
      </c>
    </row>
    <row r="487" customFormat="false" ht="15.75" hidden="false" customHeight="false" outlineLevel="0" collapsed="false">
      <c r="A487" s="15"/>
      <c r="C487" s="16"/>
      <c r="E487" s="0" t="e">
        <f aca="false">VLOOKUP(B487,'master till date live products'!A:C,3,0)</f>
        <v>#N/A</v>
      </c>
      <c r="G487" s="0" t="e">
        <f aca="false">VLOOKUP(E487,'master till date live products'!C:G,5,0)</f>
        <v>#N/A</v>
      </c>
      <c r="H487" s="0" t="e">
        <f aca="false">VLOOKUP(B487,'master till date live products'!A:B,2,0)</f>
        <v>#N/A</v>
      </c>
    </row>
    <row r="488" customFormat="false" ht="15.75" hidden="false" customHeight="false" outlineLevel="0" collapsed="false">
      <c r="A488" s="15"/>
      <c r="C488" s="16"/>
      <c r="E488" s="0" t="e">
        <f aca="false">VLOOKUP(B488,'master till date live products'!A:C,3,0)</f>
        <v>#N/A</v>
      </c>
      <c r="G488" s="0" t="e">
        <f aca="false">VLOOKUP(E488,'master till date live products'!C:G,5,0)</f>
        <v>#N/A</v>
      </c>
      <c r="H488" s="0" t="e">
        <f aca="false">VLOOKUP(B488,'master till date live products'!A:B,2,0)</f>
        <v>#N/A</v>
      </c>
    </row>
    <row r="489" customFormat="false" ht="15.75" hidden="false" customHeight="false" outlineLevel="0" collapsed="false">
      <c r="A489" s="15"/>
      <c r="C489" s="16"/>
      <c r="E489" s="0" t="e">
        <f aca="false">VLOOKUP(B489,'master till date live products'!A:C,3,0)</f>
        <v>#N/A</v>
      </c>
      <c r="G489" s="0" t="e">
        <f aca="false">VLOOKUP(E489,'master till date live products'!C:G,5,0)</f>
        <v>#N/A</v>
      </c>
      <c r="H489" s="0" t="e">
        <f aca="false">VLOOKUP(B489,'master till date live products'!A:B,2,0)</f>
        <v>#N/A</v>
      </c>
    </row>
    <row r="490" customFormat="false" ht="15.75" hidden="false" customHeight="false" outlineLevel="0" collapsed="false">
      <c r="A490" s="15"/>
      <c r="C490" s="16"/>
      <c r="E490" s="0" t="e">
        <f aca="false">VLOOKUP(B490,'master till date live products'!A:C,3,0)</f>
        <v>#N/A</v>
      </c>
      <c r="G490" s="0" t="e">
        <f aca="false">VLOOKUP(E490,'master till date live products'!C:G,5,0)</f>
        <v>#N/A</v>
      </c>
      <c r="H490" s="0" t="e">
        <f aca="false">VLOOKUP(B490,'master till date live products'!A:B,2,0)</f>
        <v>#N/A</v>
      </c>
    </row>
    <row r="491" customFormat="false" ht="15.75" hidden="false" customHeight="false" outlineLevel="0" collapsed="false">
      <c r="A491" s="15"/>
      <c r="C491" s="16"/>
      <c r="E491" s="0" t="e">
        <f aca="false">VLOOKUP(B491,'master till date live products'!A:C,3,0)</f>
        <v>#N/A</v>
      </c>
      <c r="G491" s="0" t="e">
        <f aca="false">VLOOKUP(E491,'master till date live products'!C:G,5,0)</f>
        <v>#N/A</v>
      </c>
      <c r="H491" s="0" t="e">
        <f aca="false">VLOOKUP(B491,'master till date live products'!A:B,2,0)</f>
        <v>#N/A</v>
      </c>
    </row>
    <row r="492" customFormat="false" ht="15.75" hidden="false" customHeight="false" outlineLevel="0" collapsed="false">
      <c r="A492" s="15"/>
      <c r="C492" s="16"/>
      <c r="E492" s="0" t="e">
        <f aca="false">VLOOKUP(B492,'master till date live products'!A:C,3,0)</f>
        <v>#N/A</v>
      </c>
      <c r="G492" s="0" t="e">
        <f aca="false">VLOOKUP(E492,'master till date live products'!C:G,5,0)</f>
        <v>#N/A</v>
      </c>
      <c r="H492" s="0" t="e">
        <f aca="false">VLOOKUP(B492,'master till date live products'!A:B,2,0)</f>
        <v>#N/A</v>
      </c>
    </row>
    <row r="493" customFormat="false" ht="15.75" hidden="false" customHeight="false" outlineLevel="0" collapsed="false">
      <c r="A493" s="15"/>
      <c r="C493" s="16"/>
      <c r="E493" s="0" t="e">
        <f aca="false">VLOOKUP(B493,'master till date live products'!A:C,3,0)</f>
        <v>#N/A</v>
      </c>
      <c r="G493" s="0" t="e">
        <f aca="false">VLOOKUP(E493,'master till date live products'!C:G,5,0)</f>
        <v>#N/A</v>
      </c>
      <c r="H493" s="0" t="e">
        <f aca="false">VLOOKUP(B493,'master till date live products'!A:B,2,0)</f>
        <v>#N/A</v>
      </c>
    </row>
    <row r="494" customFormat="false" ht="15.75" hidden="false" customHeight="false" outlineLevel="0" collapsed="false">
      <c r="A494" s="15"/>
      <c r="C494" s="16"/>
      <c r="E494" s="0" t="e">
        <f aca="false">VLOOKUP(B494,'master till date live products'!A:C,3,0)</f>
        <v>#N/A</v>
      </c>
      <c r="G494" s="0" t="e">
        <f aca="false">VLOOKUP(E494,'master till date live products'!C:G,5,0)</f>
        <v>#N/A</v>
      </c>
      <c r="H494" s="0" t="e">
        <f aca="false">VLOOKUP(B494,'master till date live products'!A:B,2,0)</f>
        <v>#N/A</v>
      </c>
    </row>
    <row r="495" customFormat="false" ht="15.75" hidden="false" customHeight="false" outlineLevel="0" collapsed="false">
      <c r="A495" s="15"/>
      <c r="C495" s="16"/>
      <c r="E495" s="0" t="e">
        <f aca="false">VLOOKUP(B495,'master till date live products'!A:C,3,0)</f>
        <v>#N/A</v>
      </c>
      <c r="G495" s="0" t="e">
        <f aca="false">VLOOKUP(E495,'master till date live products'!C:G,5,0)</f>
        <v>#N/A</v>
      </c>
      <c r="H495" s="0" t="e">
        <f aca="false">VLOOKUP(B495,'master till date live products'!A:B,2,0)</f>
        <v>#N/A</v>
      </c>
    </row>
    <row r="496" customFormat="false" ht="15.75" hidden="false" customHeight="false" outlineLevel="0" collapsed="false">
      <c r="A496" s="15"/>
      <c r="C496" s="16"/>
      <c r="E496" s="0" t="e">
        <f aca="false">VLOOKUP(B496,'master till date live products'!A:C,3,0)</f>
        <v>#N/A</v>
      </c>
      <c r="G496" s="0" t="e">
        <f aca="false">VLOOKUP(E496,'master till date live products'!C:G,5,0)</f>
        <v>#N/A</v>
      </c>
      <c r="H496" s="0" t="e">
        <f aca="false">VLOOKUP(B496,'master till date live products'!A:B,2,0)</f>
        <v>#N/A</v>
      </c>
    </row>
    <row r="497" customFormat="false" ht="15.75" hidden="false" customHeight="false" outlineLevel="0" collapsed="false">
      <c r="A497" s="15"/>
      <c r="C497" s="16"/>
      <c r="E497" s="0" t="e">
        <f aca="false">VLOOKUP(B497,'master till date live products'!A:C,3,0)</f>
        <v>#N/A</v>
      </c>
      <c r="G497" s="0" t="e">
        <f aca="false">VLOOKUP(E497,'master till date live products'!C:G,5,0)</f>
        <v>#N/A</v>
      </c>
      <c r="H497" s="0" t="e">
        <f aca="false">VLOOKUP(B497,'master till date live products'!A:B,2,0)</f>
        <v>#N/A</v>
      </c>
    </row>
    <row r="498" customFormat="false" ht="15.75" hidden="false" customHeight="false" outlineLevel="0" collapsed="false">
      <c r="A498" s="15"/>
      <c r="C498" s="16"/>
      <c r="E498" s="0" t="e">
        <f aca="false">VLOOKUP(B498,'master till date live products'!A:C,3,0)</f>
        <v>#N/A</v>
      </c>
      <c r="G498" s="0" t="e">
        <f aca="false">VLOOKUP(E498,'master till date live products'!C:G,5,0)</f>
        <v>#N/A</v>
      </c>
      <c r="H498" s="0" t="e">
        <f aca="false">VLOOKUP(B498,'master till date live products'!A:B,2,0)</f>
        <v>#N/A</v>
      </c>
    </row>
    <row r="499" customFormat="false" ht="15.75" hidden="false" customHeight="false" outlineLevel="0" collapsed="false">
      <c r="A499" s="15"/>
      <c r="C499" s="16"/>
      <c r="E499" s="0" t="e">
        <f aca="false">VLOOKUP(B499,'master till date live products'!A:C,3,0)</f>
        <v>#N/A</v>
      </c>
      <c r="G499" s="0" t="e">
        <f aca="false">VLOOKUP(E499,'master till date live products'!C:G,5,0)</f>
        <v>#N/A</v>
      </c>
      <c r="H499" s="0" t="e">
        <f aca="false">VLOOKUP(B499,'master till date live products'!A:B,2,0)</f>
        <v>#N/A</v>
      </c>
    </row>
    <row r="500" customFormat="false" ht="15.75" hidden="false" customHeight="false" outlineLevel="0" collapsed="false">
      <c r="A500" s="15"/>
      <c r="C500" s="16"/>
      <c r="E500" s="0" t="e">
        <f aca="false">VLOOKUP(B500,'master till date live products'!A:C,3,0)</f>
        <v>#N/A</v>
      </c>
      <c r="G500" s="0" t="e">
        <f aca="false">VLOOKUP(E500,'master till date live products'!C:G,5,0)</f>
        <v>#N/A</v>
      </c>
      <c r="H500" s="0" t="e">
        <f aca="false">VLOOKUP(B500,'master till date live products'!A:B,2,0)</f>
        <v>#N/A</v>
      </c>
    </row>
    <row r="501" customFormat="false" ht="15.75" hidden="false" customHeight="false" outlineLevel="0" collapsed="false">
      <c r="A501" s="15"/>
      <c r="C501" s="16"/>
      <c r="E501" s="0" t="e">
        <f aca="false">VLOOKUP(B501,'master till date live products'!A:C,3,0)</f>
        <v>#N/A</v>
      </c>
      <c r="G501" s="0" t="e">
        <f aca="false">VLOOKUP(E501,'master till date live products'!C:G,5,0)</f>
        <v>#N/A</v>
      </c>
      <c r="H501" s="0" t="e">
        <f aca="false">VLOOKUP(B501,'master till date live products'!A:B,2,0)</f>
        <v>#N/A</v>
      </c>
    </row>
    <row r="502" customFormat="false" ht="15.75" hidden="false" customHeight="false" outlineLevel="0" collapsed="false">
      <c r="A502" s="15"/>
      <c r="C502" s="16"/>
      <c r="E502" s="0" t="e">
        <f aca="false">VLOOKUP(B502,'master till date live products'!A:C,3,0)</f>
        <v>#N/A</v>
      </c>
      <c r="G502" s="0" t="e">
        <f aca="false">VLOOKUP(E502,'master till date live products'!C:G,5,0)</f>
        <v>#N/A</v>
      </c>
      <c r="H502" s="0" t="e">
        <f aca="false">VLOOKUP(B502,'master till date live products'!A:B,2,0)</f>
        <v>#N/A</v>
      </c>
    </row>
    <row r="503" customFormat="false" ht="15.75" hidden="false" customHeight="false" outlineLevel="0" collapsed="false">
      <c r="A503" s="15"/>
      <c r="C503" s="16"/>
      <c r="E503" s="0" t="e">
        <f aca="false">VLOOKUP(B503,'master till date live products'!A:C,3,0)</f>
        <v>#N/A</v>
      </c>
      <c r="G503" s="0" t="e">
        <f aca="false">VLOOKUP(E503,'master till date live products'!C:G,5,0)</f>
        <v>#N/A</v>
      </c>
      <c r="H503" s="0" t="e">
        <f aca="false">VLOOKUP(B503,'master till date live products'!A:B,2,0)</f>
        <v>#N/A</v>
      </c>
    </row>
    <row r="504" customFormat="false" ht="15.75" hidden="false" customHeight="false" outlineLevel="0" collapsed="false">
      <c r="A504" s="15"/>
      <c r="C504" s="16"/>
      <c r="E504" s="0" t="e">
        <f aca="false">VLOOKUP(B504,'master till date live products'!A:C,3,0)</f>
        <v>#N/A</v>
      </c>
      <c r="G504" s="0" t="e">
        <f aca="false">VLOOKUP(E504,'master till date live products'!C:G,5,0)</f>
        <v>#N/A</v>
      </c>
      <c r="H504" s="0" t="e">
        <f aca="false">VLOOKUP(B504,'master till date live products'!A:B,2,0)</f>
        <v>#N/A</v>
      </c>
    </row>
    <row r="505" customFormat="false" ht="15.75" hidden="false" customHeight="false" outlineLevel="0" collapsed="false">
      <c r="A505" s="15"/>
      <c r="C505" s="16"/>
      <c r="E505" s="0" t="e">
        <f aca="false">VLOOKUP(B505,'master till date live products'!A:C,3,0)</f>
        <v>#N/A</v>
      </c>
      <c r="G505" s="0" t="e">
        <f aca="false">VLOOKUP(E505,'master till date live products'!C:G,5,0)</f>
        <v>#N/A</v>
      </c>
      <c r="H505" s="0" t="e">
        <f aca="false">VLOOKUP(B505,'master till date live products'!A:B,2,0)</f>
        <v>#N/A</v>
      </c>
    </row>
    <row r="506" customFormat="false" ht="15.75" hidden="false" customHeight="false" outlineLevel="0" collapsed="false">
      <c r="A506" s="15"/>
      <c r="C506" s="16"/>
      <c r="E506" s="0" t="e">
        <f aca="false">VLOOKUP(B506,'master till date live products'!A:C,3,0)</f>
        <v>#N/A</v>
      </c>
      <c r="G506" s="0" t="e">
        <f aca="false">VLOOKUP(E506,'master till date live products'!C:G,5,0)</f>
        <v>#N/A</v>
      </c>
      <c r="H506" s="0" t="e">
        <f aca="false">VLOOKUP(B506,'master till date live products'!A:B,2,0)</f>
        <v>#N/A</v>
      </c>
    </row>
    <row r="507" customFormat="false" ht="15.75" hidden="false" customHeight="false" outlineLevel="0" collapsed="false">
      <c r="A507" s="15"/>
      <c r="C507" s="16"/>
      <c r="E507" s="0" t="e">
        <f aca="false">VLOOKUP(B507,'master till date live products'!A:C,3,0)</f>
        <v>#N/A</v>
      </c>
      <c r="G507" s="0" t="e">
        <f aca="false">VLOOKUP(E507,'master till date live products'!C:G,5,0)</f>
        <v>#N/A</v>
      </c>
      <c r="H507" s="0" t="e">
        <f aca="false">VLOOKUP(B507,'master till date live products'!A:B,2,0)</f>
        <v>#N/A</v>
      </c>
    </row>
    <row r="508" customFormat="false" ht="15.75" hidden="false" customHeight="false" outlineLevel="0" collapsed="false">
      <c r="A508" s="15"/>
      <c r="C508" s="16"/>
      <c r="E508" s="0" t="e">
        <f aca="false">VLOOKUP(B508,'master till date live products'!A:C,3,0)</f>
        <v>#N/A</v>
      </c>
      <c r="G508" s="0" t="e">
        <f aca="false">VLOOKUP(E508,'master till date live products'!C:G,5,0)</f>
        <v>#N/A</v>
      </c>
      <c r="H508" s="0" t="e">
        <f aca="false">VLOOKUP(B508,'master till date live products'!A:B,2,0)</f>
        <v>#N/A</v>
      </c>
    </row>
    <row r="509" customFormat="false" ht="15.75" hidden="false" customHeight="false" outlineLevel="0" collapsed="false">
      <c r="A509" s="15"/>
      <c r="C509" s="16"/>
      <c r="E509" s="0" t="e">
        <f aca="false">VLOOKUP(B509,'master till date live products'!A:C,3,0)</f>
        <v>#N/A</v>
      </c>
      <c r="G509" s="0" t="e">
        <f aca="false">VLOOKUP(E509,'master till date live products'!C:G,5,0)</f>
        <v>#N/A</v>
      </c>
      <c r="H509" s="0" t="e">
        <f aca="false">VLOOKUP(B509,'master till date live products'!A:B,2,0)</f>
        <v>#N/A</v>
      </c>
    </row>
    <row r="510" customFormat="false" ht="15.75" hidden="false" customHeight="false" outlineLevel="0" collapsed="false">
      <c r="A510" s="15"/>
      <c r="C510" s="16"/>
      <c r="E510" s="0" t="e">
        <f aca="false">VLOOKUP(B510,'master till date live products'!A:C,3,0)</f>
        <v>#N/A</v>
      </c>
      <c r="G510" s="0" t="e">
        <f aca="false">VLOOKUP(E510,'master till date live products'!C:G,5,0)</f>
        <v>#N/A</v>
      </c>
      <c r="H510" s="0" t="e">
        <f aca="false">VLOOKUP(B510,'master till date live products'!A:B,2,0)</f>
        <v>#N/A</v>
      </c>
    </row>
    <row r="511" customFormat="false" ht="15.75" hidden="false" customHeight="false" outlineLevel="0" collapsed="false">
      <c r="A511" s="15"/>
      <c r="C511" s="16"/>
      <c r="E511" s="0" t="e">
        <f aca="false">VLOOKUP(B511,'master till date live products'!A:C,3,0)</f>
        <v>#N/A</v>
      </c>
      <c r="G511" s="0" t="e">
        <f aca="false">VLOOKUP(E511,'master till date live products'!C:G,5,0)</f>
        <v>#N/A</v>
      </c>
      <c r="H511" s="0" t="e">
        <f aca="false">VLOOKUP(B511,'master till date live products'!A:B,2,0)</f>
        <v>#N/A</v>
      </c>
    </row>
    <row r="512" customFormat="false" ht="15.75" hidden="false" customHeight="false" outlineLevel="0" collapsed="false">
      <c r="A512" s="15"/>
      <c r="C512" s="16"/>
      <c r="E512" s="0" t="e">
        <f aca="false">VLOOKUP(B512,'master till date live products'!A:C,3,0)</f>
        <v>#N/A</v>
      </c>
      <c r="G512" s="0" t="e">
        <f aca="false">VLOOKUP(E512,'master till date live products'!C:G,5,0)</f>
        <v>#N/A</v>
      </c>
      <c r="H512" s="0" t="e">
        <f aca="false">VLOOKUP(B512,'master till date live products'!A:B,2,0)</f>
        <v>#N/A</v>
      </c>
    </row>
    <row r="513" customFormat="false" ht="15.75" hidden="false" customHeight="false" outlineLevel="0" collapsed="false">
      <c r="A513" s="15"/>
      <c r="C513" s="16"/>
      <c r="E513" s="0" t="e">
        <f aca="false">VLOOKUP(B513,'master till date live products'!A:C,3,0)</f>
        <v>#N/A</v>
      </c>
      <c r="G513" s="0" t="e">
        <f aca="false">VLOOKUP(E513,'master till date live products'!C:G,5,0)</f>
        <v>#N/A</v>
      </c>
      <c r="H513" s="0" t="e">
        <f aca="false">VLOOKUP(B513,'master till date live products'!A:B,2,0)</f>
        <v>#N/A</v>
      </c>
    </row>
    <row r="514" customFormat="false" ht="15.75" hidden="false" customHeight="false" outlineLevel="0" collapsed="false">
      <c r="A514" s="15"/>
      <c r="C514" s="16"/>
      <c r="E514" s="0" t="e">
        <f aca="false">VLOOKUP(B514,'master till date live products'!A:C,3,0)</f>
        <v>#N/A</v>
      </c>
      <c r="G514" s="0" t="e">
        <f aca="false">VLOOKUP(E514,'master till date live products'!C:G,5,0)</f>
        <v>#N/A</v>
      </c>
      <c r="H514" s="0" t="e">
        <f aca="false">VLOOKUP(B514,'master till date live products'!A:B,2,0)</f>
        <v>#N/A</v>
      </c>
    </row>
    <row r="515" customFormat="false" ht="15.75" hidden="false" customHeight="false" outlineLevel="0" collapsed="false">
      <c r="A515" s="15"/>
      <c r="C515" s="16"/>
      <c r="E515" s="0" t="e">
        <f aca="false">VLOOKUP(B515,'master till date live products'!A:C,3,0)</f>
        <v>#N/A</v>
      </c>
      <c r="G515" s="0" t="e">
        <f aca="false">VLOOKUP(E515,'master till date live products'!C:G,5,0)</f>
        <v>#N/A</v>
      </c>
      <c r="H515" s="0" t="e">
        <f aca="false">VLOOKUP(B515,'master till date live products'!A:B,2,0)</f>
        <v>#N/A</v>
      </c>
    </row>
    <row r="516" customFormat="false" ht="15.75" hidden="false" customHeight="false" outlineLevel="0" collapsed="false">
      <c r="A516" s="15"/>
      <c r="C516" s="16"/>
      <c r="E516" s="0" t="e">
        <f aca="false">VLOOKUP(B516,'master till date live products'!A:C,3,0)</f>
        <v>#N/A</v>
      </c>
      <c r="G516" s="0" t="e">
        <f aca="false">VLOOKUP(E516,'master till date live products'!C:G,5,0)</f>
        <v>#N/A</v>
      </c>
      <c r="H516" s="0" t="e">
        <f aca="false">VLOOKUP(B516,'master till date live products'!A:B,2,0)</f>
        <v>#N/A</v>
      </c>
    </row>
    <row r="517" customFormat="false" ht="15.75" hidden="false" customHeight="false" outlineLevel="0" collapsed="false">
      <c r="A517" s="15"/>
      <c r="C517" s="16"/>
      <c r="E517" s="0" t="e">
        <f aca="false">VLOOKUP(B517,'master till date live products'!A:C,3,0)</f>
        <v>#N/A</v>
      </c>
      <c r="G517" s="0" t="e">
        <f aca="false">VLOOKUP(E517,'master till date live products'!C:G,5,0)</f>
        <v>#N/A</v>
      </c>
      <c r="H517" s="0" t="e">
        <f aca="false">VLOOKUP(B517,'master till date live products'!A:B,2,0)</f>
        <v>#N/A</v>
      </c>
    </row>
    <row r="518" customFormat="false" ht="15.75" hidden="false" customHeight="false" outlineLevel="0" collapsed="false">
      <c r="A518" s="15"/>
      <c r="C518" s="16"/>
      <c r="E518" s="0" t="e">
        <f aca="false">VLOOKUP(B518,'master till date live products'!A:C,3,0)</f>
        <v>#N/A</v>
      </c>
      <c r="G518" s="0" t="e">
        <f aca="false">VLOOKUP(E518,'master till date live products'!C:G,5,0)</f>
        <v>#N/A</v>
      </c>
      <c r="H518" s="0" t="e">
        <f aca="false">VLOOKUP(B518,'master till date live products'!A:B,2,0)</f>
        <v>#N/A</v>
      </c>
    </row>
    <row r="519" customFormat="false" ht="15.75" hidden="false" customHeight="false" outlineLevel="0" collapsed="false">
      <c r="A519" s="15"/>
      <c r="C519" s="16"/>
      <c r="E519" s="0" t="e">
        <f aca="false">VLOOKUP(B519,'master till date live products'!A:C,3,0)</f>
        <v>#N/A</v>
      </c>
      <c r="G519" s="0" t="e">
        <f aca="false">VLOOKUP(E519,'master till date live products'!C:G,5,0)</f>
        <v>#N/A</v>
      </c>
      <c r="H519" s="0" t="e">
        <f aca="false">VLOOKUP(B519,'master till date live products'!A:B,2,0)</f>
        <v>#N/A</v>
      </c>
    </row>
    <row r="520" customFormat="false" ht="15.75" hidden="false" customHeight="false" outlineLevel="0" collapsed="false">
      <c r="A520" s="15"/>
      <c r="C520" s="16"/>
      <c r="E520" s="0" t="e">
        <f aca="false">VLOOKUP(B520,'master till date live products'!A:C,3,0)</f>
        <v>#N/A</v>
      </c>
      <c r="G520" s="0" t="e">
        <f aca="false">VLOOKUP(E520,'master till date live products'!C:G,5,0)</f>
        <v>#N/A</v>
      </c>
      <c r="H520" s="0" t="e">
        <f aca="false">VLOOKUP(B520,'master till date live products'!A:B,2,0)</f>
        <v>#N/A</v>
      </c>
    </row>
    <row r="521" customFormat="false" ht="15.75" hidden="false" customHeight="false" outlineLevel="0" collapsed="false">
      <c r="A521" s="15"/>
      <c r="C521" s="16"/>
      <c r="E521" s="0" t="e">
        <f aca="false">VLOOKUP(B521,'master till date live products'!A:C,3,0)</f>
        <v>#N/A</v>
      </c>
      <c r="G521" s="0" t="e">
        <f aca="false">VLOOKUP(E521,'master till date live products'!C:G,5,0)</f>
        <v>#N/A</v>
      </c>
      <c r="H521" s="0" t="e">
        <f aca="false">VLOOKUP(B521,'master till date live products'!A:B,2,0)</f>
        <v>#N/A</v>
      </c>
    </row>
    <row r="522" customFormat="false" ht="15.75" hidden="false" customHeight="false" outlineLevel="0" collapsed="false">
      <c r="A522" s="15"/>
      <c r="C522" s="16"/>
      <c r="E522" s="0" t="e">
        <f aca="false">VLOOKUP(B522,'master till date live products'!A:C,3,0)</f>
        <v>#N/A</v>
      </c>
      <c r="G522" s="0" t="e">
        <f aca="false">VLOOKUP(E522,'master till date live products'!C:G,5,0)</f>
        <v>#N/A</v>
      </c>
      <c r="H522" s="0" t="e">
        <f aca="false">VLOOKUP(B522,'master till date live products'!A:B,2,0)</f>
        <v>#N/A</v>
      </c>
    </row>
    <row r="523" customFormat="false" ht="15.75" hidden="false" customHeight="false" outlineLevel="0" collapsed="false">
      <c r="A523" s="15"/>
      <c r="C523" s="16"/>
      <c r="E523" s="0" t="e">
        <f aca="false">VLOOKUP(B523,'master till date live products'!A:C,3,0)</f>
        <v>#N/A</v>
      </c>
      <c r="G523" s="0" t="e">
        <f aca="false">VLOOKUP(E523,'master till date live products'!C:G,5,0)</f>
        <v>#N/A</v>
      </c>
      <c r="H523" s="0" t="e">
        <f aca="false">VLOOKUP(B523,'master till date live products'!A:B,2,0)</f>
        <v>#N/A</v>
      </c>
    </row>
    <row r="524" customFormat="false" ht="15.75" hidden="false" customHeight="false" outlineLevel="0" collapsed="false">
      <c r="A524" s="15"/>
      <c r="C524" s="16"/>
      <c r="E524" s="0" t="e">
        <f aca="false">VLOOKUP(B524,'master till date live products'!A:C,3,0)</f>
        <v>#N/A</v>
      </c>
      <c r="G524" s="0" t="e">
        <f aca="false">VLOOKUP(E524,'master till date live products'!C:G,5,0)</f>
        <v>#N/A</v>
      </c>
      <c r="H524" s="0" t="e">
        <f aca="false">VLOOKUP(B524,'master till date live products'!A:B,2,0)</f>
        <v>#N/A</v>
      </c>
    </row>
    <row r="525" customFormat="false" ht="15.75" hidden="false" customHeight="false" outlineLevel="0" collapsed="false">
      <c r="A525" s="15"/>
      <c r="C525" s="16"/>
      <c r="E525" s="0" t="e">
        <f aca="false">VLOOKUP(B525,'master till date live products'!A:C,3,0)</f>
        <v>#N/A</v>
      </c>
      <c r="G525" s="0" t="e">
        <f aca="false">VLOOKUP(E525,'master till date live products'!C:G,5,0)</f>
        <v>#N/A</v>
      </c>
      <c r="H525" s="0" t="e">
        <f aca="false">VLOOKUP(B525,'master till date live products'!A:B,2,0)</f>
        <v>#N/A</v>
      </c>
    </row>
    <row r="526" customFormat="false" ht="15.75" hidden="false" customHeight="false" outlineLevel="0" collapsed="false">
      <c r="A526" s="15"/>
      <c r="C526" s="16"/>
      <c r="E526" s="0" t="e">
        <f aca="false">VLOOKUP(B526,'master till date live products'!A:C,3,0)</f>
        <v>#N/A</v>
      </c>
      <c r="G526" s="0" t="e">
        <f aca="false">VLOOKUP(E526,'master till date live products'!C:G,5,0)</f>
        <v>#N/A</v>
      </c>
      <c r="H526" s="0" t="e">
        <f aca="false">VLOOKUP(B526,'master till date live products'!A:B,2,0)</f>
        <v>#N/A</v>
      </c>
    </row>
    <row r="527" customFormat="false" ht="15.75" hidden="false" customHeight="false" outlineLevel="0" collapsed="false">
      <c r="A527" s="15"/>
      <c r="C527" s="16"/>
      <c r="E527" s="0" t="e">
        <f aca="false">VLOOKUP(B527,'master till date live products'!A:C,3,0)</f>
        <v>#N/A</v>
      </c>
      <c r="G527" s="0" t="e">
        <f aca="false">VLOOKUP(E527,'master till date live products'!C:G,5,0)</f>
        <v>#N/A</v>
      </c>
      <c r="H527" s="0" t="e">
        <f aca="false">VLOOKUP(B527,'master till date live products'!A:B,2,0)</f>
        <v>#N/A</v>
      </c>
    </row>
    <row r="528" customFormat="false" ht="15.75" hidden="false" customHeight="false" outlineLevel="0" collapsed="false">
      <c r="A528" s="15"/>
      <c r="C528" s="16"/>
      <c r="E528" s="0" t="e">
        <f aca="false">VLOOKUP(B528,'master till date live products'!A:C,3,0)</f>
        <v>#N/A</v>
      </c>
      <c r="G528" s="0" t="e">
        <f aca="false">VLOOKUP(E528,'master till date live products'!C:G,5,0)</f>
        <v>#N/A</v>
      </c>
      <c r="H528" s="0" t="e">
        <f aca="false">VLOOKUP(B528,'master till date live products'!A:B,2,0)</f>
        <v>#N/A</v>
      </c>
    </row>
    <row r="529" customFormat="false" ht="15.75" hidden="false" customHeight="false" outlineLevel="0" collapsed="false">
      <c r="A529" s="15"/>
      <c r="C529" s="16"/>
      <c r="E529" s="0" t="e">
        <f aca="false">VLOOKUP(B529,'master till date live products'!A:C,3,0)</f>
        <v>#N/A</v>
      </c>
      <c r="G529" s="0" t="e">
        <f aca="false">VLOOKUP(E529,'master till date live products'!C:G,5,0)</f>
        <v>#N/A</v>
      </c>
      <c r="H529" s="0" t="e">
        <f aca="false">VLOOKUP(B529,'master till date live products'!A:B,2,0)</f>
        <v>#N/A</v>
      </c>
    </row>
    <row r="530" customFormat="false" ht="15.75" hidden="false" customHeight="false" outlineLevel="0" collapsed="false">
      <c r="A530" s="15"/>
      <c r="C530" s="16"/>
      <c r="E530" s="0" t="e">
        <f aca="false">VLOOKUP(B530,'master till date live products'!A:C,3,0)</f>
        <v>#N/A</v>
      </c>
      <c r="G530" s="0" t="e">
        <f aca="false">VLOOKUP(E530,'master till date live products'!C:G,5,0)</f>
        <v>#N/A</v>
      </c>
      <c r="H530" s="0" t="e">
        <f aca="false">VLOOKUP(B530,'master till date live products'!A:B,2,0)</f>
        <v>#N/A</v>
      </c>
    </row>
    <row r="531" customFormat="false" ht="15.75" hidden="false" customHeight="false" outlineLevel="0" collapsed="false">
      <c r="A531" s="15"/>
      <c r="C531" s="16"/>
      <c r="E531" s="0" t="e">
        <f aca="false">VLOOKUP(B531,'master till date live products'!A:C,3,0)</f>
        <v>#N/A</v>
      </c>
      <c r="G531" s="0" t="e">
        <f aca="false">VLOOKUP(E531,'master till date live products'!C:G,5,0)</f>
        <v>#N/A</v>
      </c>
      <c r="H531" s="0" t="e">
        <f aca="false">VLOOKUP(B531,'master till date live products'!A:B,2,0)</f>
        <v>#N/A</v>
      </c>
    </row>
    <row r="532" customFormat="false" ht="15.75" hidden="false" customHeight="false" outlineLevel="0" collapsed="false">
      <c r="A532" s="15"/>
      <c r="C532" s="16"/>
      <c r="E532" s="0" t="e">
        <f aca="false">VLOOKUP(B532,'master till date live products'!A:C,3,0)</f>
        <v>#N/A</v>
      </c>
      <c r="G532" s="0" t="e">
        <f aca="false">VLOOKUP(E532,'master till date live products'!C:G,5,0)</f>
        <v>#N/A</v>
      </c>
      <c r="H532" s="0" t="e">
        <f aca="false">VLOOKUP(B532,'master till date live products'!A:B,2,0)</f>
        <v>#N/A</v>
      </c>
    </row>
    <row r="533" customFormat="false" ht="15.75" hidden="false" customHeight="false" outlineLevel="0" collapsed="false">
      <c r="A533" s="15"/>
      <c r="C533" s="16"/>
      <c r="E533" s="0" t="e">
        <f aca="false">VLOOKUP(B533,'master till date live products'!A:C,3,0)</f>
        <v>#N/A</v>
      </c>
      <c r="G533" s="0" t="e">
        <f aca="false">VLOOKUP(E533,'master till date live products'!C:G,5,0)</f>
        <v>#N/A</v>
      </c>
      <c r="H533" s="0" t="e">
        <f aca="false">VLOOKUP(B533,'master till date live products'!A:B,2,0)</f>
        <v>#N/A</v>
      </c>
    </row>
    <row r="534" customFormat="false" ht="15.75" hidden="false" customHeight="false" outlineLevel="0" collapsed="false">
      <c r="A534" s="15"/>
      <c r="C534" s="16"/>
      <c r="E534" s="0" t="e">
        <f aca="false">VLOOKUP(B534,'master till date live products'!A:C,3,0)</f>
        <v>#N/A</v>
      </c>
      <c r="G534" s="0" t="e">
        <f aca="false">VLOOKUP(E534,'master till date live products'!C:G,5,0)</f>
        <v>#N/A</v>
      </c>
      <c r="H534" s="0" t="e">
        <f aca="false">VLOOKUP(B534,'master till date live products'!A:B,2,0)</f>
        <v>#N/A</v>
      </c>
    </row>
    <row r="535" customFormat="false" ht="15.75" hidden="false" customHeight="false" outlineLevel="0" collapsed="false">
      <c r="A535" s="15"/>
      <c r="C535" s="16"/>
      <c r="E535" s="0" t="e">
        <f aca="false">VLOOKUP(B535,'master till date live products'!A:C,3,0)</f>
        <v>#N/A</v>
      </c>
      <c r="G535" s="0" t="e">
        <f aca="false">VLOOKUP(E535,'master till date live products'!C:G,5,0)</f>
        <v>#N/A</v>
      </c>
      <c r="H535" s="0" t="e">
        <f aca="false">VLOOKUP(B535,'master till date live products'!A:B,2,0)</f>
        <v>#N/A</v>
      </c>
    </row>
    <row r="536" customFormat="false" ht="15.75" hidden="false" customHeight="false" outlineLevel="0" collapsed="false">
      <c r="A536" s="15"/>
      <c r="C536" s="16"/>
      <c r="E536" s="0" t="e">
        <f aca="false">VLOOKUP(B536,'master till date live products'!A:C,3,0)</f>
        <v>#N/A</v>
      </c>
      <c r="G536" s="0" t="e">
        <f aca="false">VLOOKUP(E536,'master till date live products'!C:G,5,0)</f>
        <v>#N/A</v>
      </c>
      <c r="H536" s="0" t="e">
        <f aca="false">VLOOKUP(B536,'master till date live products'!A:B,2,0)</f>
        <v>#N/A</v>
      </c>
    </row>
    <row r="537" customFormat="false" ht="15.75" hidden="false" customHeight="false" outlineLevel="0" collapsed="false">
      <c r="A537" s="15"/>
      <c r="C537" s="16"/>
      <c r="E537" s="0" t="e">
        <f aca="false">VLOOKUP(B537,'master till date live products'!A:C,3,0)</f>
        <v>#N/A</v>
      </c>
      <c r="G537" s="0" t="e">
        <f aca="false">VLOOKUP(E537,'master till date live products'!C:G,5,0)</f>
        <v>#N/A</v>
      </c>
      <c r="H537" s="0" t="e">
        <f aca="false">VLOOKUP(B537,'master till date live products'!A:B,2,0)</f>
        <v>#N/A</v>
      </c>
    </row>
    <row r="538" customFormat="false" ht="15.75" hidden="false" customHeight="false" outlineLevel="0" collapsed="false">
      <c r="A538" s="15"/>
      <c r="C538" s="16"/>
      <c r="E538" s="0" t="e">
        <f aca="false">VLOOKUP(B538,'master till date live products'!A:C,3,0)</f>
        <v>#N/A</v>
      </c>
      <c r="G538" s="0" t="e">
        <f aca="false">VLOOKUP(E538,'master till date live products'!C:G,5,0)</f>
        <v>#N/A</v>
      </c>
      <c r="H538" s="0" t="e">
        <f aca="false">VLOOKUP(B538,'master till date live products'!A:B,2,0)</f>
        <v>#N/A</v>
      </c>
    </row>
    <row r="539" customFormat="false" ht="15.75" hidden="false" customHeight="false" outlineLevel="0" collapsed="false">
      <c r="A539" s="15"/>
      <c r="C539" s="16"/>
      <c r="E539" s="0" t="e">
        <f aca="false">VLOOKUP(B539,'master till date live products'!A:C,3,0)</f>
        <v>#N/A</v>
      </c>
      <c r="G539" s="0" t="e">
        <f aca="false">VLOOKUP(E539,'master till date live products'!C:G,5,0)</f>
        <v>#N/A</v>
      </c>
      <c r="H539" s="0" t="e">
        <f aca="false">VLOOKUP(B539,'master till date live products'!A:B,2,0)</f>
        <v>#N/A</v>
      </c>
    </row>
    <row r="540" customFormat="false" ht="15.75" hidden="false" customHeight="false" outlineLevel="0" collapsed="false">
      <c r="A540" s="15"/>
      <c r="C540" s="16"/>
      <c r="E540" s="0" t="e">
        <f aca="false">VLOOKUP(B540,'master till date live products'!A:C,3,0)</f>
        <v>#N/A</v>
      </c>
      <c r="G540" s="0" t="e">
        <f aca="false">VLOOKUP(E540,'master till date live products'!C:G,5,0)</f>
        <v>#N/A</v>
      </c>
      <c r="H540" s="0" t="e">
        <f aca="false">VLOOKUP(B540,'master till date live products'!A:B,2,0)</f>
        <v>#N/A</v>
      </c>
    </row>
    <row r="541" customFormat="false" ht="15.75" hidden="false" customHeight="false" outlineLevel="0" collapsed="false">
      <c r="A541" s="15"/>
      <c r="C541" s="16"/>
      <c r="E541" s="0" t="e">
        <f aca="false">VLOOKUP(B541,'master till date live products'!A:C,3,0)</f>
        <v>#N/A</v>
      </c>
      <c r="G541" s="0" t="e">
        <f aca="false">VLOOKUP(E541,'master till date live products'!C:G,5,0)</f>
        <v>#N/A</v>
      </c>
      <c r="H541" s="0" t="e">
        <f aca="false">VLOOKUP(B541,'master till date live products'!A:B,2,0)</f>
        <v>#N/A</v>
      </c>
    </row>
    <row r="542" customFormat="false" ht="15.75" hidden="false" customHeight="false" outlineLevel="0" collapsed="false">
      <c r="A542" s="15"/>
      <c r="C542" s="16"/>
      <c r="E542" s="0" t="e">
        <f aca="false">VLOOKUP(B542,'master till date live products'!A:C,3,0)</f>
        <v>#N/A</v>
      </c>
      <c r="G542" s="0" t="e">
        <f aca="false">VLOOKUP(E542,'master till date live products'!C:G,5,0)</f>
        <v>#N/A</v>
      </c>
      <c r="H542" s="0" t="e">
        <f aca="false">VLOOKUP(B542,'master till date live products'!A:B,2,0)</f>
        <v>#N/A</v>
      </c>
    </row>
    <row r="543" customFormat="false" ht="15.75" hidden="false" customHeight="false" outlineLevel="0" collapsed="false">
      <c r="A543" s="15"/>
      <c r="C543" s="16"/>
      <c r="E543" s="0" t="e">
        <f aca="false">VLOOKUP(B543,'master till date live products'!A:C,3,0)</f>
        <v>#N/A</v>
      </c>
      <c r="G543" s="0" t="e">
        <f aca="false">VLOOKUP(E543,'master till date live products'!C:G,5,0)</f>
        <v>#N/A</v>
      </c>
      <c r="H543" s="0" t="e">
        <f aca="false">VLOOKUP(B543,'master till date live products'!A:B,2,0)</f>
        <v>#N/A</v>
      </c>
    </row>
    <row r="544" customFormat="false" ht="15.75" hidden="false" customHeight="false" outlineLevel="0" collapsed="false">
      <c r="A544" s="15"/>
      <c r="C544" s="16"/>
      <c r="E544" s="0" t="e">
        <f aca="false">VLOOKUP(B544,'master till date live products'!A:C,3,0)</f>
        <v>#N/A</v>
      </c>
      <c r="G544" s="0" t="e">
        <f aca="false">VLOOKUP(E544,'master till date live products'!C:G,5,0)</f>
        <v>#N/A</v>
      </c>
      <c r="H544" s="0" t="e">
        <f aca="false">VLOOKUP(B544,'master till date live products'!A:B,2,0)</f>
        <v>#N/A</v>
      </c>
    </row>
    <row r="545" customFormat="false" ht="15.75" hidden="false" customHeight="false" outlineLevel="0" collapsed="false">
      <c r="A545" s="15"/>
      <c r="C545" s="16"/>
      <c r="E545" s="0" t="e">
        <f aca="false">VLOOKUP(B545,'master till date live products'!A:C,3,0)</f>
        <v>#N/A</v>
      </c>
      <c r="G545" s="0" t="e">
        <f aca="false">VLOOKUP(E545,'master till date live products'!C:G,5,0)</f>
        <v>#N/A</v>
      </c>
      <c r="H545" s="0" t="e">
        <f aca="false">VLOOKUP(B545,'master till date live products'!A:B,2,0)</f>
        <v>#N/A</v>
      </c>
    </row>
    <row r="546" customFormat="false" ht="15.75" hidden="false" customHeight="false" outlineLevel="0" collapsed="false">
      <c r="A546" s="15"/>
      <c r="C546" s="16"/>
      <c r="E546" s="0" t="e">
        <f aca="false">VLOOKUP(B546,'master till date live products'!A:C,3,0)</f>
        <v>#N/A</v>
      </c>
      <c r="G546" s="0" t="e">
        <f aca="false">VLOOKUP(E546,'master till date live products'!C:G,5,0)</f>
        <v>#N/A</v>
      </c>
      <c r="H546" s="0" t="e">
        <f aca="false">VLOOKUP(B546,'master till date live products'!A:B,2,0)</f>
        <v>#N/A</v>
      </c>
    </row>
    <row r="547" customFormat="false" ht="15.75" hidden="false" customHeight="false" outlineLevel="0" collapsed="false">
      <c r="A547" s="15"/>
      <c r="C547" s="16"/>
      <c r="E547" s="0" t="e">
        <f aca="false">VLOOKUP(B547,'master till date live products'!A:C,3,0)</f>
        <v>#N/A</v>
      </c>
      <c r="G547" s="0" t="e">
        <f aca="false">VLOOKUP(E547,'master till date live products'!C:G,5,0)</f>
        <v>#N/A</v>
      </c>
      <c r="H547" s="0" t="e">
        <f aca="false">VLOOKUP(B547,'master till date live products'!A:B,2,0)</f>
        <v>#N/A</v>
      </c>
    </row>
    <row r="548" customFormat="false" ht="15.75" hidden="false" customHeight="false" outlineLevel="0" collapsed="false">
      <c r="A548" s="15"/>
      <c r="C548" s="16"/>
      <c r="E548" s="0" t="e">
        <f aca="false">VLOOKUP(B548,'master till date live products'!A:C,3,0)</f>
        <v>#N/A</v>
      </c>
      <c r="G548" s="0" t="e">
        <f aca="false">VLOOKUP(E548,'master till date live products'!C:G,5,0)</f>
        <v>#N/A</v>
      </c>
      <c r="H548" s="0" t="e">
        <f aca="false">VLOOKUP(B548,'master till date live products'!A:B,2,0)</f>
        <v>#N/A</v>
      </c>
    </row>
    <row r="549" customFormat="false" ht="15.75" hidden="false" customHeight="false" outlineLevel="0" collapsed="false">
      <c r="A549" s="15"/>
      <c r="C549" s="16"/>
      <c r="E549" s="0" t="e">
        <f aca="false">VLOOKUP(B549,'master till date live products'!A:C,3,0)</f>
        <v>#N/A</v>
      </c>
      <c r="G549" s="0" t="e">
        <f aca="false">VLOOKUP(E549,'master till date live products'!C:G,5,0)</f>
        <v>#N/A</v>
      </c>
      <c r="H549" s="0" t="e">
        <f aca="false">VLOOKUP(B549,'master till date live products'!A:B,2,0)</f>
        <v>#N/A</v>
      </c>
    </row>
    <row r="550" customFormat="false" ht="15.75" hidden="false" customHeight="false" outlineLevel="0" collapsed="false">
      <c r="A550" s="15"/>
      <c r="C550" s="16"/>
      <c r="E550" s="0" t="e">
        <f aca="false">VLOOKUP(B550,'master till date live products'!A:C,3,0)</f>
        <v>#N/A</v>
      </c>
      <c r="G550" s="0" t="e">
        <f aca="false">VLOOKUP(E550,'master till date live products'!C:G,5,0)</f>
        <v>#N/A</v>
      </c>
      <c r="H550" s="0" t="e">
        <f aca="false">VLOOKUP(B550,'master till date live products'!A:B,2,0)</f>
        <v>#N/A</v>
      </c>
    </row>
    <row r="551" customFormat="false" ht="15.75" hidden="false" customHeight="false" outlineLevel="0" collapsed="false">
      <c r="A551" s="15"/>
      <c r="C551" s="16"/>
      <c r="E551" s="0" t="e">
        <f aca="false">VLOOKUP(B551,'master till date live products'!A:C,3,0)</f>
        <v>#N/A</v>
      </c>
      <c r="G551" s="0" t="e">
        <f aca="false">VLOOKUP(E551,'master till date live products'!C:G,5,0)</f>
        <v>#N/A</v>
      </c>
      <c r="H551" s="0" t="e">
        <f aca="false">VLOOKUP(B551,'master till date live products'!A:B,2,0)</f>
        <v>#N/A</v>
      </c>
    </row>
    <row r="552" customFormat="false" ht="15.75" hidden="false" customHeight="false" outlineLevel="0" collapsed="false">
      <c r="A552" s="15"/>
      <c r="C552" s="16"/>
      <c r="E552" s="0" t="e">
        <f aca="false">VLOOKUP(B552,'master till date live products'!A:C,3,0)</f>
        <v>#N/A</v>
      </c>
      <c r="G552" s="0" t="e">
        <f aca="false">VLOOKUP(E552,'master till date live products'!C:G,5,0)</f>
        <v>#N/A</v>
      </c>
      <c r="H552" s="0" t="e">
        <f aca="false">VLOOKUP(B552,'master till date live products'!A:B,2,0)</f>
        <v>#N/A</v>
      </c>
    </row>
    <row r="553" customFormat="false" ht="15.75" hidden="false" customHeight="false" outlineLevel="0" collapsed="false">
      <c r="A553" s="15"/>
      <c r="C553" s="16"/>
      <c r="E553" s="0" t="e">
        <f aca="false">VLOOKUP(B553,'master till date live products'!A:C,3,0)</f>
        <v>#N/A</v>
      </c>
      <c r="G553" s="0" t="e">
        <f aca="false">VLOOKUP(E553,'master till date live products'!C:G,5,0)</f>
        <v>#N/A</v>
      </c>
      <c r="H553" s="0" t="e">
        <f aca="false">VLOOKUP(B553,'master till date live products'!A:B,2,0)</f>
        <v>#N/A</v>
      </c>
    </row>
    <row r="554" customFormat="false" ht="15.75" hidden="false" customHeight="false" outlineLevel="0" collapsed="false">
      <c r="A554" s="15"/>
      <c r="C554" s="16"/>
      <c r="E554" s="0" t="e">
        <f aca="false">VLOOKUP(B554,'master till date live products'!A:C,3,0)</f>
        <v>#N/A</v>
      </c>
      <c r="G554" s="0" t="e">
        <f aca="false">VLOOKUP(E554,'master till date live products'!C:G,5,0)</f>
        <v>#N/A</v>
      </c>
      <c r="H554" s="0" t="e">
        <f aca="false">VLOOKUP(B554,'master till date live products'!A:B,2,0)</f>
        <v>#N/A</v>
      </c>
    </row>
    <row r="555" customFormat="false" ht="15.75" hidden="false" customHeight="false" outlineLevel="0" collapsed="false">
      <c r="A555" s="15"/>
      <c r="C555" s="16"/>
      <c r="E555" s="0" t="e">
        <f aca="false">VLOOKUP(B555,'master till date live products'!A:C,3,0)</f>
        <v>#N/A</v>
      </c>
      <c r="G555" s="0" t="e">
        <f aca="false">VLOOKUP(E555,'master till date live products'!C:G,5,0)</f>
        <v>#N/A</v>
      </c>
      <c r="H555" s="0" t="e">
        <f aca="false">VLOOKUP(B555,'master till date live products'!A:B,2,0)</f>
        <v>#N/A</v>
      </c>
    </row>
    <row r="556" customFormat="false" ht="15.75" hidden="false" customHeight="false" outlineLevel="0" collapsed="false">
      <c r="A556" s="15"/>
      <c r="C556" s="16"/>
      <c r="E556" s="0" t="e">
        <f aca="false">VLOOKUP(B556,'master till date live products'!A:C,3,0)</f>
        <v>#N/A</v>
      </c>
      <c r="G556" s="0" t="e">
        <f aca="false">VLOOKUP(E556,'master till date live products'!C:G,5,0)</f>
        <v>#N/A</v>
      </c>
      <c r="H556" s="0" t="e">
        <f aca="false">VLOOKUP(B556,'master till date live products'!A:B,2,0)</f>
        <v>#N/A</v>
      </c>
    </row>
    <row r="557" customFormat="false" ht="15.75" hidden="false" customHeight="false" outlineLevel="0" collapsed="false">
      <c r="A557" s="15"/>
      <c r="C557" s="16"/>
      <c r="E557" s="0" t="e">
        <f aca="false">VLOOKUP(B557,'master till date live products'!A:C,3,0)</f>
        <v>#N/A</v>
      </c>
      <c r="G557" s="0" t="e">
        <f aca="false">VLOOKUP(E557,'master till date live products'!C:G,5,0)</f>
        <v>#N/A</v>
      </c>
      <c r="H557" s="0" t="e">
        <f aca="false">VLOOKUP(B557,'master till date live products'!A:B,2,0)</f>
        <v>#N/A</v>
      </c>
    </row>
    <row r="558" customFormat="false" ht="15.75" hidden="false" customHeight="false" outlineLevel="0" collapsed="false">
      <c r="A558" s="15"/>
      <c r="C558" s="16"/>
      <c r="E558" s="0" t="e">
        <f aca="false">VLOOKUP(B558,'master till date live products'!A:C,3,0)</f>
        <v>#N/A</v>
      </c>
      <c r="G558" s="0" t="e">
        <f aca="false">VLOOKUP(E558,'master till date live products'!C:G,5,0)</f>
        <v>#N/A</v>
      </c>
      <c r="H558" s="0" t="e">
        <f aca="false">VLOOKUP(B558,'master till date live products'!A:B,2,0)</f>
        <v>#N/A</v>
      </c>
    </row>
    <row r="559" customFormat="false" ht="15.75" hidden="false" customHeight="false" outlineLevel="0" collapsed="false">
      <c r="A559" s="15"/>
      <c r="C559" s="16"/>
      <c r="E559" s="0" t="e">
        <f aca="false">VLOOKUP(B559,'master till date live products'!A:C,3,0)</f>
        <v>#N/A</v>
      </c>
      <c r="G559" s="0" t="e">
        <f aca="false">VLOOKUP(E559,'master till date live products'!C:G,5,0)</f>
        <v>#N/A</v>
      </c>
      <c r="H559" s="0" t="e">
        <f aca="false">VLOOKUP(B559,'master till date live products'!A:B,2,0)</f>
        <v>#N/A</v>
      </c>
    </row>
    <row r="560" customFormat="false" ht="15.75" hidden="false" customHeight="false" outlineLevel="0" collapsed="false">
      <c r="A560" s="15"/>
      <c r="C560" s="16"/>
      <c r="E560" s="0" t="e">
        <f aca="false">VLOOKUP(B560,'master till date live products'!A:C,3,0)</f>
        <v>#N/A</v>
      </c>
      <c r="G560" s="0" t="e">
        <f aca="false">VLOOKUP(E560,'master till date live products'!C:G,5,0)</f>
        <v>#N/A</v>
      </c>
      <c r="H560" s="0" t="e">
        <f aca="false">VLOOKUP(B560,'master till date live products'!A:B,2,0)</f>
        <v>#N/A</v>
      </c>
    </row>
    <row r="561" customFormat="false" ht="15.75" hidden="false" customHeight="false" outlineLevel="0" collapsed="false">
      <c r="A561" s="15"/>
      <c r="C561" s="16"/>
      <c r="E561" s="0" t="e">
        <f aca="false">VLOOKUP(B561,'master till date live products'!A:C,3,0)</f>
        <v>#N/A</v>
      </c>
      <c r="G561" s="0" t="e">
        <f aca="false">VLOOKUP(E561,'master till date live products'!C:G,5,0)</f>
        <v>#N/A</v>
      </c>
      <c r="H561" s="0" t="e">
        <f aca="false">VLOOKUP(B561,'master till date live products'!A:B,2,0)</f>
        <v>#N/A</v>
      </c>
    </row>
    <row r="562" customFormat="false" ht="15.75" hidden="false" customHeight="false" outlineLevel="0" collapsed="false">
      <c r="A562" s="15"/>
      <c r="C562" s="16"/>
      <c r="E562" s="0" t="e">
        <f aca="false">VLOOKUP(B562,'master till date live products'!A:C,3,0)</f>
        <v>#N/A</v>
      </c>
      <c r="G562" s="0" t="e">
        <f aca="false">VLOOKUP(E562,'master till date live products'!C:G,5,0)</f>
        <v>#N/A</v>
      </c>
      <c r="H562" s="0" t="e">
        <f aca="false">VLOOKUP(B562,'master till date live products'!A:B,2,0)</f>
        <v>#N/A</v>
      </c>
    </row>
    <row r="563" customFormat="false" ht="15.75" hidden="false" customHeight="false" outlineLevel="0" collapsed="false">
      <c r="A563" s="15"/>
      <c r="C563" s="16"/>
      <c r="E563" s="0" t="e">
        <f aca="false">VLOOKUP(B563,'master till date live products'!A:C,3,0)</f>
        <v>#N/A</v>
      </c>
      <c r="G563" s="0" t="e">
        <f aca="false">VLOOKUP(E563,'master till date live products'!C:G,5,0)</f>
        <v>#N/A</v>
      </c>
      <c r="H563" s="0" t="e">
        <f aca="false">VLOOKUP(B563,'master till date live products'!A:B,2,0)</f>
        <v>#N/A</v>
      </c>
    </row>
    <row r="564" customFormat="false" ht="15.75" hidden="false" customHeight="false" outlineLevel="0" collapsed="false">
      <c r="A564" s="15"/>
      <c r="C564" s="16"/>
      <c r="E564" s="0" t="e">
        <f aca="false">VLOOKUP(B564,'master till date live products'!A:C,3,0)</f>
        <v>#N/A</v>
      </c>
      <c r="G564" s="0" t="e">
        <f aca="false">VLOOKUP(E564,'master till date live products'!C:G,5,0)</f>
        <v>#N/A</v>
      </c>
      <c r="H564" s="0" t="e">
        <f aca="false">VLOOKUP(B564,'master till date live products'!A:B,2,0)</f>
        <v>#N/A</v>
      </c>
    </row>
    <row r="565" customFormat="false" ht="15.75" hidden="false" customHeight="false" outlineLevel="0" collapsed="false">
      <c r="A565" s="15"/>
      <c r="C565" s="16"/>
      <c r="E565" s="0" t="e">
        <f aca="false">VLOOKUP(B565,'master till date live products'!A:C,3,0)</f>
        <v>#N/A</v>
      </c>
      <c r="G565" s="0" t="e">
        <f aca="false">VLOOKUP(E565,'master till date live products'!C:G,5,0)</f>
        <v>#N/A</v>
      </c>
      <c r="H565" s="0" t="e">
        <f aca="false">VLOOKUP(B565,'master till date live products'!A:B,2,0)</f>
        <v>#N/A</v>
      </c>
    </row>
    <row r="566" customFormat="false" ht="15.75" hidden="false" customHeight="false" outlineLevel="0" collapsed="false">
      <c r="A566" s="15"/>
      <c r="C566" s="16"/>
      <c r="E566" s="0" t="e">
        <f aca="false">VLOOKUP(B566,'master till date live products'!A:C,3,0)</f>
        <v>#N/A</v>
      </c>
      <c r="G566" s="0" t="e">
        <f aca="false">VLOOKUP(E566,'master till date live products'!C:G,5,0)</f>
        <v>#N/A</v>
      </c>
      <c r="H566" s="0" t="e">
        <f aca="false">VLOOKUP(B566,'master till date live products'!A:B,2,0)</f>
        <v>#N/A</v>
      </c>
    </row>
    <row r="567" customFormat="false" ht="15.75" hidden="false" customHeight="false" outlineLevel="0" collapsed="false">
      <c r="A567" s="15"/>
      <c r="C567" s="16"/>
      <c r="E567" s="0" t="e">
        <f aca="false">VLOOKUP(B567,'master till date live products'!A:C,3,0)</f>
        <v>#N/A</v>
      </c>
      <c r="G567" s="0" t="e">
        <f aca="false">VLOOKUP(E567,'master till date live products'!C:G,5,0)</f>
        <v>#N/A</v>
      </c>
      <c r="H567" s="0" t="e">
        <f aca="false">VLOOKUP(B567,'master till date live products'!A:B,2,0)</f>
        <v>#N/A</v>
      </c>
    </row>
    <row r="568" customFormat="false" ht="15.75" hidden="false" customHeight="false" outlineLevel="0" collapsed="false">
      <c r="A568" s="15"/>
      <c r="C568" s="16"/>
      <c r="E568" s="0" t="e">
        <f aca="false">VLOOKUP(B568,'master till date live products'!A:C,3,0)</f>
        <v>#N/A</v>
      </c>
      <c r="G568" s="0" t="e">
        <f aca="false">VLOOKUP(E568,'master till date live products'!C:G,5,0)</f>
        <v>#N/A</v>
      </c>
      <c r="H568" s="0" t="e">
        <f aca="false">VLOOKUP(B568,'master till date live products'!A:B,2,0)</f>
        <v>#N/A</v>
      </c>
    </row>
    <row r="569" customFormat="false" ht="15.75" hidden="false" customHeight="false" outlineLevel="0" collapsed="false">
      <c r="A569" s="15"/>
      <c r="C569" s="16"/>
      <c r="E569" s="0" t="e">
        <f aca="false">VLOOKUP(B569,'master till date live products'!A:C,3,0)</f>
        <v>#N/A</v>
      </c>
      <c r="G569" s="0" t="e">
        <f aca="false">VLOOKUP(E569,'master till date live products'!C:G,5,0)</f>
        <v>#N/A</v>
      </c>
      <c r="H569" s="0" t="e">
        <f aca="false">VLOOKUP(B569,'master till date live products'!A:B,2,0)</f>
        <v>#N/A</v>
      </c>
    </row>
    <row r="570" customFormat="false" ht="15.75" hidden="false" customHeight="false" outlineLevel="0" collapsed="false">
      <c r="A570" s="15"/>
      <c r="C570" s="16"/>
      <c r="E570" s="0" t="e">
        <f aca="false">VLOOKUP(B570,'master till date live products'!A:C,3,0)</f>
        <v>#N/A</v>
      </c>
      <c r="G570" s="0" t="e">
        <f aca="false">VLOOKUP(E570,'master till date live products'!C:G,5,0)</f>
        <v>#N/A</v>
      </c>
      <c r="H570" s="0" t="e">
        <f aca="false">VLOOKUP(B570,'master till date live products'!A:B,2,0)</f>
        <v>#N/A</v>
      </c>
    </row>
    <row r="571" customFormat="false" ht="15.75" hidden="false" customHeight="false" outlineLevel="0" collapsed="false">
      <c r="A571" s="15"/>
      <c r="C571" s="16"/>
      <c r="E571" s="0" t="e">
        <f aca="false">VLOOKUP(B571,'master till date live products'!A:C,3,0)</f>
        <v>#N/A</v>
      </c>
      <c r="G571" s="0" t="e">
        <f aca="false">VLOOKUP(E571,'master till date live products'!C:G,5,0)</f>
        <v>#N/A</v>
      </c>
      <c r="H571" s="0" t="e">
        <f aca="false">VLOOKUP(B571,'master till date live products'!A:B,2,0)</f>
        <v>#N/A</v>
      </c>
    </row>
    <row r="572" customFormat="false" ht="15.75" hidden="false" customHeight="false" outlineLevel="0" collapsed="false">
      <c r="A572" s="15"/>
      <c r="C572" s="16"/>
      <c r="E572" s="0" t="e">
        <f aca="false">VLOOKUP(B572,'master till date live products'!A:C,3,0)</f>
        <v>#N/A</v>
      </c>
      <c r="G572" s="0" t="e">
        <f aca="false">VLOOKUP(E572,'master till date live products'!C:G,5,0)</f>
        <v>#N/A</v>
      </c>
      <c r="H572" s="0" t="e">
        <f aca="false">VLOOKUP(B572,'master till date live products'!A:B,2,0)</f>
        <v>#N/A</v>
      </c>
    </row>
    <row r="573" customFormat="false" ht="15.75" hidden="false" customHeight="false" outlineLevel="0" collapsed="false">
      <c r="A573" s="15"/>
      <c r="C573" s="16"/>
      <c r="E573" s="0" t="e">
        <f aca="false">VLOOKUP(B573,'master till date live products'!A:C,3,0)</f>
        <v>#N/A</v>
      </c>
      <c r="G573" s="0" t="e">
        <f aca="false">VLOOKUP(E573,'master till date live products'!C:G,5,0)</f>
        <v>#N/A</v>
      </c>
      <c r="H573" s="0" t="e">
        <f aca="false">VLOOKUP(B573,'master till date live products'!A:B,2,0)</f>
        <v>#N/A</v>
      </c>
    </row>
    <row r="574" customFormat="false" ht="15.75" hidden="false" customHeight="false" outlineLevel="0" collapsed="false">
      <c r="A574" s="15"/>
      <c r="C574" s="16"/>
      <c r="E574" s="0" t="e">
        <f aca="false">VLOOKUP(B574,'master till date live products'!A:C,3,0)</f>
        <v>#N/A</v>
      </c>
      <c r="G574" s="0" t="e">
        <f aca="false">VLOOKUP(E574,'master till date live products'!C:G,5,0)</f>
        <v>#N/A</v>
      </c>
      <c r="H574" s="0" t="e">
        <f aca="false">VLOOKUP(B574,'master till date live products'!A:B,2,0)</f>
        <v>#N/A</v>
      </c>
    </row>
    <row r="575" customFormat="false" ht="15.75" hidden="false" customHeight="false" outlineLevel="0" collapsed="false">
      <c r="A575" s="15"/>
      <c r="C575" s="16"/>
      <c r="E575" s="0" t="e">
        <f aca="false">VLOOKUP(B575,'master till date live products'!A:C,3,0)</f>
        <v>#N/A</v>
      </c>
      <c r="G575" s="0" t="e">
        <f aca="false">VLOOKUP(E575,'master till date live products'!C:G,5,0)</f>
        <v>#N/A</v>
      </c>
      <c r="H575" s="0" t="e">
        <f aca="false">VLOOKUP(B575,'master till date live products'!A:B,2,0)</f>
        <v>#N/A</v>
      </c>
    </row>
    <row r="576" customFormat="false" ht="15.75" hidden="false" customHeight="false" outlineLevel="0" collapsed="false">
      <c r="A576" s="15"/>
      <c r="C576" s="16"/>
      <c r="E576" s="0" t="e">
        <f aca="false">VLOOKUP(B576,'master till date live products'!A:C,3,0)</f>
        <v>#N/A</v>
      </c>
      <c r="G576" s="0" t="e">
        <f aca="false">VLOOKUP(E576,'master till date live products'!C:G,5,0)</f>
        <v>#N/A</v>
      </c>
      <c r="H576" s="0" t="e">
        <f aca="false">VLOOKUP(B576,'master till date live products'!A:B,2,0)</f>
        <v>#N/A</v>
      </c>
    </row>
    <row r="577" customFormat="false" ht="15.75" hidden="false" customHeight="false" outlineLevel="0" collapsed="false">
      <c r="A577" s="15"/>
      <c r="C577" s="16"/>
      <c r="E577" s="0" t="e">
        <f aca="false">VLOOKUP(B577,'master till date live products'!A:C,3,0)</f>
        <v>#N/A</v>
      </c>
      <c r="G577" s="0" t="e">
        <f aca="false">VLOOKUP(E577,'master till date live products'!C:G,5,0)</f>
        <v>#N/A</v>
      </c>
      <c r="H577" s="0" t="e">
        <f aca="false">VLOOKUP(B577,'master till date live products'!A:B,2,0)</f>
        <v>#N/A</v>
      </c>
    </row>
    <row r="578" customFormat="false" ht="15.75" hidden="false" customHeight="false" outlineLevel="0" collapsed="false">
      <c r="A578" s="15"/>
      <c r="C578" s="16"/>
      <c r="E578" s="0" t="e">
        <f aca="false">VLOOKUP(B578,'master till date live products'!A:C,3,0)</f>
        <v>#N/A</v>
      </c>
      <c r="G578" s="0" t="e">
        <f aca="false">VLOOKUP(E578,'master till date live products'!C:G,5,0)</f>
        <v>#N/A</v>
      </c>
      <c r="H578" s="0" t="e">
        <f aca="false">VLOOKUP(B578,'master till date live products'!A:B,2,0)</f>
        <v>#N/A</v>
      </c>
    </row>
    <row r="579" customFormat="false" ht="15.75" hidden="false" customHeight="false" outlineLevel="0" collapsed="false">
      <c r="A579" s="15"/>
      <c r="C579" s="16"/>
      <c r="E579" s="0" t="e">
        <f aca="false">VLOOKUP(B579,'master till date live products'!A:C,3,0)</f>
        <v>#N/A</v>
      </c>
      <c r="G579" s="0" t="e">
        <f aca="false">VLOOKUP(E579,'master till date live products'!C:G,5,0)</f>
        <v>#N/A</v>
      </c>
      <c r="H579" s="0" t="e">
        <f aca="false">VLOOKUP(B579,'master till date live products'!A:B,2,0)</f>
        <v>#N/A</v>
      </c>
    </row>
    <row r="580" customFormat="false" ht="15.75" hidden="false" customHeight="false" outlineLevel="0" collapsed="false">
      <c r="A580" s="15"/>
      <c r="C580" s="16"/>
      <c r="E580" s="0" t="e">
        <f aca="false">VLOOKUP(B580,'master till date live products'!A:C,3,0)</f>
        <v>#N/A</v>
      </c>
      <c r="G580" s="0" t="e">
        <f aca="false">VLOOKUP(E580,'master till date live products'!C:G,5,0)</f>
        <v>#N/A</v>
      </c>
      <c r="H580" s="0" t="e">
        <f aca="false">VLOOKUP(B580,'master till date live products'!A:B,2,0)</f>
        <v>#N/A</v>
      </c>
    </row>
    <row r="581" customFormat="false" ht="15.75" hidden="false" customHeight="false" outlineLevel="0" collapsed="false">
      <c r="A581" s="15"/>
      <c r="C581" s="16"/>
      <c r="E581" s="0" t="e">
        <f aca="false">VLOOKUP(B581,'master till date live products'!A:C,3,0)</f>
        <v>#N/A</v>
      </c>
      <c r="G581" s="0" t="e">
        <f aca="false">VLOOKUP(E581,'master till date live products'!C:G,5,0)</f>
        <v>#N/A</v>
      </c>
      <c r="H581" s="0" t="e">
        <f aca="false">VLOOKUP(B581,'master till date live products'!A:B,2,0)</f>
        <v>#N/A</v>
      </c>
    </row>
    <row r="582" customFormat="false" ht="15.75" hidden="false" customHeight="false" outlineLevel="0" collapsed="false">
      <c r="A582" s="15"/>
      <c r="C582" s="16"/>
      <c r="E582" s="0" t="e">
        <f aca="false">VLOOKUP(B582,'master till date live products'!A:C,3,0)</f>
        <v>#N/A</v>
      </c>
      <c r="G582" s="0" t="e">
        <f aca="false">VLOOKUP(E582,'master till date live products'!C:G,5,0)</f>
        <v>#N/A</v>
      </c>
      <c r="H582" s="0" t="e">
        <f aca="false">VLOOKUP(B582,'master till date live products'!A:B,2,0)</f>
        <v>#N/A</v>
      </c>
    </row>
    <row r="583" customFormat="false" ht="15.75" hidden="false" customHeight="false" outlineLevel="0" collapsed="false">
      <c r="A583" s="15"/>
      <c r="C583" s="16"/>
      <c r="E583" s="0" t="e">
        <f aca="false">VLOOKUP(B583,'master till date live products'!A:C,3,0)</f>
        <v>#N/A</v>
      </c>
      <c r="G583" s="0" t="e">
        <f aca="false">VLOOKUP(E583,'master till date live products'!C:G,5,0)</f>
        <v>#N/A</v>
      </c>
      <c r="H583" s="0" t="e">
        <f aca="false">VLOOKUP(B583,'master till date live products'!A:B,2,0)</f>
        <v>#N/A</v>
      </c>
    </row>
    <row r="584" customFormat="false" ht="15.75" hidden="false" customHeight="false" outlineLevel="0" collapsed="false">
      <c r="A584" s="15"/>
      <c r="C584" s="16"/>
      <c r="E584" s="0" t="e">
        <f aca="false">VLOOKUP(B584,'master till date live products'!A:C,3,0)</f>
        <v>#N/A</v>
      </c>
      <c r="G584" s="0" t="e">
        <f aca="false">VLOOKUP(E584,'master till date live products'!C:G,5,0)</f>
        <v>#N/A</v>
      </c>
      <c r="H584" s="0" t="e">
        <f aca="false">VLOOKUP(B584,'master till date live products'!A:B,2,0)</f>
        <v>#N/A</v>
      </c>
    </row>
    <row r="585" customFormat="false" ht="15.75" hidden="false" customHeight="false" outlineLevel="0" collapsed="false">
      <c r="A585" s="15"/>
      <c r="C585" s="16"/>
      <c r="E585" s="0" t="e">
        <f aca="false">VLOOKUP(B585,'master till date live products'!A:C,3,0)</f>
        <v>#N/A</v>
      </c>
      <c r="G585" s="0" t="e">
        <f aca="false">VLOOKUP(E585,'master till date live products'!C:G,5,0)</f>
        <v>#N/A</v>
      </c>
      <c r="H585" s="0" t="e">
        <f aca="false">VLOOKUP(B585,'master till date live products'!A:B,2,0)</f>
        <v>#N/A</v>
      </c>
    </row>
    <row r="586" customFormat="false" ht="15.75" hidden="false" customHeight="false" outlineLevel="0" collapsed="false">
      <c r="A586" s="15"/>
      <c r="C586" s="16"/>
      <c r="E586" s="0" t="e">
        <f aca="false">VLOOKUP(B586,'master till date live products'!A:C,3,0)</f>
        <v>#N/A</v>
      </c>
      <c r="G586" s="0" t="e">
        <f aca="false">VLOOKUP(E586,'master till date live products'!C:G,5,0)</f>
        <v>#N/A</v>
      </c>
      <c r="H586" s="0" t="e">
        <f aca="false">VLOOKUP(B586,'master till date live products'!A:B,2,0)</f>
        <v>#N/A</v>
      </c>
    </row>
    <row r="587" customFormat="false" ht="15.75" hidden="false" customHeight="false" outlineLevel="0" collapsed="false">
      <c r="A587" s="15"/>
      <c r="C587" s="16"/>
      <c r="E587" s="0" t="e">
        <f aca="false">VLOOKUP(B587,'master till date live products'!A:C,3,0)</f>
        <v>#N/A</v>
      </c>
      <c r="G587" s="0" t="e">
        <f aca="false">VLOOKUP(E587,'master till date live products'!C:G,5,0)</f>
        <v>#N/A</v>
      </c>
      <c r="H587" s="0" t="e">
        <f aca="false">VLOOKUP(B587,'master till date live products'!A:B,2,0)</f>
        <v>#N/A</v>
      </c>
    </row>
    <row r="588" customFormat="false" ht="15.75" hidden="false" customHeight="false" outlineLevel="0" collapsed="false">
      <c r="A588" s="15"/>
      <c r="C588" s="16"/>
      <c r="E588" s="0" t="e">
        <f aca="false">VLOOKUP(B588,'master till date live products'!A:C,3,0)</f>
        <v>#N/A</v>
      </c>
      <c r="G588" s="0" t="e">
        <f aca="false">VLOOKUP(E588,'master till date live products'!C:G,5,0)</f>
        <v>#N/A</v>
      </c>
      <c r="H588" s="0" t="e">
        <f aca="false">VLOOKUP(B588,'master till date live products'!A:B,2,0)</f>
        <v>#N/A</v>
      </c>
    </row>
    <row r="589" customFormat="false" ht="15.75" hidden="false" customHeight="false" outlineLevel="0" collapsed="false">
      <c r="A589" s="15"/>
      <c r="C589" s="16"/>
      <c r="E589" s="0" t="e">
        <f aca="false">VLOOKUP(B589,'master till date live products'!A:C,3,0)</f>
        <v>#N/A</v>
      </c>
      <c r="G589" s="0" t="e">
        <f aca="false">VLOOKUP(E589,'master till date live products'!C:G,5,0)</f>
        <v>#N/A</v>
      </c>
      <c r="H589" s="0" t="e">
        <f aca="false">VLOOKUP(B589,'master till date live products'!A:B,2,0)</f>
        <v>#N/A</v>
      </c>
    </row>
    <row r="590" customFormat="false" ht="15.75" hidden="false" customHeight="false" outlineLevel="0" collapsed="false">
      <c r="A590" s="15"/>
      <c r="C590" s="16"/>
      <c r="E590" s="0" t="e">
        <f aca="false">VLOOKUP(B590,'master till date live products'!A:C,3,0)</f>
        <v>#N/A</v>
      </c>
      <c r="G590" s="0" t="e">
        <f aca="false">VLOOKUP(E590,'master till date live products'!C:G,5,0)</f>
        <v>#N/A</v>
      </c>
      <c r="H590" s="0" t="e">
        <f aca="false">VLOOKUP(B590,'master till date live products'!A:B,2,0)</f>
        <v>#N/A</v>
      </c>
    </row>
    <row r="591" customFormat="false" ht="15.75" hidden="false" customHeight="false" outlineLevel="0" collapsed="false">
      <c r="A591" s="15"/>
      <c r="C591" s="16"/>
      <c r="E591" s="0" t="e">
        <f aca="false">VLOOKUP(B591,'master till date live products'!A:C,3,0)</f>
        <v>#N/A</v>
      </c>
      <c r="G591" s="0" t="e">
        <f aca="false">VLOOKUP(E591,'master till date live products'!C:G,5,0)</f>
        <v>#N/A</v>
      </c>
      <c r="H591" s="0" t="e">
        <f aca="false">VLOOKUP(B591,'master till date live products'!A:B,2,0)</f>
        <v>#N/A</v>
      </c>
    </row>
    <row r="592" customFormat="false" ht="15.75" hidden="false" customHeight="false" outlineLevel="0" collapsed="false">
      <c r="A592" s="15"/>
      <c r="C592" s="16"/>
      <c r="E592" s="0" t="e">
        <f aca="false">VLOOKUP(B592,'master till date live products'!A:C,3,0)</f>
        <v>#N/A</v>
      </c>
      <c r="G592" s="0" t="e">
        <f aca="false">VLOOKUP(E592,'master till date live products'!C:G,5,0)</f>
        <v>#N/A</v>
      </c>
      <c r="H592" s="0" t="e">
        <f aca="false">VLOOKUP(B592,'master till date live products'!A:B,2,0)</f>
        <v>#N/A</v>
      </c>
    </row>
    <row r="593" customFormat="false" ht="15.75" hidden="false" customHeight="false" outlineLevel="0" collapsed="false">
      <c r="A593" s="15"/>
      <c r="C593" s="16"/>
      <c r="E593" s="0" t="e">
        <f aca="false">VLOOKUP(B593,'master till date live products'!A:C,3,0)</f>
        <v>#N/A</v>
      </c>
      <c r="G593" s="0" t="e">
        <f aca="false">VLOOKUP(E593,'master till date live products'!C:G,5,0)</f>
        <v>#N/A</v>
      </c>
      <c r="H593" s="0" t="e">
        <f aca="false">VLOOKUP(B593,'master till date live products'!A:B,2,0)</f>
        <v>#N/A</v>
      </c>
    </row>
    <row r="594" customFormat="false" ht="15.75" hidden="false" customHeight="false" outlineLevel="0" collapsed="false">
      <c r="A594" s="15"/>
      <c r="C594" s="16"/>
      <c r="E594" s="0" t="e">
        <f aca="false">VLOOKUP(B594,'master till date live products'!A:C,3,0)</f>
        <v>#N/A</v>
      </c>
      <c r="G594" s="0" t="e">
        <f aca="false">VLOOKUP(E594,'master till date live products'!C:G,5,0)</f>
        <v>#N/A</v>
      </c>
      <c r="H594" s="0" t="e">
        <f aca="false">VLOOKUP(B594,'master till date live products'!A:B,2,0)</f>
        <v>#N/A</v>
      </c>
    </row>
    <row r="595" customFormat="false" ht="15.75" hidden="false" customHeight="false" outlineLevel="0" collapsed="false">
      <c r="A595" s="15"/>
      <c r="C595" s="16"/>
      <c r="E595" s="0" t="e">
        <f aca="false">VLOOKUP(B595,'master till date live products'!A:C,3,0)</f>
        <v>#N/A</v>
      </c>
      <c r="G595" s="0" t="e">
        <f aca="false">VLOOKUP(E595,'master till date live products'!C:G,5,0)</f>
        <v>#N/A</v>
      </c>
      <c r="H595" s="0" t="e">
        <f aca="false">VLOOKUP(B595,'master till date live products'!A:B,2,0)</f>
        <v>#N/A</v>
      </c>
    </row>
    <row r="596" customFormat="false" ht="15.75" hidden="false" customHeight="false" outlineLevel="0" collapsed="false">
      <c r="A596" s="15"/>
      <c r="C596" s="16"/>
      <c r="E596" s="0" t="e">
        <f aca="false">VLOOKUP(B596,'master till date live products'!A:C,3,0)</f>
        <v>#N/A</v>
      </c>
      <c r="G596" s="0" t="e">
        <f aca="false">VLOOKUP(E596,'master till date live products'!C:G,5,0)</f>
        <v>#N/A</v>
      </c>
      <c r="H596" s="0" t="e">
        <f aca="false">VLOOKUP(B596,'master till date live products'!A:B,2,0)</f>
        <v>#N/A</v>
      </c>
    </row>
    <row r="597" customFormat="false" ht="15.75" hidden="false" customHeight="false" outlineLevel="0" collapsed="false">
      <c r="A597" s="15"/>
      <c r="C597" s="16"/>
      <c r="E597" s="0" t="e">
        <f aca="false">VLOOKUP(B597,'master till date live products'!A:C,3,0)</f>
        <v>#N/A</v>
      </c>
      <c r="G597" s="0" t="e">
        <f aca="false">VLOOKUP(E597,'master till date live products'!C:G,5,0)</f>
        <v>#N/A</v>
      </c>
      <c r="H597" s="0" t="e">
        <f aca="false">VLOOKUP(B597,'master till date live products'!A:B,2,0)</f>
        <v>#N/A</v>
      </c>
    </row>
    <row r="598" customFormat="false" ht="15.75" hidden="false" customHeight="false" outlineLevel="0" collapsed="false">
      <c r="A598" s="15"/>
      <c r="C598" s="16"/>
      <c r="E598" s="0" t="e">
        <f aca="false">VLOOKUP(B598,'master till date live products'!A:C,3,0)</f>
        <v>#N/A</v>
      </c>
      <c r="G598" s="0" t="e">
        <f aca="false">VLOOKUP(E598,'master till date live products'!C:G,5,0)</f>
        <v>#N/A</v>
      </c>
      <c r="H598" s="0" t="e">
        <f aca="false">VLOOKUP(B598,'master till date live products'!A:B,2,0)</f>
        <v>#N/A</v>
      </c>
    </row>
    <row r="599" customFormat="false" ht="15.75" hidden="false" customHeight="false" outlineLevel="0" collapsed="false">
      <c r="A599" s="15"/>
      <c r="C599" s="16"/>
      <c r="E599" s="0" t="e">
        <f aca="false">VLOOKUP(B599,'master till date live products'!A:C,3,0)</f>
        <v>#N/A</v>
      </c>
      <c r="G599" s="0" t="e">
        <f aca="false">VLOOKUP(E599,'master till date live products'!C:G,5,0)</f>
        <v>#N/A</v>
      </c>
      <c r="H599" s="0" t="e">
        <f aca="false">VLOOKUP(B599,'master till date live products'!A:B,2,0)</f>
        <v>#N/A</v>
      </c>
    </row>
    <row r="600" customFormat="false" ht="15.75" hidden="false" customHeight="false" outlineLevel="0" collapsed="false">
      <c r="A600" s="15"/>
      <c r="C600" s="16"/>
      <c r="E600" s="0" t="e">
        <f aca="false">VLOOKUP(B600,'master till date live products'!A:C,3,0)</f>
        <v>#N/A</v>
      </c>
      <c r="G600" s="0" t="e">
        <f aca="false">VLOOKUP(E600,'master till date live products'!C:G,5,0)</f>
        <v>#N/A</v>
      </c>
      <c r="H600" s="0" t="e">
        <f aca="false">VLOOKUP(B600,'master till date live products'!A:B,2,0)</f>
        <v>#N/A</v>
      </c>
    </row>
    <row r="601" customFormat="false" ht="15.75" hidden="false" customHeight="false" outlineLevel="0" collapsed="false">
      <c r="A601" s="15"/>
      <c r="C601" s="16"/>
      <c r="E601" s="0" t="e">
        <f aca="false">VLOOKUP(B601,'master till date live products'!A:C,3,0)</f>
        <v>#N/A</v>
      </c>
      <c r="G601" s="0" t="e">
        <f aca="false">VLOOKUP(E601,'master till date live products'!C:G,5,0)</f>
        <v>#N/A</v>
      </c>
      <c r="H601" s="0" t="e">
        <f aca="false">VLOOKUP(B601,'master till date live products'!A:B,2,0)</f>
        <v>#N/A</v>
      </c>
    </row>
    <row r="602" customFormat="false" ht="15.75" hidden="false" customHeight="false" outlineLevel="0" collapsed="false">
      <c r="A602" s="15"/>
      <c r="C602" s="16"/>
      <c r="E602" s="0" t="e">
        <f aca="false">VLOOKUP(B602,'master till date live products'!A:C,3,0)</f>
        <v>#N/A</v>
      </c>
      <c r="G602" s="0" t="e">
        <f aca="false">VLOOKUP(E602,'master till date live products'!C:G,5,0)</f>
        <v>#N/A</v>
      </c>
      <c r="H602" s="0" t="e">
        <f aca="false">VLOOKUP(B602,'master till date live products'!A:B,2,0)</f>
        <v>#N/A</v>
      </c>
    </row>
    <row r="603" customFormat="false" ht="15.75" hidden="false" customHeight="false" outlineLevel="0" collapsed="false">
      <c r="A603" s="15"/>
      <c r="C603" s="16"/>
      <c r="E603" s="0" t="e">
        <f aca="false">VLOOKUP(B603,'master till date live products'!A:C,3,0)</f>
        <v>#N/A</v>
      </c>
      <c r="G603" s="0" t="e">
        <f aca="false">VLOOKUP(E603,'master till date live products'!C:G,5,0)</f>
        <v>#N/A</v>
      </c>
      <c r="H603" s="0" t="e">
        <f aca="false">VLOOKUP(B603,'master till date live products'!A:B,2,0)</f>
        <v>#N/A</v>
      </c>
    </row>
    <row r="604" customFormat="false" ht="15.75" hidden="false" customHeight="false" outlineLevel="0" collapsed="false">
      <c r="A604" s="15"/>
      <c r="C604" s="16"/>
      <c r="E604" s="0" t="e">
        <f aca="false">VLOOKUP(B604,'master till date live products'!A:C,3,0)</f>
        <v>#N/A</v>
      </c>
      <c r="G604" s="0" t="e">
        <f aca="false">VLOOKUP(E604,'master till date live products'!C:G,5,0)</f>
        <v>#N/A</v>
      </c>
      <c r="H604" s="0" t="e">
        <f aca="false">VLOOKUP(B604,'master till date live products'!A:B,2,0)</f>
        <v>#N/A</v>
      </c>
    </row>
    <row r="605" customFormat="false" ht="15.75" hidden="false" customHeight="false" outlineLevel="0" collapsed="false">
      <c r="A605" s="15"/>
      <c r="C605" s="16"/>
      <c r="E605" s="0" t="e">
        <f aca="false">VLOOKUP(B605,'master till date live products'!A:C,3,0)</f>
        <v>#N/A</v>
      </c>
      <c r="G605" s="0" t="e">
        <f aca="false">VLOOKUP(E605,'master till date live products'!C:G,5,0)</f>
        <v>#N/A</v>
      </c>
      <c r="H605" s="0" t="e">
        <f aca="false">VLOOKUP(B605,'master till date live products'!A:B,2,0)</f>
        <v>#N/A</v>
      </c>
    </row>
    <row r="606" customFormat="false" ht="15.75" hidden="false" customHeight="false" outlineLevel="0" collapsed="false">
      <c r="A606" s="15"/>
      <c r="C606" s="16"/>
      <c r="E606" s="0" t="e">
        <f aca="false">VLOOKUP(B606,'master till date live products'!A:C,3,0)</f>
        <v>#N/A</v>
      </c>
      <c r="G606" s="0" t="e">
        <f aca="false">VLOOKUP(E606,'master till date live products'!C:G,5,0)</f>
        <v>#N/A</v>
      </c>
      <c r="H606" s="0" t="e">
        <f aca="false">VLOOKUP(B606,'master till date live products'!A:B,2,0)</f>
        <v>#N/A</v>
      </c>
    </row>
    <row r="607" customFormat="false" ht="15.75" hidden="false" customHeight="false" outlineLevel="0" collapsed="false">
      <c r="A607" s="15"/>
      <c r="C607" s="16"/>
      <c r="E607" s="0" t="e">
        <f aca="false">VLOOKUP(B607,'master till date live products'!A:C,3,0)</f>
        <v>#N/A</v>
      </c>
      <c r="G607" s="0" t="e">
        <f aca="false">VLOOKUP(E607,'master till date live products'!C:G,5,0)</f>
        <v>#N/A</v>
      </c>
      <c r="H607" s="0" t="e">
        <f aca="false">VLOOKUP(B607,'master till date live products'!A:B,2,0)</f>
        <v>#N/A</v>
      </c>
    </row>
    <row r="608" customFormat="false" ht="15.75" hidden="false" customHeight="false" outlineLevel="0" collapsed="false">
      <c r="A608" s="15"/>
      <c r="C608" s="16"/>
      <c r="E608" s="0" t="e">
        <f aca="false">VLOOKUP(B608,'master till date live products'!A:C,3,0)</f>
        <v>#N/A</v>
      </c>
      <c r="G608" s="0" t="e">
        <f aca="false">VLOOKUP(E608,'master till date live products'!C:G,5,0)</f>
        <v>#N/A</v>
      </c>
      <c r="H608" s="0" t="e">
        <f aca="false">VLOOKUP(B608,'master till date live products'!A:B,2,0)</f>
        <v>#N/A</v>
      </c>
    </row>
    <row r="609" customFormat="false" ht="15.75" hidden="false" customHeight="false" outlineLevel="0" collapsed="false">
      <c r="A609" s="15"/>
      <c r="C609" s="16"/>
      <c r="E609" s="0" t="e">
        <f aca="false">VLOOKUP(B609,'master till date live products'!A:C,3,0)</f>
        <v>#N/A</v>
      </c>
      <c r="G609" s="0" t="e">
        <f aca="false">VLOOKUP(E609,'master till date live products'!C:G,5,0)</f>
        <v>#N/A</v>
      </c>
      <c r="H609" s="0" t="e">
        <f aca="false">VLOOKUP(B609,'master till date live products'!A:B,2,0)</f>
        <v>#N/A</v>
      </c>
    </row>
    <row r="610" customFormat="false" ht="15.75" hidden="false" customHeight="false" outlineLevel="0" collapsed="false">
      <c r="A610" s="15"/>
      <c r="C610" s="16"/>
      <c r="E610" s="0" t="e">
        <f aca="false">VLOOKUP(B610,'master till date live products'!A:C,3,0)</f>
        <v>#N/A</v>
      </c>
      <c r="G610" s="0" t="e">
        <f aca="false">VLOOKUP(E610,'master till date live products'!C:G,5,0)</f>
        <v>#N/A</v>
      </c>
      <c r="H610" s="0" t="e">
        <f aca="false">VLOOKUP(B610,'master till date live products'!A:B,2,0)</f>
        <v>#N/A</v>
      </c>
    </row>
    <row r="611" customFormat="false" ht="15.75" hidden="false" customHeight="false" outlineLevel="0" collapsed="false">
      <c r="A611" s="15"/>
      <c r="C611" s="16"/>
      <c r="E611" s="0" t="e">
        <f aca="false">VLOOKUP(B611,'master till date live products'!A:C,3,0)</f>
        <v>#N/A</v>
      </c>
      <c r="G611" s="0" t="e">
        <f aca="false">VLOOKUP(E611,'master till date live products'!C:G,5,0)</f>
        <v>#N/A</v>
      </c>
      <c r="H611" s="0" t="e">
        <f aca="false">VLOOKUP(B611,'master till date live products'!A:B,2,0)</f>
        <v>#N/A</v>
      </c>
    </row>
    <row r="612" customFormat="false" ht="15.75" hidden="false" customHeight="false" outlineLevel="0" collapsed="false">
      <c r="A612" s="15"/>
      <c r="C612" s="16"/>
      <c r="E612" s="0" t="e">
        <f aca="false">VLOOKUP(B612,'master till date live products'!A:C,3,0)</f>
        <v>#N/A</v>
      </c>
      <c r="G612" s="0" t="e">
        <f aca="false">VLOOKUP(E612,'master till date live products'!C:G,5,0)</f>
        <v>#N/A</v>
      </c>
      <c r="H612" s="0" t="e">
        <f aca="false">VLOOKUP(B612,'master till date live products'!A:B,2,0)</f>
        <v>#N/A</v>
      </c>
    </row>
    <row r="613" customFormat="false" ht="15.75" hidden="false" customHeight="false" outlineLevel="0" collapsed="false">
      <c r="A613" s="15"/>
      <c r="C613" s="16"/>
      <c r="E613" s="0" t="e">
        <f aca="false">VLOOKUP(B613,'master till date live products'!A:C,3,0)</f>
        <v>#N/A</v>
      </c>
      <c r="G613" s="0" t="e">
        <f aca="false">VLOOKUP(E613,'master till date live products'!C:G,5,0)</f>
        <v>#N/A</v>
      </c>
      <c r="H613" s="0" t="e">
        <f aca="false">VLOOKUP(B613,'master till date live products'!A:B,2,0)</f>
        <v>#N/A</v>
      </c>
    </row>
    <row r="614" customFormat="false" ht="15.75" hidden="false" customHeight="false" outlineLevel="0" collapsed="false">
      <c r="A614" s="15"/>
      <c r="C614" s="16"/>
      <c r="E614" s="0" t="e">
        <f aca="false">VLOOKUP(B614,'master till date live products'!A:C,3,0)</f>
        <v>#N/A</v>
      </c>
      <c r="G614" s="0" t="e">
        <f aca="false">VLOOKUP(E614,'master till date live products'!C:G,5,0)</f>
        <v>#N/A</v>
      </c>
      <c r="H614" s="0" t="e">
        <f aca="false">VLOOKUP(B614,'master till date live products'!A:B,2,0)</f>
        <v>#N/A</v>
      </c>
    </row>
    <row r="615" customFormat="false" ht="15.75" hidden="false" customHeight="false" outlineLevel="0" collapsed="false">
      <c r="A615" s="15"/>
      <c r="C615" s="16"/>
      <c r="E615" s="0" t="e">
        <f aca="false">VLOOKUP(B615,'master till date live products'!A:C,3,0)</f>
        <v>#N/A</v>
      </c>
      <c r="G615" s="0" t="e">
        <f aca="false">VLOOKUP(E615,'master till date live products'!C:G,5,0)</f>
        <v>#N/A</v>
      </c>
      <c r="H615" s="0" t="e">
        <f aca="false">VLOOKUP(B615,'master till date live products'!A:B,2,0)</f>
        <v>#N/A</v>
      </c>
    </row>
    <row r="616" customFormat="false" ht="15.75" hidden="false" customHeight="false" outlineLevel="0" collapsed="false">
      <c r="A616" s="15"/>
      <c r="C616" s="16"/>
      <c r="E616" s="0" t="e">
        <f aca="false">VLOOKUP(B616,'master till date live products'!A:C,3,0)</f>
        <v>#N/A</v>
      </c>
      <c r="G616" s="0" t="e">
        <f aca="false">VLOOKUP(E616,'master till date live products'!C:G,5,0)</f>
        <v>#N/A</v>
      </c>
      <c r="H616" s="0" t="e">
        <f aca="false">VLOOKUP(B616,'master till date live products'!A:B,2,0)</f>
        <v>#N/A</v>
      </c>
    </row>
    <row r="617" customFormat="false" ht="15.75" hidden="false" customHeight="false" outlineLevel="0" collapsed="false">
      <c r="A617" s="15"/>
      <c r="C617" s="16"/>
      <c r="E617" s="0" t="e">
        <f aca="false">VLOOKUP(B617,'master till date live products'!A:C,3,0)</f>
        <v>#N/A</v>
      </c>
      <c r="G617" s="0" t="e">
        <f aca="false">VLOOKUP(E617,'master till date live products'!C:G,5,0)</f>
        <v>#N/A</v>
      </c>
      <c r="H617" s="0" t="e">
        <f aca="false">VLOOKUP(B617,'master till date live products'!A:B,2,0)</f>
        <v>#N/A</v>
      </c>
    </row>
    <row r="618" customFormat="false" ht="15.75" hidden="false" customHeight="false" outlineLevel="0" collapsed="false">
      <c r="A618" s="15"/>
      <c r="C618" s="16"/>
      <c r="E618" s="0" t="e">
        <f aca="false">VLOOKUP(B618,'master till date live products'!A:C,3,0)</f>
        <v>#N/A</v>
      </c>
      <c r="G618" s="0" t="e">
        <f aca="false">VLOOKUP(E618,'master till date live products'!C:G,5,0)</f>
        <v>#N/A</v>
      </c>
      <c r="H618" s="0" t="e">
        <f aca="false">VLOOKUP(B618,'master till date live products'!A:B,2,0)</f>
        <v>#N/A</v>
      </c>
    </row>
    <row r="619" customFormat="false" ht="15.75" hidden="false" customHeight="false" outlineLevel="0" collapsed="false">
      <c r="A619" s="15"/>
      <c r="C619" s="16"/>
      <c r="E619" s="0" t="e">
        <f aca="false">VLOOKUP(B619,'master till date live products'!A:C,3,0)</f>
        <v>#N/A</v>
      </c>
      <c r="G619" s="0" t="e">
        <f aca="false">VLOOKUP(E619,'master till date live products'!C:G,5,0)</f>
        <v>#N/A</v>
      </c>
      <c r="H619" s="0" t="e">
        <f aca="false">VLOOKUP(B619,'master till date live products'!A:B,2,0)</f>
        <v>#N/A</v>
      </c>
    </row>
    <row r="620" customFormat="false" ht="15.75" hidden="false" customHeight="false" outlineLevel="0" collapsed="false">
      <c r="A620" s="15"/>
      <c r="C620" s="16"/>
      <c r="E620" s="0" t="e">
        <f aca="false">VLOOKUP(B620,'master till date live products'!A:C,3,0)</f>
        <v>#N/A</v>
      </c>
      <c r="G620" s="0" t="e">
        <f aca="false">VLOOKUP(E620,'master till date live products'!C:G,5,0)</f>
        <v>#N/A</v>
      </c>
      <c r="H620" s="0" t="e">
        <f aca="false">VLOOKUP(B620,'master till date live products'!A:B,2,0)</f>
        <v>#N/A</v>
      </c>
    </row>
    <row r="621" customFormat="false" ht="15.75" hidden="false" customHeight="false" outlineLevel="0" collapsed="false">
      <c r="A621" s="15"/>
      <c r="C621" s="16"/>
      <c r="E621" s="0" t="e">
        <f aca="false">VLOOKUP(B621,'master till date live products'!A:C,3,0)</f>
        <v>#N/A</v>
      </c>
      <c r="G621" s="0" t="e">
        <f aca="false">VLOOKUP(E621,'master till date live products'!C:G,5,0)</f>
        <v>#N/A</v>
      </c>
      <c r="H621" s="0" t="e">
        <f aca="false">VLOOKUP(B621,'master till date live products'!A:B,2,0)</f>
        <v>#N/A</v>
      </c>
    </row>
    <row r="622" customFormat="false" ht="15.75" hidden="false" customHeight="false" outlineLevel="0" collapsed="false">
      <c r="A622" s="15"/>
      <c r="C622" s="16"/>
      <c r="E622" s="0" t="e">
        <f aca="false">VLOOKUP(B622,'master till date live products'!A:C,3,0)</f>
        <v>#N/A</v>
      </c>
      <c r="G622" s="0" t="e">
        <f aca="false">VLOOKUP(E622,'master till date live products'!C:G,5,0)</f>
        <v>#N/A</v>
      </c>
      <c r="H622" s="0" t="e">
        <f aca="false">VLOOKUP(B622,'master till date live products'!A:B,2,0)</f>
        <v>#N/A</v>
      </c>
    </row>
    <row r="623" customFormat="false" ht="15.75" hidden="false" customHeight="false" outlineLevel="0" collapsed="false">
      <c r="A623" s="15"/>
      <c r="C623" s="16"/>
      <c r="E623" s="0" t="e">
        <f aca="false">VLOOKUP(B623,'master till date live products'!A:C,3,0)</f>
        <v>#N/A</v>
      </c>
      <c r="G623" s="0" t="e">
        <f aca="false">VLOOKUP(E623,'master till date live products'!C:G,5,0)</f>
        <v>#N/A</v>
      </c>
      <c r="H623" s="0" t="e">
        <f aca="false">VLOOKUP(B623,'master till date live products'!A:B,2,0)</f>
        <v>#N/A</v>
      </c>
    </row>
    <row r="624" customFormat="false" ht="15.75" hidden="false" customHeight="false" outlineLevel="0" collapsed="false">
      <c r="A624" s="15"/>
      <c r="C624" s="16"/>
      <c r="E624" s="0" t="e">
        <f aca="false">VLOOKUP(B624,'master till date live products'!A:C,3,0)</f>
        <v>#N/A</v>
      </c>
      <c r="G624" s="0" t="e">
        <f aca="false">VLOOKUP(E624,'master till date live products'!C:G,5,0)</f>
        <v>#N/A</v>
      </c>
      <c r="H624" s="0" t="e">
        <f aca="false">VLOOKUP(B624,'master till date live products'!A:B,2,0)</f>
        <v>#N/A</v>
      </c>
    </row>
    <row r="625" customFormat="false" ht="15.75" hidden="false" customHeight="false" outlineLevel="0" collapsed="false">
      <c r="A625" s="15"/>
      <c r="C625" s="16"/>
      <c r="E625" s="0" t="e">
        <f aca="false">VLOOKUP(B625,'master till date live products'!A:C,3,0)</f>
        <v>#N/A</v>
      </c>
      <c r="G625" s="0" t="e">
        <f aca="false">VLOOKUP(E625,'master till date live products'!C:G,5,0)</f>
        <v>#N/A</v>
      </c>
      <c r="H625" s="0" t="e">
        <f aca="false">VLOOKUP(B625,'master till date live products'!A:B,2,0)</f>
        <v>#N/A</v>
      </c>
    </row>
    <row r="626" customFormat="false" ht="15.75" hidden="false" customHeight="false" outlineLevel="0" collapsed="false">
      <c r="A626" s="15"/>
      <c r="C626" s="16"/>
      <c r="E626" s="0" t="e">
        <f aca="false">VLOOKUP(B626,'master till date live products'!A:C,3,0)</f>
        <v>#N/A</v>
      </c>
      <c r="G626" s="0" t="e">
        <f aca="false">VLOOKUP(E626,'master till date live products'!C:G,5,0)</f>
        <v>#N/A</v>
      </c>
      <c r="H626" s="0" t="e">
        <f aca="false">VLOOKUP(B626,'master till date live products'!A:B,2,0)</f>
        <v>#N/A</v>
      </c>
    </row>
    <row r="627" customFormat="false" ht="15.75" hidden="false" customHeight="false" outlineLevel="0" collapsed="false">
      <c r="A627" s="15"/>
      <c r="C627" s="16"/>
      <c r="E627" s="0" t="e">
        <f aca="false">VLOOKUP(B627,'master till date live products'!A:C,3,0)</f>
        <v>#N/A</v>
      </c>
      <c r="G627" s="0" t="e">
        <f aca="false">VLOOKUP(E627,'master till date live products'!C:G,5,0)</f>
        <v>#N/A</v>
      </c>
      <c r="H627" s="0" t="e">
        <f aca="false">VLOOKUP(B627,'master till date live products'!A:B,2,0)</f>
        <v>#N/A</v>
      </c>
    </row>
    <row r="628" customFormat="false" ht="15.75" hidden="false" customHeight="false" outlineLevel="0" collapsed="false">
      <c r="A628" s="15"/>
      <c r="C628" s="16"/>
      <c r="E628" s="0" t="e">
        <f aca="false">VLOOKUP(B628,'master till date live products'!A:C,3,0)</f>
        <v>#N/A</v>
      </c>
      <c r="G628" s="0" t="e">
        <f aca="false">VLOOKUP(E628,'master till date live products'!C:G,5,0)</f>
        <v>#N/A</v>
      </c>
      <c r="H628" s="0" t="e">
        <f aca="false">VLOOKUP(B628,'master till date live products'!A:B,2,0)</f>
        <v>#N/A</v>
      </c>
    </row>
    <row r="629" customFormat="false" ht="15.75" hidden="false" customHeight="false" outlineLevel="0" collapsed="false">
      <c r="A629" s="15"/>
      <c r="C629" s="16"/>
      <c r="E629" s="0" t="e">
        <f aca="false">VLOOKUP(B629,'master till date live products'!A:C,3,0)</f>
        <v>#N/A</v>
      </c>
      <c r="G629" s="0" t="e">
        <f aca="false">VLOOKUP(E629,'master till date live products'!C:G,5,0)</f>
        <v>#N/A</v>
      </c>
      <c r="H629" s="0" t="e">
        <f aca="false">VLOOKUP(B629,'master till date live products'!A:B,2,0)</f>
        <v>#N/A</v>
      </c>
    </row>
    <row r="630" customFormat="false" ht="15.75" hidden="false" customHeight="false" outlineLevel="0" collapsed="false">
      <c r="A630" s="15"/>
      <c r="C630" s="16"/>
      <c r="E630" s="0" t="e">
        <f aca="false">VLOOKUP(B630,'master till date live products'!A:C,3,0)</f>
        <v>#N/A</v>
      </c>
      <c r="G630" s="0" t="e">
        <f aca="false">VLOOKUP(E630,'master till date live products'!C:G,5,0)</f>
        <v>#N/A</v>
      </c>
      <c r="H630" s="0" t="e">
        <f aca="false">VLOOKUP(B630,'master till date live products'!A:B,2,0)</f>
        <v>#N/A</v>
      </c>
    </row>
    <row r="631" customFormat="false" ht="15.75" hidden="false" customHeight="false" outlineLevel="0" collapsed="false">
      <c r="A631" s="15"/>
      <c r="C631" s="16"/>
      <c r="E631" s="0" t="e">
        <f aca="false">VLOOKUP(B631,'master till date live products'!A:C,3,0)</f>
        <v>#N/A</v>
      </c>
      <c r="G631" s="0" t="e">
        <f aca="false">VLOOKUP(E631,'master till date live products'!C:G,5,0)</f>
        <v>#N/A</v>
      </c>
      <c r="H631" s="0" t="e">
        <f aca="false">VLOOKUP(B631,'master till date live products'!A:B,2,0)</f>
        <v>#N/A</v>
      </c>
    </row>
    <row r="632" customFormat="false" ht="15.75" hidden="false" customHeight="false" outlineLevel="0" collapsed="false">
      <c r="A632" s="15"/>
      <c r="C632" s="16"/>
      <c r="E632" s="0" t="e">
        <f aca="false">VLOOKUP(B632,'master till date live products'!A:C,3,0)</f>
        <v>#N/A</v>
      </c>
      <c r="G632" s="0" t="e">
        <f aca="false">VLOOKUP(E632,'master till date live products'!C:G,5,0)</f>
        <v>#N/A</v>
      </c>
      <c r="H632" s="0" t="e">
        <f aca="false">VLOOKUP(B632,'master till date live products'!A:B,2,0)</f>
        <v>#N/A</v>
      </c>
    </row>
    <row r="633" customFormat="false" ht="15.75" hidden="false" customHeight="false" outlineLevel="0" collapsed="false">
      <c r="A633" s="15"/>
      <c r="C633" s="16"/>
      <c r="E633" s="0" t="e">
        <f aca="false">VLOOKUP(B633,'master till date live products'!A:C,3,0)</f>
        <v>#N/A</v>
      </c>
      <c r="G633" s="0" t="e">
        <f aca="false">VLOOKUP(E633,'master till date live products'!C:G,5,0)</f>
        <v>#N/A</v>
      </c>
      <c r="H633" s="0" t="e">
        <f aca="false">VLOOKUP(B633,'master till date live products'!A:B,2,0)</f>
        <v>#N/A</v>
      </c>
    </row>
    <row r="634" customFormat="false" ht="15.75" hidden="false" customHeight="false" outlineLevel="0" collapsed="false">
      <c r="A634" s="15"/>
      <c r="C634" s="16"/>
      <c r="E634" s="0" t="e">
        <f aca="false">VLOOKUP(B634,'master till date live products'!A:C,3,0)</f>
        <v>#N/A</v>
      </c>
      <c r="G634" s="0" t="e">
        <f aca="false">VLOOKUP(E634,'master till date live products'!C:G,5,0)</f>
        <v>#N/A</v>
      </c>
      <c r="H634" s="0" t="e">
        <f aca="false">VLOOKUP(B634,'master till date live products'!A:B,2,0)</f>
        <v>#N/A</v>
      </c>
    </row>
    <row r="635" customFormat="false" ht="15.75" hidden="false" customHeight="false" outlineLevel="0" collapsed="false">
      <c r="A635" s="15"/>
      <c r="C635" s="16"/>
      <c r="E635" s="0" t="e">
        <f aca="false">VLOOKUP(B635,'master till date live products'!A:C,3,0)</f>
        <v>#N/A</v>
      </c>
      <c r="G635" s="0" t="e">
        <f aca="false">VLOOKUP(E635,'master till date live products'!C:G,5,0)</f>
        <v>#N/A</v>
      </c>
      <c r="H635" s="0" t="e">
        <f aca="false">VLOOKUP(B635,'master till date live products'!A:B,2,0)</f>
        <v>#N/A</v>
      </c>
    </row>
    <row r="636" customFormat="false" ht="15.75" hidden="false" customHeight="false" outlineLevel="0" collapsed="false">
      <c r="A636" s="15"/>
      <c r="C636" s="16"/>
      <c r="E636" s="0" t="e">
        <f aca="false">VLOOKUP(B636,'master till date live products'!A:C,3,0)</f>
        <v>#N/A</v>
      </c>
      <c r="G636" s="0" t="e">
        <f aca="false">VLOOKUP(E636,'master till date live products'!C:G,5,0)</f>
        <v>#N/A</v>
      </c>
      <c r="H636" s="0" t="e">
        <f aca="false">VLOOKUP(B636,'master till date live products'!A:B,2,0)</f>
        <v>#N/A</v>
      </c>
    </row>
    <row r="637" customFormat="false" ht="15.75" hidden="false" customHeight="false" outlineLevel="0" collapsed="false">
      <c r="A637" s="15"/>
      <c r="C637" s="16"/>
      <c r="E637" s="0" t="e">
        <f aca="false">VLOOKUP(B637,'master till date live products'!A:C,3,0)</f>
        <v>#N/A</v>
      </c>
      <c r="G637" s="0" t="e">
        <f aca="false">VLOOKUP(E637,'master till date live products'!C:G,5,0)</f>
        <v>#N/A</v>
      </c>
      <c r="H637" s="0" t="e">
        <f aca="false">VLOOKUP(B637,'master till date live products'!A:B,2,0)</f>
        <v>#N/A</v>
      </c>
    </row>
    <row r="638" customFormat="false" ht="15.75" hidden="false" customHeight="false" outlineLevel="0" collapsed="false">
      <c r="A638" s="15"/>
      <c r="C638" s="16"/>
      <c r="E638" s="0" t="e">
        <f aca="false">VLOOKUP(B638,'master till date live products'!A:C,3,0)</f>
        <v>#N/A</v>
      </c>
      <c r="G638" s="0" t="e">
        <f aca="false">VLOOKUP(E638,'master till date live products'!C:G,5,0)</f>
        <v>#N/A</v>
      </c>
      <c r="H638" s="0" t="e">
        <f aca="false">VLOOKUP(B638,'master till date live products'!A:B,2,0)</f>
        <v>#N/A</v>
      </c>
    </row>
    <row r="639" customFormat="false" ht="15.75" hidden="false" customHeight="false" outlineLevel="0" collapsed="false">
      <c r="A639" s="15"/>
      <c r="C639" s="16"/>
      <c r="E639" s="0" t="e">
        <f aca="false">VLOOKUP(B639,'master till date live products'!A:C,3,0)</f>
        <v>#N/A</v>
      </c>
      <c r="G639" s="0" t="e">
        <f aca="false">VLOOKUP(E639,'master till date live products'!C:G,5,0)</f>
        <v>#N/A</v>
      </c>
      <c r="H639" s="0" t="e">
        <f aca="false">VLOOKUP(B639,'master till date live products'!A:B,2,0)</f>
        <v>#N/A</v>
      </c>
    </row>
    <row r="640" customFormat="false" ht="15.75" hidden="false" customHeight="false" outlineLevel="0" collapsed="false">
      <c r="A640" s="15"/>
      <c r="C640" s="16"/>
      <c r="E640" s="0" t="e">
        <f aca="false">VLOOKUP(B640,'master till date live products'!A:C,3,0)</f>
        <v>#N/A</v>
      </c>
      <c r="G640" s="0" t="e">
        <f aca="false">VLOOKUP(E640,'master till date live products'!C:G,5,0)</f>
        <v>#N/A</v>
      </c>
      <c r="H640" s="0" t="e">
        <f aca="false">VLOOKUP(B640,'master till date live products'!A:B,2,0)</f>
        <v>#N/A</v>
      </c>
    </row>
    <row r="641" customFormat="false" ht="15.75" hidden="false" customHeight="false" outlineLevel="0" collapsed="false">
      <c r="A641" s="15"/>
      <c r="C641" s="16"/>
      <c r="E641" s="0" t="e">
        <f aca="false">VLOOKUP(B641,'master till date live products'!A:C,3,0)</f>
        <v>#N/A</v>
      </c>
      <c r="G641" s="0" t="e">
        <f aca="false">VLOOKUP(E641,'master till date live products'!C:G,5,0)</f>
        <v>#N/A</v>
      </c>
      <c r="H641" s="0" t="e">
        <f aca="false">VLOOKUP(B641,'master till date live products'!A:B,2,0)</f>
        <v>#N/A</v>
      </c>
    </row>
    <row r="642" customFormat="false" ht="15.75" hidden="false" customHeight="false" outlineLevel="0" collapsed="false">
      <c r="A642" s="15"/>
      <c r="C642" s="16"/>
      <c r="E642" s="0" t="e">
        <f aca="false">VLOOKUP(B642,'master till date live products'!A:C,3,0)</f>
        <v>#N/A</v>
      </c>
      <c r="G642" s="0" t="e">
        <f aca="false">VLOOKUP(E642,'master till date live products'!C:G,5,0)</f>
        <v>#N/A</v>
      </c>
      <c r="H642" s="0" t="e">
        <f aca="false">VLOOKUP(B642,'master till date live products'!A:B,2,0)</f>
        <v>#N/A</v>
      </c>
    </row>
    <row r="643" customFormat="false" ht="15.75" hidden="false" customHeight="false" outlineLevel="0" collapsed="false">
      <c r="A643" s="15"/>
      <c r="C643" s="16"/>
      <c r="E643" s="0" t="e">
        <f aca="false">VLOOKUP(B643,'master till date live products'!A:C,3,0)</f>
        <v>#N/A</v>
      </c>
      <c r="G643" s="0" t="e">
        <f aca="false">VLOOKUP(E643,'master till date live products'!C:G,5,0)</f>
        <v>#N/A</v>
      </c>
      <c r="H643" s="0" t="e">
        <f aca="false">VLOOKUP(B643,'master till date live products'!A:B,2,0)</f>
        <v>#N/A</v>
      </c>
    </row>
    <row r="644" customFormat="false" ht="15.75" hidden="false" customHeight="false" outlineLevel="0" collapsed="false">
      <c r="A644" s="15"/>
      <c r="C644" s="16"/>
      <c r="E644" s="0" t="e">
        <f aca="false">VLOOKUP(B644,'master till date live products'!A:C,3,0)</f>
        <v>#N/A</v>
      </c>
      <c r="G644" s="0" t="e">
        <f aca="false">VLOOKUP(E644,'master till date live products'!C:G,5,0)</f>
        <v>#N/A</v>
      </c>
      <c r="H644" s="0" t="e">
        <f aca="false">VLOOKUP(B644,'master till date live products'!A:B,2,0)</f>
        <v>#N/A</v>
      </c>
    </row>
    <row r="645" customFormat="false" ht="15.75" hidden="false" customHeight="false" outlineLevel="0" collapsed="false">
      <c r="A645" s="15"/>
      <c r="C645" s="16"/>
      <c r="E645" s="0" t="e">
        <f aca="false">VLOOKUP(B645,'master till date live products'!A:C,3,0)</f>
        <v>#N/A</v>
      </c>
      <c r="G645" s="0" t="e">
        <f aca="false">VLOOKUP(E645,'master till date live products'!C:G,5,0)</f>
        <v>#N/A</v>
      </c>
      <c r="H645" s="0" t="e">
        <f aca="false">VLOOKUP(B645,'master till date live products'!A:B,2,0)</f>
        <v>#N/A</v>
      </c>
    </row>
    <row r="646" customFormat="false" ht="15.75" hidden="false" customHeight="false" outlineLevel="0" collapsed="false">
      <c r="A646" s="15"/>
      <c r="C646" s="16"/>
      <c r="E646" s="0" t="e">
        <f aca="false">VLOOKUP(B646,'master till date live products'!A:C,3,0)</f>
        <v>#N/A</v>
      </c>
      <c r="G646" s="0" t="e">
        <f aca="false">VLOOKUP(E646,'master till date live products'!C:G,5,0)</f>
        <v>#N/A</v>
      </c>
      <c r="H646" s="0" t="e">
        <f aca="false">VLOOKUP(B646,'master till date live products'!A:B,2,0)</f>
        <v>#N/A</v>
      </c>
    </row>
    <row r="647" customFormat="false" ht="15.75" hidden="false" customHeight="false" outlineLevel="0" collapsed="false">
      <c r="A647" s="15"/>
      <c r="C647" s="16"/>
      <c r="E647" s="0" t="e">
        <f aca="false">VLOOKUP(B647,'master till date live products'!A:C,3,0)</f>
        <v>#N/A</v>
      </c>
      <c r="G647" s="0" t="e">
        <f aca="false">VLOOKUP(E647,'master till date live products'!C:G,5,0)</f>
        <v>#N/A</v>
      </c>
      <c r="H647" s="0" t="e">
        <f aca="false">VLOOKUP(B647,'master till date live products'!A:B,2,0)</f>
        <v>#N/A</v>
      </c>
    </row>
    <row r="648" customFormat="false" ht="15.75" hidden="false" customHeight="false" outlineLevel="0" collapsed="false">
      <c r="A648" s="15"/>
      <c r="C648" s="16"/>
      <c r="E648" s="0" t="e">
        <f aca="false">VLOOKUP(B648,'master till date live products'!A:C,3,0)</f>
        <v>#N/A</v>
      </c>
      <c r="G648" s="0" t="e">
        <f aca="false">VLOOKUP(E648,'master till date live products'!C:G,5,0)</f>
        <v>#N/A</v>
      </c>
      <c r="H648" s="0" t="e">
        <f aca="false">VLOOKUP(B648,'master till date live products'!A:B,2,0)</f>
        <v>#N/A</v>
      </c>
    </row>
    <row r="649" customFormat="false" ht="15.75" hidden="false" customHeight="false" outlineLevel="0" collapsed="false">
      <c r="A649" s="15"/>
      <c r="C649" s="16"/>
      <c r="E649" s="0" t="e">
        <f aca="false">VLOOKUP(B649,'master till date live products'!A:C,3,0)</f>
        <v>#N/A</v>
      </c>
      <c r="G649" s="0" t="e">
        <f aca="false">VLOOKUP(E649,'master till date live products'!C:G,5,0)</f>
        <v>#N/A</v>
      </c>
      <c r="H649" s="0" t="e">
        <f aca="false">VLOOKUP(B649,'master till date live products'!A:B,2,0)</f>
        <v>#N/A</v>
      </c>
    </row>
    <row r="650" customFormat="false" ht="15.75" hidden="false" customHeight="false" outlineLevel="0" collapsed="false">
      <c r="A650" s="15"/>
      <c r="C650" s="16"/>
      <c r="E650" s="0" t="e">
        <f aca="false">VLOOKUP(B650,'master till date live products'!A:C,3,0)</f>
        <v>#N/A</v>
      </c>
      <c r="G650" s="0" t="e">
        <f aca="false">VLOOKUP(E650,'master till date live products'!C:G,5,0)</f>
        <v>#N/A</v>
      </c>
      <c r="H650" s="0" t="e">
        <f aca="false">VLOOKUP(B650,'master till date live products'!A:B,2,0)</f>
        <v>#N/A</v>
      </c>
    </row>
    <row r="651" customFormat="false" ht="15.75" hidden="false" customHeight="false" outlineLevel="0" collapsed="false">
      <c r="A651" s="15"/>
      <c r="C651" s="16"/>
      <c r="E651" s="0" t="e">
        <f aca="false">VLOOKUP(B651,'master till date live products'!A:C,3,0)</f>
        <v>#N/A</v>
      </c>
      <c r="G651" s="0" t="e">
        <f aca="false">VLOOKUP(E651,'master till date live products'!C:G,5,0)</f>
        <v>#N/A</v>
      </c>
      <c r="H651" s="0" t="e">
        <f aca="false">VLOOKUP(B651,'master till date live products'!A:B,2,0)</f>
        <v>#N/A</v>
      </c>
    </row>
    <row r="652" customFormat="false" ht="15.75" hidden="false" customHeight="false" outlineLevel="0" collapsed="false">
      <c r="A652" s="15"/>
      <c r="C652" s="16"/>
      <c r="E652" s="0" t="e">
        <f aca="false">VLOOKUP(B652,'master till date live products'!A:C,3,0)</f>
        <v>#N/A</v>
      </c>
      <c r="G652" s="0" t="e">
        <f aca="false">VLOOKUP(E652,'master till date live products'!C:G,5,0)</f>
        <v>#N/A</v>
      </c>
      <c r="H652" s="0" t="e">
        <f aca="false">VLOOKUP(B652,'master till date live products'!A:B,2,0)</f>
        <v>#N/A</v>
      </c>
    </row>
    <row r="653" customFormat="false" ht="15.75" hidden="false" customHeight="false" outlineLevel="0" collapsed="false">
      <c r="A653" s="15"/>
      <c r="C653" s="16"/>
      <c r="E653" s="0" t="e">
        <f aca="false">VLOOKUP(B653,'master till date live products'!A:C,3,0)</f>
        <v>#N/A</v>
      </c>
      <c r="G653" s="0" t="e">
        <f aca="false">VLOOKUP(E653,'master till date live products'!C:G,5,0)</f>
        <v>#N/A</v>
      </c>
      <c r="H653" s="0" t="e">
        <f aca="false">VLOOKUP(B653,'master till date live products'!A:B,2,0)</f>
        <v>#N/A</v>
      </c>
    </row>
    <row r="654" customFormat="false" ht="15.75" hidden="false" customHeight="false" outlineLevel="0" collapsed="false">
      <c r="A654" s="15"/>
      <c r="C654" s="16"/>
      <c r="E654" s="0" t="e">
        <f aca="false">VLOOKUP(B654,'master till date live products'!A:C,3,0)</f>
        <v>#N/A</v>
      </c>
      <c r="G654" s="0" t="e">
        <f aca="false">VLOOKUP(E654,'master till date live products'!C:G,5,0)</f>
        <v>#N/A</v>
      </c>
      <c r="H654" s="0" t="e">
        <f aca="false">VLOOKUP(B654,'master till date live products'!A:B,2,0)</f>
        <v>#N/A</v>
      </c>
    </row>
    <row r="655" customFormat="false" ht="15.75" hidden="false" customHeight="false" outlineLevel="0" collapsed="false">
      <c r="A655" s="15"/>
      <c r="C655" s="16"/>
      <c r="E655" s="0" t="e">
        <f aca="false">VLOOKUP(B655,'master till date live products'!A:C,3,0)</f>
        <v>#N/A</v>
      </c>
      <c r="G655" s="0" t="e">
        <f aca="false">VLOOKUP(E655,'master till date live products'!C:G,5,0)</f>
        <v>#N/A</v>
      </c>
      <c r="H655" s="0" t="e">
        <f aca="false">VLOOKUP(B655,'master till date live products'!A:B,2,0)</f>
        <v>#N/A</v>
      </c>
    </row>
    <row r="656" customFormat="false" ht="15.75" hidden="false" customHeight="false" outlineLevel="0" collapsed="false">
      <c r="A656" s="15"/>
      <c r="C656" s="16"/>
      <c r="E656" s="0" t="e">
        <f aca="false">VLOOKUP(B656,'master till date live products'!A:C,3,0)</f>
        <v>#N/A</v>
      </c>
      <c r="G656" s="0" t="e">
        <f aca="false">VLOOKUP(E656,'master till date live products'!C:G,5,0)</f>
        <v>#N/A</v>
      </c>
      <c r="H656" s="0" t="e">
        <f aca="false">VLOOKUP(B656,'master till date live products'!A:B,2,0)</f>
        <v>#N/A</v>
      </c>
    </row>
    <row r="657" customFormat="false" ht="15.75" hidden="false" customHeight="false" outlineLevel="0" collapsed="false">
      <c r="A657" s="15"/>
      <c r="C657" s="16"/>
      <c r="E657" s="0" t="e">
        <f aca="false">VLOOKUP(B657,'master till date live products'!A:C,3,0)</f>
        <v>#N/A</v>
      </c>
      <c r="G657" s="0" t="e">
        <f aca="false">VLOOKUP(E657,'master till date live products'!C:G,5,0)</f>
        <v>#N/A</v>
      </c>
      <c r="H657" s="0" t="e">
        <f aca="false">VLOOKUP(B657,'master till date live products'!A:B,2,0)</f>
        <v>#N/A</v>
      </c>
    </row>
    <row r="658" customFormat="false" ht="15.75" hidden="false" customHeight="false" outlineLevel="0" collapsed="false">
      <c r="A658" s="15"/>
      <c r="C658" s="16"/>
      <c r="E658" s="0" t="e">
        <f aca="false">VLOOKUP(B658,'master till date live products'!A:C,3,0)</f>
        <v>#N/A</v>
      </c>
      <c r="G658" s="0" t="e">
        <f aca="false">VLOOKUP(E658,'master till date live products'!C:G,5,0)</f>
        <v>#N/A</v>
      </c>
      <c r="H658" s="0" t="e">
        <f aca="false">VLOOKUP(B658,'master till date live products'!A:B,2,0)</f>
        <v>#N/A</v>
      </c>
    </row>
    <row r="659" customFormat="false" ht="15.75" hidden="false" customHeight="false" outlineLevel="0" collapsed="false">
      <c r="A659" s="15"/>
      <c r="C659" s="16"/>
      <c r="E659" s="0" t="e">
        <f aca="false">VLOOKUP(B659,'master till date live products'!A:C,3,0)</f>
        <v>#N/A</v>
      </c>
      <c r="G659" s="0" t="e">
        <f aca="false">VLOOKUP(E659,'master till date live products'!C:G,5,0)</f>
        <v>#N/A</v>
      </c>
      <c r="H659" s="0" t="e">
        <f aca="false">VLOOKUP(B659,'master till date live products'!A:B,2,0)</f>
        <v>#N/A</v>
      </c>
    </row>
    <row r="660" customFormat="false" ht="15.75" hidden="false" customHeight="false" outlineLevel="0" collapsed="false">
      <c r="A660" s="15"/>
      <c r="C660" s="16"/>
      <c r="E660" s="0" t="e">
        <f aca="false">VLOOKUP(B660,'master till date live products'!A:C,3,0)</f>
        <v>#N/A</v>
      </c>
      <c r="G660" s="0" t="e">
        <f aca="false">VLOOKUP(E660,'master till date live products'!C:G,5,0)</f>
        <v>#N/A</v>
      </c>
      <c r="H660" s="0" t="e">
        <f aca="false">VLOOKUP(B660,'master till date live products'!A:B,2,0)</f>
        <v>#N/A</v>
      </c>
    </row>
    <row r="661" customFormat="false" ht="15.75" hidden="false" customHeight="false" outlineLevel="0" collapsed="false">
      <c r="A661" s="15"/>
      <c r="C661" s="16"/>
      <c r="E661" s="0" t="e">
        <f aca="false">VLOOKUP(B661,'master till date live products'!A:C,3,0)</f>
        <v>#N/A</v>
      </c>
      <c r="G661" s="0" t="e">
        <f aca="false">VLOOKUP(E661,'master till date live products'!C:G,5,0)</f>
        <v>#N/A</v>
      </c>
      <c r="H661" s="0" t="e">
        <f aca="false">VLOOKUP(B661,'master till date live products'!A:B,2,0)</f>
        <v>#N/A</v>
      </c>
    </row>
    <row r="662" customFormat="false" ht="15.75" hidden="false" customHeight="false" outlineLevel="0" collapsed="false">
      <c r="A662" s="15"/>
      <c r="C662" s="16"/>
      <c r="E662" s="0" t="e">
        <f aca="false">VLOOKUP(B662,'master till date live products'!A:C,3,0)</f>
        <v>#N/A</v>
      </c>
      <c r="G662" s="0" t="e">
        <f aca="false">VLOOKUP(E662,'master till date live products'!C:G,5,0)</f>
        <v>#N/A</v>
      </c>
      <c r="H662" s="0" t="e">
        <f aca="false">VLOOKUP(B662,'master till date live products'!A:B,2,0)</f>
        <v>#N/A</v>
      </c>
    </row>
    <row r="663" customFormat="false" ht="15.75" hidden="false" customHeight="false" outlineLevel="0" collapsed="false">
      <c r="A663" s="15"/>
      <c r="C663" s="16"/>
      <c r="E663" s="0" t="e">
        <f aca="false">VLOOKUP(B663,'master till date live products'!A:C,3,0)</f>
        <v>#N/A</v>
      </c>
      <c r="G663" s="0" t="e">
        <f aca="false">VLOOKUP(E663,'master till date live products'!C:G,5,0)</f>
        <v>#N/A</v>
      </c>
      <c r="H663" s="0" t="e">
        <f aca="false">VLOOKUP(B663,'master till date live products'!A:B,2,0)</f>
        <v>#N/A</v>
      </c>
    </row>
    <row r="664" customFormat="false" ht="15.75" hidden="false" customHeight="false" outlineLevel="0" collapsed="false">
      <c r="A664" s="15"/>
      <c r="C664" s="16"/>
      <c r="E664" s="0" t="e">
        <f aca="false">VLOOKUP(B664,'master till date live products'!A:C,3,0)</f>
        <v>#N/A</v>
      </c>
      <c r="G664" s="0" t="e">
        <f aca="false">VLOOKUP(E664,'master till date live products'!C:G,5,0)</f>
        <v>#N/A</v>
      </c>
      <c r="H664" s="0" t="e">
        <f aca="false">VLOOKUP(B664,'master till date live products'!A:B,2,0)</f>
        <v>#N/A</v>
      </c>
    </row>
    <row r="665" customFormat="false" ht="15.75" hidden="false" customHeight="false" outlineLevel="0" collapsed="false">
      <c r="A665" s="15"/>
      <c r="C665" s="16"/>
      <c r="E665" s="0" t="e">
        <f aca="false">VLOOKUP(B665,'master till date live products'!A:C,3,0)</f>
        <v>#N/A</v>
      </c>
      <c r="G665" s="0" t="e">
        <f aca="false">VLOOKUP(E665,'master till date live products'!C:G,5,0)</f>
        <v>#N/A</v>
      </c>
      <c r="H665" s="0" t="e">
        <f aca="false">VLOOKUP(B665,'master till date live products'!A:B,2,0)</f>
        <v>#N/A</v>
      </c>
    </row>
    <row r="666" customFormat="false" ht="15.75" hidden="false" customHeight="false" outlineLevel="0" collapsed="false">
      <c r="A666" s="15"/>
      <c r="C666" s="16"/>
      <c r="E666" s="0" t="e">
        <f aca="false">VLOOKUP(B666,'master till date live products'!A:C,3,0)</f>
        <v>#N/A</v>
      </c>
      <c r="G666" s="0" t="e">
        <f aca="false">VLOOKUP(E666,'master till date live products'!C:G,5,0)</f>
        <v>#N/A</v>
      </c>
      <c r="H666" s="0" t="e">
        <f aca="false">VLOOKUP(B666,'master till date live products'!A:B,2,0)</f>
        <v>#N/A</v>
      </c>
    </row>
    <row r="667" customFormat="false" ht="15.75" hidden="false" customHeight="false" outlineLevel="0" collapsed="false">
      <c r="A667" s="15"/>
      <c r="C667" s="16"/>
      <c r="E667" s="0" t="e">
        <f aca="false">VLOOKUP(B667,'master till date live products'!A:C,3,0)</f>
        <v>#N/A</v>
      </c>
      <c r="G667" s="0" t="e">
        <f aca="false">VLOOKUP(E667,'master till date live products'!C:G,5,0)</f>
        <v>#N/A</v>
      </c>
      <c r="H667" s="0" t="e">
        <f aca="false">VLOOKUP(B667,'master till date live products'!A:B,2,0)</f>
        <v>#N/A</v>
      </c>
    </row>
    <row r="668" customFormat="false" ht="15.75" hidden="false" customHeight="false" outlineLevel="0" collapsed="false">
      <c r="A668" s="15"/>
      <c r="C668" s="16"/>
      <c r="E668" s="0" t="e">
        <f aca="false">VLOOKUP(B668,'master till date live products'!A:C,3,0)</f>
        <v>#N/A</v>
      </c>
      <c r="G668" s="0" t="e">
        <f aca="false">VLOOKUP(E668,'master till date live products'!C:G,5,0)</f>
        <v>#N/A</v>
      </c>
      <c r="H668" s="0" t="e">
        <f aca="false">VLOOKUP(B668,'master till date live products'!A:B,2,0)</f>
        <v>#N/A</v>
      </c>
    </row>
    <row r="669" customFormat="false" ht="15.75" hidden="false" customHeight="false" outlineLevel="0" collapsed="false">
      <c r="A669" s="15"/>
      <c r="C669" s="16"/>
      <c r="E669" s="0" t="e">
        <f aca="false">VLOOKUP(B669,'master till date live products'!A:C,3,0)</f>
        <v>#N/A</v>
      </c>
      <c r="G669" s="0" t="e">
        <f aca="false">VLOOKUP(E669,'master till date live products'!C:G,5,0)</f>
        <v>#N/A</v>
      </c>
      <c r="H669" s="0" t="e">
        <f aca="false">VLOOKUP(B669,'master till date live products'!A:B,2,0)</f>
        <v>#N/A</v>
      </c>
    </row>
    <row r="670" customFormat="false" ht="15.75" hidden="false" customHeight="false" outlineLevel="0" collapsed="false">
      <c r="A670" s="15"/>
      <c r="C670" s="16"/>
      <c r="E670" s="0" t="e">
        <f aca="false">VLOOKUP(B670,'master till date live products'!A:C,3,0)</f>
        <v>#N/A</v>
      </c>
      <c r="G670" s="0" t="e">
        <f aca="false">VLOOKUP(E670,'master till date live products'!C:G,5,0)</f>
        <v>#N/A</v>
      </c>
      <c r="H670" s="0" t="e">
        <f aca="false">VLOOKUP(B670,'master till date live products'!A:B,2,0)</f>
        <v>#N/A</v>
      </c>
    </row>
    <row r="671" customFormat="false" ht="15.75" hidden="false" customHeight="false" outlineLevel="0" collapsed="false">
      <c r="A671" s="15"/>
      <c r="C671" s="16"/>
      <c r="E671" s="0" t="e">
        <f aca="false">VLOOKUP(B671,'master till date live products'!A:C,3,0)</f>
        <v>#N/A</v>
      </c>
      <c r="G671" s="0" t="e">
        <f aca="false">VLOOKUP(E671,'master till date live products'!C:G,5,0)</f>
        <v>#N/A</v>
      </c>
      <c r="H671" s="0" t="e">
        <f aca="false">VLOOKUP(B671,'master till date live products'!A:B,2,0)</f>
        <v>#N/A</v>
      </c>
    </row>
    <row r="672" customFormat="false" ht="15.75" hidden="false" customHeight="false" outlineLevel="0" collapsed="false">
      <c r="A672" s="15"/>
      <c r="C672" s="16"/>
      <c r="E672" s="0" t="e">
        <f aca="false">VLOOKUP(B672,'master till date live products'!A:C,3,0)</f>
        <v>#N/A</v>
      </c>
      <c r="G672" s="0" t="e">
        <f aca="false">VLOOKUP(E672,'master till date live products'!C:G,5,0)</f>
        <v>#N/A</v>
      </c>
      <c r="H672" s="0" t="e">
        <f aca="false">VLOOKUP(B672,'master till date live products'!A:B,2,0)</f>
        <v>#N/A</v>
      </c>
    </row>
    <row r="673" customFormat="false" ht="15.75" hidden="false" customHeight="false" outlineLevel="0" collapsed="false">
      <c r="A673" s="15"/>
      <c r="C673" s="16"/>
      <c r="E673" s="0" t="e">
        <f aca="false">VLOOKUP(B673,'master till date live products'!A:C,3,0)</f>
        <v>#N/A</v>
      </c>
      <c r="G673" s="0" t="e">
        <f aca="false">VLOOKUP(E673,'master till date live products'!C:G,5,0)</f>
        <v>#N/A</v>
      </c>
      <c r="H673" s="0" t="e">
        <f aca="false">VLOOKUP(B673,'master till date live products'!A:B,2,0)</f>
        <v>#N/A</v>
      </c>
    </row>
    <row r="674" customFormat="false" ht="15.75" hidden="false" customHeight="false" outlineLevel="0" collapsed="false">
      <c r="A674" s="15"/>
      <c r="C674" s="16"/>
      <c r="E674" s="0" t="e">
        <f aca="false">VLOOKUP(B674,'master till date live products'!A:C,3,0)</f>
        <v>#N/A</v>
      </c>
      <c r="G674" s="0" t="e">
        <f aca="false">VLOOKUP(E674,'master till date live products'!C:G,5,0)</f>
        <v>#N/A</v>
      </c>
      <c r="H674" s="0" t="e">
        <f aca="false">VLOOKUP(B674,'master till date live products'!A:B,2,0)</f>
        <v>#N/A</v>
      </c>
    </row>
    <row r="675" customFormat="false" ht="15.75" hidden="false" customHeight="false" outlineLevel="0" collapsed="false">
      <c r="A675" s="15"/>
      <c r="C675" s="16"/>
      <c r="E675" s="0" t="e">
        <f aca="false">VLOOKUP(B675,'master till date live products'!A:C,3,0)</f>
        <v>#N/A</v>
      </c>
      <c r="G675" s="0" t="e">
        <f aca="false">VLOOKUP(E675,'master till date live products'!C:G,5,0)</f>
        <v>#N/A</v>
      </c>
      <c r="H675" s="0" t="e">
        <f aca="false">VLOOKUP(B675,'master till date live products'!A:B,2,0)</f>
        <v>#N/A</v>
      </c>
    </row>
    <row r="676" customFormat="false" ht="15.75" hidden="false" customHeight="false" outlineLevel="0" collapsed="false">
      <c r="A676" s="15"/>
      <c r="C676" s="16"/>
      <c r="E676" s="0" t="e">
        <f aca="false">VLOOKUP(B676,'master till date live products'!A:C,3,0)</f>
        <v>#N/A</v>
      </c>
      <c r="G676" s="0" t="e">
        <f aca="false">VLOOKUP(E676,'master till date live products'!C:G,5,0)</f>
        <v>#N/A</v>
      </c>
      <c r="H676" s="0" t="e">
        <f aca="false">VLOOKUP(B676,'master till date live products'!A:B,2,0)</f>
        <v>#N/A</v>
      </c>
    </row>
    <row r="677" customFormat="false" ht="15.75" hidden="false" customHeight="false" outlineLevel="0" collapsed="false">
      <c r="A677" s="15"/>
      <c r="C677" s="16"/>
      <c r="E677" s="0" t="e">
        <f aca="false">VLOOKUP(B677,'master till date live products'!A:C,3,0)</f>
        <v>#N/A</v>
      </c>
      <c r="G677" s="0" t="e">
        <f aca="false">VLOOKUP(E677,'master till date live products'!C:G,5,0)</f>
        <v>#N/A</v>
      </c>
      <c r="H677" s="0" t="e">
        <f aca="false">VLOOKUP(B677,'master till date live products'!A:B,2,0)</f>
        <v>#N/A</v>
      </c>
    </row>
    <row r="678" customFormat="false" ht="15.75" hidden="false" customHeight="false" outlineLevel="0" collapsed="false">
      <c r="A678" s="15"/>
      <c r="C678" s="16"/>
      <c r="E678" s="0" t="e">
        <f aca="false">VLOOKUP(B678,'master till date live products'!A:C,3,0)</f>
        <v>#N/A</v>
      </c>
      <c r="G678" s="0" t="e">
        <f aca="false">VLOOKUP(E678,'master till date live products'!C:G,5,0)</f>
        <v>#N/A</v>
      </c>
      <c r="H678" s="0" t="e">
        <f aca="false">VLOOKUP(B678,'master till date live products'!A:B,2,0)</f>
        <v>#N/A</v>
      </c>
    </row>
    <row r="679" customFormat="false" ht="15.75" hidden="false" customHeight="false" outlineLevel="0" collapsed="false">
      <c r="A679" s="15"/>
      <c r="C679" s="16"/>
      <c r="E679" s="0" t="e">
        <f aca="false">VLOOKUP(B679,'master till date live products'!A:C,3,0)</f>
        <v>#N/A</v>
      </c>
      <c r="G679" s="0" t="e">
        <f aca="false">VLOOKUP(E679,'master till date live products'!C:G,5,0)</f>
        <v>#N/A</v>
      </c>
      <c r="H679" s="0" t="e">
        <f aca="false">VLOOKUP(B679,'master till date live products'!A:B,2,0)</f>
        <v>#N/A</v>
      </c>
    </row>
    <row r="680" customFormat="false" ht="15.75" hidden="false" customHeight="false" outlineLevel="0" collapsed="false">
      <c r="A680" s="15"/>
      <c r="C680" s="16"/>
      <c r="E680" s="0" t="e">
        <f aca="false">VLOOKUP(B680,'master till date live products'!A:C,3,0)</f>
        <v>#N/A</v>
      </c>
      <c r="G680" s="0" t="e">
        <f aca="false">VLOOKUP(E680,'master till date live products'!C:G,5,0)</f>
        <v>#N/A</v>
      </c>
      <c r="H680" s="0" t="e">
        <f aca="false">VLOOKUP(B680,'master till date live products'!A:B,2,0)</f>
        <v>#N/A</v>
      </c>
    </row>
    <row r="681" customFormat="false" ht="15.75" hidden="false" customHeight="false" outlineLevel="0" collapsed="false">
      <c r="A681" s="15"/>
      <c r="C681" s="16"/>
      <c r="E681" s="0" t="e">
        <f aca="false">VLOOKUP(B681,'master till date live products'!A:C,3,0)</f>
        <v>#N/A</v>
      </c>
      <c r="G681" s="0" t="e">
        <f aca="false">VLOOKUP(E681,'master till date live products'!C:G,5,0)</f>
        <v>#N/A</v>
      </c>
      <c r="H681" s="0" t="e">
        <f aca="false">VLOOKUP(B681,'master till date live products'!A:B,2,0)</f>
        <v>#N/A</v>
      </c>
    </row>
    <row r="682" customFormat="false" ht="15.75" hidden="false" customHeight="false" outlineLevel="0" collapsed="false">
      <c r="A682" s="15"/>
      <c r="C682" s="16"/>
      <c r="E682" s="0" t="e">
        <f aca="false">VLOOKUP(B682,'master till date live products'!A:C,3,0)</f>
        <v>#N/A</v>
      </c>
      <c r="G682" s="0" t="e">
        <f aca="false">VLOOKUP(E682,'master till date live products'!C:G,5,0)</f>
        <v>#N/A</v>
      </c>
      <c r="H682" s="0" t="e">
        <f aca="false">VLOOKUP(B682,'master till date live products'!A:B,2,0)</f>
        <v>#N/A</v>
      </c>
    </row>
    <row r="683" customFormat="false" ht="15.75" hidden="false" customHeight="false" outlineLevel="0" collapsed="false">
      <c r="A683" s="15"/>
      <c r="C683" s="16"/>
      <c r="E683" s="0" t="e">
        <f aca="false">VLOOKUP(B683,'master till date live products'!A:C,3,0)</f>
        <v>#N/A</v>
      </c>
      <c r="G683" s="0" t="e">
        <f aca="false">VLOOKUP(E683,'master till date live products'!C:G,5,0)</f>
        <v>#N/A</v>
      </c>
      <c r="H683" s="0" t="e">
        <f aca="false">VLOOKUP(B683,'master till date live products'!A:B,2,0)</f>
        <v>#N/A</v>
      </c>
    </row>
    <row r="684" customFormat="false" ht="15.75" hidden="false" customHeight="false" outlineLevel="0" collapsed="false">
      <c r="A684" s="15"/>
      <c r="C684" s="16"/>
      <c r="E684" s="0" t="e">
        <f aca="false">VLOOKUP(B684,'master till date live products'!A:C,3,0)</f>
        <v>#N/A</v>
      </c>
      <c r="G684" s="0" t="e">
        <f aca="false">VLOOKUP(E684,'master till date live products'!C:G,5,0)</f>
        <v>#N/A</v>
      </c>
      <c r="H684" s="0" t="e">
        <f aca="false">VLOOKUP(B684,'master till date live products'!A:B,2,0)</f>
        <v>#N/A</v>
      </c>
    </row>
    <row r="685" customFormat="false" ht="15.75" hidden="false" customHeight="false" outlineLevel="0" collapsed="false">
      <c r="A685" s="15"/>
      <c r="C685" s="16"/>
      <c r="E685" s="0" t="e">
        <f aca="false">VLOOKUP(B685,'master till date live products'!A:C,3,0)</f>
        <v>#N/A</v>
      </c>
      <c r="G685" s="0" t="e">
        <f aca="false">VLOOKUP(E685,'master till date live products'!C:G,5,0)</f>
        <v>#N/A</v>
      </c>
      <c r="H685" s="0" t="e">
        <f aca="false">VLOOKUP(B685,'master till date live products'!A:B,2,0)</f>
        <v>#N/A</v>
      </c>
    </row>
    <row r="686" customFormat="false" ht="15.75" hidden="false" customHeight="false" outlineLevel="0" collapsed="false">
      <c r="A686" s="15"/>
      <c r="C686" s="16"/>
      <c r="E686" s="0" t="e">
        <f aca="false">VLOOKUP(B686,'master till date live products'!A:C,3,0)</f>
        <v>#N/A</v>
      </c>
      <c r="G686" s="0" t="e">
        <f aca="false">VLOOKUP(E686,'master till date live products'!C:G,5,0)</f>
        <v>#N/A</v>
      </c>
      <c r="H686" s="0" t="e">
        <f aca="false">VLOOKUP(B686,'master till date live products'!A:B,2,0)</f>
        <v>#N/A</v>
      </c>
    </row>
    <row r="687" customFormat="false" ht="15.75" hidden="false" customHeight="false" outlineLevel="0" collapsed="false">
      <c r="A687" s="15"/>
      <c r="C687" s="16"/>
      <c r="E687" s="0" t="e">
        <f aca="false">VLOOKUP(B687,'master till date live products'!A:C,3,0)</f>
        <v>#N/A</v>
      </c>
      <c r="G687" s="0" t="e">
        <f aca="false">VLOOKUP(E687,'master till date live products'!C:G,5,0)</f>
        <v>#N/A</v>
      </c>
      <c r="H687" s="0" t="e">
        <f aca="false">VLOOKUP(B687,'master till date live products'!A:B,2,0)</f>
        <v>#N/A</v>
      </c>
    </row>
    <row r="688" customFormat="false" ht="15.75" hidden="false" customHeight="false" outlineLevel="0" collapsed="false">
      <c r="A688" s="15"/>
      <c r="C688" s="16"/>
      <c r="E688" s="0" t="e">
        <f aca="false">VLOOKUP(B688,'master till date live products'!A:C,3,0)</f>
        <v>#N/A</v>
      </c>
      <c r="G688" s="0" t="e">
        <f aca="false">VLOOKUP(E688,'master till date live products'!C:G,5,0)</f>
        <v>#N/A</v>
      </c>
      <c r="H688" s="0" t="e">
        <f aca="false">VLOOKUP(B688,'master till date live products'!A:B,2,0)</f>
        <v>#N/A</v>
      </c>
    </row>
    <row r="689" customFormat="false" ht="15.75" hidden="false" customHeight="false" outlineLevel="0" collapsed="false">
      <c r="A689" s="15"/>
      <c r="C689" s="16"/>
      <c r="E689" s="0" t="e">
        <f aca="false">VLOOKUP(B689,'master till date live products'!A:C,3,0)</f>
        <v>#N/A</v>
      </c>
      <c r="G689" s="0" t="e">
        <f aca="false">VLOOKUP(E689,'master till date live products'!C:G,5,0)</f>
        <v>#N/A</v>
      </c>
      <c r="H689" s="0" t="e">
        <f aca="false">VLOOKUP(B689,'master till date live products'!A:B,2,0)</f>
        <v>#N/A</v>
      </c>
    </row>
    <row r="690" customFormat="false" ht="15.75" hidden="false" customHeight="false" outlineLevel="0" collapsed="false">
      <c r="A690" s="15"/>
      <c r="C690" s="16"/>
      <c r="E690" s="0" t="e">
        <f aca="false">VLOOKUP(B690,'master till date live products'!A:C,3,0)</f>
        <v>#N/A</v>
      </c>
      <c r="G690" s="0" t="e">
        <f aca="false">VLOOKUP(E690,'master till date live products'!C:G,5,0)</f>
        <v>#N/A</v>
      </c>
      <c r="H690" s="0" t="e">
        <f aca="false">VLOOKUP(B690,'master till date live products'!A:B,2,0)</f>
        <v>#N/A</v>
      </c>
    </row>
    <row r="691" customFormat="false" ht="15.75" hidden="false" customHeight="false" outlineLevel="0" collapsed="false">
      <c r="A691" s="15"/>
      <c r="C691" s="16"/>
      <c r="E691" s="0" t="e">
        <f aca="false">VLOOKUP(B691,'master till date live products'!A:C,3,0)</f>
        <v>#N/A</v>
      </c>
      <c r="G691" s="0" t="e">
        <f aca="false">VLOOKUP(E691,'master till date live products'!C:G,5,0)</f>
        <v>#N/A</v>
      </c>
      <c r="H691" s="0" t="e">
        <f aca="false">VLOOKUP(B691,'master till date live products'!A:B,2,0)</f>
        <v>#N/A</v>
      </c>
    </row>
    <row r="692" customFormat="false" ht="15.75" hidden="false" customHeight="false" outlineLevel="0" collapsed="false">
      <c r="A692" s="15"/>
      <c r="C692" s="16"/>
      <c r="E692" s="0" t="e">
        <f aca="false">VLOOKUP(B692,'master till date live products'!A:C,3,0)</f>
        <v>#N/A</v>
      </c>
      <c r="G692" s="0" t="e">
        <f aca="false">VLOOKUP(E692,'master till date live products'!C:G,5,0)</f>
        <v>#N/A</v>
      </c>
      <c r="H692" s="0" t="e">
        <f aca="false">VLOOKUP(B692,'master till date live products'!A:B,2,0)</f>
        <v>#N/A</v>
      </c>
    </row>
    <row r="693" customFormat="false" ht="15.75" hidden="false" customHeight="false" outlineLevel="0" collapsed="false">
      <c r="A693" s="15"/>
      <c r="C693" s="16"/>
      <c r="E693" s="0" t="e">
        <f aca="false">VLOOKUP(B693,'master till date live products'!A:C,3,0)</f>
        <v>#N/A</v>
      </c>
      <c r="G693" s="0" t="e">
        <f aca="false">VLOOKUP(E693,'master till date live products'!C:G,5,0)</f>
        <v>#N/A</v>
      </c>
      <c r="H693" s="0" t="e">
        <f aca="false">VLOOKUP(B693,'master till date live products'!A:B,2,0)</f>
        <v>#N/A</v>
      </c>
    </row>
    <row r="694" customFormat="false" ht="15.75" hidden="false" customHeight="false" outlineLevel="0" collapsed="false">
      <c r="A694" s="15"/>
      <c r="C694" s="16"/>
      <c r="E694" s="0" t="e">
        <f aca="false">VLOOKUP(B694,'master till date live products'!A:C,3,0)</f>
        <v>#N/A</v>
      </c>
      <c r="G694" s="0" t="e">
        <f aca="false">VLOOKUP(E694,'master till date live products'!C:G,5,0)</f>
        <v>#N/A</v>
      </c>
      <c r="H694" s="0" t="e">
        <f aca="false">VLOOKUP(B694,'master till date live products'!A:B,2,0)</f>
        <v>#N/A</v>
      </c>
    </row>
    <row r="695" customFormat="false" ht="15.75" hidden="false" customHeight="false" outlineLevel="0" collapsed="false">
      <c r="A695" s="15"/>
      <c r="C695" s="16"/>
      <c r="E695" s="0" t="e">
        <f aca="false">VLOOKUP(B695,'master till date live products'!A:C,3,0)</f>
        <v>#N/A</v>
      </c>
      <c r="G695" s="0" t="e">
        <f aca="false">VLOOKUP(E695,'master till date live products'!C:G,5,0)</f>
        <v>#N/A</v>
      </c>
      <c r="H695" s="0" t="e">
        <f aca="false">VLOOKUP(B695,'master till date live products'!A:B,2,0)</f>
        <v>#N/A</v>
      </c>
    </row>
    <row r="696" customFormat="false" ht="15.75" hidden="false" customHeight="false" outlineLevel="0" collapsed="false">
      <c r="A696" s="15"/>
      <c r="C696" s="16"/>
      <c r="E696" s="0" t="e">
        <f aca="false">VLOOKUP(B696,'master till date live products'!A:C,3,0)</f>
        <v>#N/A</v>
      </c>
      <c r="G696" s="0" t="e">
        <f aca="false">VLOOKUP(E696,'master till date live products'!C:G,5,0)</f>
        <v>#N/A</v>
      </c>
      <c r="H696" s="0" t="e">
        <f aca="false">VLOOKUP(B696,'master till date live products'!A:B,2,0)</f>
        <v>#N/A</v>
      </c>
    </row>
    <row r="697" customFormat="false" ht="15.75" hidden="false" customHeight="false" outlineLevel="0" collapsed="false">
      <c r="A697" s="15"/>
      <c r="C697" s="16"/>
      <c r="E697" s="0" t="e">
        <f aca="false">VLOOKUP(B697,'master till date live products'!A:C,3,0)</f>
        <v>#N/A</v>
      </c>
      <c r="G697" s="0" t="e">
        <f aca="false">VLOOKUP(E697,'master till date live products'!C:G,5,0)</f>
        <v>#N/A</v>
      </c>
      <c r="H697" s="0" t="e">
        <f aca="false">VLOOKUP(B697,'master till date live products'!A:B,2,0)</f>
        <v>#N/A</v>
      </c>
    </row>
    <row r="698" customFormat="false" ht="15.75" hidden="false" customHeight="false" outlineLevel="0" collapsed="false">
      <c r="A698" s="15"/>
      <c r="C698" s="16"/>
      <c r="E698" s="0" t="e">
        <f aca="false">VLOOKUP(B698,'master till date live products'!A:C,3,0)</f>
        <v>#N/A</v>
      </c>
      <c r="G698" s="0" t="e">
        <f aca="false">VLOOKUP(E698,'master till date live products'!C:G,5,0)</f>
        <v>#N/A</v>
      </c>
      <c r="H698" s="0" t="e">
        <f aca="false">VLOOKUP(B698,'master till date live products'!A:B,2,0)</f>
        <v>#N/A</v>
      </c>
    </row>
    <row r="699" customFormat="false" ht="15.75" hidden="false" customHeight="false" outlineLevel="0" collapsed="false">
      <c r="A699" s="15"/>
      <c r="C699" s="16"/>
      <c r="E699" s="0" t="e">
        <f aca="false">VLOOKUP(B699,'master till date live products'!A:C,3,0)</f>
        <v>#N/A</v>
      </c>
      <c r="G699" s="0" t="e">
        <f aca="false">VLOOKUP(E699,'master till date live products'!C:G,5,0)</f>
        <v>#N/A</v>
      </c>
      <c r="H699" s="0" t="e">
        <f aca="false">VLOOKUP(B699,'master till date live products'!A:B,2,0)</f>
        <v>#N/A</v>
      </c>
    </row>
    <row r="700" customFormat="false" ht="15.75" hidden="false" customHeight="false" outlineLevel="0" collapsed="false">
      <c r="A700" s="15"/>
      <c r="C700" s="16"/>
      <c r="E700" s="0" t="e">
        <f aca="false">VLOOKUP(B700,'master till date live products'!A:C,3,0)</f>
        <v>#N/A</v>
      </c>
      <c r="G700" s="0" t="e">
        <f aca="false">VLOOKUP(E700,'master till date live products'!C:G,5,0)</f>
        <v>#N/A</v>
      </c>
      <c r="H700" s="0" t="e">
        <f aca="false">VLOOKUP(B700,'master till date live products'!A:B,2,0)</f>
        <v>#N/A</v>
      </c>
    </row>
    <row r="701" customFormat="false" ht="15.75" hidden="false" customHeight="false" outlineLevel="0" collapsed="false">
      <c r="A701" s="15"/>
      <c r="C701" s="16"/>
      <c r="E701" s="0" t="e">
        <f aca="false">VLOOKUP(B701,'master till date live products'!A:C,3,0)</f>
        <v>#N/A</v>
      </c>
      <c r="G701" s="0" t="e">
        <f aca="false">VLOOKUP(E701,'master till date live products'!C:G,5,0)</f>
        <v>#N/A</v>
      </c>
      <c r="H701" s="0" t="e">
        <f aca="false">VLOOKUP(B701,'master till date live products'!A:B,2,0)</f>
        <v>#N/A</v>
      </c>
    </row>
    <row r="702" customFormat="false" ht="15.75" hidden="false" customHeight="false" outlineLevel="0" collapsed="false">
      <c r="A702" s="15"/>
      <c r="C702" s="16"/>
      <c r="E702" s="0" t="e">
        <f aca="false">VLOOKUP(B702,'master till date live products'!A:C,3,0)</f>
        <v>#N/A</v>
      </c>
      <c r="G702" s="0" t="e">
        <f aca="false">VLOOKUP(E702,'master till date live products'!C:G,5,0)</f>
        <v>#N/A</v>
      </c>
      <c r="H702" s="0" t="e">
        <f aca="false">VLOOKUP(B702,'master till date live products'!A:B,2,0)</f>
        <v>#N/A</v>
      </c>
    </row>
    <row r="703" customFormat="false" ht="15.75" hidden="false" customHeight="false" outlineLevel="0" collapsed="false">
      <c r="A703" s="15"/>
      <c r="C703" s="16"/>
      <c r="E703" s="0" t="e">
        <f aca="false">VLOOKUP(B703,'master till date live products'!A:C,3,0)</f>
        <v>#N/A</v>
      </c>
      <c r="G703" s="0" t="e">
        <f aca="false">VLOOKUP(E703,'master till date live products'!C:G,5,0)</f>
        <v>#N/A</v>
      </c>
      <c r="H703" s="0" t="e">
        <f aca="false">VLOOKUP(B703,'master till date live products'!A:B,2,0)</f>
        <v>#N/A</v>
      </c>
    </row>
    <row r="704" customFormat="false" ht="15.75" hidden="false" customHeight="false" outlineLevel="0" collapsed="false">
      <c r="A704" s="15"/>
      <c r="C704" s="16"/>
      <c r="E704" s="0" t="e">
        <f aca="false">VLOOKUP(B704,'master till date live products'!A:C,3,0)</f>
        <v>#N/A</v>
      </c>
      <c r="G704" s="0" t="e">
        <f aca="false">VLOOKUP(E704,'master till date live products'!C:G,5,0)</f>
        <v>#N/A</v>
      </c>
      <c r="H704" s="0" t="e">
        <f aca="false">VLOOKUP(B704,'master till date live products'!A:B,2,0)</f>
        <v>#N/A</v>
      </c>
    </row>
    <row r="705" customFormat="false" ht="15.75" hidden="false" customHeight="false" outlineLevel="0" collapsed="false">
      <c r="A705" s="15"/>
      <c r="C705" s="16"/>
      <c r="E705" s="0" t="e">
        <f aca="false">VLOOKUP(B705,'master till date live products'!A:C,3,0)</f>
        <v>#N/A</v>
      </c>
      <c r="G705" s="0" t="e">
        <f aca="false">VLOOKUP(E705,'master till date live products'!C:G,5,0)</f>
        <v>#N/A</v>
      </c>
      <c r="H705" s="0" t="e">
        <f aca="false">VLOOKUP(B705,'master till date live products'!A:B,2,0)</f>
        <v>#N/A</v>
      </c>
    </row>
    <row r="706" customFormat="false" ht="15.75" hidden="false" customHeight="false" outlineLevel="0" collapsed="false">
      <c r="A706" s="15"/>
      <c r="C706" s="16"/>
      <c r="E706" s="0" t="e">
        <f aca="false">VLOOKUP(B706,'master till date live products'!A:C,3,0)</f>
        <v>#N/A</v>
      </c>
      <c r="G706" s="0" t="e">
        <f aca="false">VLOOKUP(E706,'master till date live products'!C:G,5,0)</f>
        <v>#N/A</v>
      </c>
      <c r="H706" s="0" t="e">
        <f aca="false">VLOOKUP(B706,'master till date live products'!A:B,2,0)</f>
        <v>#N/A</v>
      </c>
    </row>
    <row r="707" customFormat="false" ht="15.75" hidden="false" customHeight="false" outlineLevel="0" collapsed="false">
      <c r="A707" s="15"/>
      <c r="C707" s="16"/>
      <c r="E707" s="0" t="e">
        <f aca="false">VLOOKUP(B707,'master till date live products'!A:C,3,0)</f>
        <v>#N/A</v>
      </c>
      <c r="G707" s="0" t="e">
        <f aca="false">VLOOKUP(E707,'master till date live products'!C:G,5,0)</f>
        <v>#N/A</v>
      </c>
      <c r="H707" s="0" t="e">
        <f aca="false">VLOOKUP(B707,'master till date live products'!A:B,2,0)</f>
        <v>#N/A</v>
      </c>
    </row>
    <row r="708" customFormat="false" ht="15.75" hidden="false" customHeight="false" outlineLevel="0" collapsed="false">
      <c r="A708" s="15"/>
      <c r="C708" s="16"/>
      <c r="E708" s="0" t="e">
        <f aca="false">VLOOKUP(B708,'master till date live products'!A:C,3,0)</f>
        <v>#N/A</v>
      </c>
      <c r="G708" s="0" t="e">
        <f aca="false">VLOOKUP(E708,'master till date live products'!C:G,5,0)</f>
        <v>#N/A</v>
      </c>
      <c r="H708" s="0" t="e">
        <f aca="false">VLOOKUP(B708,'master till date live products'!A:B,2,0)</f>
        <v>#N/A</v>
      </c>
    </row>
    <row r="709" customFormat="false" ht="15.75" hidden="false" customHeight="false" outlineLevel="0" collapsed="false">
      <c r="A709" s="15"/>
      <c r="C709" s="16"/>
      <c r="E709" s="0" t="e">
        <f aca="false">VLOOKUP(B709,'master till date live products'!A:C,3,0)</f>
        <v>#N/A</v>
      </c>
      <c r="G709" s="0" t="e">
        <f aca="false">VLOOKUP(E709,'master till date live products'!C:G,5,0)</f>
        <v>#N/A</v>
      </c>
      <c r="H709" s="0" t="e">
        <f aca="false">VLOOKUP(B709,'master till date live products'!A:B,2,0)</f>
        <v>#N/A</v>
      </c>
    </row>
    <row r="710" customFormat="false" ht="15.75" hidden="false" customHeight="false" outlineLevel="0" collapsed="false">
      <c r="A710" s="15"/>
      <c r="C710" s="16"/>
      <c r="E710" s="0" t="e">
        <f aca="false">VLOOKUP(B710,'master till date live products'!A:C,3,0)</f>
        <v>#N/A</v>
      </c>
      <c r="G710" s="0" t="e">
        <f aca="false">VLOOKUP(E710,'master till date live products'!C:G,5,0)</f>
        <v>#N/A</v>
      </c>
      <c r="H710" s="0" t="e">
        <f aca="false">VLOOKUP(B710,'master till date live products'!A:B,2,0)</f>
        <v>#N/A</v>
      </c>
    </row>
    <row r="711" customFormat="false" ht="15.75" hidden="false" customHeight="false" outlineLevel="0" collapsed="false">
      <c r="A711" s="15"/>
      <c r="C711" s="16"/>
      <c r="E711" s="0" t="e">
        <f aca="false">VLOOKUP(B711,'master till date live products'!A:C,3,0)</f>
        <v>#N/A</v>
      </c>
      <c r="G711" s="0" t="e">
        <f aca="false">VLOOKUP(E711,'master till date live products'!C:G,5,0)</f>
        <v>#N/A</v>
      </c>
      <c r="H711" s="0" t="e">
        <f aca="false">VLOOKUP(B711,'master till date live products'!A:B,2,0)</f>
        <v>#N/A</v>
      </c>
    </row>
    <row r="712" customFormat="false" ht="15.75" hidden="false" customHeight="false" outlineLevel="0" collapsed="false">
      <c r="A712" s="15"/>
      <c r="C712" s="16"/>
      <c r="E712" s="0" t="e">
        <f aca="false">VLOOKUP(B712,'master till date live products'!A:C,3,0)</f>
        <v>#N/A</v>
      </c>
      <c r="G712" s="0" t="e">
        <f aca="false">VLOOKUP(E712,'master till date live products'!C:G,5,0)</f>
        <v>#N/A</v>
      </c>
      <c r="H712" s="0" t="e">
        <f aca="false">VLOOKUP(B712,'master till date live products'!A:B,2,0)</f>
        <v>#N/A</v>
      </c>
    </row>
    <row r="713" customFormat="false" ht="15.75" hidden="false" customHeight="false" outlineLevel="0" collapsed="false">
      <c r="A713" s="15"/>
      <c r="C713" s="16"/>
      <c r="E713" s="0" t="e">
        <f aca="false">VLOOKUP(B713,'master till date live products'!A:C,3,0)</f>
        <v>#N/A</v>
      </c>
      <c r="G713" s="0" t="e">
        <f aca="false">VLOOKUP(E713,'master till date live products'!C:G,5,0)</f>
        <v>#N/A</v>
      </c>
      <c r="H713" s="0" t="e">
        <f aca="false">VLOOKUP(B713,'master till date live products'!A:B,2,0)</f>
        <v>#N/A</v>
      </c>
    </row>
    <row r="714" customFormat="false" ht="15.75" hidden="false" customHeight="false" outlineLevel="0" collapsed="false">
      <c r="A714" s="15"/>
      <c r="C714" s="16"/>
      <c r="E714" s="0" t="e">
        <f aca="false">VLOOKUP(B714,'master till date live products'!A:C,3,0)</f>
        <v>#N/A</v>
      </c>
      <c r="G714" s="0" t="e">
        <f aca="false">VLOOKUP(E714,'master till date live products'!C:G,5,0)</f>
        <v>#N/A</v>
      </c>
      <c r="H714" s="0" t="e">
        <f aca="false">VLOOKUP(B714,'master till date live products'!A:B,2,0)</f>
        <v>#N/A</v>
      </c>
    </row>
    <row r="715" customFormat="false" ht="15.75" hidden="false" customHeight="false" outlineLevel="0" collapsed="false">
      <c r="A715" s="15"/>
      <c r="C715" s="16"/>
      <c r="E715" s="0" t="e">
        <f aca="false">VLOOKUP(B715,'master till date live products'!A:C,3,0)</f>
        <v>#N/A</v>
      </c>
      <c r="G715" s="0" t="e">
        <f aca="false">VLOOKUP(E715,'master till date live products'!C:G,5,0)</f>
        <v>#N/A</v>
      </c>
      <c r="H715" s="0" t="e">
        <f aca="false">VLOOKUP(B715,'master till date live products'!A:B,2,0)</f>
        <v>#N/A</v>
      </c>
    </row>
    <row r="716" customFormat="false" ht="15.75" hidden="false" customHeight="false" outlineLevel="0" collapsed="false">
      <c r="A716" s="15"/>
      <c r="C716" s="16"/>
      <c r="E716" s="0" t="e">
        <f aca="false">VLOOKUP(B716,'master till date live products'!A:C,3,0)</f>
        <v>#N/A</v>
      </c>
      <c r="G716" s="0" t="e">
        <f aca="false">VLOOKUP(E716,'master till date live products'!C:G,5,0)</f>
        <v>#N/A</v>
      </c>
      <c r="H716" s="0" t="e">
        <f aca="false">VLOOKUP(B716,'master till date live products'!A:B,2,0)</f>
        <v>#N/A</v>
      </c>
    </row>
    <row r="717" customFormat="false" ht="15.75" hidden="false" customHeight="false" outlineLevel="0" collapsed="false">
      <c r="A717" s="15"/>
      <c r="C717" s="16"/>
      <c r="E717" s="0" t="e">
        <f aca="false">VLOOKUP(B717,'master till date live products'!A:C,3,0)</f>
        <v>#N/A</v>
      </c>
      <c r="G717" s="0" t="e">
        <f aca="false">VLOOKUP(E717,'master till date live products'!C:G,5,0)</f>
        <v>#N/A</v>
      </c>
      <c r="H717" s="0" t="e">
        <f aca="false">VLOOKUP(B717,'master till date live products'!A:B,2,0)</f>
        <v>#N/A</v>
      </c>
    </row>
    <row r="718" customFormat="false" ht="15.75" hidden="false" customHeight="false" outlineLevel="0" collapsed="false">
      <c r="A718" s="15"/>
      <c r="C718" s="16"/>
      <c r="E718" s="0" t="e">
        <f aca="false">VLOOKUP(B718,'master till date live products'!A:C,3,0)</f>
        <v>#N/A</v>
      </c>
      <c r="G718" s="0" t="e">
        <f aca="false">VLOOKUP(E718,'master till date live products'!C:G,5,0)</f>
        <v>#N/A</v>
      </c>
      <c r="H718" s="0" t="e">
        <f aca="false">VLOOKUP(B718,'master till date live products'!A:B,2,0)</f>
        <v>#N/A</v>
      </c>
    </row>
    <row r="719" customFormat="false" ht="15.75" hidden="false" customHeight="false" outlineLevel="0" collapsed="false">
      <c r="A719" s="15"/>
      <c r="C719" s="16"/>
      <c r="E719" s="0" t="e">
        <f aca="false">VLOOKUP(B719,'master till date live products'!A:C,3,0)</f>
        <v>#N/A</v>
      </c>
      <c r="G719" s="0" t="e">
        <f aca="false">VLOOKUP(E719,'master till date live products'!C:G,5,0)</f>
        <v>#N/A</v>
      </c>
      <c r="H719" s="0" t="e">
        <f aca="false">VLOOKUP(B719,'master till date live products'!A:B,2,0)</f>
        <v>#N/A</v>
      </c>
    </row>
    <row r="720" customFormat="false" ht="15.75" hidden="false" customHeight="false" outlineLevel="0" collapsed="false">
      <c r="A720" s="15"/>
      <c r="C720" s="16"/>
      <c r="E720" s="0" t="e">
        <f aca="false">VLOOKUP(B720,'master till date live products'!A:C,3,0)</f>
        <v>#N/A</v>
      </c>
      <c r="G720" s="0" t="e">
        <f aca="false">VLOOKUP(E720,'master till date live products'!C:G,5,0)</f>
        <v>#N/A</v>
      </c>
      <c r="H720" s="0" t="e">
        <f aca="false">VLOOKUP(B720,'master till date live products'!A:B,2,0)</f>
        <v>#N/A</v>
      </c>
    </row>
    <row r="721" customFormat="false" ht="15.75" hidden="false" customHeight="false" outlineLevel="0" collapsed="false">
      <c r="A721" s="15"/>
      <c r="C721" s="16"/>
      <c r="E721" s="0" t="e">
        <f aca="false">VLOOKUP(B721,'master till date live products'!A:C,3,0)</f>
        <v>#N/A</v>
      </c>
      <c r="G721" s="0" t="e">
        <f aca="false">VLOOKUP(E721,'master till date live products'!C:G,5,0)</f>
        <v>#N/A</v>
      </c>
      <c r="H721" s="0" t="e">
        <f aca="false">VLOOKUP(B721,'master till date live products'!A:B,2,0)</f>
        <v>#N/A</v>
      </c>
    </row>
    <row r="722" customFormat="false" ht="15.75" hidden="false" customHeight="false" outlineLevel="0" collapsed="false">
      <c r="A722" s="15"/>
      <c r="C722" s="16"/>
      <c r="E722" s="0" t="e">
        <f aca="false">VLOOKUP(B722,'master till date live products'!A:C,3,0)</f>
        <v>#N/A</v>
      </c>
      <c r="G722" s="0" t="e">
        <f aca="false">VLOOKUP(E722,'master till date live products'!C:G,5,0)</f>
        <v>#N/A</v>
      </c>
      <c r="H722" s="0" t="e">
        <f aca="false">VLOOKUP(B722,'master till date live products'!A:B,2,0)</f>
        <v>#N/A</v>
      </c>
    </row>
    <row r="723" customFormat="false" ht="15.75" hidden="false" customHeight="false" outlineLevel="0" collapsed="false">
      <c r="A723" s="15"/>
      <c r="C723" s="16"/>
      <c r="E723" s="0" t="e">
        <f aca="false">VLOOKUP(B723,'master till date live products'!A:C,3,0)</f>
        <v>#N/A</v>
      </c>
      <c r="G723" s="0" t="e">
        <f aca="false">VLOOKUP(E723,'master till date live products'!C:G,5,0)</f>
        <v>#N/A</v>
      </c>
      <c r="H723" s="0" t="e">
        <f aca="false">VLOOKUP(B723,'master till date live products'!A:B,2,0)</f>
        <v>#N/A</v>
      </c>
    </row>
    <row r="724" customFormat="false" ht="15.75" hidden="false" customHeight="false" outlineLevel="0" collapsed="false">
      <c r="A724" s="15"/>
      <c r="C724" s="16"/>
      <c r="E724" s="0" t="e">
        <f aca="false">VLOOKUP(B724,'master till date live products'!A:C,3,0)</f>
        <v>#N/A</v>
      </c>
      <c r="G724" s="0" t="e">
        <f aca="false">VLOOKUP(E724,'master till date live products'!C:G,5,0)</f>
        <v>#N/A</v>
      </c>
      <c r="H724" s="0" t="e">
        <f aca="false">VLOOKUP(B724,'master till date live products'!A:B,2,0)</f>
        <v>#N/A</v>
      </c>
    </row>
    <row r="725" customFormat="false" ht="15.75" hidden="false" customHeight="false" outlineLevel="0" collapsed="false">
      <c r="A725" s="15"/>
      <c r="C725" s="16"/>
      <c r="E725" s="0" t="e">
        <f aca="false">VLOOKUP(B725,'master till date live products'!A:C,3,0)</f>
        <v>#N/A</v>
      </c>
      <c r="G725" s="0" t="e">
        <f aca="false">VLOOKUP(E725,'master till date live products'!C:G,5,0)</f>
        <v>#N/A</v>
      </c>
      <c r="H725" s="0" t="e">
        <f aca="false">VLOOKUP(B725,'master till date live products'!A:B,2,0)</f>
        <v>#N/A</v>
      </c>
    </row>
    <row r="726" customFormat="false" ht="15.75" hidden="false" customHeight="false" outlineLevel="0" collapsed="false">
      <c r="A726" s="15"/>
      <c r="C726" s="16"/>
      <c r="E726" s="0" t="e">
        <f aca="false">VLOOKUP(B726,'master till date live products'!A:C,3,0)</f>
        <v>#N/A</v>
      </c>
      <c r="G726" s="0" t="e">
        <f aca="false">VLOOKUP(E726,'master till date live products'!C:G,5,0)</f>
        <v>#N/A</v>
      </c>
      <c r="H726" s="0" t="e">
        <f aca="false">VLOOKUP(B726,'master till date live products'!A:B,2,0)</f>
        <v>#N/A</v>
      </c>
    </row>
    <row r="727" customFormat="false" ht="15.75" hidden="false" customHeight="false" outlineLevel="0" collapsed="false">
      <c r="A727" s="15"/>
      <c r="C727" s="16"/>
      <c r="E727" s="0" t="e">
        <f aca="false">VLOOKUP(B727,'master till date live products'!A:C,3,0)</f>
        <v>#N/A</v>
      </c>
      <c r="G727" s="0" t="e">
        <f aca="false">VLOOKUP(E727,'master till date live products'!C:G,5,0)</f>
        <v>#N/A</v>
      </c>
      <c r="H727" s="0" t="e">
        <f aca="false">VLOOKUP(B727,'master till date live products'!A:B,2,0)</f>
        <v>#N/A</v>
      </c>
    </row>
    <row r="728" customFormat="false" ht="15.75" hidden="false" customHeight="false" outlineLevel="0" collapsed="false">
      <c r="A728" s="15"/>
      <c r="C728" s="16"/>
      <c r="E728" s="0" t="e">
        <f aca="false">VLOOKUP(B728,'master till date live products'!A:C,3,0)</f>
        <v>#N/A</v>
      </c>
      <c r="G728" s="0" t="e">
        <f aca="false">VLOOKUP(E728,'master till date live products'!C:G,5,0)</f>
        <v>#N/A</v>
      </c>
      <c r="H728" s="0" t="e">
        <f aca="false">VLOOKUP(B728,'master till date live products'!A:B,2,0)</f>
        <v>#N/A</v>
      </c>
    </row>
    <row r="729" customFormat="false" ht="15.75" hidden="false" customHeight="false" outlineLevel="0" collapsed="false">
      <c r="A729" s="15"/>
      <c r="C729" s="16"/>
      <c r="E729" s="0" t="e">
        <f aca="false">VLOOKUP(B729,'master till date live products'!A:C,3,0)</f>
        <v>#N/A</v>
      </c>
      <c r="G729" s="0" t="e">
        <f aca="false">VLOOKUP(E729,'master till date live products'!C:G,5,0)</f>
        <v>#N/A</v>
      </c>
      <c r="H729" s="0" t="e">
        <f aca="false">VLOOKUP(B729,'master till date live products'!A:B,2,0)</f>
        <v>#N/A</v>
      </c>
    </row>
    <row r="730" customFormat="false" ht="15.75" hidden="false" customHeight="false" outlineLevel="0" collapsed="false">
      <c r="A730" s="15"/>
      <c r="C730" s="16"/>
      <c r="E730" s="0" t="e">
        <f aca="false">VLOOKUP(B730,'master till date live products'!A:C,3,0)</f>
        <v>#N/A</v>
      </c>
      <c r="G730" s="0" t="e">
        <f aca="false">VLOOKUP(E730,'master till date live products'!C:G,5,0)</f>
        <v>#N/A</v>
      </c>
      <c r="H730" s="0" t="e">
        <f aca="false">VLOOKUP(B730,'master till date live products'!A:B,2,0)</f>
        <v>#N/A</v>
      </c>
    </row>
    <row r="731" customFormat="false" ht="15.75" hidden="false" customHeight="false" outlineLevel="0" collapsed="false">
      <c r="A731" s="15"/>
      <c r="C731" s="16"/>
      <c r="E731" s="0" t="e">
        <f aca="false">VLOOKUP(B731,'master till date live products'!A:C,3,0)</f>
        <v>#N/A</v>
      </c>
      <c r="G731" s="0" t="e">
        <f aca="false">VLOOKUP(E731,'master till date live products'!C:G,5,0)</f>
        <v>#N/A</v>
      </c>
      <c r="H731" s="0" t="e">
        <f aca="false">VLOOKUP(B731,'master till date live products'!A:B,2,0)</f>
        <v>#N/A</v>
      </c>
    </row>
    <row r="732" customFormat="false" ht="15.75" hidden="false" customHeight="false" outlineLevel="0" collapsed="false">
      <c r="A732" s="15"/>
      <c r="C732" s="16"/>
      <c r="E732" s="0" t="e">
        <f aca="false">VLOOKUP(B732,'master till date live products'!A:C,3,0)</f>
        <v>#N/A</v>
      </c>
      <c r="G732" s="0" t="e">
        <f aca="false">VLOOKUP(E732,'master till date live products'!C:G,5,0)</f>
        <v>#N/A</v>
      </c>
      <c r="H732" s="0" t="e">
        <f aca="false">VLOOKUP(B732,'master till date live products'!A:B,2,0)</f>
        <v>#N/A</v>
      </c>
    </row>
    <row r="733" customFormat="false" ht="15.75" hidden="false" customHeight="false" outlineLevel="0" collapsed="false">
      <c r="A733" s="15"/>
      <c r="C733" s="16"/>
      <c r="E733" s="0" t="e">
        <f aca="false">VLOOKUP(B733,'master till date live products'!A:C,3,0)</f>
        <v>#N/A</v>
      </c>
      <c r="G733" s="0" t="e">
        <f aca="false">VLOOKUP(E733,'master till date live products'!C:G,5,0)</f>
        <v>#N/A</v>
      </c>
      <c r="H733" s="0" t="e">
        <f aca="false">VLOOKUP(B733,'master till date live products'!A:B,2,0)</f>
        <v>#N/A</v>
      </c>
    </row>
    <row r="734" customFormat="false" ht="15.75" hidden="false" customHeight="false" outlineLevel="0" collapsed="false">
      <c r="A734" s="15"/>
      <c r="C734" s="16"/>
      <c r="E734" s="0" t="e">
        <f aca="false">VLOOKUP(B734,'master till date live products'!A:C,3,0)</f>
        <v>#N/A</v>
      </c>
      <c r="G734" s="0" t="e">
        <f aca="false">VLOOKUP(E734,'master till date live products'!C:G,5,0)</f>
        <v>#N/A</v>
      </c>
      <c r="H734" s="0" t="e">
        <f aca="false">VLOOKUP(B734,'master till date live products'!A:B,2,0)</f>
        <v>#N/A</v>
      </c>
    </row>
    <row r="735" customFormat="false" ht="15.75" hidden="false" customHeight="false" outlineLevel="0" collapsed="false">
      <c r="A735" s="15"/>
      <c r="C735" s="16"/>
      <c r="E735" s="0" t="e">
        <f aca="false">VLOOKUP(B735,'master till date live products'!A:C,3,0)</f>
        <v>#N/A</v>
      </c>
      <c r="G735" s="0" t="e">
        <f aca="false">VLOOKUP(E735,'master till date live products'!C:G,5,0)</f>
        <v>#N/A</v>
      </c>
      <c r="H735" s="0" t="e">
        <f aca="false">VLOOKUP(B735,'master till date live products'!A:B,2,0)</f>
        <v>#N/A</v>
      </c>
    </row>
    <row r="736" customFormat="false" ht="15.75" hidden="false" customHeight="false" outlineLevel="0" collapsed="false">
      <c r="A736" s="15"/>
      <c r="C736" s="16"/>
      <c r="E736" s="0" t="e">
        <f aca="false">VLOOKUP(B736,'master till date live products'!A:C,3,0)</f>
        <v>#N/A</v>
      </c>
      <c r="G736" s="0" t="e">
        <f aca="false">VLOOKUP(E736,'master till date live products'!C:G,5,0)</f>
        <v>#N/A</v>
      </c>
      <c r="H736" s="0" t="e">
        <f aca="false">VLOOKUP(B736,'master till date live products'!A:B,2,0)</f>
        <v>#N/A</v>
      </c>
    </row>
    <row r="737" customFormat="false" ht="15.75" hidden="false" customHeight="false" outlineLevel="0" collapsed="false">
      <c r="A737" s="15"/>
      <c r="C737" s="16"/>
      <c r="E737" s="0" t="e">
        <f aca="false">VLOOKUP(B737,'master till date live products'!A:C,3,0)</f>
        <v>#N/A</v>
      </c>
      <c r="G737" s="0" t="e">
        <f aca="false">VLOOKUP(E737,'master till date live products'!C:G,5,0)</f>
        <v>#N/A</v>
      </c>
      <c r="H737" s="0" t="e">
        <f aca="false">VLOOKUP(B737,'master till date live products'!A:B,2,0)</f>
        <v>#N/A</v>
      </c>
    </row>
    <row r="738" customFormat="false" ht="15.75" hidden="false" customHeight="false" outlineLevel="0" collapsed="false">
      <c r="A738" s="15"/>
      <c r="C738" s="16"/>
      <c r="E738" s="0" t="e">
        <f aca="false">VLOOKUP(B738,'master till date live products'!A:C,3,0)</f>
        <v>#N/A</v>
      </c>
      <c r="G738" s="0" t="e">
        <f aca="false">VLOOKUP(E738,'master till date live products'!C:G,5,0)</f>
        <v>#N/A</v>
      </c>
      <c r="H738" s="0" t="e">
        <f aca="false">VLOOKUP(B738,'master till date live products'!A:B,2,0)</f>
        <v>#N/A</v>
      </c>
    </row>
    <row r="739" customFormat="false" ht="15.75" hidden="false" customHeight="false" outlineLevel="0" collapsed="false">
      <c r="A739" s="15"/>
      <c r="C739" s="16"/>
      <c r="E739" s="0" t="e">
        <f aca="false">VLOOKUP(B739,'master till date live products'!A:C,3,0)</f>
        <v>#N/A</v>
      </c>
      <c r="G739" s="0" t="e">
        <f aca="false">VLOOKUP(E739,'master till date live products'!C:G,5,0)</f>
        <v>#N/A</v>
      </c>
      <c r="H739" s="0" t="e">
        <f aca="false">VLOOKUP(B739,'master till date live products'!A:B,2,0)</f>
        <v>#N/A</v>
      </c>
    </row>
    <row r="740" customFormat="false" ht="15.75" hidden="false" customHeight="false" outlineLevel="0" collapsed="false">
      <c r="A740" s="15"/>
      <c r="C740" s="16"/>
      <c r="E740" s="0" t="e">
        <f aca="false">VLOOKUP(B740,'master till date live products'!A:C,3,0)</f>
        <v>#N/A</v>
      </c>
      <c r="G740" s="0" t="e">
        <f aca="false">VLOOKUP(E740,'master till date live products'!C:G,5,0)</f>
        <v>#N/A</v>
      </c>
      <c r="H740" s="0" t="e">
        <f aca="false">VLOOKUP(B740,'master till date live products'!A:B,2,0)</f>
        <v>#N/A</v>
      </c>
    </row>
    <row r="741" customFormat="false" ht="15.75" hidden="false" customHeight="false" outlineLevel="0" collapsed="false">
      <c r="A741" s="15"/>
      <c r="C741" s="16"/>
      <c r="E741" s="0" t="e">
        <f aca="false">VLOOKUP(B741,'master till date live products'!A:C,3,0)</f>
        <v>#N/A</v>
      </c>
      <c r="G741" s="0" t="e">
        <f aca="false">VLOOKUP(E741,'master till date live products'!C:G,5,0)</f>
        <v>#N/A</v>
      </c>
      <c r="H741" s="0" t="e">
        <f aca="false">VLOOKUP(B741,'master till date live products'!A:B,2,0)</f>
        <v>#N/A</v>
      </c>
    </row>
    <row r="742" customFormat="false" ht="15.75" hidden="false" customHeight="false" outlineLevel="0" collapsed="false">
      <c r="A742" s="15"/>
      <c r="C742" s="16"/>
      <c r="E742" s="0" t="e">
        <f aca="false">VLOOKUP(B742,'master till date live products'!A:C,3,0)</f>
        <v>#N/A</v>
      </c>
      <c r="G742" s="0" t="e">
        <f aca="false">VLOOKUP(E742,'master till date live products'!C:G,5,0)</f>
        <v>#N/A</v>
      </c>
      <c r="H742" s="0" t="e">
        <f aca="false">VLOOKUP(B742,'master till date live products'!A:B,2,0)</f>
        <v>#N/A</v>
      </c>
    </row>
    <row r="743" customFormat="false" ht="15.75" hidden="false" customHeight="false" outlineLevel="0" collapsed="false">
      <c r="A743" s="15"/>
      <c r="C743" s="16"/>
      <c r="E743" s="0" t="e">
        <f aca="false">VLOOKUP(B743,'master till date live products'!A:C,3,0)</f>
        <v>#N/A</v>
      </c>
      <c r="G743" s="0" t="e">
        <f aca="false">VLOOKUP(E743,'master till date live products'!C:G,5,0)</f>
        <v>#N/A</v>
      </c>
      <c r="H743" s="0" t="e">
        <f aca="false">VLOOKUP(B743,'master till date live products'!A:B,2,0)</f>
        <v>#N/A</v>
      </c>
    </row>
    <row r="744" customFormat="false" ht="15.75" hidden="false" customHeight="false" outlineLevel="0" collapsed="false">
      <c r="A744" s="15"/>
      <c r="C744" s="16"/>
      <c r="E744" s="0" t="e">
        <f aca="false">VLOOKUP(B744,'master till date live products'!A:C,3,0)</f>
        <v>#N/A</v>
      </c>
      <c r="G744" s="0" t="e">
        <f aca="false">VLOOKUP(E744,'master till date live products'!C:G,5,0)</f>
        <v>#N/A</v>
      </c>
      <c r="H744" s="0" t="e">
        <f aca="false">VLOOKUP(B744,'master till date live products'!A:B,2,0)</f>
        <v>#N/A</v>
      </c>
    </row>
    <row r="745" customFormat="false" ht="15.75" hidden="false" customHeight="false" outlineLevel="0" collapsed="false">
      <c r="A745" s="15"/>
      <c r="C745" s="16"/>
      <c r="E745" s="0" t="e">
        <f aca="false">VLOOKUP(B745,'master till date live products'!A:C,3,0)</f>
        <v>#N/A</v>
      </c>
      <c r="G745" s="0" t="e">
        <f aca="false">VLOOKUP(E745,'master till date live products'!C:G,5,0)</f>
        <v>#N/A</v>
      </c>
      <c r="H745" s="0" t="e">
        <f aca="false">VLOOKUP(B745,'master till date live products'!A:B,2,0)</f>
        <v>#N/A</v>
      </c>
    </row>
    <row r="746" customFormat="false" ht="15.75" hidden="false" customHeight="false" outlineLevel="0" collapsed="false">
      <c r="A746" s="15"/>
      <c r="C746" s="16"/>
      <c r="E746" s="0" t="e">
        <f aca="false">VLOOKUP(B746,'master till date live products'!A:C,3,0)</f>
        <v>#N/A</v>
      </c>
      <c r="G746" s="0" t="e">
        <f aca="false">VLOOKUP(E746,'master till date live products'!C:G,5,0)</f>
        <v>#N/A</v>
      </c>
      <c r="H746" s="0" t="e">
        <f aca="false">VLOOKUP(B746,'master till date live products'!A:B,2,0)</f>
        <v>#N/A</v>
      </c>
    </row>
    <row r="747" customFormat="false" ht="15.75" hidden="false" customHeight="false" outlineLevel="0" collapsed="false">
      <c r="A747" s="15"/>
      <c r="C747" s="16"/>
      <c r="E747" s="0" t="e">
        <f aca="false">VLOOKUP(B747,'master till date live products'!A:C,3,0)</f>
        <v>#N/A</v>
      </c>
      <c r="G747" s="0" t="e">
        <f aca="false">VLOOKUP(E747,'master till date live products'!C:G,5,0)</f>
        <v>#N/A</v>
      </c>
      <c r="H747" s="0" t="e">
        <f aca="false">VLOOKUP(B747,'master till date live products'!A:B,2,0)</f>
        <v>#N/A</v>
      </c>
    </row>
    <row r="748" customFormat="false" ht="15.75" hidden="false" customHeight="false" outlineLevel="0" collapsed="false">
      <c r="A748" s="15"/>
      <c r="C748" s="16"/>
      <c r="E748" s="0" t="e">
        <f aca="false">VLOOKUP(B748,'master till date live products'!A:C,3,0)</f>
        <v>#N/A</v>
      </c>
      <c r="G748" s="0" t="e">
        <f aca="false">VLOOKUP(E748,'master till date live products'!C:G,5,0)</f>
        <v>#N/A</v>
      </c>
      <c r="H748" s="0" t="e">
        <f aca="false">VLOOKUP(B748,'master till date live products'!A:B,2,0)</f>
        <v>#N/A</v>
      </c>
    </row>
    <row r="749" customFormat="false" ht="15.75" hidden="false" customHeight="false" outlineLevel="0" collapsed="false">
      <c r="A749" s="15"/>
      <c r="C749" s="16"/>
      <c r="E749" s="0" t="e">
        <f aca="false">VLOOKUP(B749,'master till date live products'!A:C,3,0)</f>
        <v>#N/A</v>
      </c>
      <c r="G749" s="0" t="e">
        <f aca="false">VLOOKUP(E749,'master till date live products'!C:G,5,0)</f>
        <v>#N/A</v>
      </c>
      <c r="H749" s="0" t="e">
        <f aca="false">VLOOKUP(B749,'master till date live products'!A:B,2,0)</f>
        <v>#N/A</v>
      </c>
    </row>
    <row r="750" customFormat="false" ht="15.75" hidden="false" customHeight="false" outlineLevel="0" collapsed="false">
      <c r="A750" s="15"/>
      <c r="C750" s="16"/>
      <c r="E750" s="0" t="e">
        <f aca="false">VLOOKUP(B750,'master till date live products'!A:C,3,0)</f>
        <v>#N/A</v>
      </c>
      <c r="G750" s="0" t="e">
        <f aca="false">VLOOKUP(E750,'master till date live products'!C:G,5,0)</f>
        <v>#N/A</v>
      </c>
      <c r="H750" s="0" t="e">
        <f aca="false">VLOOKUP(B750,'master till date live products'!A:B,2,0)</f>
        <v>#N/A</v>
      </c>
    </row>
    <row r="751" customFormat="false" ht="15.75" hidden="false" customHeight="false" outlineLevel="0" collapsed="false">
      <c r="A751" s="15"/>
      <c r="C751" s="16"/>
      <c r="E751" s="0" t="e">
        <f aca="false">VLOOKUP(B751,'master till date live products'!A:C,3,0)</f>
        <v>#N/A</v>
      </c>
      <c r="G751" s="0" t="e">
        <f aca="false">VLOOKUP(E751,'master till date live products'!C:G,5,0)</f>
        <v>#N/A</v>
      </c>
      <c r="H751" s="0" t="e">
        <f aca="false">VLOOKUP(B751,'master till date live products'!A:B,2,0)</f>
        <v>#N/A</v>
      </c>
    </row>
    <row r="752" customFormat="false" ht="15.75" hidden="false" customHeight="false" outlineLevel="0" collapsed="false">
      <c r="A752" s="15"/>
      <c r="C752" s="16"/>
      <c r="E752" s="0" t="e">
        <f aca="false">VLOOKUP(B752,'master till date live products'!A:C,3,0)</f>
        <v>#N/A</v>
      </c>
      <c r="G752" s="0" t="e">
        <f aca="false">VLOOKUP(E752,'master till date live products'!C:G,5,0)</f>
        <v>#N/A</v>
      </c>
      <c r="H752" s="0" t="e">
        <f aca="false">VLOOKUP(B752,'master till date live products'!A:B,2,0)</f>
        <v>#N/A</v>
      </c>
    </row>
    <row r="753" customFormat="false" ht="15.75" hidden="false" customHeight="false" outlineLevel="0" collapsed="false">
      <c r="A753" s="15"/>
      <c r="C753" s="16"/>
      <c r="E753" s="0" t="e">
        <f aca="false">VLOOKUP(B753,'master till date live products'!A:C,3,0)</f>
        <v>#N/A</v>
      </c>
      <c r="G753" s="0" t="e">
        <f aca="false">VLOOKUP(E753,'master till date live products'!C:G,5,0)</f>
        <v>#N/A</v>
      </c>
      <c r="H753" s="0" t="e">
        <f aca="false">VLOOKUP(B753,'master till date live products'!A:B,2,0)</f>
        <v>#N/A</v>
      </c>
    </row>
    <row r="754" customFormat="false" ht="15.75" hidden="false" customHeight="false" outlineLevel="0" collapsed="false">
      <c r="A754" s="15"/>
      <c r="C754" s="16"/>
      <c r="E754" s="0" t="e">
        <f aca="false">VLOOKUP(B754,'master till date live products'!A:C,3,0)</f>
        <v>#N/A</v>
      </c>
      <c r="G754" s="0" t="e">
        <f aca="false">VLOOKUP(E754,'master till date live products'!C:G,5,0)</f>
        <v>#N/A</v>
      </c>
      <c r="H754" s="0" t="e">
        <f aca="false">VLOOKUP(B754,'master till date live products'!A:B,2,0)</f>
        <v>#N/A</v>
      </c>
    </row>
    <row r="755" customFormat="false" ht="15.75" hidden="false" customHeight="false" outlineLevel="0" collapsed="false">
      <c r="A755" s="15"/>
      <c r="C755" s="16"/>
      <c r="E755" s="0" t="e">
        <f aca="false">VLOOKUP(B755,'master till date live products'!A:C,3,0)</f>
        <v>#N/A</v>
      </c>
      <c r="G755" s="0" t="e">
        <f aca="false">VLOOKUP(E755,'master till date live products'!C:G,5,0)</f>
        <v>#N/A</v>
      </c>
      <c r="H755" s="0" t="e">
        <f aca="false">VLOOKUP(B755,'master till date live products'!A:B,2,0)</f>
        <v>#N/A</v>
      </c>
    </row>
    <row r="756" customFormat="false" ht="15.75" hidden="false" customHeight="false" outlineLevel="0" collapsed="false">
      <c r="A756" s="15"/>
      <c r="C756" s="16"/>
      <c r="E756" s="0" t="e">
        <f aca="false">VLOOKUP(B756,'master till date live products'!A:C,3,0)</f>
        <v>#N/A</v>
      </c>
      <c r="G756" s="0" t="e">
        <f aca="false">VLOOKUP(E756,'master till date live products'!C:G,5,0)</f>
        <v>#N/A</v>
      </c>
      <c r="H756" s="0" t="e">
        <f aca="false">VLOOKUP(B756,'master till date live products'!A:B,2,0)</f>
        <v>#N/A</v>
      </c>
    </row>
    <row r="757" customFormat="false" ht="15.75" hidden="false" customHeight="false" outlineLevel="0" collapsed="false">
      <c r="A757" s="15"/>
      <c r="C757" s="16"/>
      <c r="E757" s="0" t="e">
        <f aca="false">VLOOKUP(B757,'master till date live products'!A:C,3,0)</f>
        <v>#N/A</v>
      </c>
      <c r="G757" s="0" t="e">
        <f aca="false">VLOOKUP(E757,'master till date live products'!C:G,5,0)</f>
        <v>#N/A</v>
      </c>
      <c r="H757" s="0" t="e">
        <f aca="false">VLOOKUP(B757,'master till date live products'!A:B,2,0)</f>
        <v>#N/A</v>
      </c>
    </row>
    <row r="758" customFormat="false" ht="15.75" hidden="false" customHeight="false" outlineLevel="0" collapsed="false">
      <c r="A758" s="15"/>
      <c r="C758" s="16"/>
      <c r="E758" s="0" t="e">
        <f aca="false">VLOOKUP(B758,'master till date live products'!A:C,3,0)</f>
        <v>#N/A</v>
      </c>
      <c r="G758" s="0" t="e">
        <f aca="false">VLOOKUP(E758,'master till date live products'!C:G,5,0)</f>
        <v>#N/A</v>
      </c>
      <c r="H758" s="0" t="e">
        <f aca="false">VLOOKUP(B758,'master till date live products'!A:B,2,0)</f>
        <v>#N/A</v>
      </c>
    </row>
    <row r="759" customFormat="false" ht="15.75" hidden="false" customHeight="false" outlineLevel="0" collapsed="false">
      <c r="A759" s="15"/>
      <c r="C759" s="16"/>
      <c r="E759" s="0" t="e">
        <f aca="false">VLOOKUP(B759,'master till date live products'!A:C,3,0)</f>
        <v>#N/A</v>
      </c>
      <c r="G759" s="0" t="e">
        <f aca="false">VLOOKUP(E759,'master till date live products'!C:G,5,0)</f>
        <v>#N/A</v>
      </c>
      <c r="H759" s="0" t="e">
        <f aca="false">VLOOKUP(B759,'master till date live products'!A:B,2,0)</f>
        <v>#N/A</v>
      </c>
    </row>
    <row r="760" customFormat="false" ht="15.75" hidden="false" customHeight="false" outlineLevel="0" collapsed="false">
      <c r="A760" s="15"/>
      <c r="C760" s="16"/>
      <c r="E760" s="0" t="e">
        <f aca="false">VLOOKUP(B760,'master till date live products'!A:C,3,0)</f>
        <v>#N/A</v>
      </c>
      <c r="G760" s="0" t="e">
        <f aca="false">VLOOKUP(E760,'master till date live products'!C:G,5,0)</f>
        <v>#N/A</v>
      </c>
      <c r="H760" s="0" t="e">
        <f aca="false">VLOOKUP(B760,'master till date live products'!A:B,2,0)</f>
        <v>#N/A</v>
      </c>
    </row>
    <row r="761" customFormat="false" ht="15.75" hidden="false" customHeight="false" outlineLevel="0" collapsed="false">
      <c r="A761" s="15"/>
      <c r="C761" s="16"/>
      <c r="E761" s="0" t="e">
        <f aca="false">VLOOKUP(B761,'master till date live products'!A:C,3,0)</f>
        <v>#N/A</v>
      </c>
      <c r="G761" s="0" t="e">
        <f aca="false">VLOOKUP(E761,'master till date live products'!C:G,5,0)</f>
        <v>#N/A</v>
      </c>
      <c r="H761" s="0" t="e">
        <f aca="false">VLOOKUP(B761,'master till date live products'!A:B,2,0)</f>
        <v>#N/A</v>
      </c>
    </row>
    <row r="762" customFormat="false" ht="15.75" hidden="false" customHeight="false" outlineLevel="0" collapsed="false">
      <c r="A762" s="15"/>
      <c r="C762" s="16"/>
      <c r="E762" s="0" t="e">
        <f aca="false">VLOOKUP(B762,'master till date live products'!A:C,3,0)</f>
        <v>#N/A</v>
      </c>
      <c r="G762" s="0" t="e">
        <f aca="false">VLOOKUP(E762,'master till date live products'!C:G,5,0)</f>
        <v>#N/A</v>
      </c>
      <c r="H762" s="0" t="e">
        <f aca="false">VLOOKUP(B762,'master till date live products'!A:B,2,0)</f>
        <v>#N/A</v>
      </c>
    </row>
    <row r="763" customFormat="false" ht="15.75" hidden="false" customHeight="false" outlineLevel="0" collapsed="false">
      <c r="A763" s="15"/>
      <c r="C763" s="16"/>
      <c r="E763" s="0" t="e">
        <f aca="false">VLOOKUP(B763,'master till date live products'!A:C,3,0)</f>
        <v>#N/A</v>
      </c>
      <c r="G763" s="0" t="e">
        <f aca="false">VLOOKUP(E763,'master till date live products'!C:G,5,0)</f>
        <v>#N/A</v>
      </c>
      <c r="H763" s="0" t="e">
        <f aca="false">VLOOKUP(B763,'master till date live products'!A:B,2,0)</f>
        <v>#N/A</v>
      </c>
    </row>
    <row r="764" customFormat="false" ht="15.75" hidden="false" customHeight="false" outlineLevel="0" collapsed="false">
      <c r="A764" s="15"/>
      <c r="C764" s="16"/>
      <c r="E764" s="0" t="e">
        <f aca="false">VLOOKUP(B764,'master till date live products'!A:C,3,0)</f>
        <v>#N/A</v>
      </c>
      <c r="G764" s="0" t="e">
        <f aca="false">VLOOKUP(E764,'master till date live products'!C:G,5,0)</f>
        <v>#N/A</v>
      </c>
      <c r="H764" s="0" t="e">
        <f aca="false">VLOOKUP(B764,'master till date live products'!A:B,2,0)</f>
        <v>#N/A</v>
      </c>
    </row>
    <row r="765" customFormat="false" ht="15.75" hidden="false" customHeight="false" outlineLevel="0" collapsed="false">
      <c r="A765" s="15"/>
      <c r="C765" s="16"/>
      <c r="E765" s="0" t="e">
        <f aca="false">VLOOKUP(B765,'master till date live products'!A:C,3,0)</f>
        <v>#N/A</v>
      </c>
      <c r="G765" s="0" t="e">
        <f aca="false">VLOOKUP(E765,'master till date live products'!C:G,5,0)</f>
        <v>#N/A</v>
      </c>
      <c r="H765" s="0" t="e">
        <f aca="false">VLOOKUP(B765,'master till date live products'!A:B,2,0)</f>
        <v>#N/A</v>
      </c>
    </row>
    <row r="766" customFormat="false" ht="15.75" hidden="false" customHeight="false" outlineLevel="0" collapsed="false">
      <c r="A766" s="15"/>
      <c r="C766" s="16"/>
      <c r="E766" s="0" t="e">
        <f aca="false">VLOOKUP(B766,'master till date live products'!A:C,3,0)</f>
        <v>#N/A</v>
      </c>
      <c r="G766" s="0" t="e">
        <f aca="false">VLOOKUP(E766,'master till date live products'!C:G,5,0)</f>
        <v>#N/A</v>
      </c>
      <c r="H766" s="0" t="e">
        <f aca="false">VLOOKUP(B766,'master till date live products'!A:B,2,0)</f>
        <v>#N/A</v>
      </c>
    </row>
    <row r="767" customFormat="false" ht="15.75" hidden="false" customHeight="false" outlineLevel="0" collapsed="false">
      <c r="A767" s="15"/>
      <c r="C767" s="16"/>
      <c r="E767" s="0" t="e">
        <f aca="false">VLOOKUP(B767,'master till date live products'!A:C,3,0)</f>
        <v>#N/A</v>
      </c>
      <c r="G767" s="0" t="e">
        <f aca="false">VLOOKUP(E767,'master till date live products'!C:G,5,0)</f>
        <v>#N/A</v>
      </c>
      <c r="H767" s="0" t="e">
        <f aca="false">VLOOKUP(B767,'master till date live products'!A:B,2,0)</f>
        <v>#N/A</v>
      </c>
    </row>
    <row r="768" customFormat="false" ht="15.75" hidden="false" customHeight="false" outlineLevel="0" collapsed="false">
      <c r="A768" s="15"/>
      <c r="C768" s="16"/>
      <c r="E768" s="0" t="e">
        <f aca="false">VLOOKUP(B768,'master till date live products'!A:C,3,0)</f>
        <v>#N/A</v>
      </c>
      <c r="G768" s="0" t="e">
        <f aca="false">VLOOKUP(E768,'master till date live products'!C:G,5,0)</f>
        <v>#N/A</v>
      </c>
      <c r="H768" s="0" t="e">
        <f aca="false">VLOOKUP(B768,'master till date live products'!A:B,2,0)</f>
        <v>#N/A</v>
      </c>
    </row>
    <row r="769" customFormat="false" ht="15.75" hidden="false" customHeight="false" outlineLevel="0" collapsed="false">
      <c r="A769" s="15"/>
      <c r="C769" s="16"/>
      <c r="E769" s="0" t="e">
        <f aca="false">VLOOKUP(B769,'master till date live products'!A:C,3,0)</f>
        <v>#N/A</v>
      </c>
      <c r="G769" s="0" t="e">
        <f aca="false">VLOOKUP(E769,'master till date live products'!C:G,5,0)</f>
        <v>#N/A</v>
      </c>
      <c r="H769" s="0" t="e">
        <f aca="false">VLOOKUP(B769,'master till date live products'!A:B,2,0)</f>
        <v>#N/A</v>
      </c>
    </row>
    <row r="770" customFormat="false" ht="15.75" hidden="false" customHeight="false" outlineLevel="0" collapsed="false">
      <c r="A770" s="15"/>
      <c r="C770" s="16"/>
      <c r="E770" s="0" t="e">
        <f aca="false">VLOOKUP(B770,'master till date live products'!A:C,3,0)</f>
        <v>#N/A</v>
      </c>
      <c r="G770" s="0" t="e">
        <f aca="false">VLOOKUP(E770,'master till date live products'!C:G,5,0)</f>
        <v>#N/A</v>
      </c>
      <c r="H770" s="0" t="e">
        <f aca="false">VLOOKUP(B770,'master till date live products'!A:B,2,0)</f>
        <v>#N/A</v>
      </c>
    </row>
    <row r="771" customFormat="false" ht="15.75" hidden="false" customHeight="false" outlineLevel="0" collapsed="false">
      <c r="A771" s="15"/>
      <c r="C771" s="16"/>
      <c r="E771" s="0" t="e">
        <f aca="false">VLOOKUP(B771,'master till date live products'!A:C,3,0)</f>
        <v>#N/A</v>
      </c>
      <c r="G771" s="0" t="e">
        <f aca="false">VLOOKUP(E771,'master till date live products'!C:G,5,0)</f>
        <v>#N/A</v>
      </c>
      <c r="H771" s="0" t="e">
        <f aca="false">VLOOKUP(B771,'master till date live products'!A:B,2,0)</f>
        <v>#N/A</v>
      </c>
    </row>
    <row r="772" customFormat="false" ht="15.75" hidden="false" customHeight="false" outlineLevel="0" collapsed="false">
      <c r="A772" s="15"/>
      <c r="C772" s="16"/>
      <c r="E772" s="0" t="e">
        <f aca="false">VLOOKUP(B772,'master till date live products'!A:C,3,0)</f>
        <v>#N/A</v>
      </c>
      <c r="G772" s="0" t="e">
        <f aca="false">VLOOKUP(E772,'master till date live products'!C:G,5,0)</f>
        <v>#N/A</v>
      </c>
      <c r="H772" s="0" t="e">
        <f aca="false">VLOOKUP(B772,'master till date live products'!A:B,2,0)</f>
        <v>#N/A</v>
      </c>
    </row>
    <row r="773" customFormat="false" ht="15.75" hidden="false" customHeight="false" outlineLevel="0" collapsed="false">
      <c r="A773" s="15"/>
      <c r="C773" s="16"/>
      <c r="E773" s="0" t="e">
        <f aca="false">VLOOKUP(B773,'master till date live products'!A:C,3,0)</f>
        <v>#N/A</v>
      </c>
      <c r="G773" s="0" t="e">
        <f aca="false">VLOOKUP(E773,'master till date live products'!C:G,5,0)</f>
        <v>#N/A</v>
      </c>
      <c r="H773" s="0" t="e">
        <f aca="false">VLOOKUP(B773,'master till date live products'!A:B,2,0)</f>
        <v>#N/A</v>
      </c>
    </row>
    <row r="774" customFormat="false" ht="15.75" hidden="false" customHeight="false" outlineLevel="0" collapsed="false">
      <c r="A774" s="15"/>
      <c r="C774" s="16"/>
      <c r="E774" s="0" t="e">
        <f aca="false">VLOOKUP(B774,'master till date live products'!A:C,3,0)</f>
        <v>#N/A</v>
      </c>
      <c r="G774" s="0" t="e">
        <f aca="false">VLOOKUP(E774,'master till date live products'!C:G,5,0)</f>
        <v>#N/A</v>
      </c>
      <c r="H774" s="0" t="e">
        <f aca="false">VLOOKUP(B774,'master till date live products'!A:B,2,0)</f>
        <v>#N/A</v>
      </c>
    </row>
    <row r="775" customFormat="false" ht="15.75" hidden="false" customHeight="false" outlineLevel="0" collapsed="false">
      <c r="A775" s="15"/>
      <c r="C775" s="16"/>
      <c r="E775" s="0" t="e">
        <f aca="false">VLOOKUP(B775,'master till date live products'!A:C,3,0)</f>
        <v>#N/A</v>
      </c>
      <c r="G775" s="0" t="e">
        <f aca="false">VLOOKUP(E775,'master till date live products'!C:G,5,0)</f>
        <v>#N/A</v>
      </c>
      <c r="H775" s="0" t="e">
        <f aca="false">VLOOKUP(B775,'master till date live products'!A:B,2,0)</f>
        <v>#N/A</v>
      </c>
    </row>
    <row r="776" customFormat="false" ht="15.75" hidden="false" customHeight="false" outlineLevel="0" collapsed="false">
      <c r="A776" s="15"/>
      <c r="C776" s="16"/>
      <c r="E776" s="0" t="e">
        <f aca="false">VLOOKUP(B776,'master till date live products'!A:C,3,0)</f>
        <v>#N/A</v>
      </c>
      <c r="G776" s="0" t="e">
        <f aca="false">VLOOKUP(E776,'master till date live products'!C:G,5,0)</f>
        <v>#N/A</v>
      </c>
      <c r="H776" s="0" t="e">
        <f aca="false">VLOOKUP(B776,'master till date live products'!A:B,2,0)</f>
        <v>#N/A</v>
      </c>
    </row>
    <row r="777" customFormat="false" ht="15.75" hidden="false" customHeight="false" outlineLevel="0" collapsed="false">
      <c r="A777" s="15"/>
      <c r="C777" s="16"/>
      <c r="E777" s="0" t="e">
        <f aca="false">VLOOKUP(B777,'master till date live products'!A:C,3,0)</f>
        <v>#N/A</v>
      </c>
      <c r="G777" s="0" t="e">
        <f aca="false">VLOOKUP(E777,'master till date live products'!C:G,5,0)</f>
        <v>#N/A</v>
      </c>
      <c r="H777" s="0" t="e">
        <f aca="false">VLOOKUP(B777,'master till date live products'!A:B,2,0)</f>
        <v>#N/A</v>
      </c>
    </row>
    <row r="778" customFormat="false" ht="15.75" hidden="false" customHeight="false" outlineLevel="0" collapsed="false">
      <c r="A778" s="15"/>
      <c r="C778" s="16"/>
      <c r="E778" s="0" t="e">
        <f aca="false">VLOOKUP(B778,'master till date live products'!A:C,3,0)</f>
        <v>#N/A</v>
      </c>
      <c r="G778" s="0" t="e">
        <f aca="false">VLOOKUP(E778,'master till date live products'!C:G,5,0)</f>
        <v>#N/A</v>
      </c>
      <c r="H778" s="0" t="e">
        <f aca="false">VLOOKUP(B778,'master till date live products'!A:B,2,0)</f>
        <v>#N/A</v>
      </c>
    </row>
    <row r="779" customFormat="false" ht="15.75" hidden="false" customHeight="false" outlineLevel="0" collapsed="false">
      <c r="A779" s="15"/>
      <c r="C779" s="16"/>
      <c r="E779" s="0" t="e">
        <f aca="false">VLOOKUP(B779,'master till date live products'!A:C,3,0)</f>
        <v>#N/A</v>
      </c>
      <c r="G779" s="0" t="e">
        <f aca="false">VLOOKUP(E779,'master till date live products'!C:G,5,0)</f>
        <v>#N/A</v>
      </c>
      <c r="H779" s="0" t="e">
        <f aca="false">VLOOKUP(B779,'master till date live products'!A:B,2,0)</f>
        <v>#N/A</v>
      </c>
    </row>
    <row r="780" customFormat="false" ht="15.75" hidden="false" customHeight="false" outlineLevel="0" collapsed="false">
      <c r="A780" s="15"/>
      <c r="C780" s="16"/>
      <c r="E780" s="0" t="e">
        <f aca="false">VLOOKUP(B780,'master till date live products'!A:C,3,0)</f>
        <v>#N/A</v>
      </c>
      <c r="G780" s="0" t="e">
        <f aca="false">VLOOKUP(E780,'master till date live products'!C:G,5,0)</f>
        <v>#N/A</v>
      </c>
      <c r="H780" s="0" t="e">
        <f aca="false">VLOOKUP(B780,'master till date live products'!A:B,2,0)</f>
        <v>#N/A</v>
      </c>
    </row>
    <row r="781" customFormat="false" ht="15.75" hidden="false" customHeight="false" outlineLevel="0" collapsed="false">
      <c r="A781" s="15"/>
      <c r="C781" s="16"/>
      <c r="E781" s="0" t="e">
        <f aca="false">VLOOKUP(B781,'master till date live products'!A:C,3,0)</f>
        <v>#N/A</v>
      </c>
      <c r="G781" s="0" t="e">
        <f aca="false">VLOOKUP(E781,'master till date live products'!C:G,5,0)</f>
        <v>#N/A</v>
      </c>
      <c r="H781" s="0" t="e">
        <f aca="false">VLOOKUP(B781,'master till date live products'!A:B,2,0)</f>
        <v>#N/A</v>
      </c>
    </row>
    <row r="782" customFormat="false" ht="15.75" hidden="false" customHeight="false" outlineLevel="0" collapsed="false">
      <c r="A782" s="15"/>
      <c r="C782" s="16"/>
      <c r="E782" s="0" t="e">
        <f aca="false">VLOOKUP(B782,'master till date live products'!A:C,3,0)</f>
        <v>#N/A</v>
      </c>
      <c r="G782" s="0" t="e">
        <f aca="false">VLOOKUP(E782,'master till date live products'!C:G,5,0)</f>
        <v>#N/A</v>
      </c>
      <c r="H782" s="0" t="e">
        <f aca="false">VLOOKUP(B782,'master till date live products'!A:B,2,0)</f>
        <v>#N/A</v>
      </c>
    </row>
    <row r="783" customFormat="false" ht="15.75" hidden="false" customHeight="false" outlineLevel="0" collapsed="false">
      <c r="A783" s="15"/>
      <c r="C783" s="16"/>
      <c r="E783" s="0" t="e">
        <f aca="false">VLOOKUP(B783,'master till date live products'!A:C,3,0)</f>
        <v>#N/A</v>
      </c>
      <c r="G783" s="0" t="e">
        <f aca="false">VLOOKUP(E783,'master till date live products'!C:G,5,0)</f>
        <v>#N/A</v>
      </c>
      <c r="H783" s="0" t="e">
        <f aca="false">VLOOKUP(B783,'master till date live products'!A:B,2,0)</f>
        <v>#N/A</v>
      </c>
    </row>
    <row r="784" customFormat="false" ht="15.75" hidden="false" customHeight="false" outlineLevel="0" collapsed="false">
      <c r="A784" s="15"/>
      <c r="C784" s="16"/>
      <c r="E784" s="0" t="e">
        <f aca="false">VLOOKUP(B784,'master till date live products'!A:C,3,0)</f>
        <v>#N/A</v>
      </c>
      <c r="G784" s="0" t="e">
        <f aca="false">VLOOKUP(E784,'master till date live products'!C:G,5,0)</f>
        <v>#N/A</v>
      </c>
      <c r="H784" s="0" t="e">
        <f aca="false">VLOOKUP(B784,'master till date live products'!A:B,2,0)</f>
        <v>#N/A</v>
      </c>
    </row>
    <row r="785" customFormat="false" ht="15.75" hidden="false" customHeight="false" outlineLevel="0" collapsed="false">
      <c r="A785" s="15"/>
      <c r="C785" s="16"/>
      <c r="E785" s="0" t="e">
        <f aca="false">VLOOKUP(B785,'master till date live products'!A:C,3,0)</f>
        <v>#N/A</v>
      </c>
      <c r="G785" s="0" t="e">
        <f aca="false">VLOOKUP(E785,'master till date live products'!C:G,5,0)</f>
        <v>#N/A</v>
      </c>
      <c r="H785" s="0" t="e">
        <f aca="false">VLOOKUP(B785,'master till date live products'!A:B,2,0)</f>
        <v>#N/A</v>
      </c>
    </row>
    <row r="786" customFormat="false" ht="15.75" hidden="false" customHeight="false" outlineLevel="0" collapsed="false">
      <c r="A786" s="15"/>
      <c r="C786" s="16"/>
      <c r="E786" s="0" t="e">
        <f aca="false">VLOOKUP(B786,'master till date live products'!A:C,3,0)</f>
        <v>#N/A</v>
      </c>
      <c r="G786" s="0" t="e">
        <f aca="false">VLOOKUP(E786,'master till date live products'!C:G,5,0)</f>
        <v>#N/A</v>
      </c>
      <c r="H786" s="0" t="e">
        <f aca="false">VLOOKUP(B786,'master till date live products'!A:B,2,0)</f>
        <v>#N/A</v>
      </c>
    </row>
    <row r="787" customFormat="false" ht="15.75" hidden="false" customHeight="false" outlineLevel="0" collapsed="false">
      <c r="A787" s="15"/>
      <c r="C787" s="16"/>
      <c r="E787" s="0" t="e">
        <f aca="false">VLOOKUP(B787,'master till date live products'!A:C,3,0)</f>
        <v>#N/A</v>
      </c>
      <c r="G787" s="0" t="e">
        <f aca="false">VLOOKUP(E787,'master till date live products'!C:G,5,0)</f>
        <v>#N/A</v>
      </c>
      <c r="H787" s="0" t="e">
        <f aca="false">VLOOKUP(B787,'master till date live products'!A:B,2,0)</f>
        <v>#N/A</v>
      </c>
    </row>
    <row r="788" customFormat="false" ht="15.75" hidden="false" customHeight="false" outlineLevel="0" collapsed="false">
      <c r="A788" s="15"/>
      <c r="C788" s="16"/>
      <c r="E788" s="0" t="e">
        <f aca="false">VLOOKUP(B788,'master till date live products'!A:C,3,0)</f>
        <v>#N/A</v>
      </c>
      <c r="G788" s="0" t="e">
        <f aca="false">VLOOKUP(E788,'master till date live products'!C:G,5,0)</f>
        <v>#N/A</v>
      </c>
      <c r="H788" s="0" t="e">
        <f aca="false">VLOOKUP(B788,'master till date live products'!A:B,2,0)</f>
        <v>#N/A</v>
      </c>
    </row>
    <row r="789" customFormat="false" ht="15.75" hidden="false" customHeight="false" outlineLevel="0" collapsed="false">
      <c r="A789" s="15"/>
      <c r="C789" s="16"/>
      <c r="E789" s="0" t="e">
        <f aca="false">VLOOKUP(B789,'master till date live products'!A:C,3,0)</f>
        <v>#N/A</v>
      </c>
      <c r="G789" s="0" t="e">
        <f aca="false">VLOOKUP(E789,'master till date live products'!C:G,5,0)</f>
        <v>#N/A</v>
      </c>
      <c r="H789" s="0" t="e">
        <f aca="false">VLOOKUP(B789,'master till date live products'!A:B,2,0)</f>
        <v>#N/A</v>
      </c>
    </row>
    <row r="790" customFormat="false" ht="15.75" hidden="false" customHeight="false" outlineLevel="0" collapsed="false">
      <c r="A790" s="15"/>
      <c r="C790" s="16"/>
      <c r="E790" s="0" t="e">
        <f aca="false">VLOOKUP(B790,'master till date live products'!A:C,3,0)</f>
        <v>#N/A</v>
      </c>
      <c r="G790" s="0" t="e">
        <f aca="false">VLOOKUP(E790,'master till date live products'!C:G,5,0)</f>
        <v>#N/A</v>
      </c>
      <c r="H790" s="0" t="e">
        <f aca="false">VLOOKUP(B790,'master till date live products'!A:B,2,0)</f>
        <v>#N/A</v>
      </c>
    </row>
    <row r="791" customFormat="false" ht="15.75" hidden="false" customHeight="false" outlineLevel="0" collapsed="false">
      <c r="A791" s="15"/>
      <c r="C791" s="16"/>
      <c r="E791" s="0" t="e">
        <f aca="false">VLOOKUP(B791,'master till date live products'!A:C,3,0)</f>
        <v>#N/A</v>
      </c>
      <c r="G791" s="0" t="e">
        <f aca="false">VLOOKUP(E791,'master till date live products'!C:G,5,0)</f>
        <v>#N/A</v>
      </c>
      <c r="H791" s="0" t="e">
        <f aca="false">VLOOKUP(B791,'master till date live products'!A:B,2,0)</f>
        <v>#N/A</v>
      </c>
    </row>
    <row r="792" customFormat="false" ht="15.75" hidden="false" customHeight="false" outlineLevel="0" collapsed="false">
      <c r="A792" s="15"/>
      <c r="C792" s="16"/>
      <c r="E792" s="0" t="e">
        <f aca="false">VLOOKUP(B792,'master till date live products'!A:C,3,0)</f>
        <v>#N/A</v>
      </c>
      <c r="G792" s="0" t="e">
        <f aca="false">VLOOKUP(E792,'master till date live products'!C:G,5,0)</f>
        <v>#N/A</v>
      </c>
      <c r="H792" s="0" t="e">
        <f aca="false">VLOOKUP(B792,'master till date live products'!A:B,2,0)</f>
        <v>#N/A</v>
      </c>
    </row>
    <row r="793" customFormat="false" ht="15.75" hidden="false" customHeight="false" outlineLevel="0" collapsed="false">
      <c r="A793" s="15"/>
      <c r="C793" s="16"/>
      <c r="E793" s="0" t="e">
        <f aca="false">VLOOKUP(B793,'master till date live products'!A:C,3,0)</f>
        <v>#N/A</v>
      </c>
      <c r="G793" s="0" t="e">
        <f aca="false">VLOOKUP(E793,'master till date live products'!C:G,5,0)</f>
        <v>#N/A</v>
      </c>
      <c r="H793" s="0" t="e">
        <f aca="false">VLOOKUP(B793,'master till date live products'!A:B,2,0)</f>
        <v>#N/A</v>
      </c>
    </row>
    <row r="794" customFormat="false" ht="15.75" hidden="false" customHeight="false" outlineLevel="0" collapsed="false">
      <c r="A794" s="15"/>
      <c r="C794" s="16"/>
      <c r="E794" s="0" t="e">
        <f aca="false">VLOOKUP(B794,'master till date live products'!A:C,3,0)</f>
        <v>#N/A</v>
      </c>
      <c r="G794" s="0" t="e">
        <f aca="false">VLOOKUP(E794,'master till date live products'!C:G,5,0)</f>
        <v>#N/A</v>
      </c>
      <c r="H794" s="0" t="e">
        <f aca="false">VLOOKUP(B794,'master till date live products'!A:B,2,0)</f>
        <v>#N/A</v>
      </c>
    </row>
    <row r="795" customFormat="false" ht="15.75" hidden="false" customHeight="false" outlineLevel="0" collapsed="false">
      <c r="A795" s="15"/>
      <c r="C795" s="16"/>
      <c r="E795" s="0" t="e">
        <f aca="false">VLOOKUP(B795,'master till date live products'!A:C,3,0)</f>
        <v>#N/A</v>
      </c>
      <c r="G795" s="0" t="e">
        <f aca="false">VLOOKUP(E795,'master till date live products'!C:G,5,0)</f>
        <v>#N/A</v>
      </c>
      <c r="H795" s="0" t="e">
        <f aca="false">VLOOKUP(B795,'master till date live products'!A:B,2,0)</f>
        <v>#N/A</v>
      </c>
    </row>
    <row r="796" customFormat="false" ht="15.75" hidden="false" customHeight="false" outlineLevel="0" collapsed="false">
      <c r="A796" s="15"/>
      <c r="C796" s="16"/>
      <c r="E796" s="0" t="e">
        <f aca="false">VLOOKUP(B796,'master till date live products'!A:C,3,0)</f>
        <v>#N/A</v>
      </c>
      <c r="G796" s="0" t="e">
        <f aca="false">VLOOKUP(E796,'master till date live products'!C:G,5,0)</f>
        <v>#N/A</v>
      </c>
      <c r="H796" s="0" t="e">
        <f aca="false">VLOOKUP(B796,'master till date live products'!A:B,2,0)</f>
        <v>#N/A</v>
      </c>
    </row>
    <row r="797" customFormat="false" ht="15.75" hidden="false" customHeight="false" outlineLevel="0" collapsed="false">
      <c r="A797" s="15"/>
      <c r="C797" s="16"/>
      <c r="E797" s="0" t="e">
        <f aca="false">VLOOKUP(B797,'master till date live products'!A:C,3,0)</f>
        <v>#N/A</v>
      </c>
      <c r="G797" s="0" t="e">
        <f aca="false">VLOOKUP(E797,'master till date live products'!C:G,5,0)</f>
        <v>#N/A</v>
      </c>
      <c r="H797" s="0" t="e">
        <f aca="false">VLOOKUP(B797,'master till date live products'!A:B,2,0)</f>
        <v>#N/A</v>
      </c>
    </row>
    <row r="798" customFormat="false" ht="15.75" hidden="false" customHeight="false" outlineLevel="0" collapsed="false">
      <c r="A798" s="15"/>
      <c r="C798" s="16"/>
      <c r="E798" s="0" t="e">
        <f aca="false">VLOOKUP(B798,'master till date live products'!A:C,3,0)</f>
        <v>#N/A</v>
      </c>
      <c r="G798" s="0" t="e">
        <f aca="false">VLOOKUP(E798,'master till date live products'!C:G,5,0)</f>
        <v>#N/A</v>
      </c>
      <c r="H798" s="0" t="e">
        <f aca="false">VLOOKUP(B798,'master till date live products'!A:B,2,0)</f>
        <v>#N/A</v>
      </c>
    </row>
    <row r="799" customFormat="false" ht="15.75" hidden="false" customHeight="false" outlineLevel="0" collapsed="false">
      <c r="A799" s="15"/>
      <c r="C799" s="16"/>
      <c r="E799" s="0" t="e">
        <f aca="false">VLOOKUP(B799,'master till date live products'!A:C,3,0)</f>
        <v>#N/A</v>
      </c>
      <c r="G799" s="0" t="e">
        <f aca="false">VLOOKUP(E799,'master till date live products'!C:G,5,0)</f>
        <v>#N/A</v>
      </c>
      <c r="H799" s="0" t="e">
        <f aca="false">VLOOKUP(B799,'master till date live products'!A:B,2,0)</f>
        <v>#N/A</v>
      </c>
    </row>
    <row r="800" customFormat="false" ht="15.75" hidden="false" customHeight="false" outlineLevel="0" collapsed="false">
      <c r="A800" s="15"/>
      <c r="C800" s="16"/>
      <c r="E800" s="0" t="e">
        <f aca="false">VLOOKUP(B800,'master till date live products'!A:C,3,0)</f>
        <v>#N/A</v>
      </c>
      <c r="G800" s="0" t="e">
        <f aca="false">VLOOKUP(E800,'master till date live products'!C:G,5,0)</f>
        <v>#N/A</v>
      </c>
      <c r="H800" s="0" t="e">
        <f aca="false">VLOOKUP(B800,'master till date live products'!A:B,2,0)</f>
        <v>#N/A</v>
      </c>
    </row>
    <row r="801" customFormat="false" ht="15.75" hidden="false" customHeight="false" outlineLevel="0" collapsed="false">
      <c r="A801" s="15"/>
      <c r="C801" s="16"/>
      <c r="E801" s="0" t="e">
        <f aca="false">VLOOKUP(B801,'master till date live products'!A:C,3,0)</f>
        <v>#N/A</v>
      </c>
      <c r="G801" s="0" t="e">
        <f aca="false">VLOOKUP(E801,'master till date live products'!C:G,5,0)</f>
        <v>#N/A</v>
      </c>
      <c r="H801" s="0" t="e">
        <f aca="false">VLOOKUP(B801,'master till date live products'!A:B,2,0)</f>
        <v>#N/A</v>
      </c>
    </row>
    <row r="802" customFormat="false" ht="15.75" hidden="false" customHeight="false" outlineLevel="0" collapsed="false">
      <c r="A802" s="15"/>
      <c r="C802" s="16"/>
      <c r="E802" s="0" t="e">
        <f aca="false">VLOOKUP(B802,'master till date live products'!A:C,3,0)</f>
        <v>#N/A</v>
      </c>
      <c r="G802" s="0" t="e">
        <f aca="false">VLOOKUP(E802,'master till date live products'!C:G,5,0)</f>
        <v>#N/A</v>
      </c>
      <c r="H802" s="0" t="e">
        <f aca="false">VLOOKUP(B802,'master till date live products'!A:B,2,0)</f>
        <v>#N/A</v>
      </c>
    </row>
    <row r="803" customFormat="false" ht="15.75" hidden="false" customHeight="false" outlineLevel="0" collapsed="false">
      <c r="A803" s="15"/>
      <c r="C803" s="16"/>
      <c r="E803" s="0" t="e">
        <f aca="false">VLOOKUP(B803,'master till date live products'!A:C,3,0)</f>
        <v>#N/A</v>
      </c>
      <c r="G803" s="0" t="e">
        <f aca="false">VLOOKUP(E803,'master till date live products'!C:G,5,0)</f>
        <v>#N/A</v>
      </c>
      <c r="H803" s="0" t="e">
        <f aca="false">VLOOKUP(B803,'master till date live products'!A:B,2,0)</f>
        <v>#N/A</v>
      </c>
    </row>
    <row r="804" customFormat="false" ht="15.75" hidden="false" customHeight="false" outlineLevel="0" collapsed="false">
      <c r="A804" s="15"/>
      <c r="C804" s="16"/>
      <c r="E804" s="0" t="e">
        <f aca="false">VLOOKUP(B804,'master till date live products'!A:C,3,0)</f>
        <v>#N/A</v>
      </c>
      <c r="G804" s="0" t="e">
        <f aca="false">VLOOKUP(E804,'master till date live products'!C:G,5,0)</f>
        <v>#N/A</v>
      </c>
      <c r="H804" s="0" t="e">
        <f aca="false">VLOOKUP(B804,'master till date live products'!A:B,2,0)</f>
        <v>#N/A</v>
      </c>
    </row>
    <row r="805" customFormat="false" ht="15.75" hidden="false" customHeight="false" outlineLevel="0" collapsed="false">
      <c r="A805" s="15"/>
      <c r="C805" s="16"/>
      <c r="E805" s="0" t="e">
        <f aca="false">VLOOKUP(B805,'master till date live products'!A:C,3,0)</f>
        <v>#N/A</v>
      </c>
      <c r="G805" s="0" t="e">
        <f aca="false">VLOOKUP(E805,'master till date live products'!C:G,5,0)</f>
        <v>#N/A</v>
      </c>
      <c r="H805" s="0" t="e">
        <f aca="false">VLOOKUP(B805,'master till date live products'!A:B,2,0)</f>
        <v>#N/A</v>
      </c>
    </row>
    <row r="806" customFormat="false" ht="15.75" hidden="false" customHeight="false" outlineLevel="0" collapsed="false">
      <c r="A806" s="15"/>
      <c r="C806" s="16"/>
      <c r="E806" s="0" t="e">
        <f aca="false">VLOOKUP(B806,'master till date live products'!A:C,3,0)</f>
        <v>#N/A</v>
      </c>
      <c r="G806" s="0" t="e">
        <f aca="false">VLOOKUP(E806,'master till date live products'!C:G,5,0)</f>
        <v>#N/A</v>
      </c>
      <c r="H806" s="0" t="e">
        <f aca="false">VLOOKUP(B806,'master till date live products'!A:B,2,0)</f>
        <v>#N/A</v>
      </c>
    </row>
    <row r="807" customFormat="false" ht="15.75" hidden="false" customHeight="false" outlineLevel="0" collapsed="false">
      <c r="A807" s="15"/>
      <c r="C807" s="16"/>
      <c r="E807" s="0" t="e">
        <f aca="false">VLOOKUP(B807,'master till date live products'!A:C,3,0)</f>
        <v>#N/A</v>
      </c>
      <c r="G807" s="0" t="e">
        <f aca="false">VLOOKUP(E807,'master till date live products'!C:G,5,0)</f>
        <v>#N/A</v>
      </c>
      <c r="H807" s="0" t="e">
        <f aca="false">VLOOKUP(B807,'master till date live products'!A:B,2,0)</f>
        <v>#N/A</v>
      </c>
    </row>
    <row r="808" customFormat="false" ht="15.75" hidden="false" customHeight="false" outlineLevel="0" collapsed="false">
      <c r="A808" s="15"/>
      <c r="C808" s="16"/>
      <c r="E808" s="0" t="e">
        <f aca="false">VLOOKUP(B808,'master till date live products'!A:C,3,0)</f>
        <v>#N/A</v>
      </c>
      <c r="G808" s="0" t="e">
        <f aca="false">VLOOKUP(E808,'master till date live products'!C:G,5,0)</f>
        <v>#N/A</v>
      </c>
      <c r="H808" s="0" t="e">
        <f aca="false">VLOOKUP(B808,'master till date live products'!A:B,2,0)</f>
        <v>#N/A</v>
      </c>
    </row>
    <row r="809" customFormat="false" ht="15.75" hidden="false" customHeight="false" outlineLevel="0" collapsed="false">
      <c r="A809" s="15"/>
      <c r="C809" s="16"/>
      <c r="E809" s="0" t="e">
        <f aca="false">VLOOKUP(B809,'master till date live products'!A:C,3,0)</f>
        <v>#N/A</v>
      </c>
      <c r="G809" s="0" t="e">
        <f aca="false">VLOOKUP(E809,'master till date live products'!C:G,5,0)</f>
        <v>#N/A</v>
      </c>
      <c r="H809" s="0" t="e">
        <f aca="false">VLOOKUP(B809,'master till date live products'!A:B,2,0)</f>
        <v>#N/A</v>
      </c>
    </row>
    <row r="810" customFormat="false" ht="15.75" hidden="false" customHeight="false" outlineLevel="0" collapsed="false">
      <c r="A810" s="15"/>
      <c r="C810" s="16"/>
      <c r="E810" s="0" t="e">
        <f aca="false">VLOOKUP(B810,'master till date live products'!A:C,3,0)</f>
        <v>#N/A</v>
      </c>
      <c r="G810" s="0" t="e">
        <f aca="false">VLOOKUP(E810,'master till date live products'!C:G,5,0)</f>
        <v>#N/A</v>
      </c>
      <c r="H810" s="0" t="e">
        <f aca="false">VLOOKUP(B810,'master till date live products'!A:B,2,0)</f>
        <v>#N/A</v>
      </c>
    </row>
    <row r="811" customFormat="false" ht="15.75" hidden="false" customHeight="false" outlineLevel="0" collapsed="false">
      <c r="A811" s="15"/>
      <c r="C811" s="16"/>
      <c r="E811" s="0" t="e">
        <f aca="false">VLOOKUP(B811,'master till date live products'!A:C,3,0)</f>
        <v>#N/A</v>
      </c>
      <c r="G811" s="0" t="e">
        <f aca="false">VLOOKUP(E811,'master till date live products'!C:G,5,0)</f>
        <v>#N/A</v>
      </c>
      <c r="H811" s="0" t="e">
        <f aca="false">VLOOKUP(B811,'master till date live products'!A:B,2,0)</f>
        <v>#N/A</v>
      </c>
    </row>
    <row r="812" customFormat="false" ht="15.75" hidden="false" customHeight="false" outlineLevel="0" collapsed="false">
      <c r="A812" s="15"/>
      <c r="C812" s="16"/>
      <c r="E812" s="0" t="e">
        <f aca="false">VLOOKUP(B812,'master till date live products'!A:C,3,0)</f>
        <v>#N/A</v>
      </c>
      <c r="G812" s="0" t="e">
        <f aca="false">VLOOKUP(E812,'master till date live products'!C:G,5,0)</f>
        <v>#N/A</v>
      </c>
      <c r="H812" s="0" t="e">
        <f aca="false">VLOOKUP(B812,'master till date live products'!A:B,2,0)</f>
        <v>#N/A</v>
      </c>
    </row>
    <row r="813" customFormat="false" ht="15.75" hidden="false" customHeight="false" outlineLevel="0" collapsed="false">
      <c r="A813" s="15"/>
      <c r="C813" s="16"/>
      <c r="E813" s="0" t="e">
        <f aca="false">VLOOKUP(B813,'master till date live products'!A:C,3,0)</f>
        <v>#N/A</v>
      </c>
      <c r="G813" s="0" t="e">
        <f aca="false">VLOOKUP(E813,'master till date live products'!C:G,5,0)</f>
        <v>#N/A</v>
      </c>
      <c r="H813" s="0" t="e">
        <f aca="false">VLOOKUP(B813,'master till date live products'!A:B,2,0)</f>
        <v>#N/A</v>
      </c>
    </row>
    <row r="814" customFormat="false" ht="15.75" hidden="false" customHeight="false" outlineLevel="0" collapsed="false">
      <c r="A814" s="15"/>
      <c r="C814" s="16"/>
      <c r="E814" s="0" t="e">
        <f aca="false">VLOOKUP(B814,'master till date live products'!A:C,3,0)</f>
        <v>#N/A</v>
      </c>
      <c r="G814" s="0" t="e">
        <f aca="false">VLOOKUP(E814,'master till date live products'!C:G,5,0)</f>
        <v>#N/A</v>
      </c>
      <c r="H814" s="0" t="e">
        <f aca="false">VLOOKUP(B814,'master till date live products'!A:B,2,0)</f>
        <v>#N/A</v>
      </c>
    </row>
    <row r="815" customFormat="false" ht="15.75" hidden="false" customHeight="false" outlineLevel="0" collapsed="false">
      <c r="A815" s="15"/>
      <c r="C815" s="16"/>
      <c r="E815" s="0" t="e">
        <f aca="false">VLOOKUP(B815,'master till date live products'!A:C,3,0)</f>
        <v>#N/A</v>
      </c>
      <c r="G815" s="0" t="e">
        <f aca="false">VLOOKUP(E815,'master till date live products'!C:G,5,0)</f>
        <v>#N/A</v>
      </c>
      <c r="H815" s="0" t="e">
        <f aca="false">VLOOKUP(B815,'master till date live products'!A:B,2,0)</f>
        <v>#N/A</v>
      </c>
    </row>
    <row r="816" customFormat="false" ht="15.75" hidden="false" customHeight="false" outlineLevel="0" collapsed="false">
      <c r="A816" s="15"/>
      <c r="C816" s="16"/>
      <c r="E816" s="0" t="e">
        <f aca="false">VLOOKUP(B816,'master till date live products'!A:C,3,0)</f>
        <v>#N/A</v>
      </c>
      <c r="G816" s="0" t="e">
        <f aca="false">VLOOKUP(E816,'master till date live products'!C:G,5,0)</f>
        <v>#N/A</v>
      </c>
      <c r="H816" s="0" t="e">
        <f aca="false">VLOOKUP(B816,'master till date live products'!A:B,2,0)</f>
        <v>#N/A</v>
      </c>
    </row>
    <row r="817" customFormat="false" ht="15.75" hidden="false" customHeight="false" outlineLevel="0" collapsed="false">
      <c r="A817" s="15"/>
      <c r="C817" s="16"/>
      <c r="E817" s="0" t="e">
        <f aca="false">VLOOKUP(B817,'master till date live products'!A:C,3,0)</f>
        <v>#N/A</v>
      </c>
      <c r="G817" s="0" t="e">
        <f aca="false">VLOOKUP(E817,'master till date live products'!C:G,5,0)</f>
        <v>#N/A</v>
      </c>
      <c r="H817" s="0" t="e">
        <f aca="false">VLOOKUP(B817,'master till date live products'!A:B,2,0)</f>
        <v>#N/A</v>
      </c>
    </row>
    <row r="818" customFormat="false" ht="15.75" hidden="false" customHeight="false" outlineLevel="0" collapsed="false">
      <c r="A818" s="15"/>
      <c r="C818" s="16"/>
      <c r="E818" s="0" t="e">
        <f aca="false">VLOOKUP(B818,'master till date live products'!A:C,3,0)</f>
        <v>#N/A</v>
      </c>
      <c r="G818" s="0" t="e">
        <f aca="false">VLOOKUP(E818,'master till date live products'!C:G,5,0)</f>
        <v>#N/A</v>
      </c>
      <c r="H818" s="0" t="e">
        <f aca="false">VLOOKUP(B818,'master till date live products'!A:B,2,0)</f>
        <v>#N/A</v>
      </c>
    </row>
    <row r="819" customFormat="false" ht="15.75" hidden="false" customHeight="false" outlineLevel="0" collapsed="false">
      <c r="A819" s="15"/>
      <c r="C819" s="16"/>
      <c r="E819" s="0" t="e">
        <f aca="false">VLOOKUP(B819,'master till date live products'!A:C,3,0)</f>
        <v>#N/A</v>
      </c>
      <c r="G819" s="0" t="e">
        <f aca="false">VLOOKUP(E819,'master till date live products'!C:G,5,0)</f>
        <v>#N/A</v>
      </c>
      <c r="H819" s="0" t="e">
        <f aca="false">VLOOKUP(B819,'master till date live products'!A:B,2,0)</f>
        <v>#N/A</v>
      </c>
    </row>
    <row r="820" customFormat="false" ht="15.75" hidden="false" customHeight="false" outlineLevel="0" collapsed="false">
      <c r="A820" s="15"/>
      <c r="C820" s="16"/>
      <c r="E820" s="0" t="e">
        <f aca="false">VLOOKUP(B820,'master till date live products'!A:C,3,0)</f>
        <v>#N/A</v>
      </c>
      <c r="G820" s="0" t="e">
        <f aca="false">VLOOKUP(E820,'master till date live products'!C:G,5,0)</f>
        <v>#N/A</v>
      </c>
      <c r="H820" s="0" t="e">
        <f aca="false">VLOOKUP(B820,'master till date live products'!A:B,2,0)</f>
        <v>#N/A</v>
      </c>
    </row>
    <row r="821" customFormat="false" ht="15.75" hidden="false" customHeight="false" outlineLevel="0" collapsed="false">
      <c r="A821" s="15"/>
      <c r="C821" s="16"/>
      <c r="E821" s="0" t="e">
        <f aca="false">VLOOKUP(B821,'master till date live products'!A:C,3,0)</f>
        <v>#N/A</v>
      </c>
      <c r="G821" s="0" t="e">
        <f aca="false">VLOOKUP(E821,'master till date live products'!C:G,5,0)</f>
        <v>#N/A</v>
      </c>
      <c r="H821" s="0" t="e">
        <f aca="false">VLOOKUP(B821,'master till date live products'!A:B,2,0)</f>
        <v>#N/A</v>
      </c>
    </row>
    <row r="822" customFormat="false" ht="15.75" hidden="false" customHeight="false" outlineLevel="0" collapsed="false">
      <c r="A822" s="15"/>
      <c r="C822" s="16"/>
      <c r="E822" s="0" t="e">
        <f aca="false">VLOOKUP(B822,'master till date live products'!A:C,3,0)</f>
        <v>#N/A</v>
      </c>
      <c r="G822" s="0" t="e">
        <f aca="false">VLOOKUP(E822,'master till date live products'!C:G,5,0)</f>
        <v>#N/A</v>
      </c>
      <c r="H822" s="0" t="e">
        <f aca="false">VLOOKUP(B822,'master till date live products'!A:B,2,0)</f>
        <v>#N/A</v>
      </c>
    </row>
    <row r="823" customFormat="false" ht="15.75" hidden="false" customHeight="false" outlineLevel="0" collapsed="false">
      <c r="A823" s="15"/>
      <c r="C823" s="16"/>
      <c r="E823" s="0" t="e">
        <f aca="false">VLOOKUP(B823,'master till date live products'!A:C,3,0)</f>
        <v>#N/A</v>
      </c>
      <c r="G823" s="0" t="e">
        <f aca="false">VLOOKUP(E823,'master till date live products'!C:G,5,0)</f>
        <v>#N/A</v>
      </c>
      <c r="H823" s="0" t="e">
        <f aca="false">VLOOKUP(B823,'master till date live products'!A:B,2,0)</f>
        <v>#N/A</v>
      </c>
    </row>
    <row r="824" customFormat="false" ht="15.75" hidden="false" customHeight="false" outlineLevel="0" collapsed="false">
      <c r="A824" s="15"/>
      <c r="C824" s="16"/>
      <c r="E824" s="0" t="e">
        <f aca="false">VLOOKUP(B824,'master till date live products'!A:C,3,0)</f>
        <v>#N/A</v>
      </c>
      <c r="G824" s="0" t="e">
        <f aca="false">VLOOKUP(E824,'master till date live products'!C:G,5,0)</f>
        <v>#N/A</v>
      </c>
      <c r="H824" s="0" t="e">
        <f aca="false">VLOOKUP(B824,'master till date live products'!A:B,2,0)</f>
        <v>#N/A</v>
      </c>
    </row>
    <row r="825" customFormat="false" ht="15.75" hidden="false" customHeight="false" outlineLevel="0" collapsed="false">
      <c r="A825" s="15"/>
      <c r="C825" s="16"/>
      <c r="E825" s="0" t="e">
        <f aca="false">VLOOKUP(B825,'master till date live products'!A:C,3,0)</f>
        <v>#N/A</v>
      </c>
      <c r="G825" s="0" t="e">
        <f aca="false">VLOOKUP(E825,'master till date live products'!C:G,5,0)</f>
        <v>#N/A</v>
      </c>
      <c r="H825" s="0" t="e">
        <f aca="false">VLOOKUP(B825,'master till date live products'!A:B,2,0)</f>
        <v>#N/A</v>
      </c>
    </row>
    <row r="826" customFormat="false" ht="15.75" hidden="false" customHeight="false" outlineLevel="0" collapsed="false">
      <c r="A826" s="15"/>
      <c r="C826" s="16"/>
      <c r="E826" s="0" t="e">
        <f aca="false">VLOOKUP(B826,'master till date live products'!A:C,3,0)</f>
        <v>#N/A</v>
      </c>
      <c r="G826" s="0" t="e">
        <f aca="false">VLOOKUP(E826,'master till date live products'!C:G,5,0)</f>
        <v>#N/A</v>
      </c>
      <c r="H826" s="0" t="e">
        <f aca="false">VLOOKUP(B826,'master till date live products'!A:B,2,0)</f>
        <v>#N/A</v>
      </c>
    </row>
    <row r="827" customFormat="false" ht="15.75" hidden="false" customHeight="false" outlineLevel="0" collapsed="false">
      <c r="A827" s="15"/>
      <c r="C827" s="16"/>
      <c r="E827" s="0" t="e">
        <f aca="false">VLOOKUP(B827,'master till date live products'!A:C,3,0)</f>
        <v>#N/A</v>
      </c>
      <c r="G827" s="0" t="e">
        <f aca="false">VLOOKUP(E827,'master till date live products'!C:G,5,0)</f>
        <v>#N/A</v>
      </c>
      <c r="H827" s="0" t="e">
        <f aca="false">VLOOKUP(B827,'master till date live products'!A:B,2,0)</f>
        <v>#N/A</v>
      </c>
    </row>
    <row r="828" customFormat="false" ht="15.75" hidden="false" customHeight="false" outlineLevel="0" collapsed="false">
      <c r="A828" s="15"/>
      <c r="C828" s="16"/>
      <c r="E828" s="0" t="e">
        <f aca="false">VLOOKUP(B828,'master till date live products'!A:C,3,0)</f>
        <v>#N/A</v>
      </c>
      <c r="G828" s="0" t="e">
        <f aca="false">VLOOKUP(E828,'master till date live products'!C:G,5,0)</f>
        <v>#N/A</v>
      </c>
      <c r="H828" s="0" t="e">
        <f aca="false">VLOOKUP(B828,'master till date live products'!A:B,2,0)</f>
        <v>#N/A</v>
      </c>
    </row>
    <row r="829" customFormat="false" ht="15.75" hidden="false" customHeight="false" outlineLevel="0" collapsed="false">
      <c r="A829" s="15"/>
      <c r="C829" s="16"/>
      <c r="E829" s="0" t="e">
        <f aca="false">VLOOKUP(B829,'master till date live products'!A:C,3,0)</f>
        <v>#N/A</v>
      </c>
      <c r="G829" s="0" t="e">
        <f aca="false">VLOOKUP(E829,'master till date live products'!C:G,5,0)</f>
        <v>#N/A</v>
      </c>
      <c r="H829" s="0" t="e">
        <f aca="false">VLOOKUP(B829,'master till date live products'!A:B,2,0)</f>
        <v>#N/A</v>
      </c>
    </row>
    <row r="830" customFormat="false" ht="15.75" hidden="false" customHeight="false" outlineLevel="0" collapsed="false">
      <c r="A830" s="15"/>
      <c r="C830" s="16"/>
      <c r="E830" s="0" t="e">
        <f aca="false">VLOOKUP(B830,'master till date live products'!A:C,3,0)</f>
        <v>#N/A</v>
      </c>
      <c r="G830" s="0" t="e">
        <f aca="false">VLOOKUP(E830,'master till date live products'!C:G,5,0)</f>
        <v>#N/A</v>
      </c>
      <c r="H830" s="0" t="e">
        <f aca="false">VLOOKUP(B830,'master till date live products'!A:B,2,0)</f>
        <v>#N/A</v>
      </c>
    </row>
    <row r="831" customFormat="false" ht="15.75" hidden="false" customHeight="false" outlineLevel="0" collapsed="false">
      <c r="A831" s="15"/>
      <c r="C831" s="16"/>
      <c r="E831" s="0" t="e">
        <f aca="false">VLOOKUP(B831,'master till date live products'!A:C,3,0)</f>
        <v>#N/A</v>
      </c>
      <c r="G831" s="0" t="e">
        <f aca="false">VLOOKUP(E831,'master till date live products'!C:G,5,0)</f>
        <v>#N/A</v>
      </c>
      <c r="H831" s="0" t="e">
        <f aca="false">VLOOKUP(B831,'master till date live products'!A:B,2,0)</f>
        <v>#N/A</v>
      </c>
    </row>
    <row r="832" customFormat="false" ht="15.75" hidden="false" customHeight="false" outlineLevel="0" collapsed="false">
      <c r="A832" s="15"/>
      <c r="C832" s="16"/>
      <c r="E832" s="0" t="e">
        <f aca="false">VLOOKUP(B832,'master till date live products'!A:C,3,0)</f>
        <v>#N/A</v>
      </c>
      <c r="G832" s="0" t="e">
        <f aca="false">VLOOKUP(E832,'master till date live products'!C:G,5,0)</f>
        <v>#N/A</v>
      </c>
      <c r="H832" s="0" t="e">
        <f aca="false">VLOOKUP(B832,'master till date live products'!A:B,2,0)</f>
        <v>#N/A</v>
      </c>
    </row>
    <row r="833" customFormat="false" ht="15.75" hidden="false" customHeight="false" outlineLevel="0" collapsed="false">
      <c r="A833" s="15"/>
      <c r="C833" s="16"/>
      <c r="E833" s="0" t="e">
        <f aca="false">VLOOKUP(B833,'master till date live products'!A:C,3,0)</f>
        <v>#N/A</v>
      </c>
      <c r="G833" s="0" t="e">
        <f aca="false">VLOOKUP(E833,'master till date live products'!C:G,5,0)</f>
        <v>#N/A</v>
      </c>
      <c r="H833" s="0" t="e">
        <f aca="false">VLOOKUP(B833,'master till date live products'!A:B,2,0)</f>
        <v>#N/A</v>
      </c>
    </row>
    <row r="834" customFormat="false" ht="15.75" hidden="false" customHeight="false" outlineLevel="0" collapsed="false">
      <c r="A834" s="15"/>
      <c r="C834" s="16"/>
      <c r="E834" s="0" t="e">
        <f aca="false">VLOOKUP(B834,'master till date live products'!A:C,3,0)</f>
        <v>#N/A</v>
      </c>
      <c r="G834" s="0" t="e">
        <f aca="false">VLOOKUP(E834,'master till date live products'!C:G,5,0)</f>
        <v>#N/A</v>
      </c>
      <c r="H834" s="0" t="e">
        <f aca="false">VLOOKUP(B834,'master till date live products'!A:B,2,0)</f>
        <v>#N/A</v>
      </c>
    </row>
    <row r="835" customFormat="false" ht="15.75" hidden="false" customHeight="false" outlineLevel="0" collapsed="false">
      <c r="A835" s="15"/>
      <c r="C835" s="16"/>
      <c r="E835" s="0" t="e">
        <f aca="false">VLOOKUP(B835,'master till date live products'!A:C,3,0)</f>
        <v>#N/A</v>
      </c>
      <c r="G835" s="0" t="e">
        <f aca="false">VLOOKUP(E835,'master till date live products'!C:G,5,0)</f>
        <v>#N/A</v>
      </c>
      <c r="H835" s="0" t="e">
        <f aca="false">VLOOKUP(B835,'master till date live products'!A:B,2,0)</f>
        <v>#N/A</v>
      </c>
    </row>
    <row r="836" customFormat="false" ht="15.75" hidden="false" customHeight="false" outlineLevel="0" collapsed="false">
      <c r="A836" s="15"/>
      <c r="C836" s="16"/>
      <c r="E836" s="0" t="e">
        <f aca="false">VLOOKUP(B836,'master till date live products'!A:C,3,0)</f>
        <v>#N/A</v>
      </c>
      <c r="G836" s="0" t="e">
        <f aca="false">VLOOKUP(E836,'master till date live products'!C:G,5,0)</f>
        <v>#N/A</v>
      </c>
      <c r="H836" s="0" t="e">
        <f aca="false">VLOOKUP(B836,'master till date live products'!A:B,2,0)</f>
        <v>#N/A</v>
      </c>
    </row>
    <row r="837" customFormat="false" ht="15.75" hidden="false" customHeight="false" outlineLevel="0" collapsed="false">
      <c r="A837" s="15"/>
      <c r="C837" s="16"/>
      <c r="E837" s="0" t="e">
        <f aca="false">VLOOKUP(B837,'master till date live products'!A:C,3,0)</f>
        <v>#N/A</v>
      </c>
      <c r="G837" s="0" t="e">
        <f aca="false">VLOOKUP(E837,'master till date live products'!C:G,5,0)</f>
        <v>#N/A</v>
      </c>
      <c r="H837" s="0" t="e">
        <f aca="false">VLOOKUP(B837,'master till date live products'!A:B,2,0)</f>
        <v>#N/A</v>
      </c>
    </row>
    <row r="838" customFormat="false" ht="15.75" hidden="false" customHeight="false" outlineLevel="0" collapsed="false">
      <c r="A838" s="15"/>
      <c r="C838" s="16"/>
      <c r="E838" s="0" t="e">
        <f aca="false">VLOOKUP(B838,'master till date live products'!A:C,3,0)</f>
        <v>#N/A</v>
      </c>
      <c r="G838" s="0" t="e">
        <f aca="false">VLOOKUP(E838,'master till date live products'!C:G,5,0)</f>
        <v>#N/A</v>
      </c>
      <c r="H838" s="0" t="e">
        <f aca="false">VLOOKUP(B838,'master till date live products'!A:B,2,0)</f>
        <v>#N/A</v>
      </c>
    </row>
    <row r="839" customFormat="false" ht="15.75" hidden="false" customHeight="false" outlineLevel="0" collapsed="false">
      <c r="A839" s="15"/>
      <c r="C839" s="16"/>
      <c r="E839" s="0" t="e">
        <f aca="false">VLOOKUP(B839,'master till date live products'!A:C,3,0)</f>
        <v>#N/A</v>
      </c>
      <c r="G839" s="0" t="e">
        <f aca="false">VLOOKUP(E839,'master till date live products'!C:G,5,0)</f>
        <v>#N/A</v>
      </c>
      <c r="H839" s="0" t="e">
        <f aca="false">VLOOKUP(B839,'master till date live products'!A:B,2,0)</f>
        <v>#N/A</v>
      </c>
    </row>
    <row r="840" customFormat="false" ht="15.75" hidden="false" customHeight="false" outlineLevel="0" collapsed="false">
      <c r="A840" s="15"/>
      <c r="C840" s="16"/>
      <c r="E840" s="0" t="e">
        <f aca="false">VLOOKUP(B840,'master till date live products'!A:C,3,0)</f>
        <v>#N/A</v>
      </c>
      <c r="G840" s="0" t="e">
        <f aca="false">VLOOKUP(E840,'master till date live products'!C:G,5,0)</f>
        <v>#N/A</v>
      </c>
      <c r="H840" s="0" t="e">
        <f aca="false">VLOOKUP(B840,'master till date live products'!A:B,2,0)</f>
        <v>#N/A</v>
      </c>
    </row>
    <row r="841" customFormat="false" ht="15.75" hidden="false" customHeight="false" outlineLevel="0" collapsed="false">
      <c r="A841" s="15"/>
      <c r="C841" s="16"/>
      <c r="E841" s="0" t="e">
        <f aca="false">VLOOKUP(B841,'master till date live products'!A:C,3,0)</f>
        <v>#N/A</v>
      </c>
      <c r="G841" s="0" t="e">
        <f aca="false">VLOOKUP(E841,'master till date live products'!C:G,5,0)</f>
        <v>#N/A</v>
      </c>
      <c r="H841" s="0" t="e">
        <f aca="false">VLOOKUP(B841,'master till date live products'!A:B,2,0)</f>
        <v>#N/A</v>
      </c>
    </row>
    <row r="842" customFormat="false" ht="15.75" hidden="false" customHeight="false" outlineLevel="0" collapsed="false">
      <c r="A842" s="15"/>
      <c r="C842" s="16"/>
      <c r="E842" s="0" t="e">
        <f aca="false">VLOOKUP(B842,'master till date live products'!A:C,3,0)</f>
        <v>#N/A</v>
      </c>
      <c r="G842" s="0" t="e">
        <f aca="false">VLOOKUP(E842,'master till date live products'!C:G,5,0)</f>
        <v>#N/A</v>
      </c>
      <c r="H842" s="0" t="e">
        <f aca="false">VLOOKUP(B842,'master till date live products'!A:B,2,0)</f>
        <v>#N/A</v>
      </c>
    </row>
    <row r="843" customFormat="false" ht="15.75" hidden="false" customHeight="false" outlineLevel="0" collapsed="false">
      <c r="A843" s="15"/>
      <c r="C843" s="16"/>
      <c r="E843" s="0" t="e">
        <f aca="false">VLOOKUP(B843,'master till date live products'!A:C,3,0)</f>
        <v>#N/A</v>
      </c>
      <c r="G843" s="0" t="e">
        <f aca="false">VLOOKUP(E843,'master till date live products'!C:G,5,0)</f>
        <v>#N/A</v>
      </c>
      <c r="H843" s="0" t="e">
        <f aca="false">VLOOKUP(B843,'master till date live products'!A:B,2,0)</f>
        <v>#N/A</v>
      </c>
    </row>
    <row r="844" customFormat="false" ht="15.75" hidden="false" customHeight="false" outlineLevel="0" collapsed="false">
      <c r="A844" s="15"/>
      <c r="C844" s="16"/>
      <c r="E844" s="0" t="e">
        <f aca="false">VLOOKUP(B844,'master till date live products'!A:C,3,0)</f>
        <v>#N/A</v>
      </c>
      <c r="G844" s="0" t="e">
        <f aca="false">VLOOKUP(E844,'master till date live products'!C:G,5,0)</f>
        <v>#N/A</v>
      </c>
      <c r="H844" s="0" t="e">
        <f aca="false">VLOOKUP(B844,'master till date live products'!A:B,2,0)</f>
        <v>#N/A</v>
      </c>
    </row>
    <row r="845" customFormat="false" ht="15.75" hidden="false" customHeight="false" outlineLevel="0" collapsed="false">
      <c r="A845" s="15"/>
      <c r="C845" s="16"/>
      <c r="E845" s="0" t="e">
        <f aca="false">VLOOKUP(B845,'master till date live products'!A:C,3,0)</f>
        <v>#N/A</v>
      </c>
      <c r="G845" s="0" t="e">
        <f aca="false">VLOOKUP(E845,'master till date live products'!C:G,5,0)</f>
        <v>#N/A</v>
      </c>
      <c r="H845" s="0" t="e">
        <f aca="false">VLOOKUP(B845,'master till date live products'!A:B,2,0)</f>
        <v>#N/A</v>
      </c>
    </row>
    <row r="846" customFormat="false" ht="15.75" hidden="false" customHeight="false" outlineLevel="0" collapsed="false">
      <c r="A846" s="15"/>
      <c r="C846" s="16"/>
      <c r="E846" s="0" t="e">
        <f aca="false">VLOOKUP(B846,'master till date live products'!A:C,3,0)</f>
        <v>#N/A</v>
      </c>
      <c r="G846" s="0" t="e">
        <f aca="false">VLOOKUP(E846,'master till date live products'!C:G,5,0)</f>
        <v>#N/A</v>
      </c>
      <c r="H846" s="0" t="e">
        <f aca="false">VLOOKUP(B846,'master till date live products'!A:B,2,0)</f>
        <v>#N/A</v>
      </c>
    </row>
    <row r="847" customFormat="false" ht="15.75" hidden="false" customHeight="false" outlineLevel="0" collapsed="false">
      <c r="A847" s="15"/>
      <c r="C847" s="16"/>
      <c r="E847" s="0" t="e">
        <f aca="false">VLOOKUP(B847,'master till date live products'!A:C,3,0)</f>
        <v>#N/A</v>
      </c>
      <c r="G847" s="0" t="e">
        <f aca="false">VLOOKUP(E847,'master till date live products'!C:G,5,0)</f>
        <v>#N/A</v>
      </c>
      <c r="H847" s="0" t="e">
        <f aca="false">VLOOKUP(B847,'master till date live products'!A:B,2,0)</f>
        <v>#N/A</v>
      </c>
    </row>
    <row r="848" customFormat="false" ht="15.75" hidden="false" customHeight="false" outlineLevel="0" collapsed="false">
      <c r="A848" s="15"/>
      <c r="C848" s="16"/>
      <c r="E848" s="0" t="e">
        <f aca="false">VLOOKUP(B848,'master till date live products'!A:C,3,0)</f>
        <v>#N/A</v>
      </c>
      <c r="G848" s="0" t="e">
        <f aca="false">VLOOKUP(E848,'master till date live products'!C:G,5,0)</f>
        <v>#N/A</v>
      </c>
      <c r="H848" s="0" t="e">
        <f aca="false">VLOOKUP(B848,'master till date live products'!A:B,2,0)</f>
        <v>#N/A</v>
      </c>
    </row>
    <row r="849" customFormat="false" ht="15.75" hidden="false" customHeight="false" outlineLevel="0" collapsed="false">
      <c r="A849" s="15"/>
      <c r="C849" s="16"/>
      <c r="E849" s="0" t="e">
        <f aca="false">VLOOKUP(B849,'master till date live products'!A:C,3,0)</f>
        <v>#N/A</v>
      </c>
      <c r="G849" s="0" t="e">
        <f aca="false">VLOOKUP(E849,'master till date live products'!C:G,5,0)</f>
        <v>#N/A</v>
      </c>
      <c r="H849" s="0" t="e">
        <f aca="false">VLOOKUP(B849,'master till date live products'!A:B,2,0)</f>
        <v>#N/A</v>
      </c>
    </row>
    <row r="850" customFormat="false" ht="15.75" hidden="false" customHeight="false" outlineLevel="0" collapsed="false">
      <c r="A850" s="15"/>
      <c r="C850" s="16"/>
      <c r="E850" s="0" t="e">
        <f aca="false">VLOOKUP(B850,'master till date live products'!A:C,3,0)</f>
        <v>#N/A</v>
      </c>
      <c r="G850" s="0" t="e">
        <f aca="false">VLOOKUP(E850,'master till date live products'!C:G,5,0)</f>
        <v>#N/A</v>
      </c>
      <c r="H850" s="0" t="e">
        <f aca="false">VLOOKUP(B850,'master till date live products'!A:B,2,0)</f>
        <v>#N/A</v>
      </c>
    </row>
    <row r="851" customFormat="false" ht="15.75" hidden="false" customHeight="false" outlineLevel="0" collapsed="false">
      <c r="A851" s="15"/>
      <c r="C851" s="16"/>
      <c r="E851" s="0" t="e">
        <f aca="false">VLOOKUP(B851,'master till date live products'!A:C,3,0)</f>
        <v>#N/A</v>
      </c>
      <c r="G851" s="0" t="e">
        <f aca="false">VLOOKUP(E851,'master till date live products'!C:G,5,0)</f>
        <v>#N/A</v>
      </c>
      <c r="H851" s="0" t="e">
        <f aca="false">VLOOKUP(B851,'master till date live products'!A:B,2,0)</f>
        <v>#N/A</v>
      </c>
    </row>
    <row r="852" customFormat="false" ht="15.75" hidden="false" customHeight="false" outlineLevel="0" collapsed="false">
      <c r="A852" s="15"/>
      <c r="C852" s="16"/>
      <c r="E852" s="0" t="e">
        <f aca="false">VLOOKUP(B852,'master till date live products'!A:C,3,0)</f>
        <v>#N/A</v>
      </c>
      <c r="G852" s="0" t="e">
        <f aca="false">VLOOKUP(E852,'master till date live products'!C:G,5,0)</f>
        <v>#N/A</v>
      </c>
      <c r="H852" s="0" t="e">
        <f aca="false">VLOOKUP(B852,'master till date live products'!A:B,2,0)</f>
        <v>#N/A</v>
      </c>
    </row>
    <row r="853" customFormat="false" ht="15.75" hidden="false" customHeight="false" outlineLevel="0" collapsed="false">
      <c r="A853" s="15"/>
      <c r="C853" s="16"/>
      <c r="E853" s="0" t="e">
        <f aca="false">VLOOKUP(B853,'master till date live products'!A:C,3,0)</f>
        <v>#N/A</v>
      </c>
      <c r="G853" s="0" t="e">
        <f aca="false">VLOOKUP(E853,'master till date live products'!C:G,5,0)</f>
        <v>#N/A</v>
      </c>
      <c r="H853" s="0" t="e">
        <f aca="false">VLOOKUP(B853,'master till date live products'!A:B,2,0)</f>
        <v>#N/A</v>
      </c>
    </row>
    <row r="854" customFormat="false" ht="15.75" hidden="false" customHeight="false" outlineLevel="0" collapsed="false">
      <c r="A854" s="15"/>
      <c r="C854" s="16"/>
      <c r="E854" s="0" t="e">
        <f aca="false">VLOOKUP(B854,'master till date live products'!A:C,3,0)</f>
        <v>#N/A</v>
      </c>
      <c r="G854" s="0" t="e">
        <f aca="false">VLOOKUP(E854,'master till date live products'!C:G,5,0)</f>
        <v>#N/A</v>
      </c>
      <c r="H854" s="0" t="e">
        <f aca="false">VLOOKUP(B854,'master till date live products'!A:B,2,0)</f>
        <v>#N/A</v>
      </c>
    </row>
    <row r="855" customFormat="false" ht="15.75" hidden="false" customHeight="false" outlineLevel="0" collapsed="false">
      <c r="A855" s="15"/>
      <c r="C855" s="16"/>
      <c r="E855" s="0" t="e">
        <f aca="false">VLOOKUP(B855,'master till date live products'!A:C,3,0)</f>
        <v>#N/A</v>
      </c>
      <c r="G855" s="0" t="e">
        <f aca="false">VLOOKUP(E855,'master till date live products'!C:G,5,0)</f>
        <v>#N/A</v>
      </c>
      <c r="H855" s="0" t="e">
        <f aca="false">VLOOKUP(B855,'master till date live products'!A:B,2,0)</f>
        <v>#N/A</v>
      </c>
    </row>
    <row r="856" customFormat="false" ht="15.75" hidden="false" customHeight="false" outlineLevel="0" collapsed="false">
      <c r="A856" s="15"/>
      <c r="C856" s="16"/>
      <c r="E856" s="0" t="e">
        <f aca="false">VLOOKUP(B856,'master till date live products'!A:C,3,0)</f>
        <v>#N/A</v>
      </c>
      <c r="G856" s="0" t="e">
        <f aca="false">VLOOKUP(E856,'master till date live products'!C:G,5,0)</f>
        <v>#N/A</v>
      </c>
      <c r="H856" s="0" t="e">
        <f aca="false">VLOOKUP(B856,'master till date live products'!A:B,2,0)</f>
        <v>#N/A</v>
      </c>
    </row>
    <row r="857" customFormat="false" ht="15.75" hidden="false" customHeight="false" outlineLevel="0" collapsed="false">
      <c r="A857" s="15"/>
      <c r="C857" s="16"/>
      <c r="E857" s="0" t="e">
        <f aca="false">VLOOKUP(B857,'master till date live products'!A:C,3,0)</f>
        <v>#N/A</v>
      </c>
      <c r="G857" s="0" t="e">
        <f aca="false">VLOOKUP(E857,'master till date live products'!C:G,5,0)</f>
        <v>#N/A</v>
      </c>
      <c r="H857" s="0" t="e">
        <f aca="false">VLOOKUP(B857,'master till date live products'!A:B,2,0)</f>
        <v>#N/A</v>
      </c>
    </row>
    <row r="858" customFormat="false" ht="15.75" hidden="false" customHeight="false" outlineLevel="0" collapsed="false">
      <c r="A858" s="15"/>
      <c r="C858" s="16"/>
      <c r="E858" s="0" t="e">
        <f aca="false">VLOOKUP(B858,'master till date live products'!A:C,3,0)</f>
        <v>#N/A</v>
      </c>
      <c r="G858" s="0" t="e">
        <f aca="false">VLOOKUP(E858,'master till date live products'!C:G,5,0)</f>
        <v>#N/A</v>
      </c>
      <c r="H858" s="0" t="e">
        <f aca="false">VLOOKUP(B858,'master till date live products'!A:B,2,0)</f>
        <v>#N/A</v>
      </c>
    </row>
    <row r="859" customFormat="false" ht="15.75" hidden="false" customHeight="false" outlineLevel="0" collapsed="false">
      <c r="A859" s="15"/>
      <c r="C859" s="16"/>
      <c r="E859" s="0" t="e">
        <f aca="false">VLOOKUP(B859,'master till date live products'!A:C,3,0)</f>
        <v>#N/A</v>
      </c>
      <c r="G859" s="0" t="e">
        <f aca="false">VLOOKUP(E859,'master till date live products'!C:G,5,0)</f>
        <v>#N/A</v>
      </c>
      <c r="H859" s="0" t="e">
        <f aca="false">VLOOKUP(B859,'master till date live products'!A:B,2,0)</f>
        <v>#N/A</v>
      </c>
    </row>
    <row r="860" customFormat="false" ht="15.75" hidden="false" customHeight="false" outlineLevel="0" collapsed="false">
      <c r="A860" s="15"/>
      <c r="C860" s="16"/>
      <c r="E860" s="0" t="e">
        <f aca="false">VLOOKUP(B860,'master till date live products'!A:C,3,0)</f>
        <v>#N/A</v>
      </c>
      <c r="G860" s="0" t="e">
        <f aca="false">VLOOKUP(E860,'master till date live products'!C:G,5,0)</f>
        <v>#N/A</v>
      </c>
      <c r="H860" s="0" t="e">
        <f aca="false">VLOOKUP(B860,'master till date live products'!A:B,2,0)</f>
        <v>#N/A</v>
      </c>
    </row>
    <row r="861" customFormat="false" ht="15.75" hidden="false" customHeight="false" outlineLevel="0" collapsed="false">
      <c r="A861" s="15"/>
      <c r="C861" s="16"/>
      <c r="E861" s="0" t="e">
        <f aca="false">VLOOKUP(B861,'master till date live products'!A:C,3,0)</f>
        <v>#N/A</v>
      </c>
      <c r="G861" s="0" t="e">
        <f aca="false">VLOOKUP(E861,'master till date live products'!C:G,5,0)</f>
        <v>#N/A</v>
      </c>
      <c r="H861" s="0" t="e">
        <f aca="false">VLOOKUP(B861,'master till date live products'!A:B,2,0)</f>
        <v>#N/A</v>
      </c>
    </row>
    <row r="862" customFormat="false" ht="15.75" hidden="false" customHeight="false" outlineLevel="0" collapsed="false">
      <c r="A862" s="15"/>
      <c r="C862" s="16"/>
      <c r="E862" s="0" t="e">
        <f aca="false">VLOOKUP(B862,'master till date live products'!A:C,3,0)</f>
        <v>#N/A</v>
      </c>
      <c r="G862" s="0" t="e">
        <f aca="false">VLOOKUP(E862,'master till date live products'!C:G,5,0)</f>
        <v>#N/A</v>
      </c>
      <c r="H862" s="0" t="e">
        <f aca="false">VLOOKUP(B862,'master till date live products'!A:B,2,0)</f>
        <v>#N/A</v>
      </c>
    </row>
    <row r="863" customFormat="false" ht="15.75" hidden="false" customHeight="false" outlineLevel="0" collapsed="false">
      <c r="A863" s="15"/>
      <c r="C863" s="16"/>
      <c r="E863" s="0" t="e">
        <f aca="false">VLOOKUP(B863,'master till date live products'!A:C,3,0)</f>
        <v>#N/A</v>
      </c>
      <c r="G863" s="0" t="e">
        <f aca="false">VLOOKUP(E863,'master till date live products'!C:G,5,0)</f>
        <v>#N/A</v>
      </c>
      <c r="H863" s="0" t="e">
        <f aca="false">VLOOKUP(B863,'master till date live products'!A:B,2,0)</f>
        <v>#N/A</v>
      </c>
    </row>
    <row r="864" customFormat="false" ht="15.75" hidden="false" customHeight="false" outlineLevel="0" collapsed="false">
      <c r="A864" s="15"/>
      <c r="C864" s="16"/>
      <c r="E864" s="0" t="e">
        <f aca="false">VLOOKUP(B864,'master till date live products'!A:C,3,0)</f>
        <v>#N/A</v>
      </c>
      <c r="G864" s="0" t="e">
        <f aca="false">VLOOKUP(E864,'master till date live products'!C:G,5,0)</f>
        <v>#N/A</v>
      </c>
      <c r="H864" s="0" t="e">
        <f aca="false">VLOOKUP(B864,'master till date live products'!A:B,2,0)</f>
        <v>#N/A</v>
      </c>
    </row>
    <row r="865" customFormat="false" ht="15.75" hidden="false" customHeight="false" outlineLevel="0" collapsed="false">
      <c r="A865" s="15"/>
      <c r="C865" s="16"/>
      <c r="E865" s="0" t="e">
        <f aca="false">VLOOKUP(B865,'master till date live products'!A:C,3,0)</f>
        <v>#N/A</v>
      </c>
      <c r="G865" s="0" t="e">
        <f aca="false">VLOOKUP(E865,'master till date live products'!C:G,5,0)</f>
        <v>#N/A</v>
      </c>
      <c r="H865" s="0" t="e">
        <f aca="false">VLOOKUP(B865,'master till date live products'!A:B,2,0)</f>
        <v>#N/A</v>
      </c>
    </row>
    <row r="866" customFormat="false" ht="15.75" hidden="false" customHeight="false" outlineLevel="0" collapsed="false">
      <c r="A866" s="15"/>
      <c r="C866" s="16"/>
      <c r="E866" s="0" t="e">
        <f aca="false">VLOOKUP(B866,'master till date live products'!A:C,3,0)</f>
        <v>#N/A</v>
      </c>
      <c r="G866" s="0" t="e">
        <f aca="false">VLOOKUP(E866,'master till date live products'!C:G,5,0)</f>
        <v>#N/A</v>
      </c>
      <c r="H866" s="0" t="e">
        <f aca="false">VLOOKUP(B866,'master till date live products'!A:B,2,0)</f>
        <v>#N/A</v>
      </c>
    </row>
    <row r="867" customFormat="false" ht="15.75" hidden="false" customHeight="false" outlineLevel="0" collapsed="false">
      <c r="A867" s="15"/>
      <c r="C867" s="16"/>
      <c r="E867" s="0" t="e">
        <f aca="false">VLOOKUP(B867,'master till date live products'!A:C,3,0)</f>
        <v>#N/A</v>
      </c>
      <c r="G867" s="0" t="e">
        <f aca="false">VLOOKUP(E867,'master till date live products'!C:G,5,0)</f>
        <v>#N/A</v>
      </c>
      <c r="H867" s="0" t="e">
        <f aca="false">VLOOKUP(B867,'master till date live products'!A:B,2,0)</f>
        <v>#N/A</v>
      </c>
    </row>
    <row r="868" customFormat="false" ht="15.75" hidden="false" customHeight="false" outlineLevel="0" collapsed="false">
      <c r="A868" s="15"/>
      <c r="C868" s="16"/>
      <c r="E868" s="0" t="e">
        <f aca="false">VLOOKUP(B868,'master till date live products'!A:C,3,0)</f>
        <v>#N/A</v>
      </c>
      <c r="G868" s="0" t="e">
        <f aca="false">VLOOKUP(E868,'master till date live products'!C:G,5,0)</f>
        <v>#N/A</v>
      </c>
      <c r="H868" s="0" t="e">
        <f aca="false">VLOOKUP(B868,'master till date live products'!A:B,2,0)</f>
        <v>#N/A</v>
      </c>
    </row>
    <row r="869" customFormat="false" ht="15.75" hidden="false" customHeight="false" outlineLevel="0" collapsed="false">
      <c r="A869" s="15"/>
      <c r="C869" s="16"/>
      <c r="E869" s="0" t="e">
        <f aca="false">VLOOKUP(B869,'master till date live products'!A:C,3,0)</f>
        <v>#N/A</v>
      </c>
      <c r="G869" s="0" t="e">
        <f aca="false">VLOOKUP(E869,'master till date live products'!C:G,5,0)</f>
        <v>#N/A</v>
      </c>
      <c r="H869" s="0" t="e">
        <f aca="false">VLOOKUP(B869,'master till date live products'!A:B,2,0)</f>
        <v>#N/A</v>
      </c>
    </row>
    <row r="870" customFormat="false" ht="15.75" hidden="false" customHeight="false" outlineLevel="0" collapsed="false">
      <c r="A870" s="15"/>
      <c r="C870" s="16"/>
      <c r="E870" s="0" t="e">
        <f aca="false">VLOOKUP(B870,'master till date live products'!A:C,3,0)</f>
        <v>#N/A</v>
      </c>
      <c r="G870" s="0" t="e">
        <f aca="false">VLOOKUP(E870,'master till date live products'!C:G,5,0)</f>
        <v>#N/A</v>
      </c>
      <c r="H870" s="0" t="e">
        <f aca="false">VLOOKUP(B870,'master till date live products'!A:B,2,0)</f>
        <v>#N/A</v>
      </c>
    </row>
    <row r="871" customFormat="false" ht="15.75" hidden="false" customHeight="false" outlineLevel="0" collapsed="false">
      <c r="A871" s="15"/>
      <c r="C871" s="16"/>
      <c r="E871" s="0" t="e">
        <f aca="false">VLOOKUP(B871,'master till date live products'!A:C,3,0)</f>
        <v>#N/A</v>
      </c>
      <c r="G871" s="0" t="e">
        <f aca="false">VLOOKUP(E871,'master till date live products'!C:G,5,0)</f>
        <v>#N/A</v>
      </c>
      <c r="H871" s="0" t="e">
        <f aca="false">VLOOKUP(B871,'master till date live products'!A:B,2,0)</f>
        <v>#N/A</v>
      </c>
    </row>
    <row r="872" customFormat="false" ht="15.75" hidden="false" customHeight="false" outlineLevel="0" collapsed="false">
      <c r="A872" s="15"/>
      <c r="C872" s="16"/>
      <c r="E872" s="0" t="e">
        <f aca="false">VLOOKUP(B872,'master till date live products'!A:C,3,0)</f>
        <v>#N/A</v>
      </c>
      <c r="G872" s="0" t="e">
        <f aca="false">VLOOKUP(E872,'master till date live products'!C:G,5,0)</f>
        <v>#N/A</v>
      </c>
      <c r="H872" s="0" t="e">
        <f aca="false">VLOOKUP(B872,'master till date live products'!A:B,2,0)</f>
        <v>#N/A</v>
      </c>
    </row>
    <row r="873" customFormat="false" ht="15.75" hidden="false" customHeight="false" outlineLevel="0" collapsed="false">
      <c r="A873" s="15"/>
      <c r="C873" s="16"/>
      <c r="E873" s="0" t="e">
        <f aca="false">VLOOKUP(B873,'master till date live products'!A:C,3,0)</f>
        <v>#N/A</v>
      </c>
      <c r="G873" s="0" t="e">
        <f aca="false">VLOOKUP(E873,'master till date live products'!C:G,5,0)</f>
        <v>#N/A</v>
      </c>
      <c r="H873" s="0" t="e">
        <f aca="false">VLOOKUP(B873,'master till date live products'!A:B,2,0)</f>
        <v>#N/A</v>
      </c>
    </row>
    <row r="874" customFormat="false" ht="15.75" hidden="false" customHeight="false" outlineLevel="0" collapsed="false">
      <c r="A874" s="15"/>
      <c r="C874" s="16"/>
      <c r="E874" s="0" t="e">
        <f aca="false">VLOOKUP(B874,'master till date live products'!A:C,3,0)</f>
        <v>#N/A</v>
      </c>
      <c r="G874" s="0" t="e">
        <f aca="false">VLOOKUP(E874,'master till date live products'!C:G,5,0)</f>
        <v>#N/A</v>
      </c>
      <c r="H874" s="0" t="e">
        <f aca="false">VLOOKUP(B874,'master till date live products'!A:B,2,0)</f>
        <v>#N/A</v>
      </c>
    </row>
    <row r="875" customFormat="false" ht="15.75" hidden="false" customHeight="false" outlineLevel="0" collapsed="false">
      <c r="A875" s="15"/>
      <c r="C875" s="16"/>
      <c r="E875" s="0" t="e">
        <f aca="false">VLOOKUP(B875,'master till date live products'!A:C,3,0)</f>
        <v>#N/A</v>
      </c>
      <c r="G875" s="0" t="e">
        <f aca="false">VLOOKUP(E875,'master till date live products'!C:G,5,0)</f>
        <v>#N/A</v>
      </c>
      <c r="H875" s="0" t="e">
        <f aca="false">VLOOKUP(B875,'master till date live products'!A:B,2,0)</f>
        <v>#N/A</v>
      </c>
    </row>
    <row r="876" customFormat="false" ht="15.75" hidden="false" customHeight="false" outlineLevel="0" collapsed="false">
      <c r="A876" s="15"/>
      <c r="C876" s="16"/>
      <c r="E876" s="0" t="e">
        <f aca="false">VLOOKUP(B876,'master till date live products'!A:C,3,0)</f>
        <v>#N/A</v>
      </c>
      <c r="G876" s="0" t="e">
        <f aca="false">VLOOKUP(E876,'master till date live products'!C:G,5,0)</f>
        <v>#N/A</v>
      </c>
      <c r="H876" s="0" t="e">
        <f aca="false">VLOOKUP(B876,'master till date live products'!A:B,2,0)</f>
        <v>#N/A</v>
      </c>
    </row>
    <row r="877" customFormat="false" ht="15.75" hidden="false" customHeight="false" outlineLevel="0" collapsed="false">
      <c r="A877" s="15"/>
      <c r="C877" s="16"/>
      <c r="E877" s="0" t="e">
        <f aca="false">VLOOKUP(B877,'master till date live products'!A:C,3,0)</f>
        <v>#N/A</v>
      </c>
      <c r="G877" s="0" t="e">
        <f aca="false">VLOOKUP(E877,'master till date live products'!C:G,5,0)</f>
        <v>#N/A</v>
      </c>
      <c r="H877" s="0" t="e">
        <f aca="false">VLOOKUP(B877,'master till date live products'!A:B,2,0)</f>
        <v>#N/A</v>
      </c>
    </row>
    <row r="878" customFormat="false" ht="15.75" hidden="false" customHeight="false" outlineLevel="0" collapsed="false">
      <c r="A878" s="15"/>
      <c r="C878" s="16"/>
      <c r="E878" s="0" t="e">
        <f aca="false">VLOOKUP(B878,'master till date live products'!A:C,3,0)</f>
        <v>#N/A</v>
      </c>
      <c r="G878" s="0" t="e">
        <f aca="false">VLOOKUP(E878,'master till date live products'!C:G,5,0)</f>
        <v>#N/A</v>
      </c>
      <c r="H878" s="0" t="e">
        <f aca="false">VLOOKUP(B878,'master till date live products'!A:B,2,0)</f>
        <v>#N/A</v>
      </c>
    </row>
    <row r="879" customFormat="false" ht="15.75" hidden="false" customHeight="false" outlineLevel="0" collapsed="false">
      <c r="A879" s="15"/>
      <c r="C879" s="16"/>
      <c r="E879" s="0" t="e">
        <f aca="false">VLOOKUP(B879,'master till date live products'!A:C,3,0)</f>
        <v>#N/A</v>
      </c>
      <c r="G879" s="0" t="e">
        <f aca="false">VLOOKUP(E879,'master till date live products'!C:G,5,0)</f>
        <v>#N/A</v>
      </c>
      <c r="H879" s="0" t="e">
        <f aca="false">VLOOKUP(B879,'master till date live products'!A:B,2,0)</f>
        <v>#N/A</v>
      </c>
    </row>
    <row r="880" customFormat="false" ht="15.75" hidden="false" customHeight="false" outlineLevel="0" collapsed="false">
      <c r="A880" s="15"/>
      <c r="C880" s="16"/>
      <c r="E880" s="0" t="e">
        <f aca="false">VLOOKUP(B880,'master till date live products'!A:C,3,0)</f>
        <v>#N/A</v>
      </c>
      <c r="G880" s="0" t="e">
        <f aca="false">VLOOKUP(E880,'master till date live products'!C:G,5,0)</f>
        <v>#N/A</v>
      </c>
      <c r="H880" s="0" t="e">
        <f aca="false">VLOOKUP(B880,'master till date live products'!A:B,2,0)</f>
        <v>#N/A</v>
      </c>
    </row>
    <row r="881" customFormat="false" ht="15.75" hidden="false" customHeight="false" outlineLevel="0" collapsed="false">
      <c r="A881" s="15"/>
      <c r="C881" s="16"/>
      <c r="E881" s="0" t="e">
        <f aca="false">VLOOKUP(B881,'master till date live products'!A:C,3,0)</f>
        <v>#N/A</v>
      </c>
      <c r="G881" s="0" t="e">
        <f aca="false">VLOOKUP(E881,'master till date live products'!C:G,5,0)</f>
        <v>#N/A</v>
      </c>
      <c r="H881" s="0" t="e">
        <f aca="false">VLOOKUP(B881,'master till date live products'!A:B,2,0)</f>
        <v>#N/A</v>
      </c>
    </row>
    <row r="882" customFormat="false" ht="15.75" hidden="false" customHeight="false" outlineLevel="0" collapsed="false">
      <c r="A882" s="15"/>
      <c r="C882" s="16"/>
      <c r="E882" s="0" t="e">
        <f aca="false">VLOOKUP(B882,'master till date live products'!A:C,3,0)</f>
        <v>#N/A</v>
      </c>
      <c r="G882" s="0" t="e">
        <f aca="false">VLOOKUP(E882,'master till date live products'!C:G,5,0)</f>
        <v>#N/A</v>
      </c>
      <c r="H882" s="0" t="e">
        <f aca="false">VLOOKUP(B882,'master till date live products'!A:B,2,0)</f>
        <v>#N/A</v>
      </c>
    </row>
    <row r="883" customFormat="false" ht="15.75" hidden="false" customHeight="false" outlineLevel="0" collapsed="false">
      <c r="A883" s="15"/>
      <c r="C883" s="16"/>
      <c r="E883" s="0" t="e">
        <f aca="false">VLOOKUP(B883,'master till date live products'!A:C,3,0)</f>
        <v>#N/A</v>
      </c>
      <c r="G883" s="0" t="e">
        <f aca="false">VLOOKUP(E883,'master till date live products'!C:G,5,0)</f>
        <v>#N/A</v>
      </c>
      <c r="H883" s="0" t="e">
        <f aca="false">VLOOKUP(B883,'master till date live products'!A:B,2,0)</f>
        <v>#N/A</v>
      </c>
    </row>
    <row r="884" customFormat="false" ht="15.75" hidden="false" customHeight="false" outlineLevel="0" collapsed="false">
      <c r="A884" s="15"/>
      <c r="C884" s="16"/>
      <c r="E884" s="0" t="e">
        <f aca="false">VLOOKUP(B884,'master till date live products'!A:C,3,0)</f>
        <v>#N/A</v>
      </c>
      <c r="G884" s="0" t="e">
        <f aca="false">VLOOKUP(E884,'master till date live products'!C:G,5,0)</f>
        <v>#N/A</v>
      </c>
      <c r="H884" s="0" t="e">
        <f aca="false">VLOOKUP(B884,'master till date live products'!A:B,2,0)</f>
        <v>#N/A</v>
      </c>
    </row>
    <row r="885" customFormat="false" ht="15.75" hidden="false" customHeight="false" outlineLevel="0" collapsed="false">
      <c r="A885" s="15"/>
      <c r="C885" s="16"/>
      <c r="E885" s="0" t="e">
        <f aca="false">VLOOKUP(B885,'master till date live products'!A:C,3,0)</f>
        <v>#N/A</v>
      </c>
      <c r="G885" s="0" t="e">
        <f aca="false">VLOOKUP(E885,'master till date live products'!C:G,5,0)</f>
        <v>#N/A</v>
      </c>
      <c r="H885" s="0" t="e">
        <f aca="false">VLOOKUP(B885,'master till date live products'!A:B,2,0)</f>
        <v>#N/A</v>
      </c>
    </row>
    <row r="886" customFormat="false" ht="15.75" hidden="false" customHeight="false" outlineLevel="0" collapsed="false">
      <c r="A886" s="15"/>
      <c r="C886" s="16"/>
      <c r="E886" s="0" t="e">
        <f aca="false">VLOOKUP(B886,'master till date live products'!A:C,3,0)</f>
        <v>#N/A</v>
      </c>
      <c r="G886" s="0" t="e">
        <f aca="false">VLOOKUP(E886,'master till date live products'!C:G,5,0)</f>
        <v>#N/A</v>
      </c>
      <c r="H886" s="0" t="e">
        <f aca="false">VLOOKUP(B886,'master till date live products'!A:B,2,0)</f>
        <v>#N/A</v>
      </c>
    </row>
    <row r="887" customFormat="false" ht="15.75" hidden="false" customHeight="false" outlineLevel="0" collapsed="false">
      <c r="A887" s="15"/>
      <c r="C887" s="16"/>
      <c r="E887" s="0" t="e">
        <f aca="false">VLOOKUP(B887,'master till date live products'!A:C,3,0)</f>
        <v>#N/A</v>
      </c>
      <c r="G887" s="0" t="e">
        <f aca="false">VLOOKUP(E887,'master till date live products'!C:G,5,0)</f>
        <v>#N/A</v>
      </c>
      <c r="H887" s="0" t="e">
        <f aca="false">VLOOKUP(B887,'master till date live products'!A:B,2,0)</f>
        <v>#N/A</v>
      </c>
    </row>
    <row r="888" customFormat="false" ht="15.75" hidden="false" customHeight="false" outlineLevel="0" collapsed="false">
      <c r="A888" s="15"/>
      <c r="C888" s="16"/>
      <c r="E888" s="0" t="e">
        <f aca="false">VLOOKUP(B888,'master till date live products'!A:C,3,0)</f>
        <v>#N/A</v>
      </c>
      <c r="G888" s="0" t="e">
        <f aca="false">VLOOKUP(E888,'master till date live products'!C:G,5,0)</f>
        <v>#N/A</v>
      </c>
      <c r="H888" s="0" t="e">
        <f aca="false">VLOOKUP(B888,'master till date live products'!A:B,2,0)</f>
        <v>#N/A</v>
      </c>
    </row>
    <row r="889" customFormat="false" ht="15.75" hidden="false" customHeight="false" outlineLevel="0" collapsed="false">
      <c r="A889" s="15"/>
      <c r="C889" s="16"/>
      <c r="E889" s="0" t="e">
        <f aca="false">VLOOKUP(B889,'master till date live products'!A:C,3,0)</f>
        <v>#N/A</v>
      </c>
      <c r="G889" s="0" t="e">
        <f aca="false">VLOOKUP(E889,'master till date live products'!C:G,5,0)</f>
        <v>#N/A</v>
      </c>
      <c r="H889" s="0" t="e">
        <f aca="false">VLOOKUP(B889,'master till date live products'!A:B,2,0)</f>
        <v>#N/A</v>
      </c>
    </row>
    <row r="890" customFormat="false" ht="15.75" hidden="false" customHeight="false" outlineLevel="0" collapsed="false">
      <c r="A890" s="15"/>
      <c r="C890" s="16"/>
      <c r="E890" s="0" t="e">
        <f aca="false">VLOOKUP(B890,'master till date live products'!A:C,3,0)</f>
        <v>#N/A</v>
      </c>
      <c r="G890" s="0" t="e">
        <f aca="false">VLOOKUP(E890,'master till date live products'!C:G,5,0)</f>
        <v>#N/A</v>
      </c>
      <c r="H890" s="0" t="e">
        <f aca="false">VLOOKUP(B890,'master till date live products'!A:B,2,0)</f>
        <v>#N/A</v>
      </c>
    </row>
    <row r="891" customFormat="false" ht="15.75" hidden="false" customHeight="false" outlineLevel="0" collapsed="false">
      <c r="A891" s="15"/>
      <c r="C891" s="16"/>
      <c r="E891" s="0" t="e">
        <f aca="false">VLOOKUP(B891,'master till date live products'!A:C,3,0)</f>
        <v>#N/A</v>
      </c>
      <c r="G891" s="0" t="e">
        <f aca="false">VLOOKUP(E891,'master till date live products'!C:G,5,0)</f>
        <v>#N/A</v>
      </c>
      <c r="H891" s="0" t="e">
        <f aca="false">VLOOKUP(B891,'master till date live products'!A:B,2,0)</f>
        <v>#N/A</v>
      </c>
    </row>
    <row r="892" customFormat="false" ht="15.75" hidden="false" customHeight="false" outlineLevel="0" collapsed="false">
      <c r="A892" s="15"/>
      <c r="C892" s="16"/>
      <c r="E892" s="0" t="e">
        <f aca="false">VLOOKUP(B892,'master till date live products'!A:C,3,0)</f>
        <v>#N/A</v>
      </c>
      <c r="G892" s="0" t="e">
        <f aca="false">VLOOKUP(E892,'master till date live products'!C:G,5,0)</f>
        <v>#N/A</v>
      </c>
      <c r="H892" s="0" t="e">
        <f aca="false">VLOOKUP(B892,'master till date live products'!A:B,2,0)</f>
        <v>#N/A</v>
      </c>
    </row>
    <row r="893" customFormat="false" ht="15.75" hidden="false" customHeight="false" outlineLevel="0" collapsed="false">
      <c r="A893" s="15"/>
      <c r="C893" s="16"/>
      <c r="E893" s="0" t="e">
        <f aca="false">VLOOKUP(B893,'master till date live products'!A:C,3,0)</f>
        <v>#N/A</v>
      </c>
      <c r="G893" s="0" t="e">
        <f aca="false">VLOOKUP(E893,'master till date live products'!C:G,5,0)</f>
        <v>#N/A</v>
      </c>
      <c r="H893" s="0" t="e">
        <f aca="false">VLOOKUP(B893,'master till date live products'!A:B,2,0)</f>
        <v>#N/A</v>
      </c>
    </row>
    <row r="894" customFormat="false" ht="15.75" hidden="false" customHeight="false" outlineLevel="0" collapsed="false">
      <c r="A894" s="15"/>
      <c r="C894" s="16"/>
      <c r="E894" s="0" t="e">
        <f aca="false">VLOOKUP(B894,'master till date live products'!A:C,3,0)</f>
        <v>#N/A</v>
      </c>
      <c r="G894" s="0" t="e">
        <f aca="false">VLOOKUP(E894,'master till date live products'!C:G,5,0)</f>
        <v>#N/A</v>
      </c>
      <c r="H894" s="0" t="e">
        <f aca="false">VLOOKUP(B894,'master till date live products'!A:B,2,0)</f>
        <v>#N/A</v>
      </c>
    </row>
    <row r="895" customFormat="false" ht="15.75" hidden="false" customHeight="false" outlineLevel="0" collapsed="false">
      <c r="A895" s="15"/>
      <c r="C895" s="16"/>
      <c r="E895" s="0" t="e">
        <f aca="false">VLOOKUP(B895,'master till date live products'!A:C,3,0)</f>
        <v>#N/A</v>
      </c>
      <c r="G895" s="0" t="e">
        <f aca="false">VLOOKUP(E895,'master till date live products'!C:G,5,0)</f>
        <v>#N/A</v>
      </c>
      <c r="H895" s="0" t="e">
        <f aca="false">VLOOKUP(B895,'master till date live products'!A:B,2,0)</f>
        <v>#N/A</v>
      </c>
    </row>
    <row r="896" customFormat="false" ht="15.75" hidden="false" customHeight="false" outlineLevel="0" collapsed="false">
      <c r="A896" s="15"/>
      <c r="C896" s="16"/>
      <c r="E896" s="0" t="e">
        <f aca="false">VLOOKUP(B896,'master till date live products'!A:C,3,0)</f>
        <v>#N/A</v>
      </c>
      <c r="G896" s="0" t="e">
        <f aca="false">VLOOKUP(E896,'master till date live products'!C:G,5,0)</f>
        <v>#N/A</v>
      </c>
      <c r="H896" s="0" t="e">
        <f aca="false">VLOOKUP(B896,'master till date live products'!A:B,2,0)</f>
        <v>#N/A</v>
      </c>
    </row>
    <row r="897" customFormat="false" ht="15.75" hidden="false" customHeight="false" outlineLevel="0" collapsed="false">
      <c r="A897" s="15"/>
      <c r="C897" s="16"/>
      <c r="E897" s="0" t="e">
        <f aca="false">VLOOKUP(B897,'master till date live products'!A:C,3,0)</f>
        <v>#N/A</v>
      </c>
      <c r="G897" s="0" t="e">
        <f aca="false">VLOOKUP(E897,'master till date live products'!C:G,5,0)</f>
        <v>#N/A</v>
      </c>
      <c r="H897" s="0" t="e">
        <f aca="false">VLOOKUP(B897,'master till date live products'!A:B,2,0)</f>
        <v>#N/A</v>
      </c>
    </row>
    <row r="898" customFormat="false" ht="15.75" hidden="false" customHeight="false" outlineLevel="0" collapsed="false">
      <c r="A898" s="15"/>
      <c r="C898" s="16"/>
      <c r="E898" s="0" t="e">
        <f aca="false">VLOOKUP(B898,'master till date live products'!A:C,3,0)</f>
        <v>#N/A</v>
      </c>
      <c r="G898" s="0" t="e">
        <f aca="false">VLOOKUP(E898,'master till date live products'!C:G,5,0)</f>
        <v>#N/A</v>
      </c>
      <c r="H898" s="0" t="e">
        <f aca="false">VLOOKUP(B898,'master till date live products'!A:B,2,0)</f>
        <v>#N/A</v>
      </c>
    </row>
    <row r="899" customFormat="false" ht="15.75" hidden="false" customHeight="false" outlineLevel="0" collapsed="false">
      <c r="A899" s="15"/>
      <c r="C899" s="16"/>
      <c r="E899" s="0" t="e">
        <f aca="false">VLOOKUP(B899,'master till date live products'!A:C,3,0)</f>
        <v>#N/A</v>
      </c>
      <c r="G899" s="0" t="e">
        <f aca="false">VLOOKUP(E899,'master till date live products'!C:G,5,0)</f>
        <v>#N/A</v>
      </c>
      <c r="H899" s="0" t="e">
        <f aca="false">VLOOKUP(B899,'master till date live products'!A:B,2,0)</f>
        <v>#N/A</v>
      </c>
    </row>
    <row r="900" customFormat="false" ht="15.75" hidden="false" customHeight="false" outlineLevel="0" collapsed="false">
      <c r="A900" s="15"/>
      <c r="C900" s="16"/>
      <c r="E900" s="0" t="e">
        <f aca="false">VLOOKUP(B900,'master till date live products'!A:C,3,0)</f>
        <v>#N/A</v>
      </c>
      <c r="G900" s="0" t="e">
        <f aca="false">VLOOKUP(E900,'master till date live products'!C:G,5,0)</f>
        <v>#N/A</v>
      </c>
      <c r="H900" s="0" t="e">
        <f aca="false">VLOOKUP(B900,'master till date live products'!A:B,2,0)</f>
        <v>#N/A</v>
      </c>
    </row>
    <row r="901" customFormat="false" ht="15.75" hidden="false" customHeight="false" outlineLevel="0" collapsed="false">
      <c r="A901" s="15"/>
      <c r="C901" s="16"/>
      <c r="E901" s="0" t="e">
        <f aca="false">VLOOKUP(B901,'master till date live products'!A:C,3,0)</f>
        <v>#N/A</v>
      </c>
      <c r="G901" s="0" t="e">
        <f aca="false">VLOOKUP(E901,'master till date live products'!C:G,5,0)</f>
        <v>#N/A</v>
      </c>
      <c r="H901" s="0" t="e">
        <f aca="false">VLOOKUP(B901,'master till date live products'!A:B,2,0)</f>
        <v>#N/A</v>
      </c>
    </row>
    <row r="902" customFormat="false" ht="15.75" hidden="false" customHeight="false" outlineLevel="0" collapsed="false">
      <c r="A902" s="15"/>
      <c r="C902" s="16"/>
      <c r="E902" s="0" t="e">
        <f aca="false">VLOOKUP(B902,'master till date live products'!A:C,3,0)</f>
        <v>#N/A</v>
      </c>
      <c r="G902" s="0" t="e">
        <f aca="false">VLOOKUP(E902,'master till date live products'!C:G,5,0)</f>
        <v>#N/A</v>
      </c>
      <c r="H902" s="0" t="e">
        <f aca="false">VLOOKUP(B902,'master till date live products'!A:B,2,0)</f>
        <v>#N/A</v>
      </c>
    </row>
    <row r="903" customFormat="false" ht="15.75" hidden="false" customHeight="false" outlineLevel="0" collapsed="false">
      <c r="A903" s="15"/>
      <c r="C903" s="16"/>
      <c r="E903" s="0" t="e">
        <f aca="false">VLOOKUP(B903,'master till date live products'!A:C,3,0)</f>
        <v>#N/A</v>
      </c>
      <c r="G903" s="0" t="e">
        <f aca="false">VLOOKUP(E903,'master till date live products'!C:G,5,0)</f>
        <v>#N/A</v>
      </c>
      <c r="H903" s="0" t="e">
        <f aca="false">VLOOKUP(B903,'master till date live products'!A:B,2,0)</f>
        <v>#N/A</v>
      </c>
    </row>
    <row r="904" customFormat="false" ht="15.75" hidden="false" customHeight="false" outlineLevel="0" collapsed="false">
      <c r="A904" s="15"/>
      <c r="C904" s="16"/>
      <c r="E904" s="0" t="e">
        <f aca="false">VLOOKUP(B904,'master till date live products'!A:C,3,0)</f>
        <v>#N/A</v>
      </c>
      <c r="G904" s="0" t="e">
        <f aca="false">VLOOKUP(E904,'master till date live products'!C:G,5,0)</f>
        <v>#N/A</v>
      </c>
      <c r="H904" s="0" t="e">
        <f aca="false">VLOOKUP(B904,'master till date live products'!A:B,2,0)</f>
        <v>#N/A</v>
      </c>
    </row>
    <row r="905" customFormat="false" ht="15.75" hidden="false" customHeight="false" outlineLevel="0" collapsed="false">
      <c r="A905" s="15"/>
      <c r="C905" s="16"/>
      <c r="E905" s="0" t="e">
        <f aca="false">VLOOKUP(B905,'master till date live products'!A:C,3,0)</f>
        <v>#N/A</v>
      </c>
      <c r="G905" s="0" t="e">
        <f aca="false">VLOOKUP(E905,'master till date live products'!C:G,5,0)</f>
        <v>#N/A</v>
      </c>
      <c r="H905" s="0" t="e">
        <f aca="false">VLOOKUP(B905,'master till date live products'!A:B,2,0)</f>
        <v>#N/A</v>
      </c>
    </row>
    <row r="906" customFormat="false" ht="15.75" hidden="false" customHeight="false" outlineLevel="0" collapsed="false">
      <c r="A906" s="15"/>
      <c r="C906" s="16"/>
      <c r="E906" s="0" t="e">
        <f aca="false">VLOOKUP(B906,'master till date live products'!A:C,3,0)</f>
        <v>#N/A</v>
      </c>
      <c r="G906" s="0" t="e">
        <f aca="false">VLOOKUP(E906,'master till date live products'!C:G,5,0)</f>
        <v>#N/A</v>
      </c>
      <c r="H906" s="0" t="e">
        <f aca="false">VLOOKUP(B906,'master till date live products'!A:B,2,0)</f>
        <v>#N/A</v>
      </c>
    </row>
    <row r="907" customFormat="false" ht="15.75" hidden="false" customHeight="false" outlineLevel="0" collapsed="false">
      <c r="A907" s="15"/>
      <c r="C907" s="16"/>
      <c r="E907" s="0" t="e">
        <f aca="false">VLOOKUP(B907,'master till date live products'!A:C,3,0)</f>
        <v>#N/A</v>
      </c>
      <c r="G907" s="0" t="e">
        <f aca="false">VLOOKUP(E907,'master till date live products'!C:G,5,0)</f>
        <v>#N/A</v>
      </c>
      <c r="H907" s="0" t="e">
        <f aca="false">VLOOKUP(B907,'master till date live products'!A:B,2,0)</f>
        <v>#N/A</v>
      </c>
    </row>
    <row r="908" customFormat="false" ht="15.75" hidden="false" customHeight="false" outlineLevel="0" collapsed="false">
      <c r="A908" s="15"/>
      <c r="C908" s="16"/>
      <c r="E908" s="0" t="e">
        <f aca="false">VLOOKUP(B908,'master till date live products'!A:C,3,0)</f>
        <v>#N/A</v>
      </c>
      <c r="G908" s="0" t="e">
        <f aca="false">VLOOKUP(E908,'master till date live products'!C:G,5,0)</f>
        <v>#N/A</v>
      </c>
      <c r="H908" s="0" t="e">
        <f aca="false">VLOOKUP(B908,'master till date live products'!A:B,2,0)</f>
        <v>#N/A</v>
      </c>
    </row>
    <row r="909" customFormat="false" ht="15.75" hidden="false" customHeight="false" outlineLevel="0" collapsed="false">
      <c r="A909" s="15"/>
      <c r="C909" s="16"/>
      <c r="E909" s="0" t="e">
        <f aca="false">VLOOKUP(B909,'master till date live products'!A:C,3,0)</f>
        <v>#N/A</v>
      </c>
      <c r="G909" s="0" t="e">
        <f aca="false">VLOOKUP(E909,'master till date live products'!C:G,5,0)</f>
        <v>#N/A</v>
      </c>
      <c r="H909" s="0" t="e">
        <f aca="false">VLOOKUP(B909,'master till date live products'!A:B,2,0)</f>
        <v>#N/A</v>
      </c>
    </row>
    <row r="910" customFormat="false" ht="15.75" hidden="false" customHeight="false" outlineLevel="0" collapsed="false">
      <c r="A910" s="15"/>
      <c r="C910" s="16"/>
      <c r="E910" s="0" t="e">
        <f aca="false">VLOOKUP(B910,'master till date live products'!A:C,3,0)</f>
        <v>#N/A</v>
      </c>
      <c r="G910" s="0" t="e">
        <f aca="false">VLOOKUP(E910,'master till date live products'!C:G,5,0)</f>
        <v>#N/A</v>
      </c>
      <c r="H910" s="0" t="e">
        <f aca="false">VLOOKUP(B910,'master till date live products'!A:B,2,0)</f>
        <v>#N/A</v>
      </c>
    </row>
    <row r="911" customFormat="false" ht="15.75" hidden="false" customHeight="false" outlineLevel="0" collapsed="false">
      <c r="A911" s="15"/>
      <c r="C911" s="16"/>
      <c r="E911" s="0" t="e">
        <f aca="false">VLOOKUP(B911,'master till date live products'!A:C,3,0)</f>
        <v>#N/A</v>
      </c>
      <c r="G911" s="0" t="e">
        <f aca="false">VLOOKUP(E911,'master till date live products'!C:G,5,0)</f>
        <v>#N/A</v>
      </c>
      <c r="H911" s="0" t="e">
        <f aca="false">VLOOKUP(B911,'master till date live products'!A:B,2,0)</f>
        <v>#N/A</v>
      </c>
    </row>
    <row r="912" customFormat="false" ht="15.75" hidden="false" customHeight="false" outlineLevel="0" collapsed="false">
      <c r="A912" s="15"/>
      <c r="C912" s="16"/>
      <c r="E912" s="0" t="e">
        <f aca="false">VLOOKUP(B912,'master till date live products'!A:C,3,0)</f>
        <v>#N/A</v>
      </c>
      <c r="G912" s="0" t="e">
        <f aca="false">VLOOKUP(E912,'master till date live products'!C:G,5,0)</f>
        <v>#N/A</v>
      </c>
      <c r="H912" s="0" t="e">
        <f aca="false">VLOOKUP(B912,'master till date live products'!A:B,2,0)</f>
        <v>#N/A</v>
      </c>
    </row>
    <row r="913" customFormat="false" ht="15.75" hidden="false" customHeight="false" outlineLevel="0" collapsed="false">
      <c r="A913" s="15"/>
      <c r="C913" s="16"/>
      <c r="E913" s="0" t="e">
        <f aca="false">VLOOKUP(B913,'master till date live products'!A:C,3,0)</f>
        <v>#N/A</v>
      </c>
      <c r="G913" s="0" t="e">
        <f aca="false">VLOOKUP(E913,'master till date live products'!C:G,5,0)</f>
        <v>#N/A</v>
      </c>
      <c r="H913" s="0" t="e">
        <f aca="false">VLOOKUP(B913,'master till date live products'!A:B,2,0)</f>
        <v>#N/A</v>
      </c>
    </row>
    <row r="914" customFormat="false" ht="15.75" hidden="false" customHeight="false" outlineLevel="0" collapsed="false">
      <c r="A914" s="15"/>
      <c r="C914" s="16"/>
      <c r="E914" s="0" t="e">
        <f aca="false">VLOOKUP(B914,'master till date live products'!A:C,3,0)</f>
        <v>#N/A</v>
      </c>
      <c r="G914" s="0" t="e">
        <f aca="false">VLOOKUP(E914,'master till date live products'!C:G,5,0)</f>
        <v>#N/A</v>
      </c>
      <c r="H914" s="0" t="e">
        <f aca="false">VLOOKUP(B914,'master till date live products'!A:B,2,0)</f>
        <v>#N/A</v>
      </c>
    </row>
    <row r="915" customFormat="false" ht="15.75" hidden="false" customHeight="false" outlineLevel="0" collapsed="false">
      <c r="A915" s="15"/>
      <c r="C915" s="16"/>
      <c r="E915" s="0" t="e">
        <f aca="false">VLOOKUP(B915,'master till date live products'!A:C,3,0)</f>
        <v>#N/A</v>
      </c>
      <c r="G915" s="0" t="e">
        <f aca="false">VLOOKUP(E915,'master till date live products'!C:G,5,0)</f>
        <v>#N/A</v>
      </c>
      <c r="H915" s="0" t="e">
        <f aca="false">VLOOKUP(B915,'master till date live products'!A:B,2,0)</f>
        <v>#N/A</v>
      </c>
    </row>
    <row r="916" customFormat="false" ht="15.75" hidden="false" customHeight="false" outlineLevel="0" collapsed="false">
      <c r="A916" s="15"/>
      <c r="C916" s="16"/>
      <c r="E916" s="0" t="e">
        <f aca="false">VLOOKUP(B916,'master till date live products'!A:C,3,0)</f>
        <v>#N/A</v>
      </c>
      <c r="G916" s="0" t="e">
        <f aca="false">VLOOKUP(E916,'master till date live products'!C:G,5,0)</f>
        <v>#N/A</v>
      </c>
      <c r="H916" s="0" t="e">
        <f aca="false">VLOOKUP(B916,'master till date live products'!A:B,2,0)</f>
        <v>#N/A</v>
      </c>
    </row>
    <row r="917" customFormat="false" ht="15.75" hidden="false" customHeight="false" outlineLevel="0" collapsed="false">
      <c r="A917" s="15"/>
      <c r="C917" s="16"/>
      <c r="E917" s="0" t="e">
        <f aca="false">VLOOKUP(B917,'master till date live products'!A:C,3,0)</f>
        <v>#N/A</v>
      </c>
      <c r="G917" s="0" t="e">
        <f aca="false">VLOOKUP(E917,'master till date live products'!C:G,5,0)</f>
        <v>#N/A</v>
      </c>
      <c r="H917" s="0" t="e">
        <f aca="false">VLOOKUP(B917,'master till date live products'!A:B,2,0)</f>
        <v>#N/A</v>
      </c>
    </row>
    <row r="918" customFormat="false" ht="15.75" hidden="false" customHeight="false" outlineLevel="0" collapsed="false">
      <c r="A918" s="15"/>
      <c r="C918" s="16"/>
      <c r="E918" s="0" t="e">
        <f aca="false">VLOOKUP(B918,'master till date live products'!A:C,3,0)</f>
        <v>#N/A</v>
      </c>
      <c r="G918" s="0" t="e">
        <f aca="false">VLOOKUP(E918,'master till date live products'!C:G,5,0)</f>
        <v>#N/A</v>
      </c>
      <c r="H918" s="0" t="e">
        <f aca="false">VLOOKUP(B918,'master till date live products'!A:B,2,0)</f>
        <v>#N/A</v>
      </c>
    </row>
    <row r="919" customFormat="false" ht="15.75" hidden="false" customHeight="false" outlineLevel="0" collapsed="false">
      <c r="A919" s="15"/>
      <c r="C919" s="16"/>
      <c r="E919" s="0" t="e">
        <f aca="false">VLOOKUP(B919,'master till date live products'!A:C,3,0)</f>
        <v>#N/A</v>
      </c>
      <c r="G919" s="0" t="e">
        <f aca="false">VLOOKUP(E919,'master till date live products'!C:G,5,0)</f>
        <v>#N/A</v>
      </c>
      <c r="H919" s="0" t="e">
        <f aca="false">VLOOKUP(B919,'master till date live products'!A:B,2,0)</f>
        <v>#N/A</v>
      </c>
    </row>
    <row r="920" customFormat="false" ht="15.75" hidden="false" customHeight="false" outlineLevel="0" collapsed="false">
      <c r="A920" s="15"/>
      <c r="C920" s="16"/>
      <c r="E920" s="0" t="e">
        <f aca="false">VLOOKUP(B920,'master till date live products'!A:C,3,0)</f>
        <v>#N/A</v>
      </c>
      <c r="G920" s="0" t="e">
        <f aca="false">VLOOKUP(E920,'master till date live products'!C:G,5,0)</f>
        <v>#N/A</v>
      </c>
      <c r="H920" s="0" t="e">
        <f aca="false">VLOOKUP(B920,'master till date live products'!A:B,2,0)</f>
        <v>#N/A</v>
      </c>
    </row>
    <row r="921" customFormat="false" ht="15.75" hidden="false" customHeight="false" outlineLevel="0" collapsed="false">
      <c r="A921" s="15"/>
      <c r="C921" s="16"/>
      <c r="E921" s="0" t="e">
        <f aca="false">VLOOKUP(B921,'master till date live products'!A:C,3,0)</f>
        <v>#N/A</v>
      </c>
      <c r="G921" s="0" t="e">
        <f aca="false">VLOOKUP(E921,'master till date live products'!C:G,5,0)</f>
        <v>#N/A</v>
      </c>
      <c r="H921" s="0" t="e">
        <f aca="false">VLOOKUP(B921,'master till date live products'!A:B,2,0)</f>
        <v>#N/A</v>
      </c>
    </row>
    <row r="922" customFormat="false" ht="15.75" hidden="false" customHeight="false" outlineLevel="0" collapsed="false">
      <c r="A922" s="15"/>
      <c r="C922" s="16"/>
      <c r="E922" s="0" t="e">
        <f aca="false">VLOOKUP(B922,'master till date live products'!A:C,3,0)</f>
        <v>#N/A</v>
      </c>
      <c r="G922" s="0" t="e">
        <f aca="false">VLOOKUP(E922,'master till date live products'!C:G,5,0)</f>
        <v>#N/A</v>
      </c>
      <c r="H922" s="0" t="e">
        <f aca="false">VLOOKUP(B922,'master till date live products'!A:B,2,0)</f>
        <v>#N/A</v>
      </c>
    </row>
    <row r="923" customFormat="false" ht="15.75" hidden="false" customHeight="false" outlineLevel="0" collapsed="false">
      <c r="A923" s="15"/>
      <c r="C923" s="16"/>
      <c r="E923" s="0" t="e">
        <f aca="false">VLOOKUP(B923,'master till date live products'!A:C,3,0)</f>
        <v>#N/A</v>
      </c>
      <c r="G923" s="0" t="e">
        <f aca="false">VLOOKUP(E923,'master till date live products'!C:G,5,0)</f>
        <v>#N/A</v>
      </c>
      <c r="H923" s="0" t="e">
        <f aca="false">VLOOKUP(B923,'master till date live products'!A:B,2,0)</f>
        <v>#N/A</v>
      </c>
    </row>
    <row r="924" customFormat="false" ht="15.75" hidden="false" customHeight="false" outlineLevel="0" collapsed="false">
      <c r="A924" s="15"/>
      <c r="C924" s="16"/>
      <c r="E924" s="0" t="e">
        <f aca="false">VLOOKUP(B924,'master till date live products'!A:C,3,0)</f>
        <v>#N/A</v>
      </c>
      <c r="G924" s="0" t="e">
        <f aca="false">VLOOKUP(E924,'master till date live products'!C:G,5,0)</f>
        <v>#N/A</v>
      </c>
      <c r="H924" s="0" t="e">
        <f aca="false">VLOOKUP(B924,'master till date live products'!A:B,2,0)</f>
        <v>#N/A</v>
      </c>
    </row>
    <row r="925" customFormat="false" ht="15.75" hidden="false" customHeight="false" outlineLevel="0" collapsed="false">
      <c r="A925" s="15"/>
      <c r="C925" s="16"/>
      <c r="E925" s="0" t="e">
        <f aca="false">VLOOKUP(B925,'master till date live products'!A:C,3,0)</f>
        <v>#N/A</v>
      </c>
      <c r="G925" s="0" t="e">
        <f aca="false">VLOOKUP(E925,'master till date live products'!C:G,5,0)</f>
        <v>#N/A</v>
      </c>
      <c r="H925" s="0" t="e">
        <f aca="false">VLOOKUP(B925,'master till date live products'!A:B,2,0)</f>
        <v>#N/A</v>
      </c>
    </row>
    <row r="926" customFormat="false" ht="15.75" hidden="false" customHeight="false" outlineLevel="0" collapsed="false">
      <c r="A926" s="15"/>
      <c r="C926" s="16"/>
      <c r="E926" s="0" t="e">
        <f aca="false">VLOOKUP(B926,'master till date live products'!A:C,3,0)</f>
        <v>#N/A</v>
      </c>
      <c r="G926" s="0" t="e">
        <f aca="false">VLOOKUP(E926,'master till date live products'!C:G,5,0)</f>
        <v>#N/A</v>
      </c>
      <c r="H926" s="0" t="e">
        <f aca="false">VLOOKUP(B926,'master till date live products'!A:B,2,0)</f>
        <v>#N/A</v>
      </c>
    </row>
    <row r="927" customFormat="false" ht="15.75" hidden="false" customHeight="false" outlineLevel="0" collapsed="false">
      <c r="A927" s="15"/>
      <c r="C927" s="16"/>
      <c r="E927" s="0" t="e">
        <f aca="false">VLOOKUP(B927,'master till date live products'!A:C,3,0)</f>
        <v>#N/A</v>
      </c>
      <c r="G927" s="0" t="e">
        <f aca="false">VLOOKUP(E927,'master till date live products'!C:G,5,0)</f>
        <v>#N/A</v>
      </c>
      <c r="H927" s="0" t="e">
        <f aca="false">VLOOKUP(B927,'master till date live products'!A:B,2,0)</f>
        <v>#N/A</v>
      </c>
    </row>
    <row r="928" customFormat="false" ht="15.75" hidden="false" customHeight="false" outlineLevel="0" collapsed="false">
      <c r="A928" s="15"/>
      <c r="C928" s="16"/>
      <c r="E928" s="0" t="e">
        <f aca="false">VLOOKUP(B928,'master till date live products'!A:C,3,0)</f>
        <v>#N/A</v>
      </c>
      <c r="G928" s="0" t="e">
        <f aca="false">VLOOKUP(E928,'master till date live products'!C:G,5,0)</f>
        <v>#N/A</v>
      </c>
      <c r="H928" s="0" t="e">
        <f aca="false">VLOOKUP(B928,'master till date live products'!A:B,2,0)</f>
        <v>#N/A</v>
      </c>
    </row>
    <row r="929" customFormat="false" ht="15.75" hidden="false" customHeight="false" outlineLevel="0" collapsed="false">
      <c r="A929" s="15"/>
      <c r="C929" s="16"/>
      <c r="E929" s="0" t="e">
        <f aca="false">VLOOKUP(B929,'master till date live products'!A:C,3,0)</f>
        <v>#N/A</v>
      </c>
      <c r="G929" s="0" t="e">
        <f aca="false">VLOOKUP(E929,'master till date live products'!C:G,5,0)</f>
        <v>#N/A</v>
      </c>
      <c r="H929" s="0" t="e">
        <f aca="false">VLOOKUP(B929,'master till date live products'!A:B,2,0)</f>
        <v>#N/A</v>
      </c>
    </row>
    <row r="930" customFormat="false" ht="15.75" hidden="false" customHeight="false" outlineLevel="0" collapsed="false">
      <c r="A930" s="15"/>
      <c r="C930" s="16"/>
      <c r="E930" s="0" t="e">
        <f aca="false">VLOOKUP(B930,'master till date live products'!A:C,3,0)</f>
        <v>#N/A</v>
      </c>
      <c r="G930" s="0" t="e">
        <f aca="false">VLOOKUP(E930,'master till date live products'!C:G,5,0)</f>
        <v>#N/A</v>
      </c>
      <c r="H930" s="0" t="e">
        <f aca="false">VLOOKUP(B930,'master till date live products'!A:B,2,0)</f>
        <v>#N/A</v>
      </c>
    </row>
    <row r="931" customFormat="false" ht="15.75" hidden="false" customHeight="false" outlineLevel="0" collapsed="false">
      <c r="A931" s="15"/>
      <c r="C931" s="16"/>
      <c r="E931" s="0" t="e">
        <f aca="false">VLOOKUP(B931,'master till date live products'!A:C,3,0)</f>
        <v>#N/A</v>
      </c>
      <c r="G931" s="0" t="e">
        <f aca="false">VLOOKUP(E931,'master till date live products'!C:G,5,0)</f>
        <v>#N/A</v>
      </c>
      <c r="H931" s="0" t="e">
        <f aca="false">VLOOKUP(B931,'master till date live products'!A:B,2,0)</f>
        <v>#N/A</v>
      </c>
    </row>
    <row r="932" customFormat="false" ht="15.75" hidden="false" customHeight="false" outlineLevel="0" collapsed="false">
      <c r="A932" s="15"/>
      <c r="C932" s="16"/>
      <c r="E932" s="0" t="e">
        <f aca="false">VLOOKUP(B932,'master till date live products'!A:C,3,0)</f>
        <v>#N/A</v>
      </c>
      <c r="G932" s="0" t="e">
        <f aca="false">VLOOKUP(E932,'master till date live products'!C:G,5,0)</f>
        <v>#N/A</v>
      </c>
      <c r="H932" s="0" t="e">
        <f aca="false">VLOOKUP(B932,'master till date live products'!A:B,2,0)</f>
        <v>#N/A</v>
      </c>
    </row>
    <row r="933" customFormat="false" ht="15.75" hidden="false" customHeight="false" outlineLevel="0" collapsed="false">
      <c r="A933" s="15"/>
      <c r="C933" s="16"/>
      <c r="E933" s="0" t="e">
        <f aca="false">VLOOKUP(B933,'master till date live products'!A:C,3,0)</f>
        <v>#N/A</v>
      </c>
      <c r="G933" s="0" t="e">
        <f aca="false">VLOOKUP(E933,'master till date live products'!C:G,5,0)</f>
        <v>#N/A</v>
      </c>
      <c r="H933" s="0" t="e">
        <f aca="false">VLOOKUP(B933,'master till date live products'!A:B,2,0)</f>
        <v>#N/A</v>
      </c>
    </row>
    <row r="934" customFormat="false" ht="15.75" hidden="false" customHeight="false" outlineLevel="0" collapsed="false">
      <c r="A934" s="15"/>
      <c r="C934" s="16"/>
      <c r="E934" s="0" t="e">
        <f aca="false">VLOOKUP(B934,'master till date live products'!A:C,3,0)</f>
        <v>#N/A</v>
      </c>
      <c r="G934" s="0" t="e">
        <f aca="false">VLOOKUP(E934,'master till date live products'!C:G,5,0)</f>
        <v>#N/A</v>
      </c>
      <c r="H934" s="0" t="e">
        <f aca="false">VLOOKUP(B934,'master till date live products'!A:B,2,0)</f>
        <v>#N/A</v>
      </c>
    </row>
    <row r="935" customFormat="false" ht="15.75" hidden="false" customHeight="false" outlineLevel="0" collapsed="false">
      <c r="A935" s="15"/>
      <c r="C935" s="16"/>
      <c r="E935" s="0" t="e">
        <f aca="false">VLOOKUP(B935,'master till date live products'!A:C,3,0)</f>
        <v>#N/A</v>
      </c>
      <c r="G935" s="0" t="e">
        <f aca="false">VLOOKUP(E935,'master till date live products'!C:G,5,0)</f>
        <v>#N/A</v>
      </c>
      <c r="H935" s="0" t="e">
        <f aca="false">VLOOKUP(B935,'master till date live products'!A:B,2,0)</f>
        <v>#N/A</v>
      </c>
    </row>
    <row r="936" customFormat="false" ht="15.75" hidden="false" customHeight="false" outlineLevel="0" collapsed="false">
      <c r="A936" s="15"/>
      <c r="C936" s="16"/>
      <c r="E936" s="0" t="e">
        <f aca="false">VLOOKUP(B936,'master till date live products'!A:C,3,0)</f>
        <v>#N/A</v>
      </c>
      <c r="G936" s="0" t="e">
        <f aca="false">VLOOKUP(E936,'master till date live products'!C:G,5,0)</f>
        <v>#N/A</v>
      </c>
      <c r="H936" s="0" t="e">
        <f aca="false">VLOOKUP(B936,'master till date live products'!A:B,2,0)</f>
        <v>#N/A</v>
      </c>
    </row>
    <row r="937" customFormat="false" ht="15.75" hidden="false" customHeight="false" outlineLevel="0" collapsed="false">
      <c r="A937" s="15"/>
      <c r="C937" s="16"/>
      <c r="E937" s="0" t="e">
        <f aca="false">VLOOKUP(B937,'master till date live products'!A:C,3,0)</f>
        <v>#N/A</v>
      </c>
      <c r="G937" s="0" t="e">
        <f aca="false">VLOOKUP(E937,'master till date live products'!C:G,5,0)</f>
        <v>#N/A</v>
      </c>
      <c r="H937" s="0" t="e">
        <f aca="false">VLOOKUP(B937,'master till date live products'!A:B,2,0)</f>
        <v>#N/A</v>
      </c>
    </row>
    <row r="938" customFormat="false" ht="15.75" hidden="false" customHeight="false" outlineLevel="0" collapsed="false">
      <c r="A938" s="15"/>
      <c r="C938" s="16"/>
      <c r="E938" s="0" t="e">
        <f aca="false">VLOOKUP(B938,'master till date live products'!A:C,3,0)</f>
        <v>#N/A</v>
      </c>
      <c r="G938" s="0" t="e">
        <f aca="false">VLOOKUP(E938,'master till date live products'!C:G,5,0)</f>
        <v>#N/A</v>
      </c>
      <c r="H938" s="0" t="e">
        <f aca="false">VLOOKUP(B938,'master till date live products'!A:B,2,0)</f>
        <v>#N/A</v>
      </c>
    </row>
    <row r="939" customFormat="false" ht="15.75" hidden="false" customHeight="false" outlineLevel="0" collapsed="false">
      <c r="A939" s="15"/>
      <c r="C939" s="16"/>
      <c r="E939" s="0" t="e">
        <f aca="false">VLOOKUP(B939,'master till date live products'!A:C,3,0)</f>
        <v>#N/A</v>
      </c>
      <c r="G939" s="0" t="e">
        <f aca="false">VLOOKUP(E939,'master till date live products'!C:G,5,0)</f>
        <v>#N/A</v>
      </c>
      <c r="H939" s="0" t="e">
        <f aca="false">VLOOKUP(B939,'master till date live products'!A:B,2,0)</f>
        <v>#N/A</v>
      </c>
    </row>
    <row r="940" customFormat="false" ht="15.75" hidden="false" customHeight="false" outlineLevel="0" collapsed="false">
      <c r="A940" s="15"/>
      <c r="C940" s="16"/>
      <c r="E940" s="0" t="e">
        <f aca="false">VLOOKUP(B940,'master till date live products'!A:C,3,0)</f>
        <v>#N/A</v>
      </c>
      <c r="G940" s="0" t="e">
        <f aca="false">VLOOKUP(E940,'master till date live products'!C:G,5,0)</f>
        <v>#N/A</v>
      </c>
      <c r="H940" s="0" t="e">
        <f aca="false">VLOOKUP(B940,'master till date live products'!A:B,2,0)</f>
        <v>#N/A</v>
      </c>
    </row>
    <row r="941" customFormat="false" ht="15.75" hidden="false" customHeight="false" outlineLevel="0" collapsed="false">
      <c r="A941" s="15"/>
      <c r="C941" s="16"/>
      <c r="E941" s="0" t="e">
        <f aca="false">VLOOKUP(B941,'master till date live products'!A:C,3,0)</f>
        <v>#N/A</v>
      </c>
      <c r="G941" s="0" t="e">
        <f aca="false">VLOOKUP(E941,'master till date live products'!C:G,5,0)</f>
        <v>#N/A</v>
      </c>
      <c r="H941" s="0" t="e">
        <f aca="false">VLOOKUP(B941,'master till date live products'!A:B,2,0)</f>
        <v>#N/A</v>
      </c>
    </row>
    <row r="942" customFormat="false" ht="15.75" hidden="false" customHeight="false" outlineLevel="0" collapsed="false">
      <c r="A942" s="15"/>
      <c r="C942" s="16"/>
      <c r="E942" s="0" t="e">
        <f aca="false">VLOOKUP(B942,'master till date live products'!A:C,3,0)</f>
        <v>#N/A</v>
      </c>
      <c r="G942" s="0" t="e">
        <f aca="false">VLOOKUP(E942,'master till date live products'!C:G,5,0)</f>
        <v>#N/A</v>
      </c>
      <c r="H942" s="0" t="e">
        <f aca="false">VLOOKUP(B942,'master till date live products'!A:B,2,0)</f>
        <v>#N/A</v>
      </c>
    </row>
    <row r="943" customFormat="false" ht="15.75" hidden="false" customHeight="false" outlineLevel="0" collapsed="false">
      <c r="A943" s="15"/>
      <c r="C943" s="16"/>
      <c r="E943" s="0" t="e">
        <f aca="false">VLOOKUP(B943,'master till date live products'!A:C,3,0)</f>
        <v>#N/A</v>
      </c>
      <c r="G943" s="0" t="e">
        <f aca="false">VLOOKUP(E943,'master till date live products'!C:G,5,0)</f>
        <v>#N/A</v>
      </c>
      <c r="H943" s="0" t="e">
        <f aca="false">VLOOKUP(B943,'master till date live products'!A:B,2,0)</f>
        <v>#N/A</v>
      </c>
    </row>
    <row r="944" customFormat="false" ht="15.75" hidden="false" customHeight="false" outlineLevel="0" collapsed="false">
      <c r="A944" s="15"/>
      <c r="C944" s="16"/>
      <c r="E944" s="0" t="e">
        <f aca="false">VLOOKUP(B944,'master till date live products'!A:C,3,0)</f>
        <v>#N/A</v>
      </c>
      <c r="G944" s="0" t="e">
        <f aca="false">VLOOKUP(E944,'master till date live products'!C:G,5,0)</f>
        <v>#N/A</v>
      </c>
      <c r="H944" s="0" t="e">
        <f aca="false">VLOOKUP(B944,'master till date live products'!A:B,2,0)</f>
        <v>#N/A</v>
      </c>
    </row>
    <row r="945" customFormat="false" ht="15.75" hidden="false" customHeight="false" outlineLevel="0" collapsed="false">
      <c r="A945" s="15"/>
      <c r="C945" s="16"/>
      <c r="E945" s="0" t="e">
        <f aca="false">VLOOKUP(B945,'master till date live products'!A:C,3,0)</f>
        <v>#N/A</v>
      </c>
      <c r="G945" s="0" t="e">
        <f aca="false">VLOOKUP(E945,'master till date live products'!C:G,5,0)</f>
        <v>#N/A</v>
      </c>
      <c r="H945" s="0" t="e">
        <f aca="false">VLOOKUP(B945,'master till date live products'!A:B,2,0)</f>
        <v>#N/A</v>
      </c>
    </row>
    <row r="946" customFormat="false" ht="15.75" hidden="false" customHeight="false" outlineLevel="0" collapsed="false">
      <c r="A946" s="15"/>
      <c r="C946" s="16"/>
      <c r="E946" s="0" t="e">
        <f aca="false">VLOOKUP(B946,'master till date live products'!A:C,3,0)</f>
        <v>#N/A</v>
      </c>
      <c r="G946" s="0" t="e">
        <f aca="false">VLOOKUP(E946,'master till date live products'!C:G,5,0)</f>
        <v>#N/A</v>
      </c>
      <c r="H946" s="0" t="e">
        <f aca="false">VLOOKUP(B946,'master till date live products'!A:B,2,0)</f>
        <v>#N/A</v>
      </c>
    </row>
    <row r="947" customFormat="false" ht="15.75" hidden="false" customHeight="false" outlineLevel="0" collapsed="false">
      <c r="A947" s="15"/>
      <c r="C947" s="16"/>
      <c r="E947" s="0" t="e">
        <f aca="false">VLOOKUP(B947,'master till date live products'!A:C,3,0)</f>
        <v>#N/A</v>
      </c>
      <c r="G947" s="0" t="e">
        <f aca="false">VLOOKUP(E947,'master till date live products'!C:G,5,0)</f>
        <v>#N/A</v>
      </c>
      <c r="H947" s="0" t="e">
        <f aca="false">VLOOKUP(B947,'master till date live products'!A:B,2,0)</f>
        <v>#N/A</v>
      </c>
    </row>
    <row r="948" customFormat="false" ht="15.75" hidden="false" customHeight="false" outlineLevel="0" collapsed="false">
      <c r="A948" s="15"/>
      <c r="C948" s="16"/>
      <c r="E948" s="0" t="e">
        <f aca="false">VLOOKUP(B948,'master till date live products'!A:C,3,0)</f>
        <v>#N/A</v>
      </c>
      <c r="G948" s="0" t="e">
        <f aca="false">VLOOKUP(E948,'master till date live products'!C:G,5,0)</f>
        <v>#N/A</v>
      </c>
      <c r="H948" s="0" t="e">
        <f aca="false">VLOOKUP(B948,'master till date live products'!A:B,2,0)</f>
        <v>#N/A</v>
      </c>
    </row>
    <row r="949" customFormat="false" ht="15.75" hidden="false" customHeight="false" outlineLevel="0" collapsed="false">
      <c r="A949" s="15"/>
      <c r="C949" s="16"/>
      <c r="E949" s="0" t="e">
        <f aca="false">VLOOKUP(B949,'master till date live products'!A:C,3,0)</f>
        <v>#N/A</v>
      </c>
      <c r="G949" s="0" t="e">
        <f aca="false">VLOOKUP(E949,'master till date live products'!C:G,5,0)</f>
        <v>#N/A</v>
      </c>
      <c r="H949" s="0" t="e">
        <f aca="false">VLOOKUP(B949,'master till date live products'!A:B,2,0)</f>
        <v>#N/A</v>
      </c>
    </row>
    <row r="950" customFormat="false" ht="15.75" hidden="false" customHeight="false" outlineLevel="0" collapsed="false">
      <c r="A950" s="15"/>
      <c r="C950" s="16"/>
      <c r="E950" s="0" t="e">
        <f aca="false">VLOOKUP(B950,'master till date live products'!A:C,3,0)</f>
        <v>#N/A</v>
      </c>
      <c r="G950" s="0" t="e">
        <f aca="false">VLOOKUP(E950,'master till date live products'!C:G,5,0)</f>
        <v>#N/A</v>
      </c>
      <c r="H950" s="0" t="e">
        <f aca="false">VLOOKUP(B950,'master till date live products'!A:B,2,0)</f>
        <v>#N/A</v>
      </c>
    </row>
    <row r="951" customFormat="false" ht="15.75" hidden="false" customHeight="false" outlineLevel="0" collapsed="false">
      <c r="A951" s="15"/>
      <c r="C951" s="16"/>
      <c r="E951" s="0" t="e">
        <f aca="false">VLOOKUP(B951,'master till date live products'!A:C,3,0)</f>
        <v>#N/A</v>
      </c>
      <c r="G951" s="0" t="e">
        <f aca="false">VLOOKUP(E951,'master till date live products'!C:G,5,0)</f>
        <v>#N/A</v>
      </c>
      <c r="H951" s="0" t="e">
        <f aca="false">VLOOKUP(B951,'master till date live products'!A:B,2,0)</f>
        <v>#N/A</v>
      </c>
    </row>
    <row r="952" customFormat="false" ht="15.75" hidden="false" customHeight="false" outlineLevel="0" collapsed="false">
      <c r="A952" s="15"/>
      <c r="C952" s="16"/>
      <c r="E952" s="0" t="e">
        <f aca="false">VLOOKUP(B952,'master till date live products'!A:C,3,0)</f>
        <v>#N/A</v>
      </c>
      <c r="G952" s="0" t="e">
        <f aca="false">VLOOKUP(E952,'master till date live products'!C:G,5,0)</f>
        <v>#N/A</v>
      </c>
      <c r="H952" s="0" t="e">
        <f aca="false">VLOOKUP(B952,'master till date live products'!A:B,2,0)</f>
        <v>#N/A</v>
      </c>
    </row>
    <row r="953" customFormat="false" ht="15.75" hidden="false" customHeight="false" outlineLevel="0" collapsed="false">
      <c r="A953" s="15"/>
      <c r="C953" s="16"/>
      <c r="E953" s="0" t="e">
        <f aca="false">VLOOKUP(B953,'master till date live products'!A:C,3,0)</f>
        <v>#N/A</v>
      </c>
      <c r="G953" s="0" t="e">
        <f aca="false">VLOOKUP(E953,'master till date live products'!C:G,5,0)</f>
        <v>#N/A</v>
      </c>
      <c r="H953" s="0" t="e">
        <f aca="false">VLOOKUP(B953,'master till date live products'!A:B,2,0)</f>
        <v>#N/A</v>
      </c>
    </row>
    <row r="954" customFormat="false" ht="15.75" hidden="false" customHeight="false" outlineLevel="0" collapsed="false">
      <c r="A954" s="15"/>
      <c r="C954" s="16"/>
      <c r="E954" s="0" t="e">
        <f aca="false">VLOOKUP(B954,'master till date live products'!A:C,3,0)</f>
        <v>#N/A</v>
      </c>
      <c r="G954" s="0" t="e">
        <f aca="false">VLOOKUP(E954,'master till date live products'!C:G,5,0)</f>
        <v>#N/A</v>
      </c>
      <c r="H954" s="0" t="e">
        <f aca="false">VLOOKUP(B954,'master till date live products'!A:B,2,0)</f>
        <v>#N/A</v>
      </c>
    </row>
    <row r="955" customFormat="false" ht="15.75" hidden="false" customHeight="false" outlineLevel="0" collapsed="false">
      <c r="A955" s="15"/>
      <c r="C955" s="16"/>
      <c r="E955" s="0" t="e">
        <f aca="false">VLOOKUP(B955,'master till date live products'!A:C,3,0)</f>
        <v>#N/A</v>
      </c>
      <c r="G955" s="0" t="e">
        <f aca="false">VLOOKUP(E955,'master till date live products'!C:G,5,0)</f>
        <v>#N/A</v>
      </c>
      <c r="H955" s="0" t="e">
        <f aca="false">VLOOKUP(B955,'master till date live products'!A:B,2,0)</f>
        <v>#N/A</v>
      </c>
    </row>
    <row r="956" customFormat="false" ht="15.75" hidden="false" customHeight="false" outlineLevel="0" collapsed="false">
      <c r="A956" s="15"/>
      <c r="C956" s="16"/>
      <c r="E956" s="0" t="e">
        <f aca="false">VLOOKUP(B956,'master till date live products'!A:C,3,0)</f>
        <v>#N/A</v>
      </c>
      <c r="G956" s="0" t="e">
        <f aca="false">VLOOKUP(E956,'master till date live products'!C:G,5,0)</f>
        <v>#N/A</v>
      </c>
      <c r="H956" s="0" t="e">
        <f aca="false">VLOOKUP(B956,'master till date live products'!A:B,2,0)</f>
        <v>#N/A</v>
      </c>
    </row>
    <row r="957" customFormat="false" ht="15.75" hidden="false" customHeight="false" outlineLevel="0" collapsed="false">
      <c r="A957" s="15"/>
      <c r="C957" s="16"/>
      <c r="E957" s="0" t="e">
        <f aca="false">VLOOKUP(B957,'master till date live products'!A:C,3,0)</f>
        <v>#N/A</v>
      </c>
      <c r="G957" s="0" t="e">
        <f aca="false">VLOOKUP(E957,'master till date live products'!C:G,5,0)</f>
        <v>#N/A</v>
      </c>
      <c r="H957" s="0" t="e">
        <f aca="false">VLOOKUP(B957,'master till date live products'!A:B,2,0)</f>
        <v>#N/A</v>
      </c>
    </row>
    <row r="958" customFormat="false" ht="15.75" hidden="false" customHeight="false" outlineLevel="0" collapsed="false">
      <c r="A958" s="15"/>
      <c r="C958" s="16"/>
      <c r="E958" s="0" t="e">
        <f aca="false">VLOOKUP(B958,'master till date live products'!A:C,3,0)</f>
        <v>#N/A</v>
      </c>
      <c r="G958" s="0" t="e">
        <f aca="false">VLOOKUP(E958,'master till date live products'!C:G,5,0)</f>
        <v>#N/A</v>
      </c>
      <c r="H958" s="0" t="e">
        <f aca="false">VLOOKUP(B958,'master till date live products'!A:B,2,0)</f>
        <v>#N/A</v>
      </c>
    </row>
    <row r="959" customFormat="false" ht="15.75" hidden="false" customHeight="false" outlineLevel="0" collapsed="false">
      <c r="A959" s="15"/>
      <c r="C959" s="16"/>
      <c r="E959" s="0" t="e">
        <f aca="false">VLOOKUP(B959,'master till date live products'!A:C,3,0)</f>
        <v>#N/A</v>
      </c>
      <c r="G959" s="0" t="e">
        <f aca="false">VLOOKUP(E959,'master till date live products'!C:G,5,0)</f>
        <v>#N/A</v>
      </c>
      <c r="H959" s="0" t="e">
        <f aca="false">VLOOKUP(B959,'master till date live products'!A:B,2,0)</f>
        <v>#N/A</v>
      </c>
    </row>
    <row r="960" customFormat="false" ht="15.75" hidden="false" customHeight="false" outlineLevel="0" collapsed="false">
      <c r="A960" s="15"/>
      <c r="C960" s="16"/>
      <c r="E960" s="0" t="e">
        <f aca="false">VLOOKUP(B960,'master till date live products'!A:C,3,0)</f>
        <v>#N/A</v>
      </c>
      <c r="G960" s="0" t="e">
        <f aca="false">VLOOKUP(E960,'master till date live products'!C:G,5,0)</f>
        <v>#N/A</v>
      </c>
      <c r="H960" s="0" t="e">
        <f aca="false">VLOOKUP(B960,'master till date live products'!A:B,2,0)</f>
        <v>#N/A</v>
      </c>
    </row>
    <row r="961" customFormat="false" ht="15.75" hidden="false" customHeight="false" outlineLevel="0" collapsed="false">
      <c r="A961" s="15"/>
      <c r="C961" s="16"/>
      <c r="E961" s="0" t="e">
        <f aca="false">VLOOKUP(B961,'master till date live products'!A:C,3,0)</f>
        <v>#N/A</v>
      </c>
      <c r="G961" s="0" t="e">
        <f aca="false">VLOOKUP(E961,'master till date live products'!C:G,5,0)</f>
        <v>#N/A</v>
      </c>
      <c r="H961" s="0" t="e">
        <f aca="false">VLOOKUP(B961,'master till date live products'!A:B,2,0)</f>
        <v>#N/A</v>
      </c>
    </row>
    <row r="962" customFormat="false" ht="15.75" hidden="false" customHeight="false" outlineLevel="0" collapsed="false">
      <c r="A962" s="15"/>
      <c r="C962" s="16"/>
      <c r="E962" s="0" t="e">
        <f aca="false">VLOOKUP(B962,'master till date live products'!A:C,3,0)</f>
        <v>#N/A</v>
      </c>
      <c r="G962" s="0" t="e">
        <f aca="false">VLOOKUP(E962,'master till date live products'!C:G,5,0)</f>
        <v>#N/A</v>
      </c>
      <c r="H962" s="0" t="e">
        <f aca="false">VLOOKUP(B962,'master till date live products'!A:B,2,0)</f>
        <v>#N/A</v>
      </c>
    </row>
    <row r="963" customFormat="false" ht="15.75" hidden="false" customHeight="false" outlineLevel="0" collapsed="false">
      <c r="A963" s="15"/>
      <c r="C963" s="16"/>
      <c r="E963" s="0" t="e">
        <f aca="false">VLOOKUP(B963,'master till date live products'!A:C,3,0)</f>
        <v>#N/A</v>
      </c>
      <c r="G963" s="0" t="e">
        <f aca="false">VLOOKUP(E963,'master till date live products'!C:G,5,0)</f>
        <v>#N/A</v>
      </c>
      <c r="H963" s="0" t="e">
        <f aca="false">VLOOKUP(B963,'master till date live products'!A:B,2,0)</f>
        <v>#N/A</v>
      </c>
    </row>
    <row r="964" customFormat="false" ht="15.75" hidden="false" customHeight="false" outlineLevel="0" collapsed="false">
      <c r="A964" s="15"/>
      <c r="C964" s="16"/>
      <c r="E964" s="0" t="e">
        <f aca="false">VLOOKUP(B964,'master till date live products'!A:C,3,0)</f>
        <v>#N/A</v>
      </c>
      <c r="G964" s="0" t="e">
        <f aca="false">VLOOKUP(E964,'master till date live products'!C:G,5,0)</f>
        <v>#N/A</v>
      </c>
      <c r="H964" s="0" t="e">
        <f aca="false">VLOOKUP(B964,'master till date live products'!A:B,2,0)</f>
        <v>#N/A</v>
      </c>
    </row>
    <row r="965" customFormat="false" ht="15.75" hidden="false" customHeight="false" outlineLevel="0" collapsed="false">
      <c r="A965" s="15"/>
      <c r="C965" s="16"/>
      <c r="E965" s="0" t="e">
        <f aca="false">VLOOKUP(B965,'master till date live products'!A:C,3,0)</f>
        <v>#N/A</v>
      </c>
      <c r="G965" s="0" t="e">
        <f aca="false">VLOOKUP(E965,'master till date live products'!C:G,5,0)</f>
        <v>#N/A</v>
      </c>
      <c r="H965" s="0" t="e">
        <f aca="false">VLOOKUP(B965,'master till date live products'!A:B,2,0)</f>
        <v>#N/A</v>
      </c>
    </row>
    <row r="966" customFormat="false" ht="15.75" hidden="false" customHeight="false" outlineLevel="0" collapsed="false">
      <c r="A966" s="15"/>
      <c r="C966" s="16"/>
      <c r="E966" s="0" t="e">
        <f aca="false">VLOOKUP(B966,'master till date live products'!A:C,3,0)</f>
        <v>#N/A</v>
      </c>
      <c r="G966" s="0" t="e">
        <f aca="false">VLOOKUP(E966,'master till date live products'!C:G,5,0)</f>
        <v>#N/A</v>
      </c>
      <c r="H966" s="0" t="e">
        <f aca="false">VLOOKUP(B966,'master till date live products'!A:B,2,0)</f>
        <v>#N/A</v>
      </c>
    </row>
    <row r="967" customFormat="false" ht="15.75" hidden="false" customHeight="false" outlineLevel="0" collapsed="false">
      <c r="A967" s="15"/>
      <c r="C967" s="16"/>
      <c r="E967" s="0" t="e">
        <f aca="false">VLOOKUP(B967,'master till date live products'!A:C,3,0)</f>
        <v>#N/A</v>
      </c>
      <c r="G967" s="0" t="e">
        <f aca="false">VLOOKUP(E967,'master till date live products'!C:G,5,0)</f>
        <v>#N/A</v>
      </c>
      <c r="H967" s="0" t="e">
        <f aca="false">VLOOKUP(B967,'master till date live products'!A:B,2,0)</f>
        <v>#N/A</v>
      </c>
    </row>
    <row r="968" customFormat="false" ht="15.75" hidden="false" customHeight="false" outlineLevel="0" collapsed="false">
      <c r="A968" s="15"/>
      <c r="C968" s="16"/>
      <c r="E968" s="0" t="e">
        <f aca="false">VLOOKUP(B968,'master till date live products'!A:C,3,0)</f>
        <v>#N/A</v>
      </c>
      <c r="G968" s="0" t="e">
        <f aca="false">VLOOKUP(E968,'master till date live products'!C:G,5,0)</f>
        <v>#N/A</v>
      </c>
      <c r="H968" s="0" t="e">
        <f aca="false">VLOOKUP(B968,'master till date live products'!A:B,2,0)</f>
        <v>#N/A</v>
      </c>
    </row>
    <row r="969" customFormat="false" ht="15.75" hidden="false" customHeight="false" outlineLevel="0" collapsed="false">
      <c r="A969" s="15"/>
      <c r="C969" s="16"/>
      <c r="E969" s="0" t="e">
        <f aca="false">VLOOKUP(B969,'master till date live products'!A:C,3,0)</f>
        <v>#N/A</v>
      </c>
      <c r="G969" s="0" t="e">
        <f aca="false">VLOOKUP(E969,'master till date live products'!C:G,5,0)</f>
        <v>#N/A</v>
      </c>
      <c r="H969" s="0" t="e">
        <f aca="false">VLOOKUP(B969,'master till date live products'!A:B,2,0)</f>
        <v>#N/A</v>
      </c>
    </row>
    <row r="970" customFormat="false" ht="15.75" hidden="false" customHeight="false" outlineLevel="0" collapsed="false">
      <c r="A970" s="15"/>
      <c r="C970" s="16"/>
      <c r="E970" s="0" t="e">
        <f aca="false">VLOOKUP(B970,'master till date live products'!A:C,3,0)</f>
        <v>#N/A</v>
      </c>
      <c r="G970" s="0" t="e">
        <f aca="false">VLOOKUP(E970,'master till date live products'!C:G,5,0)</f>
        <v>#N/A</v>
      </c>
      <c r="H970" s="0" t="e">
        <f aca="false">VLOOKUP(B970,'master till date live products'!A:B,2,0)</f>
        <v>#N/A</v>
      </c>
    </row>
    <row r="971" customFormat="false" ht="15.75" hidden="false" customHeight="false" outlineLevel="0" collapsed="false">
      <c r="A971" s="15"/>
      <c r="C971" s="16"/>
      <c r="E971" s="0" t="e">
        <f aca="false">VLOOKUP(B971,'master till date live products'!A:C,3,0)</f>
        <v>#N/A</v>
      </c>
      <c r="G971" s="0" t="e">
        <f aca="false">VLOOKUP(E971,'master till date live products'!C:G,5,0)</f>
        <v>#N/A</v>
      </c>
      <c r="H971" s="0" t="e">
        <f aca="false">VLOOKUP(B971,'master till date live products'!A:B,2,0)</f>
        <v>#N/A</v>
      </c>
    </row>
    <row r="972" customFormat="false" ht="15.75" hidden="false" customHeight="false" outlineLevel="0" collapsed="false">
      <c r="A972" s="15"/>
      <c r="C972" s="16"/>
      <c r="E972" s="0" t="e">
        <f aca="false">VLOOKUP(B972,'master till date live products'!A:C,3,0)</f>
        <v>#N/A</v>
      </c>
      <c r="G972" s="0" t="e">
        <f aca="false">VLOOKUP(E972,'master till date live products'!C:G,5,0)</f>
        <v>#N/A</v>
      </c>
      <c r="H972" s="0" t="e">
        <f aca="false">VLOOKUP(B972,'master till date live products'!A:B,2,0)</f>
        <v>#N/A</v>
      </c>
    </row>
    <row r="973" customFormat="false" ht="15.75" hidden="false" customHeight="false" outlineLevel="0" collapsed="false">
      <c r="A973" s="15"/>
      <c r="C973" s="16"/>
      <c r="E973" s="0" t="e">
        <f aca="false">VLOOKUP(B973,'master till date live products'!A:C,3,0)</f>
        <v>#N/A</v>
      </c>
      <c r="G973" s="0" t="e">
        <f aca="false">VLOOKUP(E973,'master till date live products'!C:G,5,0)</f>
        <v>#N/A</v>
      </c>
      <c r="H973" s="0" t="e">
        <f aca="false">VLOOKUP(B973,'master till date live products'!A:B,2,0)</f>
        <v>#N/A</v>
      </c>
    </row>
    <row r="974" customFormat="false" ht="15.75" hidden="false" customHeight="false" outlineLevel="0" collapsed="false">
      <c r="A974" s="15"/>
      <c r="C974" s="16"/>
      <c r="E974" s="0" t="e">
        <f aca="false">VLOOKUP(B974,'master till date live products'!A:C,3,0)</f>
        <v>#N/A</v>
      </c>
      <c r="G974" s="0" t="e">
        <f aca="false">VLOOKUP(E974,'master till date live products'!C:G,5,0)</f>
        <v>#N/A</v>
      </c>
      <c r="H974" s="0" t="e">
        <f aca="false">VLOOKUP(B974,'master till date live products'!A:B,2,0)</f>
        <v>#N/A</v>
      </c>
    </row>
    <row r="975" customFormat="false" ht="15.75" hidden="false" customHeight="false" outlineLevel="0" collapsed="false">
      <c r="A975" s="15"/>
      <c r="C975" s="16"/>
      <c r="E975" s="0" t="e">
        <f aca="false">VLOOKUP(B975,'master till date live products'!A:C,3,0)</f>
        <v>#N/A</v>
      </c>
      <c r="G975" s="0" t="e">
        <f aca="false">VLOOKUP(E975,'master till date live products'!C:G,5,0)</f>
        <v>#N/A</v>
      </c>
      <c r="H975" s="0" t="e">
        <f aca="false">VLOOKUP(B975,'master till date live products'!A:B,2,0)</f>
        <v>#N/A</v>
      </c>
    </row>
    <row r="976" customFormat="false" ht="15.75" hidden="false" customHeight="false" outlineLevel="0" collapsed="false">
      <c r="A976" s="15"/>
      <c r="C976" s="16"/>
      <c r="E976" s="0" t="e">
        <f aca="false">VLOOKUP(B976,'master till date live products'!A:C,3,0)</f>
        <v>#N/A</v>
      </c>
      <c r="G976" s="0" t="e">
        <f aca="false">VLOOKUP(E976,'master till date live products'!C:G,5,0)</f>
        <v>#N/A</v>
      </c>
      <c r="H976" s="0" t="e">
        <f aca="false">VLOOKUP(B976,'master till date live products'!A:B,2,0)</f>
        <v>#N/A</v>
      </c>
    </row>
    <row r="977" customFormat="false" ht="15.75" hidden="false" customHeight="false" outlineLevel="0" collapsed="false">
      <c r="A977" s="15"/>
      <c r="C977" s="16"/>
      <c r="E977" s="0" t="e">
        <f aca="false">VLOOKUP(B977,'master till date live products'!A:C,3,0)</f>
        <v>#N/A</v>
      </c>
      <c r="G977" s="0" t="e">
        <f aca="false">VLOOKUP(E977,'master till date live products'!C:G,5,0)</f>
        <v>#N/A</v>
      </c>
      <c r="H977" s="0" t="e">
        <f aca="false">VLOOKUP(B977,'master till date live products'!A:B,2,0)</f>
        <v>#N/A</v>
      </c>
    </row>
    <row r="978" customFormat="false" ht="15.75" hidden="false" customHeight="false" outlineLevel="0" collapsed="false">
      <c r="A978" s="15"/>
      <c r="C978" s="16"/>
      <c r="E978" s="0" t="e">
        <f aca="false">VLOOKUP(B978,'master till date live products'!A:C,3,0)</f>
        <v>#N/A</v>
      </c>
      <c r="G978" s="0" t="e">
        <f aca="false">VLOOKUP(E978,'master till date live products'!C:G,5,0)</f>
        <v>#N/A</v>
      </c>
      <c r="H978" s="0" t="e">
        <f aca="false">VLOOKUP(B978,'master till date live products'!A:B,2,0)</f>
        <v>#N/A</v>
      </c>
    </row>
    <row r="979" customFormat="false" ht="15.75" hidden="false" customHeight="false" outlineLevel="0" collapsed="false">
      <c r="A979" s="15"/>
      <c r="C979" s="16"/>
      <c r="E979" s="0" t="e">
        <f aca="false">VLOOKUP(B979,'master till date live products'!A:C,3,0)</f>
        <v>#N/A</v>
      </c>
      <c r="G979" s="0" t="e">
        <f aca="false">VLOOKUP(E979,'master till date live products'!C:G,5,0)</f>
        <v>#N/A</v>
      </c>
      <c r="H979" s="0" t="e">
        <f aca="false">VLOOKUP(B979,'master till date live products'!A:B,2,0)</f>
        <v>#N/A</v>
      </c>
    </row>
    <row r="980" customFormat="false" ht="15.75" hidden="false" customHeight="false" outlineLevel="0" collapsed="false">
      <c r="A980" s="15"/>
      <c r="C980" s="16"/>
      <c r="E980" s="0" t="e">
        <f aca="false">VLOOKUP(B980,'master till date live products'!A:C,3,0)</f>
        <v>#N/A</v>
      </c>
      <c r="G980" s="0" t="e">
        <f aca="false">VLOOKUP(E980,'master till date live products'!C:G,5,0)</f>
        <v>#N/A</v>
      </c>
      <c r="H980" s="0" t="e">
        <f aca="false">VLOOKUP(B980,'master till date live products'!A:B,2,0)</f>
        <v>#N/A</v>
      </c>
    </row>
    <row r="981" customFormat="false" ht="15.75" hidden="false" customHeight="false" outlineLevel="0" collapsed="false">
      <c r="A981" s="15"/>
      <c r="C981" s="16"/>
      <c r="E981" s="0" t="e">
        <f aca="false">VLOOKUP(B981,'master till date live products'!A:C,3,0)</f>
        <v>#N/A</v>
      </c>
      <c r="G981" s="0" t="e">
        <f aca="false">VLOOKUP(E981,'master till date live products'!C:G,5,0)</f>
        <v>#N/A</v>
      </c>
      <c r="H981" s="0" t="e">
        <f aca="false">VLOOKUP(B981,'master till date live products'!A:B,2,0)</f>
        <v>#N/A</v>
      </c>
    </row>
    <row r="982" customFormat="false" ht="15.75" hidden="false" customHeight="false" outlineLevel="0" collapsed="false">
      <c r="A982" s="15"/>
      <c r="C982" s="16"/>
      <c r="E982" s="0" t="e">
        <f aca="false">VLOOKUP(B982,'master till date live products'!A:C,3,0)</f>
        <v>#N/A</v>
      </c>
      <c r="G982" s="0" t="e">
        <f aca="false">VLOOKUP(E982,'master till date live products'!C:G,5,0)</f>
        <v>#N/A</v>
      </c>
      <c r="H982" s="0" t="e">
        <f aca="false">VLOOKUP(B982,'master till date live products'!A:B,2,0)</f>
        <v>#N/A</v>
      </c>
    </row>
    <row r="983" customFormat="false" ht="15.75" hidden="false" customHeight="false" outlineLevel="0" collapsed="false">
      <c r="A983" s="15"/>
      <c r="C983" s="16"/>
      <c r="E983" s="0" t="e">
        <f aca="false">VLOOKUP(B983,'master till date live products'!A:C,3,0)</f>
        <v>#N/A</v>
      </c>
      <c r="G983" s="0" t="e">
        <f aca="false">VLOOKUP(E983,'master till date live products'!C:G,5,0)</f>
        <v>#N/A</v>
      </c>
      <c r="H983" s="0" t="e">
        <f aca="false">VLOOKUP(B983,'master till date live products'!A:B,2,0)</f>
        <v>#N/A</v>
      </c>
    </row>
    <row r="984" customFormat="false" ht="15.75" hidden="false" customHeight="false" outlineLevel="0" collapsed="false">
      <c r="A984" s="15"/>
      <c r="C984" s="16"/>
      <c r="E984" s="0" t="e">
        <f aca="false">VLOOKUP(B984,'master till date live products'!A:C,3,0)</f>
        <v>#N/A</v>
      </c>
      <c r="G984" s="0" t="e">
        <f aca="false">VLOOKUP(E984,'master till date live products'!C:G,5,0)</f>
        <v>#N/A</v>
      </c>
      <c r="H984" s="0" t="e">
        <f aca="false">VLOOKUP(B984,'master till date live products'!A:B,2,0)</f>
        <v>#N/A</v>
      </c>
    </row>
    <row r="985" customFormat="false" ht="15.75" hidden="false" customHeight="false" outlineLevel="0" collapsed="false">
      <c r="A985" s="15"/>
      <c r="C985" s="16"/>
      <c r="E985" s="0" t="e">
        <f aca="false">VLOOKUP(B985,'master till date live products'!A:C,3,0)</f>
        <v>#N/A</v>
      </c>
      <c r="G985" s="0" t="e">
        <f aca="false">VLOOKUP(E985,'master till date live products'!C:G,5,0)</f>
        <v>#N/A</v>
      </c>
      <c r="H985" s="0" t="e">
        <f aca="false">VLOOKUP(B985,'master till date live products'!A:B,2,0)</f>
        <v>#N/A</v>
      </c>
    </row>
    <row r="986" customFormat="false" ht="15.75" hidden="false" customHeight="false" outlineLevel="0" collapsed="false">
      <c r="A986" s="15"/>
      <c r="C986" s="16"/>
      <c r="E986" s="0" t="e">
        <f aca="false">VLOOKUP(B986,'master till date live products'!A:C,3,0)</f>
        <v>#N/A</v>
      </c>
      <c r="G986" s="0" t="e">
        <f aca="false">VLOOKUP(E986,'master till date live products'!C:G,5,0)</f>
        <v>#N/A</v>
      </c>
      <c r="H986" s="0" t="e">
        <f aca="false">VLOOKUP(B986,'master till date live products'!A:B,2,0)</f>
        <v>#N/A</v>
      </c>
    </row>
    <row r="987" customFormat="false" ht="15.75" hidden="false" customHeight="false" outlineLevel="0" collapsed="false">
      <c r="A987" s="15"/>
      <c r="C987" s="16"/>
      <c r="E987" s="0" t="e">
        <f aca="false">VLOOKUP(B987,'master till date live products'!A:C,3,0)</f>
        <v>#N/A</v>
      </c>
      <c r="G987" s="0" t="e">
        <f aca="false">VLOOKUP(E987,'master till date live products'!C:G,5,0)</f>
        <v>#N/A</v>
      </c>
      <c r="H987" s="0" t="e">
        <f aca="false">VLOOKUP(B987,'master till date live products'!A:B,2,0)</f>
        <v>#N/A</v>
      </c>
    </row>
    <row r="988" customFormat="false" ht="15.75" hidden="false" customHeight="false" outlineLevel="0" collapsed="false">
      <c r="A988" s="15"/>
      <c r="C988" s="16"/>
      <c r="E988" s="0" t="e">
        <f aca="false">VLOOKUP(B988,'master till date live products'!A:C,3,0)</f>
        <v>#N/A</v>
      </c>
      <c r="G988" s="0" t="e">
        <f aca="false">VLOOKUP(E988,'master till date live products'!C:G,5,0)</f>
        <v>#N/A</v>
      </c>
      <c r="H988" s="0" t="e">
        <f aca="false">VLOOKUP(B988,'master till date live products'!A:B,2,0)</f>
        <v>#N/A</v>
      </c>
    </row>
    <row r="989" customFormat="false" ht="15.75" hidden="false" customHeight="false" outlineLevel="0" collapsed="false">
      <c r="A989" s="15"/>
      <c r="C989" s="16"/>
      <c r="E989" s="0" t="e">
        <f aca="false">VLOOKUP(B989,'master till date live products'!A:C,3,0)</f>
        <v>#N/A</v>
      </c>
      <c r="G989" s="0" t="e">
        <f aca="false">VLOOKUP(E989,'master till date live products'!C:G,5,0)</f>
        <v>#N/A</v>
      </c>
      <c r="H989" s="0" t="e">
        <f aca="false">VLOOKUP(B989,'master till date live products'!A:B,2,0)</f>
        <v>#N/A</v>
      </c>
    </row>
    <row r="990" customFormat="false" ht="15.75" hidden="false" customHeight="false" outlineLevel="0" collapsed="false">
      <c r="A990" s="15"/>
      <c r="C990" s="16"/>
      <c r="E990" s="0" t="e">
        <f aca="false">VLOOKUP(B990,'master till date live products'!A:C,3,0)</f>
        <v>#N/A</v>
      </c>
      <c r="G990" s="0" t="e">
        <f aca="false">VLOOKUP(E990,'master till date live products'!C:G,5,0)</f>
        <v>#N/A</v>
      </c>
      <c r="H990" s="0" t="e">
        <f aca="false">VLOOKUP(B990,'master till date live products'!A:B,2,0)</f>
        <v>#N/A</v>
      </c>
    </row>
    <row r="991" customFormat="false" ht="15.75" hidden="false" customHeight="false" outlineLevel="0" collapsed="false">
      <c r="A991" s="15"/>
      <c r="C991" s="16"/>
      <c r="E991" s="0" t="e">
        <f aca="false">VLOOKUP(B991,'master till date live products'!A:C,3,0)</f>
        <v>#N/A</v>
      </c>
      <c r="G991" s="0" t="e">
        <f aca="false">VLOOKUP(E991,'master till date live products'!C:G,5,0)</f>
        <v>#N/A</v>
      </c>
      <c r="H991" s="0" t="e">
        <f aca="false">VLOOKUP(B991,'master till date live products'!A:B,2,0)</f>
        <v>#N/A</v>
      </c>
    </row>
    <row r="992" customFormat="false" ht="15.75" hidden="false" customHeight="false" outlineLevel="0" collapsed="false">
      <c r="A992" s="15"/>
      <c r="C992" s="16"/>
      <c r="E992" s="0" t="e">
        <f aca="false">VLOOKUP(B992,'master till date live products'!A:C,3,0)</f>
        <v>#N/A</v>
      </c>
      <c r="G992" s="0" t="e">
        <f aca="false">VLOOKUP(E992,'master till date live products'!C:G,5,0)</f>
        <v>#N/A</v>
      </c>
      <c r="H992" s="0" t="e">
        <f aca="false">VLOOKUP(B992,'master till date live products'!A:B,2,0)</f>
        <v>#N/A</v>
      </c>
    </row>
    <row r="993" customFormat="false" ht="15.75" hidden="false" customHeight="false" outlineLevel="0" collapsed="false">
      <c r="A993" s="15"/>
      <c r="C993" s="16"/>
      <c r="E993" s="0" t="e">
        <f aca="false">VLOOKUP(B993,'master till date live products'!A:C,3,0)</f>
        <v>#N/A</v>
      </c>
      <c r="G993" s="0" t="e">
        <f aca="false">VLOOKUP(E993,'master till date live products'!C:G,5,0)</f>
        <v>#N/A</v>
      </c>
      <c r="H993" s="0" t="e">
        <f aca="false">VLOOKUP(B993,'master till date live products'!A:B,2,0)</f>
        <v>#N/A</v>
      </c>
    </row>
    <row r="994" customFormat="false" ht="15.75" hidden="false" customHeight="false" outlineLevel="0" collapsed="false">
      <c r="A994" s="15"/>
      <c r="C994" s="16"/>
      <c r="E994" s="0" t="e">
        <f aca="false">VLOOKUP(B994,'master till date live products'!A:C,3,0)</f>
        <v>#N/A</v>
      </c>
      <c r="G994" s="0" t="e">
        <f aca="false">VLOOKUP(E994,'master till date live products'!C:G,5,0)</f>
        <v>#N/A</v>
      </c>
      <c r="H994" s="0" t="e">
        <f aca="false">VLOOKUP(B994,'master till date live products'!A:B,2,0)</f>
        <v>#N/A</v>
      </c>
    </row>
    <row r="995" customFormat="false" ht="15.75" hidden="false" customHeight="false" outlineLevel="0" collapsed="false">
      <c r="A995" s="15"/>
      <c r="C995" s="16"/>
      <c r="E995" s="0" t="e">
        <f aca="false">VLOOKUP(B995,'master till date live products'!A:C,3,0)</f>
        <v>#N/A</v>
      </c>
      <c r="G995" s="0" t="e">
        <f aca="false">VLOOKUP(E995,'master till date live products'!C:G,5,0)</f>
        <v>#N/A</v>
      </c>
      <c r="H995" s="0" t="e">
        <f aca="false">VLOOKUP(B995,'master till date live products'!A:B,2,0)</f>
        <v>#N/A</v>
      </c>
    </row>
    <row r="996" customFormat="false" ht="15.75" hidden="false" customHeight="false" outlineLevel="0" collapsed="false">
      <c r="A996" s="15"/>
      <c r="C996" s="16"/>
      <c r="E996" s="0" t="e">
        <f aca="false">VLOOKUP(B996,'master till date live products'!A:C,3,0)</f>
        <v>#N/A</v>
      </c>
      <c r="G996" s="0" t="e">
        <f aca="false">VLOOKUP(E996,'master till date live products'!C:G,5,0)</f>
        <v>#N/A</v>
      </c>
      <c r="H996" s="0" t="e">
        <f aca="false">VLOOKUP(B996,'master till date live products'!A:B,2,0)</f>
        <v>#N/A</v>
      </c>
    </row>
    <row r="997" customFormat="false" ht="15.75" hidden="false" customHeight="false" outlineLevel="0" collapsed="false">
      <c r="A997" s="15"/>
      <c r="C997" s="16"/>
      <c r="E997" s="0" t="e">
        <f aca="false">VLOOKUP(B997,'master till date live products'!A:C,3,0)</f>
        <v>#N/A</v>
      </c>
      <c r="G997" s="0" t="e">
        <f aca="false">VLOOKUP(E997,'master till date live products'!C:G,5,0)</f>
        <v>#N/A</v>
      </c>
      <c r="H997" s="0" t="e">
        <f aca="false">VLOOKUP(B997,'master till date live products'!A:B,2,0)</f>
        <v>#N/A</v>
      </c>
    </row>
    <row r="998" customFormat="false" ht="15.75" hidden="false" customHeight="false" outlineLevel="0" collapsed="false">
      <c r="A998" s="15"/>
      <c r="C998" s="16"/>
      <c r="E998" s="0" t="e">
        <f aca="false">VLOOKUP(B998,'master till date live products'!A:C,3,0)</f>
        <v>#N/A</v>
      </c>
      <c r="G998" s="0" t="e">
        <f aca="false">VLOOKUP(E998,'master till date live products'!C:G,5,0)</f>
        <v>#N/A</v>
      </c>
      <c r="H998" s="0" t="e">
        <f aca="false">VLOOKUP(B998,'master till date live products'!A:B,2,0)</f>
        <v>#N/A</v>
      </c>
    </row>
    <row r="999" customFormat="false" ht="15.75" hidden="false" customHeight="false" outlineLevel="0" collapsed="false">
      <c r="A999" s="15"/>
      <c r="C999" s="16"/>
      <c r="E999" s="0" t="e">
        <f aca="false">VLOOKUP(B999,'master till date live products'!A:C,3,0)</f>
        <v>#N/A</v>
      </c>
      <c r="G999" s="0" t="e">
        <f aca="false">VLOOKUP(E999,'master till date live products'!C:G,5,0)</f>
        <v>#N/A</v>
      </c>
      <c r="H999" s="0" t="e">
        <f aca="false">VLOOKUP(B999,'master till date live products'!A:B,2,0)</f>
        <v>#N/A</v>
      </c>
    </row>
  </sheetData>
  <conditionalFormatting sqref="A2:A10999">
    <cfRule type="expression" priority="2" aboveAverage="0" equalAverage="0" bottom="0" percent="0" rank="0" text="" dxfId="0">
      <formula>COUNTIF(A:A,A2)&gt;1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6.5" hidden="false" customHeight="false" outlineLevel="0" collapsed="false">
      <c r="A1" s="19" t="s">
        <v>224</v>
      </c>
      <c r="B1" s="17" t="n">
        <f aca="false">VLOOKUP(A1,'stock balance inhouse inventory'!B:G,6,0)</f>
        <v>0</v>
      </c>
      <c r="C1" s="10" t="n">
        <v>0</v>
      </c>
      <c r="D1" s="17"/>
      <c r="E1" s="10"/>
    </row>
    <row r="2" customFormat="false" ht="16.5" hidden="false" customHeight="false" outlineLevel="0" collapsed="false">
      <c r="A2" s="19" t="s">
        <v>222</v>
      </c>
      <c r="B2" s="17" t="n">
        <f aca="false">VLOOKUP(A2,'stock balance inhouse inventory'!B:G,6,0)</f>
        <v>0</v>
      </c>
      <c r="C2" s="10" t="n">
        <v>0</v>
      </c>
      <c r="D2" s="17"/>
      <c r="E2" s="10" t="s">
        <v>248</v>
      </c>
    </row>
    <row r="3" customFormat="false" ht="16.5" hidden="false" customHeight="false" outlineLevel="0" collapsed="false">
      <c r="A3" s="19" t="s">
        <v>235</v>
      </c>
      <c r="B3" s="17" t="n">
        <f aca="false">VLOOKUP(A3,'stock balance inhouse inventory'!B:G,6,0)</f>
        <v>1</v>
      </c>
      <c r="C3" s="10" t="n">
        <v>1</v>
      </c>
      <c r="D3" s="17"/>
      <c r="E3" s="10" t="s">
        <v>249</v>
      </c>
    </row>
    <row r="4" customFormat="false" ht="16.5" hidden="false" customHeight="false" outlineLevel="0" collapsed="false">
      <c r="A4" s="19" t="s">
        <v>234</v>
      </c>
      <c r="B4" s="17" t="n">
        <f aca="false">VLOOKUP(A4,'stock balance inhouse inventory'!B:G,6,0)</f>
        <v>1</v>
      </c>
      <c r="C4" s="10" t="n">
        <v>1</v>
      </c>
      <c r="D4" s="17"/>
      <c r="E4" s="10"/>
    </row>
    <row r="5" customFormat="false" ht="16.5" hidden="false" customHeight="false" outlineLevel="0" collapsed="false">
      <c r="A5" s="19" t="s">
        <v>232</v>
      </c>
      <c r="B5" s="17" t="n">
        <f aca="false">VLOOKUP(A5,'stock balance inhouse inventory'!B:G,6,0)</f>
        <v>0</v>
      </c>
      <c r="C5" s="10" t="n">
        <v>0</v>
      </c>
      <c r="D5" s="17"/>
      <c r="E5" s="10"/>
    </row>
    <row r="6" customFormat="false" ht="16.5" hidden="false" customHeight="false" outlineLevel="0" collapsed="false">
      <c r="A6" s="19" t="s">
        <v>228</v>
      </c>
      <c r="B6" s="17" t="n">
        <f aca="false">VLOOKUP(A6,'stock balance inhouse inventory'!B:G,6,0)</f>
        <v>0</v>
      </c>
      <c r="C6" s="10" t="n">
        <v>0</v>
      </c>
      <c r="D6" s="17"/>
      <c r="E6" s="10"/>
    </row>
    <row r="7" customFormat="false" ht="16.5" hidden="false" customHeight="false" outlineLevel="0" collapsed="false">
      <c r="A7" s="19" t="s">
        <v>221</v>
      </c>
      <c r="B7" s="17" t="n">
        <f aca="false">VLOOKUP(A7,'stock balance inhouse inventory'!B:G,6,0)</f>
        <v>0</v>
      </c>
      <c r="C7" s="10" t="n">
        <v>0</v>
      </c>
      <c r="D7" s="17"/>
      <c r="E7" s="10"/>
    </row>
    <row r="8" customFormat="false" ht="16.5" hidden="false" customHeight="false" outlineLevel="0" collapsed="false">
      <c r="A8" s="19" t="s">
        <v>131</v>
      </c>
      <c r="B8" s="17" t="n">
        <f aca="false">VLOOKUP(A8,'stock balance inhouse inventory'!B:G,6,0)</f>
        <v>0</v>
      </c>
      <c r="C8" s="10" t="n">
        <v>0</v>
      </c>
      <c r="D8" s="17"/>
      <c r="E8" s="10"/>
    </row>
    <row r="9" customFormat="false" ht="16.5" hidden="false" customHeight="false" outlineLevel="0" collapsed="false">
      <c r="A9" s="19" t="s">
        <v>201</v>
      </c>
      <c r="B9" s="17" t="n">
        <f aca="false">VLOOKUP(A9,'stock balance inhouse inventory'!B:G,6,0)</f>
        <v>0</v>
      </c>
      <c r="C9" s="10" t="n">
        <v>0</v>
      </c>
      <c r="D9" s="17"/>
      <c r="E9" s="10"/>
    </row>
    <row r="10" customFormat="false" ht="16.5" hidden="false" customHeight="false" outlineLevel="0" collapsed="false">
      <c r="A10" s="19" t="s">
        <v>226</v>
      </c>
      <c r="B10" s="17" t="n">
        <f aca="false">VLOOKUP(A10,'stock balance inhouse inventory'!B:G,6,0)</f>
        <v>0</v>
      </c>
      <c r="C10" s="10" t="n">
        <v>0</v>
      </c>
      <c r="D10" s="17"/>
      <c r="E10" s="10"/>
    </row>
    <row r="11" customFormat="false" ht="16.5" hidden="false" customHeight="false" outlineLevel="0" collapsed="false">
      <c r="A11" s="19" t="s">
        <v>230</v>
      </c>
      <c r="B11" s="17" t="n">
        <f aca="false">VLOOKUP(A11,'stock balance inhouse inventory'!B:G,6,0)</f>
        <v>0</v>
      </c>
      <c r="C11" s="10" t="n">
        <v>0</v>
      </c>
      <c r="D11" s="17"/>
      <c r="E11" s="10"/>
    </row>
    <row r="12" customFormat="false" ht="16.5" hidden="false" customHeight="false" outlineLevel="0" collapsed="false">
      <c r="A12" s="19" t="s">
        <v>67</v>
      </c>
      <c r="B12" s="17" t="n">
        <f aca="false">VLOOKUP(A12,'stock balance inhouse inventory'!B:G,6,0)</f>
        <v>0</v>
      </c>
      <c r="C12" s="10" t="n">
        <v>0</v>
      </c>
      <c r="D12" s="17"/>
      <c r="E12" s="10"/>
    </row>
    <row r="13" customFormat="false" ht="16.5" hidden="false" customHeight="false" outlineLevel="0" collapsed="false">
      <c r="A13" s="19" t="s">
        <v>46</v>
      </c>
      <c r="B13" s="17" t="n">
        <f aca="false">VLOOKUP(A13,'stock balance inhouse inventory'!B:G,6,0)</f>
        <v>0</v>
      </c>
      <c r="C13" s="10" t="n">
        <v>0</v>
      </c>
      <c r="D13" s="17"/>
      <c r="E13" s="10"/>
    </row>
    <row r="14" customFormat="false" ht="16.5" hidden="false" customHeight="false" outlineLevel="0" collapsed="false">
      <c r="A14" s="19" t="s">
        <v>133</v>
      </c>
      <c r="B14" s="17" t="n">
        <f aca="false">VLOOKUP(A14,'stock balance inhouse inventory'!B:G,6,0)</f>
        <v>1</v>
      </c>
      <c r="C14" s="10" t="n">
        <v>1</v>
      </c>
      <c r="D14" s="17"/>
      <c r="E14" s="10"/>
    </row>
    <row r="15" customFormat="false" ht="16.5" hidden="false" customHeight="false" outlineLevel="0" collapsed="false">
      <c r="A15" s="19" t="s">
        <v>64</v>
      </c>
      <c r="B15" s="17" t="n">
        <f aca="false">VLOOKUP(A15,'stock balance inhouse inventory'!B:G,6,0)</f>
        <v>0</v>
      </c>
      <c r="C15" s="10" t="n">
        <v>0</v>
      </c>
      <c r="D15" s="17"/>
      <c r="E15" s="10"/>
    </row>
    <row r="16" customFormat="false" ht="16.5" hidden="false" customHeight="false" outlineLevel="0" collapsed="false">
      <c r="A16" s="19" t="s">
        <v>223</v>
      </c>
      <c r="B16" s="17" t="n">
        <f aca="false">VLOOKUP(A16,'stock balance inhouse inventory'!B:G,6,0)</f>
        <v>0</v>
      </c>
      <c r="C16" s="10" t="n">
        <v>0</v>
      </c>
      <c r="D16" s="17"/>
      <c r="E16" s="1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7" activeCellId="0" sqref="C37"/>
    </sheetView>
  </sheetViews>
  <sheetFormatPr defaultRowHeight="15.75"/>
  <cols>
    <col collapsed="false" hidden="false" max="1" min="1" style="0" width="20.9795918367347"/>
    <col collapsed="false" hidden="false" max="2" min="2" style="0" width="20.3316326530612"/>
    <col collapsed="false" hidden="false" max="9" min="3" style="0" width="14.1734693877551"/>
    <col collapsed="false" hidden="false" max="10" min="10" style="0" width="20.3826530612245"/>
    <col collapsed="false" hidden="false" max="11" min="11" style="0" width="21.8673469387755"/>
    <col collapsed="false" hidden="false" max="1025" min="12" style="0" width="14.1734693877551"/>
  </cols>
  <sheetData>
    <row r="1" customFormat="false" ht="16.5" hidden="false" customHeight="false" outlineLevel="0" collapsed="false">
      <c r="A1" s="20" t="s">
        <v>10</v>
      </c>
      <c r="B1" s="20" t="s">
        <v>22</v>
      </c>
      <c r="C1" s="21" t="s">
        <v>23</v>
      </c>
      <c r="D1" s="20" t="s">
        <v>24</v>
      </c>
      <c r="E1" s="20" t="s">
        <v>250</v>
      </c>
      <c r="F1" s="20" t="s">
        <v>251</v>
      </c>
      <c r="G1" s="22" t="s">
        <v>9</v>
      </c>
      <c r="H1" s="22" t="s">
        <v>252</v>
      </c>
      <c r="I1" s="23" t="s">
        <v>253</v>
      </c>
      <c r="J1" s="5" t="s">
        <v>254</v>
      </c>
      <c r="K1" s="24" t="s">
        <v>255</v>
      </c>
    </row>
    <row r="2" customFormat="false" ht="16.5" hidden="false" customHeight="false" outlineLevel="0" collapsed="false">
      <c r="A2" s="25" t="n">
        <v>884497053745</v>
      </c>
      <c r="B2" s="25" t="str">
        <f aca="false">VLOOKUP(A2,'master till date live products'!C:D,2,0)</f>
        <v>881802-006-9</v>
      </c>
      <c r="C2" s="26" t="n">
        <v>43104</v>
      </c>
      <c r="D2" s="25" t="s">
        <v>256</v>
      </c>
      <c r="E2" s="27" t="e">
        <f aca="false">VLOOKUP(B2,'pivot table 1'!a2:b2,2,0)</f>
        <v>#NAME?</v>
      </c>
      <c r="F2" s="27" t="n">
        <v>0.5</v>
      </c>
      <c r="G2" s="28" t="n">
        <f aca="false">VLOOKUP(A2,'master till date live products'!C:G,5,0)</f>
        <v>5295</v>
      </c>
      <c r="H2" s="28" t="n">
        <f aca="false">(1-F2)*G2</f>
        <v>2647.5</v>
      </c>
      <c r="I2" s="28" t="s">
        <v>257</v>
      </c>
      <c r="J2" s="5" t="n">
        <f aca="false">VLOOKUP(A2,'stock balance inhouse inventory'!A:G,7,0)</f>
        <v>0</v>
      </c>
      <c r="K2" s="10"/>
    </row>
    <row r="3" customFormat="false" ht="16.5" hidden="false" customHeight="false" outlineLevel="0" collapsed="false">
      <c r="A3" s="25" t="n">
        <v>91205733060</v>
      </c>
      <c r="B3" s="25" t="str">
        <f aca="false">VLOOKUP(A3,'master till date live products'!C:D,2,0)</f>
        <v>852431-010-10</v>
      </c>
      <c r="C3" s="26" t="n">
        <v>43104</v>
      </c>
      <c r="D3" s="25" t="s">
        <v>256</v>
      </c>
      <c r="E3" s="27" t="e">
        <f aca="false">VLOOKUP(B3,'pivot table 1'!a2:b2,2,0)</f>
        <v>#NAME?</v>
      </c>
      <c r="F3" s="27" t="n">
        <v>0.5</v>
      </c>
      <c r="G3" s="28" t="n">
        <f aca="false">VLOOKUP(A3,'master till date live products'!C:G,5,0)</f>
        <v>6495</v>
      </c>
      <c r="H3" s="28" t="n">
        <f aca="false">(1-F3)*G3</f>
        <v>3247.5</v>
      </c>
      <c r="I3" s="28" t="s">
        <v>257</v>
      </c>
      <c r="J3" s="5" t="e">
        <f aca="false">VLOOKUP(A3,'stock balance inhouse inventory'!A:G,7,0)</f>
        <v>#N/A</v>
      </c>
      <c r="K3" s="10"/>
    </row>
    <row r="4" customFormat="false" ht="16.5" hidden="false" customHeight="false" outlineLevel="0" collapsed="false">
      <c r="A4" s="25" t="n">
        <v>888507810113</v>
      </c>
      <c r="B4" s="25" t="str">
        <f aca="false">VLOOKUP(A4,'master till date live products'!C:D,2,0)</f>
        <v>655206-401-9</v>
      </c>
      <c r="C4" s="26" t="n">
        <v>43104</v>
      </c>
      <c r="D4" s="25" t="s">
        <v>256</v>
      </c>
      <c r="E4" s="27" t="e">
        <f aca="false">VLOOKUP(B4,'pivot table 1'!a2:b2,2,0)</f>
        <v>#NAME?</v>
      </c>
      <c r="F4" s="27" t="n">
        <v>0.5</v>
      </c>
      <c r="G4" s="28" t="n">
        <f aca="false">VLOOKUP(A4,'master till date live products'!C:G,5,0)</f>
        <v>7995</v>
      </c>
      <c r="H4" s="28" t="n">
        <f aca="false">(1-F4)*G4</f>
        <v>3997.5</v>
      </c>
      <c r="I4" s="28" t="s">
        <v>257</v>
      </c>
      <c r="J4" s="5" t="e">
        <f aca="false">VLOOKUP(A4,'stock balance inhouse inventory'!A:G,7,0)</f>
        <v>#N/A</v>
      </c>
      <c r="K4" s="10"/>
    </row>
    <row r="5" customFormat="false" ht="16.5" hidden="false" customHeight="false" outlineLevel="0" collapsed="false">
      <c r="A5" s="25" t="n">
        <v>885179450869</v>
      </c>
      <c r="B5" s="25" t="str">
        <f aca="false">VLOOKUP(A5,'master till date live products'!C:D,2,0)</f>
        <v>898022-004-8</v>
      </c>
      <c r="C5" s="26" t="n">
        <v>43104</v>
      </c>
      <c r="D5" s="25" t="s">
        <v>256</v>
      </c>
      <c r="E5" s="27" t="e">
        <f aca="false">VLOOKUP(B5,'pivot table 1'!a2:b2,2,0)</f>
        <v>#NAME?</v>
      </c>
      <c r="F5" s="27" t="n">
        <v>0.25</v>
      </c>
      <c r="G5" s="28" t="n">
        <v>10795</v>
      </c>
      <c r="H5" s="28" t="n">
        <f aca="false">(1-F5)*G5</f>
        <v>8096.25</v>
      </c>
      <c r="I5" s="28" t="s">
        <v>257</v>
      </c>
      <c r="J5" s="5" t="e">
        <f aca="false">VLOOKUP(A5,'stock balance inhouse inventory'!A:G,7,0)</f>
        <v>#N/A</v>
      </c>
      <c r="K5" s="10"/>
    </row>
    <row r="6" customFormat="false" ht="16.5" hidden="false" customHeight="false" outlineLevel="0" collapsed="false">
      <c r="A6" s="29" t="n">
        <v>826220819150</v>
      </c>
      <c r="B6" s="25" t="str">
        <f aca="false">VLOOKUP(A6,'master till date live products'!C:D,2,0)</f>
        <v>844591-402-7</v>
      </c>
      <c r="C6" s="26" t="n">
        <v>43104</v>
      </c>
      <c r="D6" s="25" t="s">
        <v>256</v>
      </c>
      <c r="E6" s="27" t="e">
        <f aca="false">VLOOKUP(B6,'pivot table 1'!a2:b2,2,0)</f>
        <v>#NAME?</v>
      </c>
      <c r="F6" s="27" t="n">
        <v>0.5</v>
      </c>
      <c r="G6" s="28" t="n">
        <f aca="false">VLOOKUP(A6,'master till date live products'!C:G,5,0)</f>
        <v>7095</v>
      </c>
      <c r="H6" s="28" t="n">
        <f aca="false">(1-F6)*G6</f>
        <v>3547.5</v>
      </c>
      <c r="I6" s="28" t="s">
        <v>257</v>
      </c>
      <c r="J6" s="5" t="e">
        <f aca="false">VLOOKUP(A6,'stock balance inhouse inventory'!A:G,7,0)</f>
        <v>#N/A</v>
      </c>
      <c r="K6" s="10"/>
    </row>
    <row r="7" customFormat="false" ht="16.5" hidden="false" customHeight="false" outlineLevel="0" collapsed="false">
      <c r="A7" s="29" t="n">
        <v>882801627309</v>
      </c>
      <c r="B7" s="25" t="str">
        <f aca="false">VLOOKUP(A7,'master till date live products'!C:D,2,0)</f>
        <v>684765-002-6</v>
      </c>
      <c r="C7" s="26" t="n">
        <v>43104</v>
      </c>
      <c r="D7" s="25" t="s">
        <v>256</v>
      </c>
      <c r="E7" s="27" t="e">
        <f aca="false">VLOOKUP(B7,'pivot table 1'!a2:b2,2,0)</f>
        <v>#NAME?</v>
      </c>
      <c r="F7" s="28" t="n">
        <v>0.25</v>
      </c>
      <c r="G7" s="28" t="n">
        <v>2995</v>
      </c>
      <c r="H7" s="28" t="n">
        <f aca="false">(1-F7)*G7</f>
        <v>2246.25</v>
      </c>
      <c r="I7" s="28" t="s">
        <v>257</v>
      </c>
      <c r="J7" s="5" t="n">
        <f aca="false">VLOOKUP(A7,'stock balance inhouse inventory'!A:G,7,0)</f>
        <v>3</v>
      </c>
      <c r="K7" s="10"/>
    </row>
    <row r="8" customFormat="false" ht="16.5" hidden="false" customHeight="false" outlineLevel="0" collapsed="false">
      <c r="A8" s="29" t="n">
        <v>826220819150</v>
      </c>
      <c r="B8" s="25" t="str">
        <f aca="false">VLOOKUP(A8,'master till date live products'!C:D,2,0)</f>
        <v>844591-402-7</v>
      </c>
      <c r="C8" s="26" t="n">
        <v>43104</v>
      </c>
      <c r="D8" s="25" t="s">
        <v>256</v>
      </c>
      <c r="E8" s="27" t="e">
        <f aca="false">VLOOKUP(B8,'pivot table 1'!a2:b2,2,0)</f>
        <v>#NAME?</v>
      </c>
      <c r="F8" s="27" t="n">
        <v>0.5</v>
      </c>
      <c r="G8" s="28" t="n">
        <f aca="false">VLOOKUP(A8,'master till date live products'!C:G,5,0)</f>
        <v>7095</v>
      </c>
      <c r="H8" s="28" t="n">
        <f aca="false">(1-F8)*G8</f>
        <v>3547.5</v>
      </c>
      <c r="I8" s="28" t="s">
        <v>257</v>
      </c>
      <c r="J8" s="5" t="e">
        <f aca="false">VLOOKUP(A8,'stock balance inhouse inventory'!A:G,7,0)</f>
        <v>#N/A</v>
      </c>
      <c r="K8" s="10"/>
    </row>
    <row r="9" customFormat="false" ht="16.5" hidden="false" customHeight="false" outlineLevel="0" collapsed="false">
      <c r="A9" s="29" t="n">
        <v>884497052250</v>
      </c>
      <c r="B9" s="25" t="str">
        <f aca="false">VLOOKUP(A9,'master till date live products'!C:D,2,0)</f>
        <v>881802-006-7</v>
      </c>
      <c r="C9" s="26" t="n">
        <v>43104</v>
      </c>
      <c r="D9" s="25" t="s">
        <v>256</v>
      </c>
      <c r="E9" s="27" t="e">
        <f aca="false">VLOOKUP(B9,'pivot table 1'!a2:b2,2,0)</f>
        <v>#NAME?</v>
      </c>
      <c r="F9" s="27" t="n">
        <v>0.5</v>
      </c>
      <c r="G9" s="28" t="n">
        <f aca="false">VLOOKUP(A9,'master till date live products'!C:G,5,0)</f>
        <v>5295</v>
      </c>
      <c r="H9" s="28" t="n">
        <f aca="false">(1-F9)*G9</f>
        <v>2647.5</v>
      </c>
      <c r="I9" s="28" t="s">
        <v>257</v>
      </c>
      <c r="J9" s="5" t="n">
        <f aca="false">VLOOKUP(A9,'stock balance inhouse inventory'!A:G,7,0)</f>
        <v>0</v>
      </c>
      <c r="K9" s="10"/>
    </row>
    <row r="10" customFormat="false" ht="16.5" hidden="false" customHeight="false" outlineLevel="0" collapsed="false">
      <c r="A10" s="29" t="n">
        <v>886548665310</v>
      </c>
      <c r="B10" s="25" t="str">
        <f aca="false">VLOOKUP(A10,'master till date live products'!C:D,2,0)</f>
        <v>881802-403-8</v>
      </c>
      <c r="C10" s="26" t="n">
        <v>43104</v>
      </c>
      <c r="D10" s="25" t="s">
        <v>256</v>
      </c>
      <c r="E10" s="27" t="e">
        <f aca="false">VLOOKUP(B10,'pivot table 1'!a2:b2,2,0)</f>
        <v>#NAME?</v>
      </c>
      <c r="F10" s="27" t="n">
        <v>0.5</v>
      </c>
      <c r="G10" s="28" t="n">
        <f aca="false">VLOOKUP(A10,'master till date live products'!C:G,5,0)</f>
        <v>5295</v>
      </c>
      <c r="H10" s="28" t="n">
        <f aca="false">(1-F10)*G10</f>
        <v>2647.5</v>
      </c>
      <c r="I10" s="28" t="s">
        <v>257</v>
      </c>
      <c r="J10" s="5" t="e">
        <f aca="false">VLOOKUP(A10,'stock balance inhouse inventory'!A:G,7,0)</f>
        <v>#N/A</v>
      </c>
      <c r="K10" s="10"/>
    </row>
    <row r="11" customFormat="false" ht="16.5" hidden="false" customHeight="false" outlineLevel="0" collapsed="false">
      <c r="A11" s="29" t="n">
        <v>886548665877</v>
      </c>
      <c r="B11" s="25" t="str">
        <f aca="false">VLOOKUP(A11,'master till date live products'!C:D,2,0)</f>
        <v>881802-403-10</v>
      </c>
      <c r="C11" s="26" t="n">
        <v>43104</v>
      </c>
      <c r="D11" s="25" t="s">
        <v>256</v>
      </c>
      <c r="E11" s="27" t="e">
        <f aca="false">VLOOKUP(B11,'pivot table 1'!a2:b2,2,0)</f>
        <v>#NAME?</v>
      </c>
      <c r="F11" s="27" t="n">
        <v>0.5</v>
      </c>
      <c r="G11" s="28" t="n">
        <f aca="false">VLOOKUP(A11,'master till date live products'!C:G,5,0)</f>
        <v>5295</v>
      </c>
      <c r="H11" s="28" t="n">
        <f aca="false">(1-F11)*G11</f>
        <v>2647.5</v>
      </c>
      <c r="I11" s="28" t="s">
        <v>257</v>
      </c>
      <c r="J11" s="5" t="n">
        <f aca="false">VLOOKUP(A11,'stock balance inhouse inventory'!A:G,7,0)</f>
        <v>1</v>
      </c>
      <c r="K11" s="10"/>
    </row>
    <row r="12" customFormat="false" ht="16.5" hidden="false" customHeight="false" outlineLevel="0" collapsed="false">
      <c r="A12" s="29" t="n">
        <v>884497052250</v>
      </c>
      <c r="B12" s="25" t="str">
        <f aca="false">VLOOKUP(A12,'master till date live products'!C:D,2,0)</f>
        <v>881802-006-7</v>
      </c>
      <c r="C12" s="26" t="n">
        <v>43104</v>
      </c>
      <c r="D12" s="25" t="s">
        <v>256</v>
      </c>
      <c r="E12" s="27" t="e">
        <f aca="false">VLOOKUP(B12,'pivot table 1'!a2:b2,2,0)</f>
        <v>#NAME?</v>
      </c>
      <c r="F12" s="27" t="n">
        <v>0.5</v>
      </c>
      <c r="G12" s="28" t="n">
        <f aca="false">VLOOKUP(A12,'master till date live products'!C:G,5,0)</f>
        <v>5295</v>
      </c>
      <c r="H12" s="28" t="n">
        <f aca="false">(1-F12)*G12</f>
        <v>2647.5</v>
      </c>
      <c r="I12" s="28" t="s">
        <v>257</v>
      </c>
      <c r="J12" s="5" t="n">
        <f aca="false">VLOOKUP(A12,'stock balance inhouse inventory'!A:G,7,0)</f>
        <v>0</v>
      </c>
      <c r="K12" s="10"/>
    </row>
    <row r="13" customFormat="false" ht="16.5" hidden="false" customHeight="false" outlineLevel="0" collapsed="false">
      <c r="A13" s="29" t="n">
        <v>91207289718</v>
      </c>
      <c r="B13" s="25" t="str">
        <f aca="false">VLOOKUP(A13,'master till date live products'!C:D,2,0)</f>
        <v>833147-401-10</v>
      </c>
      <c r="C13" s="26" t="n">
        <v>43104</v>
      </c>
      <c r="D13" s="25" t="s">
        <v>256</v>
      </c>
      <c r="E13" s="27" t="e">
        <f aca="false">VLOOKUP(B13,'pivot table 1'!a2:b2,2,0)</f>
        <v>#NAME?</v>
      </c>
      <c r="F13" s="27" t="n">
        <v>0.5</v>
      </c>
      <c r="G13" s="28" t="n">
        <f aca="false">VLOOKUP(A13,'master till date live products'!C:G,5,0)</f>
        <v>10595</v>
      </c>
      <c r="H13" s="28" t="n">
        <f aca="false">(1-F13)*G13</f>
        <v>5297.5</v>
      </c>
      <c r="I13" s="28" t="s">
        <v>257</v>
      </c>
      <c r="J13" s="5" t="e">
        <f aca="false">VLOOKUP(A13,'stock balance inhouse inventory'!A:G,7,0)</f>
        <v>#N/A</v>
      </c>
      <c r="K13" s="10"/>
    </row>
    <row r="14" customFormat="false" ht="16.5" hidden="false" customHeight="false" outlineLevel="0" collapsed="false">
      <c r="A14" s="29" t="n">
        <v>886737833407</v>
      </c>
      <c r="B14" s="25" t="str">
        <f aca="false">VLOOKUP(A14,'master till date live products'!C:D,2,0)</f>
        <v>749340-407-10</v>
      </c>
      <c r="C14" s="26" t="n">
        <v>43104</v>
      </c>
      <c r="D14" s="25" t="s">
        <v>256</v>
      </c>
      <c r="E14" s="27" t="e">
        <f aca="false">VLOOKUP(B14,'pivot table 1'!a2:b2,2,0)</f>
        <v>#NAME?</v>
      </c>
      <c r="F14" s="27" t="n">
        <v>0.5</v>
      </c>
      <c r="G14" s="28" t="n">
        <f aca="false">VLOOKUP(A14,'master till date live products'!C:G,5,0)</f>
        <v>10695</v>
      </c>
      <c r="H14" s="28" t="n">
        <f aca="false">(1-F14)*G14</f>
        <v>5347.5</v>
      </c>
      <c r="I14" s="28" t="s">
        <v>257</v>
      </c>
      <c r="J14" s="5" t="n">
        <f aca="false">VLOOKUP(A14,'stock balance inhouse inventory'!A:G,7,0)</f>
        <v>0</v>
      </c>
      <c r="K14" s="10"/>
    </row>
    <row r="15" customFormat="false" ht="16.5" hidden="false" customHeight="false" outlineLevel="0" collapsed="false">
      <c r="A15" s="29" t="n">
        <v>884497053745</v>
      </c>
      <c r="B15" s="25" t="str">
        <f aca="false">VLOOKUP(A15,'master till date live products'!C:D,2,0)</f>
        <v>881802-006-9</v>
      </c>
      <c r="C15" s="26" t="n">
        <v>43104</v>
      </c>
      <c r="D15" s="25" t="s">
        <v>256</v>
      </c>
      <c r="E15" s="27" t="e">
        <f aca="false">VLOOKUP(B15,'pivot table 1'!a2:b2,2,0)</f>
        <v>#NAME?</v>
      </c>
      <c r="F15" s="27" t="n">
        <v>0.5</v>
      </c>
      <c r="G15" s="28" t="n">
        <f aca="false">VLOOKUP(A15,'master till date live products'!C:G,5,0)</f>
        <v>5295</v>
      </c>
      <c r="H15" s="28" t="n">
        <f aca="false">(1-F15)*G15</f>
        <v>2647.5</v>
      </c>
      <c r="I15" s="28" t="s">
        <v>257</v>
      </c>
      <c r="J15" s="5" t="n">
        <f aca="false">VLOOKUP(A15,'stock balance inhouse inventory'!A:G,7,0)</f>
        <v>0</v>
      </c>
      <c r="K15" s="10"/>
    </row>
    <row r="16" customFormat="false" ht="16.5" hidden="false" customHeight="false" outlineLevel="0" collapsed="false">
      <c r="A16" s="29" t="n">
        <v>884497052250</v>
      </c>
      <c r="B16" s="25" t="str">
        <f aca="false">VLOOKUP(A16,'master till date live products'!C:D,2,0)</f>
        <v>881802-006-7</v>
      </c>
      <c r="C16" s="26" t="n">
        <v>43104</v>
      </c>
      <c r="D16" s="25" t="s">
        <v>256</v>
      </c>
      <c r="E16" s="27" t="e">
        <f aca="false">VLOOKUP(B16,'pivot table 1'!a2:b2,2,0)</f>
        <v>#NAME?</v>
      </c>
      <c r="F16" s="27" t="n">
        <v>0.5</v>
      </c>
      <c r="G16" s="28" t="n">
        <f aca="false">VLOOKUP(A16,'master till date live products'!C:G,5,0)</f>
        <v>5295</v>
      </c>
      <c r="H16" s="28" t="n">
        <f aca="false">(1-F16)*G16</f>
        <v>2647.5</v>
      </c>
      <c r="I16" s="28" t="s">
        <v>257</v>
      </c>
      <c r="J16" s="5" t="n">
        <f aca="false">VLOOKUP(A16,'stock balance inhouse inventory'!A:G,7,0)</f>
        <v>0</v>
      </c>
      <c r="K16" s="10"/>
    </row>
    <row r="17" customFormat="false" ht="16.5" hidden="false" customHeight="false" outlineLevel="0" collapsed="false">
      <c r="A17" s="29" t="n">
        <v>884497053837</v>
      </c>
      <c r="B17" s="25" t="str">
        <f aca="false">VLOOKUP(A17,'master till date live products'!C:D,2,0)</f>
        <v>881802-006-10</v>
      </c>
      <c r="C17" s="26" t="n">
        <v>43104</v>
      </c>
      <c r="D17" s="25" t="s">
        <v>256</v>
      </c>
      <c r="E17" s="27" t="e">
        <f aca="false">VLOOKUP(B17,'pivot table 1'!a2:b2,2,0)</f>
        <v>#NAME?</v>
      </c>
      <c r="F17" s="27" t="n">
        <v>0.5</v>
      </c>
      <c r="G17" s="28" t="n">
        <f aca="false">VLOOKUP(A17,'master till date live products'!C:G,5,0)</f>
        <v>5295</v>
      </c>
      <c r="H17" s="28" t="n">
        <f aca="false">(1-F17)*G17</f>
        <v>2647.5</v>
      </c>
      <c r="I17" s="28" t="s">
        <v>257</v>
      </c>
      <c r="J17" s="5" t="e">
        <f aca="false">VLOOKUP(A17,'stock balance inhouse inventory'!A:G,7,0)</f>
        <v>#N/A</v>
      </c>
      <c r="K17" s="10"/>
    </row>
    <row r="18" customFormat="false" ht="16.5" hidden="false" customHeight="false" outlineLevel="0" collapsed="false">
      <c r="A18" s="29" t="n">
        <v>886548665723</v>
      </c>
      <c r="B18" s="25" t="str">
        <f aca="false">VLOOKUP(A18,'master till date live products'!C:D,2,0)</f>
        <v>881802-403-9</v>
      </c>
      <c r="C18" s="26" t="n">
        <v>43104</v>
      </c>
      <c r="D18" s="25" t="s">
        <v>256</v>
      </c>
      <c r="E18" s="27" t="e">
        <f aca="false">VLOOKUP(B18,'pivot table 1'!a2:b2,2,0)</f>
        <v>#NAME?</v>
      </c>
      <c r="F18" s="27" t="n">
        <v>0.5</v>
      </c>
      <c r="G18" s="28" t="n">
        <f aca="false">VLOOKUP(A18,'master till date live products'!C:G,5,0)</f>
        <v>5295</v>
      </c>
      <c r="H18" s="28" t="n">
        <f aca="false">(1-F18)*G18</f>
        <v>2647.5</v>
      </c>
      <c r="I18" s="28" t="s">
        <v>257</v>
      </c>
      <c r="J18" s="5" t="n">
        <f aca="false">VLOOKUP(A18,'stock balance inhouse inventory'!A:G,7,0)</f>
        <v>0</v>
      </c>
      <c r="K18" s="10"/>
    </row>
    <row r="19" customFormat="false" ht="16.5" hidden="false" customHeight="false" outlineLevel="0" collapsed="false">
      <c r="A19" s="29" t="n">
        <v>886548665310</v>
      </c>
      <c r="B19" s="25" t="str">
        <f aca="false">VLOOKUP(A19,'master till date live products'!C:D,2,0)</f>
        <v>881802-403-8</v>
      </c>
      <c r="C19" s="26" t="n">
        <v>43104</v>
      </c>
      <c r="D19" s="25" t="s">
        <v>256</v>
      </c>
      <c r="E19" s="27" t="e">
        <f aca="false">VLOOKUP(B19,'pivot table 1'!a2:b2,2,0)</f>
        <v>#NAME?</v>
      </c>
      <c r="F19" s="27" t="n">
        <v>0.5</v>
      </c>
      <c r="G19" s="28" t="n">
        <f aca="false">VLOOKUP(A19,'master till date live products'!C:G,5,0)</f>
        <v>5295</v>
      </c>
      <c r="H19" s="28" t="n">
        <f aca="false">(1-F19)*G19</f>
        <v>2647.5</v>
      </c>
      <c r="I19" s="28" t="s">
        <v>257</v>
      </c>
      <c r="J19" s="5" t="e">
        <f aca="false">VLOOKUP(A19,'stock balance inhouse inventory'!A:G,7,0)</f>
        <v>#N/A</v>
      </c>
      <c r="K19" s="10"/>
    </row>
    <row r="20" customFormat="false" ht="16.5" hidden="false" customHeight="false" outlineLevel="0" collapsed="false">
      <c r="A20" s="30" t="n">
        <v>91205732315</v>
      </c>
      <c r="B20" s="25" t="str">
        <f aca="false">VLOOKUP(A20,'master till date live products'!C:D,2,0)</f>
        <v>852431-010-9</v>
      </c>
      <c r="C20" s="26" t="n">
        <v>43104</v>
      </c>
      <c r="D20" s="25" t="s">
        <v>256</v>
      </c>
      <c r="E20" s="27" t="e">
        <f aca="false">VLOOKUP(B20,'pivot table 1'!a2:b2,2,0)</f>
        <v>#NAME?</v>
      </c>
      <c r="F20" s="28" t="n">
        <v>0.5</v>
      </c>
      <c r="G20" s="28" t="n">
        <f aca="false">VLOOKUP(A20,'master till date live products'!C:G,5,0)</f>
        <v>6495</v>
      </c>
      <c r="H20" s="28" t="n">
        <f aca="false">(1-F20)*G20</f>
        <v>3247.5</v>
      </c>
      <c r="I20" s="28" t="s">
        <v>257</v>
      </c>
      <c r="J20" s="5" t="n">
        <f aca="false">VLOOKUP(A20,'stock balance inhouse inventory'!A:G,7,0)</f>
        <v>0</v>
      </c>
      <c r="K20" s="10"/>
    </row>
    <row r="21" customFormat="false" ht="16.5" hidden="false" customHeight="false" outlineLevel="0" collapsed="false">
      <c r="A21" s="30" t="n">
        <v>91205732315</v>
      </c>
      <c r="B21" s="25" t="str">
        <f aca="false">VLOOKUP(A21,'master till date live products'!C:D,2,0)</f>
        <v>852431-010-9</v>
      </c>
      <c r="C21" s="26" t="n">
        <v>43104</v>
      </c>
      <c r="D21" s="25" t="s">
        <v>256</v>
      </c>
      <c r="E21" s="27" t="e">
        <f aca="false">VLOOKUP(B21,'pivot table 1'!a2:b2,2,0)</f>
        <v>#NAME?</v>
      </c>
      <c r="F21" s="28" t="n">
        <v>0.5</v>
      </c>
      <c r="G21" s="28" t="n">
        <f aca="false">VLOOKUP(A21,'master till date live products'!C:G,5,0)</f>
        <v>6495</v>
      </c>
      <c r="H21" s="28" t="n">
        <f aca="false">(1-F21)*G21</f>
        <v>3247.5</v>
      </c>
      <c r="I21" s="28" t="s">
        <v>257</v>
      </c>
      <c r="J21" s="5" t="n">
        <f aca="false">VLOOKUP(A21,'stock balance inhouse inventory'!A:G,7,0)</f>
        <v>0</v>
      </c>
      <c r="K21" s="10"/>
    </row>
    <row r="22" customFormat="false" ht="16.5" hidden="false" customHeight="false" outlineLevel="0" collapsed="false">
      <c r="A22" s="25" t="n">
        <v>91205733060</v>
      </c>
      <c r="B22" s="25" t="str">
        <f aca="false">VLOOKUP(A22,'master till date live products'!C:D,2,0)</f>
        <v>852431-010-10</v>
      </c>
      <c r="C22" s="26" t="n">
        <v>43104</v>
      </c>
      <c r="D22" s="25" t="s">
        <v>256</v>
      </c>
      <c r="E22" s="27" t="e">
        <f aca="false">VLOOKUP(B22,'pivot table 1'!a2:b2,2,0)</f>
        <v>#NAME?</v>
      </c>
      <c r="F22" s="28" t="n">
        <v>0.5</v>
      </c>
      <c r="G22" s="28" t="n">
        <f aca="false">VLOOKUP(A22,'master till date live products'!C:G,5,0)</f>
        <v>6495</v>
      </c>
      <c r="H22" s="28" t="n">
        <f aca="false">(1-F22)*G22</f>
        <v>3247.5</v>
      </c>
      <c r="I22" s="28" t="s">
        <v>257</v>
      </c>
      <c r="J22" s="5" t="e">
        <f aca="false">VLOOKUP(A22,'stock balance inhouse inventory'!A:G,7,0)</f>
        <v>#N/A</v>
      </c>
      <c r="K22" s="10"/>
    </row>
    <row r="23" customFormat="false" ht="16.5" hidden="false" customHeight="false" outlineLevel="0" collapsed="false">
      <c r="A23" s="30" t="n">
        <v>91205732315</v>
      </c>
      <c r="B23" s="25" t="str">
        <f aca="false">VLOOKUP(A23,'master till date live products'!C:D,2,0)</f>
        <v>852431-010-9</v>
      </c>
      <c r="C23" s="26" t="n">
        <v>43104</v>
      </c>
      <c r="D23" s="25" t="s">
        <v>256</v>
      </c>
      <c r="E23" s="27" t="e">
        <f aca="false">VLOOKUP(B23,'pivot table 1'!a2:b2,2,0)</f>
        <v>#NAME?</v>
      </c>
      <c r="F23" s="28" t="n">
        <v>0.5</v>
      </c>
      <c r="G23" s="28" t="n">
        <f aca="false">VLOOKUP(A23,'master till date live products'!C:G,5,0)</f>
        <v>6495</v>
      </c>
      <c r="H23" s="28" t="n">
        <f aca="false">(1-F23)*G23</f>
        <v>3247.5</v>
      </c>
      <c r="I23" s="28" t="s">
        <v>257</v>
      </c>
      <c r="J23" s="5" t="n">
        <f aca="false">VLOOKUP(A23,'stock balance inhouse inventory'!A:G,7,0)</f>
        <v>0</v>
      </c>
      <c r="K23" s="10"/>
    </row>
    <row r="24" customFormat="false" ht="16.5" hidden="false" customHeight="false" outlineLevel="0" collapsed="false">
      <c r="A24" s="30" t="n">
        <v>888409733916</v>
      </c>
      <c r="B24" s="25" t="str">
        <f aca="false">VLOOKUP(A24,'master till date live products'!C:D,2,0)</f>
        <v>717440-100-10</v>
      </c>
      <c r="C24" s="26" t="n">
        <v>43104</v>
      </c>
      <c r="D24" s="25" t="s">
        <v>256</v>
      </c>
      <c r="E24" s="27" t="e">
        <f aca="false">VLOOKUP(B24,'pivot table 1'!a2:b2,2,0)</f>
        <v>#NAME?</v>
      </c>
      <c r="F24" s="28" t="n">
        <v>0.5</v>
      </c>
      <c r="G24" s="28" t="n">
        <f aca="false">VLOOKUP(A24,'master till date live products'!C:G,5,0)</f>
        <v>12995</v>
      </c>
      <c r="H24" s="28" t="n">
        <f aca="false">(1-F24)*G24</f>
        <v>6497.5</v>
      </c>
      <c r="I24" s="28" t="s">
        <v>257</v>
      </c>
      <c r="J24" s="5" t="n">
        <f aca="false">VLOOKUP(A24,'stock balance inhouse inventory'!A:G,7,0)</f>
        <v>1</v>
      </c>
      <c r="K24" s="10"/>
    </row>
    <row r="25" customFormat="false" ht="16.5" hidden="false" customHeight="false" outlineLevel="0" collapsed="false">
      <c r="A25" s="30" t="n">
        <v>4056207303679</v>
      </c>
      <c r="B25" s="25" t="str">
        <f aca="false">VLOOKUP(A25,'master till date live products'!C:D,2,0)</f>
        <v>18923604-9</v>
      </c>
      <c r="C25" s="26" t="n">
        <v>43104</v>
      </c>
      <c r="D25" s="25" t="s">
        <v>256</v>
      </c>
      <c r="E25" s="27" t="e">
        <f aca="false">VLOOKUP(B25,'pivot table 1'!a2:b2,2,0)</f>
        <v>#NAME?</v>
      </c>
      <c r="F25" s="28"/>
      <c r="G25" s="28" t="n">
        <f aca="false">VLOOKUP(A25,'master till date live products'!C:G,5,0)</f>
        <v>3999</v>
      </c>
      <c r="H25" s="28" t="n">
        <f aca="false">(1-F25)*G25</f>
        <v>3999</v>
      </c>
      <c r="I25" s="28" t="s">
        <v>257</v>
      </c>
      <c r="J25" s="5" t="n">
        <f aca="false">VLOOKUP(A25,'stock balance inhouse inventory'!A:G,7,0)</f>
        <v>1</v>
      </c>
      <c r="K25" s="10"/>
    </row>
    <row r="26" customFormat="false" ht="16.5" hidden="false" customHeight="false" outlineLevel="0" collapsed="false">
      <c r="A26" s="30" t="n">
        <v>4055263540226</v>
      </c>
      <c r="B26" s="25" t="str">
        <f aca="false">VLOOKUP(A26,'master till date live products'!C:D,2,0)</f>
        <v>18888502-8</v>
      </c>
      <c r="C26" s="26" t="n">
        <v>43104</v>
      </c>
      <c r="D26" s="25" t="s">
        <v>256</v>
      </c>
      <c r="E26" s="27" t="e">
        <f aca="false">VLOOKUP(B26,'pivot table 1'!a2:b2,2,0)</f>
        <v>#NAME?</v>
      </c>
      <c r="F26" s="28"/>
      <c r="G26" s="28" t="n">
        <f aca="false">VLOOKUP(A26,'master till date live products'!C:G,5,0)</f>
        <v>4999</v>
      </c>
      <c r="H26" s="28" t="n">
        <f aca="false">(1-F26)*G26</f>
        <v>4999</v>
      </c>
      <c r="I26" s="28" t="s">
        <v>257</v>
      </c>
      <c r="J26" s="5" t="n">
        <f aca="false">VLOOKUP(A26,'stock balance inhouse inventory'!A:G,7,0)</f>
        <v>1</v>
      </c>
      <c r="K26" s="10"/>
    </row>
    <row r="27" customFormat="false" ht="16.5" hidden="false" customHeight="false" outlineLevel="0" collapsed="false">
      <c r="A27" s="30" t="n">
        <v>884751063930</v>
      </c>
      <c r="B27" s="25" t="str">
        <f aca="false">VLOOKUP(A27,'master till date live products'!C:D,2,0)</f>
        <v>844436-070-7</v>
      </c>
      <c r="C27" s="26" t="n">
        <v>43104</v>
      </c>
      <c r="D27" s="25" t="s">
        <v>256</v>
      </c>
      <c r="E27" s="27" t="e">
        <f aca="false">VLOOKUP(B27,'pivot table 1'!a2:b2,2,0)</f>
        <v>#NAME?</v>
      </c>
      <c r="F27" s="28" t="n">
        <v>0.25</v>
      </c>
      <c r="G27" s="28" t="n">
        <f aca="false">VLOOKUP(A27,'master till date live products'!C:G,5,0)</f>
        <v>1227</v>
      </c>
      <c r="H27" s="28" t="n">
        <f aca="false">(1-F27)*G27</f>
        <v>920.25</v>
      </c>
      <c r="I27" s="28" t="s">
        <v>257</v>
      </c>
      <c r="J27" s="5" t="e">
        <f aca="false">VLOOKUP(A27,'stock balance inhouse inventory'!A:G,7,0)</f>
        <v>#N/A</v>
      </c>
      <c r="K27" s="10"/>
    </row>
    <row r="28" customFormat="false" ht="16.5" hidden="false" customHeight="false" outlineLevel="0" collapsed="false">
      <c r="A28" s="29" t="n">
        <v>884751063930</v>
      </c>
      <c r="B28" s="25" t="str">
        <f aca="false">VLOOKUP(A28,'master till date live products'!C:D,2,0)</f>
        <v>844436-070-7</v>
      </c>
      <c r="C28" s="31" t="n">
        <v>43105</v>
      </c>
      <c r="D28" s="25" t="s">
        <v>256</v>
      </c>
      <c r="E28" s="28"/>
      <c r="F28" s="28" t="n">
        <v>0.25</v>
      </c>
      <c r="G28" s="28" t="n">
        <f aca="false">VLOOKUP(A28,'master till date live products'!C:G,5,0)</f>
        <v>1227</v>
      </c>
      <c r="H28" s="28" t="n">
        <f aca="false">(1-F28)*G28</f>
        <v>920.25</v>
      </c>
      <c r="I28" s="28" t="s">
        <v>257</v>
      </c>
      <c r="J28" s="5" t="e">
        <f aca="false">VLOOKUP(A28,'stock balance inhouse inventory'!A:G,7,0)</f>
        <v>#N/A</v>
      </c>
      <c r="K28" s="10"/>
    </row>
    <row r="29" customFormat="false" ht="16.5" hidden="false" customHeight="false" outlineLevel="0" collapsed="false">
      <c r="A29" s="29" t="n">
        <v>4057827188042</v>
      </c>
      <c r="B29" s="25" t="str">
        <f aca="false">VLOOKUP(A29,'master till date live products'!C:D,2,0)</f>
        <v>19042604-9</v>
      </c>
      <c r="C29" s="31" t="n">
        <v>43105</v>
      </c>
      <c r="D29" s="25" t="s">
        <v>256</v>
      </c>
      <c r="E29" s="28"/>
      <c r="F29" s="28"/>
      <c r="G29" s="28" t="n">
        <f aca="false">VLOOKUP(A29,'master till date live products'!C:G,5,0)</f>
        <v>4499</v>
      </c>
      <c r="H29" s="28" t="n">
        <f aca="false">(1-F29)*G29</f>
        <v>4499</v>
      </c>
      <c r="I29" s="28"/>
      <c r="J29" s="5" t="e">
        <f aca="false">VLOOKUP(A29,'stock balance inhouse inventory'!A:G,7,0)</f>
        <v>#N/A</v>
      </c>
      <c r="K29" s="10"/>
    </row>
    <row r="30" customFormat="false" ht="16.5" hidden="false" customHeight="false" outlineLevel="0" collapsed="false">
      <c r="A30" s="29" t="n">
        <v>886549943578</v>
      </c>
      <c r="B30" s="25" t="str">
        <f aca="false">VLOOKUP(A30,'master till date live products'!C:D,2,0)</f>
        <v>844369-607-9</v>
      </c>
      <c r="C30" s="31" t="n">
        <v>43105</v>
      </c>
      <c r="D30" s="25" t="s">
        <v>256</v>
      </c>
      <c r="E30" s="28"/>
      <c r="F30" s="28"/>
      <c r="G30" s="28" t="n">
        <f aca="false">VLOOKUP(A30,'master till date live products'!C:G,5,0)</f>
        <v>7495</v>
      </c>
      <c r="H30" s="28" t="n">
        <f aca="false">(1-F30)*G30</f>
        <v>7495</v>
      </c>
      <c r="I30" s="28"/>
      <c r="J30" s="5" t="e">
        <f aca="false">VLOOKUP(A30,'stock balance inhouse inventory'!A:G,7,0)</f>
        <v>#N/A</v>
      </c>
      <c r="K30" s="10"/>
    </row>
    <row r="31" customFormat="false" ht="16.5" hidden="false" customHeight="false" outlineLevel="0" collapsed="false">
      <c r="A31" s="29" t="n">
        <v>886549943486</v>
      </c>
      <c r="B31" s="25"/>
      <c r="C31" s="31" t="n">
        <v>43105</v>
      </c>
      <c r="D31" s="25" t="s">
        <v>256</v>
      </c>
      <c r="E31" s="28"/>
      <c r="F31" s="28"/>
      <c r="G31" s="28" t="n">
        <f aca="false">VLOOKUP(A31,'master till date live products'!C:G,5,0)</f>
        <v>7495</v>
      </c>
      <c r="H31" s="28" t="n">
        <f aca="false">(1-F31)*G31</f>
        <v>7495</v>
      </c>
      <c r="I31" s="28"/>
      <c r="J31" s="5" t="e">
        <f aca="false">VLOOKUP(A31,'stock balance inhouse inventory'!A:G,7,0)</f>
        <v>#N/A</v>
      </c>
      <c r="K31" s="10"/>
    </row>
    <row r="32" customFormat="false" ht="16.5" hidden="false" customHeight="false" outlineLevel="0" collapsed="false">
      <c r="A32" s="29" t="n">
        <v>886549943592</v>
      </c>
      <c r="B32" s="25" t="str">
        <f aca="false">VLOOKUP(A32,'master till date live products'!C:D,2,0)</f>
        <v>844369-607-10</v>
      </c>
      <c r="C32" s="31" t="n">
        <v>43105</v>
      </c>
      <c r="D32" s="25" t="s">
        <v>256</v>
      </c>
      <c r="E32" s="28"/>
      <c r="F32" s="28"/>
      <c r="G32" s="28" t="n">
        <f aca="false">VLOOKUP(A32,'master till date live products'!C:G,5,0)</f>
        <v>7495</v>
      </c>
      <c r="H32" s="28" t="n">
        <f aca="false">(1-F32)*G32</f>
        <v>7495</v>
      </c>
      <c r="I32" s="28"/>
      <c r="J32" s="5" t="e">
        <f aca="false">VLOOKUP(A32,'stock balance inhouse inventory'!A:G,7,0)</f>
        <v>#N/A</v>
      </c>
      <c r="K32" s="10"/>
    </row>
    <row r="33" customFormat="false" ht="16.5" hidden="false" customHeight="false" outlineLevel="0" collapsed="false">
      <c r="A33" s="29" t="n">
        <v>886549943592</v>
      </c>
      <c r="B33" s="25" t="str">
        <f aca="false">VLOOKUP(A33,'master till date live products'!C:D,2,0)</f>
        <v>844369-607-10</v>
      </c>
      <c r="C33" s="31" t="n">
        <v>43105</v>
      </c>
      <c r="D33" s="25" t="s">
        <v>256</v>
      </c>
      <c r="E33" s="28"/>
      <c r="F33" s="28"/>
      <c r="G33" s="28" t="n">
        <f aca="false">VLOOKUP(A33,'master till date live products'!C:G,5,0)</f>
        <v>7495</v>
      </c>
      <c r="H33" s="28" t="n">
        <f aca="false">(1-F33)*G33</f>
        <v>7495</v>
      </c>
      <c r="I33" s="28"/>
      <c r="J33" s="5" t="e">
        <f aca="false">VLOOKUP(A33,'stock balance inhouse inventory'!A:G,7,0)</f>
        <v>#N/A</v>
      </c>
      <c r="K33" s="10"/>
    </row>
    <row r="34" customFormat="false" ht="16.5" hidden="false" customHeight="false" outlineLevel="0" collapsed="false">
      <c r="A34" s="29" t="n">
        <v>886548467365</v>
      </c>
      <c r="B34" s="25" t="s">
        <v>258</v>
      </c>
      <c r="C34" s="31" t="n">
        <v>43105</v>
      </c>
      <c r="D34" s="25" t="s">
        <v>256</v>
      </c>
      <c r="E34" s="28"/>
      <c r="F34" s="28"/>
      <c r="G34" s="28" t="e">
        <f aca="false">VLOOKUP(A34,'master till date live products'!C:G,5,0)</f>
        <v>#N/A</v>
      </c>
      <c r="H34" s="28" t="e">
        <f aca="false">(1-F34)*G34</f>
        <v>#N/A</v>
      </c>
      <c r="I34" s="28"/>
      <c r="J34" s="5" t="n">
        <f aca="false">VLOOKUP(A34,'stock balance inhouse inventory'!A:G,7,0)</f>
        <v>1</v>
      </c>
      <c r="K34" s="10"/>
    </row>
    <row r="35" customFormat="false" ht="16.5" hidden="false" customHeight="false" outlineLevel="0" collapsed="false">
      <c r="A35" s="29" t="n">
        <v>659658826113</v>
      </c>
      <c r="B35" s="25" t="str">
        <f aca="false">VLOOKUP(A35,'master till date live products'!C:D,2,0)</f>
        <v>819135-016-6</v>
      </c>
      <c r="C35" s="31" t="n">
        <v>43105</v>
      </c>
      <c r="D35" s="25" t="s">
        <v>256</v>
      </c>
      <c r="E35" s="28"/>
      <c r="F35" s="28"/>
      <c r="G35" s="28" t="n">
        <f aca="false">VLOOKUP(A35,'master till date live products'!C:G,5,0)</f>
        <v>7495</v>
      </c>
      <c r="H35" s="28" t="n">
        <f aca="false">(1-F35)*G35</f>
        <v>7495</v>
      </c>
      <c r="I35" s="28"/>
      <c r="J35" s="5" t="e">
        <f aca="false">VLOOKUP(A35,'stock balance inhouse inventory'!A:G,7,0)</f>
        <v>#N/A</v>
      </c>
      <c r="K35" s="10"/>
    </row>
    <row r="36" customFormat="false" ht="16.5" hidden="false" customHeight="false" outlineLevel="0" collapsed="false">
      <c r="A36" s="29" t="n">
        <v>884751219733</v>
      </c>
      <c r="B36" s="25" t="str">
        <f aca="false">VLOOKUP(A36,'master till date live products'!C:D,2,0)</f>
        <v>844652-102-9</v>
      </c>
      <c r="C36" s="31" t="n">
        <v>43105</v>
      </c>
      <c r="D36" s="25" t="s">
        <v>256</v>
      </c>
      <c r="E36" s="28"/>
      <c r="F36" s="28"/>
      <c r="G36" s="28" t="n">
        <f aca="false">VLOOKUP(A36,'master till date live products'!C:G,5,0)</f>
        <v>9995</v>
      </c>
      <c r="H36" s="28" t="n">
        <f aca="false">(1-F36)*G36</f>
        <v>9995</v>
      </c>
      <c r="I36" s="28"/>
      <c r="J36" s="5" t="n">
        <f aca="false">VLOOKUP(A36,'stock balance inhouse inventory'!A:G,7,0)</f>
        <v>2</v>
      </c>
      <c r="K36" s="10"/>
    </row>
    <row r="37" customFormat="false" ht="16.5" hidden="false" customHeight="false" outlineLevel="0" collapsed="false">
      <c r="A37" s="29" t="n">
        <v>884751219733</v>
      </c>
      <c r="B37" s="25" t="str">
        <f aca="false">VLOOKUP(A37,'master till date live products'!C:D,2,0)</f>
        <v>844652-102-9</v>
      </c>
      <c r="C37" s="31" t="n">
        <v>43105</v>
      </c>
      <c r="D37" s="25" t="s">
        <v>256</v>
      </c>
      <c r="E37" s="28"/>
      <c r="F37" s="28"/>
      <c r="G37" s="28" t="n">
        <f aca="false">VLOOKUP(A37,'master till date live products'!C:G,5,0)</f>
        <v>9995</v>
      </c>
      <c r="H37" s="28" t="n">
        <f aca="false">(1-F37)*G37</f>
        <v>9995</v>
      </c>
      <c r="I37" s="28"/>
      <c r="J37" s="5" t="n">
        <f aca="false">VLOOKUP(A37,'stock balance inhouse inventory'!A:G,7,0)</f>
        <v>2</v>
      </c>
      <c r="K37" s="10"/>
    </row>
    <row r="38" customFormat="false" ht="16.5" hidden="false" customHeight="false" outlineLevel="0" collapsed="false">
      <c r="A38" s="29" t="n">
        <v>888410275641</v>
      </c>
      <c r="B38" s="25" t="str">
        <f aca="false">VLOOKUP(A38,'master till date live products'!C:D,2,0)</f>
        <v>725245-076-9</v>
      </c>
      <c r="C38" s="31" t="n">
        <v>43105</v>
      </c>
      <c r="D38" s="25" t="s">
        <v>256</v>
      </c>
      <c r="E38" s="28"/>
      <c r="F38" s="28"/>
      <c r="G38" s="28" t="n">
        <f aca="false">VLOOKUP(A38,'master till date live products'!C:G,5,0)</f>
        <v>5295</v>
      </c>
      <c r="H38" s="28" t="n">
        <f aca="false">(1-F38)*G38</f>
        <v>5295</v>
      </c>
      <c r="I38" s="28"/>
      <c r="J38" s="5" t="n">
        <f aca="false">VLOOKUP(A38,'stock balance inhouse inventory'!A:G,7,0)</f>
        <v>1</v>
      </c>
      <c r="K38" s="10"/>
    </row>
    <row r="39" customFormat="false" ht="16.5" hidden="false" customHeight="false" outlineLevel="0" collapsed="false">
      <c r="A39" s="29" t="n">
        <v>886548665310</v>
      </c>
      <c r="B39" s="25" t="str">
        <f aca="false">VLOOKUP(A39,'master till date live products'!C:D,2,0)</f>
        <v>881802-403-8</v>
      </c>
      <c r="C39" s="31" t="n">
        <v>43105</v>
      </c>
      <c r="D39" s="25" t="s">
        <v>256</v>
      </c>
      <c r="E39" s="28"/>
      <c r="F39" s="28"/>
      <c r="G39" s="28" t="n">
        <f aca="false">VLOOKUP(A39,'master till date live products'!C:G,5,0)</f>
        <v>5295</v>
      </c>
      <c r="H39" s="28" t="n">
        <f aca="false">(1-F39)*G39</f>
        <v>5295</v>
      </c>
      <c r="I39" s="28"/>
      <c r="J39" s="5" t="e">
        <f aca="false">VLOOKUP(A39,'stock balance inhouse inventory'!A:G,7,0)</f>
        <v>#N/A</v>
      </c>
      <c r="K39" s="10"/>
    </row>
    <row r="40" customFormat="false" ht="16.5" hidden="false" customHeight="false" outlineLevel="0" collapsed="false">
      <c r="A40" s="29" t="n">
        <v>886550778381</v>
      </c>
      <c r="B40" s="25" t="str">
        <f aca="false">VLOOKUP(A40,'master till date live products'!C:D,2,0)</f>
        <v>878071-401-8</v>
      </c>
      <c r="C40" s="31" t="n">
        <v>43105</v>
      </c>
      <c r="D40" s="25" t="s">
        <v>256</v>
      </c>
      <c r="E40" s="28"/>
      <c r="F40" s="28"/>
      <c r="G40" s="28" t="n">
        <f aca="false">VLOOKUP(A40,'master till date live products'!C:G,5,0)</f>
        <v>11595</v>
      </c>
      <c r="H40" s="28" t="n">
        <f aca="false">(1-F40)*G40</f>
        <v>11595</v>
      </c>
      <c r="I40" s="28"/>
      <c r="J40" s="5" t="e">
        <f aca="false">VLOOKUP(A40,'stock balance inhouse inventory'!A:G,7,0)</f>
        <v>#N/A</v>
      </c>
      <c r="K40" s="10"/>
    </row>
    <row r="41" customFormat="false" ht="16.5" hidden="false" customHeight="false" outlineLevel="0" collapsed="false">
      <c r="A41" s="29" t="n">
        <v>886548677177</v>
      </c>
      <c r="B41" s="25" t="s">
        <v>134</v>
      </c>
      <c r="C41" s="31" t="n">
        <v>43105</v>
      </c>
      <c r="D41" s="25" t="s">
        <v>256</v>
      </c>
      <c r="E41" s="28"/>
      <c r="F41" s="28"/>
      <c r="G41" s="28" t="n">
        <f aca="false">VLOOKUP(A41,'master till date live products'!C:G,5,0)</f>
        <v>5295</v>
      </c>
      <c r="H41" s="28" t="n">
        <f aca="false">(1-F41)*G41</f>
        <v>5295</v>
      </c>
      <c r="I41" s="28"/>
      <c r="J41" s="5" t="n">
        <f aca="false">VLOOKUP(A41,'stock balance inhouse inventory'!A:G,7,0)</f>
        <v>2</v>
      </c>
      <c r="K41" s="10"/>
    </row>
    <row r="42" customFormat="false" ht="16.5" hidden="false" customHeight="false" outlineLevel="0" collapsed="false">
      <c r="A42" s="29" t="n">
        <v>886548665723</v>
      </c>
      <c r="B42" s="25" t="str">
        <f aca="false">VLOOKUP(A42,'master till date live products'!C:D,2,0)</f>
        <v>881802-403-9</v>
      </c>
      <c r="C42" s="31" t="n">
        <v>43105</v>
      </c>
      <c r="D42" s="25" t="s">
        <v>256</v>
      </c>
      <c r="E42" s="28"/>
      <c r="F42" s="28"/>
      <c r="G42" s="28" t="n">
        <f aca="false">VLOOKUP(A42,'master till date live products'!C:G,5,0)</f>
        <v>5295</v>
      </c>
      <c r="H42" s="28" t="n">
        <f aca="false">(1-F42)*G42</f>
        <v>5295</v>
      </c>
      <c r="I42" s="28"/>
      <c r="J42" s="5" t="n">
        <f aca="false">VLOOKUP(A42,'stock balance inhouse inventory'!A:G,7,0)</f>
        <v>0</v>
      </c>
      <c r="K42" s="10"/>
    </row>
    <row r="43" customFormat="false" ht="16.5" hidden="false" customHeight="false" outlineLevel="0" collapsed="false">
      <c r="A43" s="29" t="n">
        <v>886548665723</v>
      </c>
      <c r="B43" s="25" t="str">
        <f aca="false">VLOOKUP(A43,'master till date live products'!C:D,2,0)</f>
        <v>881802-403-9</v>
      </c>
      <c r="C43" s="31" t="n">
        <v>43105</v>
      </c>
      <c r="D43" s="25" t="s">
        <v>256</v>
      </c>
      <c r="E43" s="28"/>
      <c r="F43" s="28"/>
      <c r="G43" s="28" t="n">
        <f aca="false">VLOOKUP(A43,'master till date live products'!C:G,5,0)</f>
        <v>5295</v>
      </c>
      <c r="H43" s="28" t="n">
        <f aca="false">(1-F43)*G43</f>
        <v>5295</v>
      </c>
      <c r="I43" s="28"/>
      <c r="J43" s="5" t="n">
        <f aca="false">VLOOKUP(A43,'stock balance inhouse inventory'!A:G,7,0)</f>
        <v>0</v>
      </c>
      <c r="K43" s="10"/>
    </row>
    <row r="44" customFormat="false" ht="16.5" hidden="false" customHeight="false" outlineLevel="0" collapsed="false">
      <c r="A44" s="29" t="n">
        <v>659658826083</v>
      </c>
      <c r="B44" s="25" t="str">
        <f aca="false">VLOOKUP(A44,'master till date live products'!C:D,2,0)</f>
        <v>819135-016-5</v>
      </c>
      <c r="C44" s="31" t="n">
        <v>43105</v>
      </c>
      <c r="D44" s="25" t="s">
        <v>256</v>
      </c>
      <c r="E44" s="28"/>
      <c r="F44" s="28"/>
      <c r="G44" s="28" t="n">
        <f aca="false">VLOOKUP(A44,'master till date live products'!C:G,5,0)</f>
        <v>7495</v>
      </c>
      <c r="H44" s="28" t="n">
        <f aca="false">(1-F44)*G44</f>
        <v>7495</v>
      </c>
      <c r="I44" s="28"/>
      <c r="J44" s="5" t="e">
        <f aca="false">VLOOKUP(A44,'stock balance inhouse inventory'!A:G,7,0)</f>
        <v>#N/A</v>
      </c>
      <c r="K44" s="10"/>
    </row>
    <row r="45" customFormat="false" ht="16.5" hidden="false" customHeight="false" outlineLevel="0" collapsed="false">
      <c r="A45" s="29" t="n">
        <v>884751219733</v>
      </c>
      <c r="B45" s="25" t="str">
        <f aca="false">VLOOKUP(A45,'master till date live products'!C:D,2,0)</f>
        <v>844652-102-9</v>
      </c>
      <c r="C45" s="31" t="n">
        <v>43105</v>
      </c>
      <c r="D45" s="25" t="s">
        <v>256</v>
      </c>
      <c r="E45" s="28"/>
      <c r="F45" s="28"/>
      <c r="G45" s="28" t="n">
        <f aca="false">VLOOKUP(A45,'master till date live products'!C:G,5,0)</f>
        <v>9995</v>
      </c>
      <c r="H45" s="28" t="n">
        <f aca="false">(1-F45)*G45</f>
        <v>9995</v>
      </c>
      <c r="I45" s="28"/>
      <c r="J45" s="5" t="n">
        <f aca="false">VLOOKUP(A45,'stock balance inhouse inventory'!A:G,7,0)</f>
        <v>2</v>
      </c>
      <c r="K45" s="10"/>
    </row>
    <row r="46" customFormat="false" ht="16.5" hidden="false" customHeight="false" outlineLevel="0" collapsed="false">
      <c r="A46" s="29" t="n">
        <v>884497053837</v>
      </c>
      <c r="B46" s="25" t="str">
        <f aca="false">VLOOKUP(A46,'master till date live products'!C:D,2,0)</f>
        <v>881802-006-10</v>
      </c>
      <c r="C46" s="31" t="n">
        <v>43105</v>
      </c>
      <c r="D46" s="25" t="s">
        <v>256</v>
      </c>
      <c r="E46" s="28"/>
      <c r="F46" s="28"/>
      <c r="G46" s="28" t="n">
        <f aca="false">VLOOKUP(A46,'master till date live products'!C:G,5,0)</f>
        <v>5295</v>
      </c>
      <c r="H46" s="28" t="n">
        <f aca="false">(1-F46)*G46</f>
        <v>5295</v>
      </c>
      <c r="I46" s="28"/>
      <c r="J46" s="5" t="e">
        <f aca="false">VLOOKUP(A46,'stock balance inhouse inventory'!A:G,7,0)</f>
        <v>#N/A</v>
      </c>
      <c r="K46" s="10"/>
    </row>
    <row r="47" customFormat="false" ht="16.5" hidden="false" customHeight="false" outlineLevel="0" collapsed="false">
      <c r="A47" s="29" t="n">
        <v>884497053837</v>
      </c>
      <c r="B47" s="25" t="str">
        <f aca="false">VLOOKUP(A47,'master till date live products'!C:D,2,0)</f>
        <v>881802-006-10</v>
      </c>
      <c r="C47" s="31" t="n">
        <v>43105</v>
      </c>
      <c r="D47" s="25" t="s">
        <v>256</v>
      </c>
      <c r="E47" s="28"/>
      <c r="F47" s="28"/>
      <c r="G47" s="28" t="n">
        <f aca="false">VLOOKUP(A47,'master till date live products'!C:G,5,0)</f>
        <v>5295</v>
      </c>
      <c r="H47" s="28" t="n">
        <f aca="false">(1-F47)*G47</f>
        <v>5295</v>
      </c>
      <c r="I47" s="28"/>
      <c r="J47" s="5" t="e">
        <f aca="false">VLOOKUP(A47,'stock balance inhouse inventory'!A:G,7,0)</f>
        <v>#N/A</v>
      </c>
      <c r="K47" s="10"/>
    </row>
    <row r="48" customFormat="false" ht="16.5" hidden="false" customHeight="false" outlineLevel="0" collapsed="false">
      <c r="A48" s="29" t="n">
        <v>886548677191</v>
      </c>
      <c r="B48" s="25" t="s">
        <v>135</v>
      </c>
      <c r="C48" s="31" t="n">
        <v>43105</v>
      </c>
      <c r="D48" s="25" t="s">
        <v>256</v>
      </c>
      <c r="E48" s="28"/>
      <c r="F48" s="28"/>
      <c r="G48" s="28" t="n">
        <f aca="false">VLOOKUP(A48,'master till date live products'!C:G,5,0)</f>
        <v>5295</v>
      </c>
      <c r="H48" s="28" t="n">
        <f aca="false">(1-F48)*G48</f>
        <v>5295</v>
      </c>
      <c r="I48" s="28"/>
      <c r="J48" s="5" t="n">
        <f aca="false">VLOOKUP(A48,'stock balance inhouse inventory'!A:G,7,0)</f>
        <v>4</v>
      </c>
      <c r="K48" s="10"/>
    </row>
    <row r="49" customFormat="false" ht="16.5" hidden="false" customHeight="false" outlineLevel="0" collapsed="false">
      <c r="A49" s="29" t="n">
        <v>886548677177</v>
      </c>
      <c r="B49" s="25" t="s">
        <v>134</v>
      </c>
      <c r="C49" s="31" t="n">
        <v>43105</v>
      </c>
      <c r="D49" s="25" t="s">
        <v>256</v>
      </c>
      <c r="E49" s="28"/>
      <c r="F49" s="28"/>
      <c r="G49" s="28" t="n">
        <f aca="false">VLOOKUP(A49,'master till date live products'!C:G,5,0)</f>
        <v>5295</v>
      </c>
      <c r="H49" s="28" t="n">
        <f aca="false">(1-F49)*G49</f>
        <v>5295</v>
      </c>
      <c r="I49" s="28"/>
      <c r="J49" s="5" t="n">
        <f aca="false">VLOOKUP(A49,'stock balance inhouse inventory'!A:G,7,0)</f>
        <v>2</v>
      </c>
      <c r="K49" s="10"/>
    </row>
    <row r="50" customFormat="false" ht="16.5" hidden="false" customHeight="false" outlineLevel="0" collapsed="false">
      <c r="A50" s="29" t="n">
        <v>886691089568</v>
      </c>
      <c r="B50" s="25" t="str">
        <f aca="false">VLOOKUP(A50,'master till date live products'!C:D,2,0)</f>
        <v>599409-104-5</v>
      </c>
      <c r="C50" s="31" t="n">
        <v>43105</v>
      </c>
      <c r="D50" s="25" t="s">
        <v>256</v>
      </c>
      <c r="E50" s="28"/>
      <c r="F50" s="28"/>
      <c r="G50" s="28" t="n">
        <f aca="false">VLOOKUP(A50,'master till date live products'!C:G,5,0)</f>
        <v>7495</v>
      </c>
      <c r="H50" s="28" t="n">
        <f aca="false">(1-F50)*G50</f>
        <v>7495</v>
      </c>
      <c r="I50" s="28"/>
      <c r="J50" s="5" t="e">
        <f aca="false">VLOOKUP(A50,'stock balance inhouse inventory'!A:G,7,0)</f>
        <v>#N/A</v>
      </c>
      <c r="K50" s="10"/>
    </row>
    <row r="51" customFormat="false" ht="16.5" hidden="false" customHeight="false" outlineLevel="0" collapsed="false">
      <c r="A51" s="29" t="n">
        <v>886691089568</v>
      </c>
      <c r="B51" s="25" t="str">
        <f aca="false">VLOOKUP(A51,'master till date live products'!C:D,2,0)</f>
        <v>599409-104-5</v>
      </c>
      <c r="C51" s="31" t="n">
        <v>43105</v>
      </c>
      <c r="D51" s="25" t="s">
        <v>256</v>
      </c>
      <c r="E51" s="28"/>
      <c r="F51" s="28"/>
      <c r="G51" s="28" t="n">
        <f aca="false">VLOOKUP(A51,'master till date live products'!C:G,5,0)</f>
        <v>7495</v>
      </c>
      <c r="H51" s="28" t="n">
        <f aca="false">(1-F51)*G51</f>
        <v>7495</v>
      </c>
      <c r="I51" s="28"/>
      <c r="J51" s="5" t="e">
        <f aca="false">VLOOKUP(A51,'stock balance inhouse inventory'!A:G,7,0)</f>
        <v>#N/A</v>
      </c>
      <c r="K51" s="10"/>
    </row>
    <row r="52" customFormat="false" ht="16.5" hidden="false" customHeight="false" outlineLevel="0" collapsed="false">
      <c r="A52" s="29" t="n">
        <v>884751153716</v>
      </c>
      <c r="B52" s="25" t="str">
        <f aca="false">VLOOKUP(A52,'master till date live products'!C:D,2,0)</f>
        <v>831562-004-6</v>
      </c>
      <c r="C52" s="31" t="n">
        <v>43105</v>
      </c>
      <c r="D52" s="25" t="s">
        <v>256</v>
      </c>
      <c r="E52" s="28"/>
      <c r="F52" s="28"/>
      <c r="G52" s="28" t="n">
        <f aca="false">VLOOKUP(A52,'master till date live products'!C:G,5,0)</f>
        <v>7995</v>
      </c>
      <c r="H52" s="28" t="n">
        <f aca="false">(1-F52)*G52</f>
        <v>7995</v>
      </c>
      <c r="I52" s="28"/>
      <c r="J52" s="5" t="e">
        <f aca="false">VLOOKUP(A52,'stock balance inhouse inventory'!A:G,7,0)</f>
        <v>#N/A</v>
      </c>
      <c r="K52" s="10"/>
    </row>
    <row r="53" customFormat="false" ht="16.5" hidden="false" customHeight="false" outlineLevel="0" collapsed="false">
      <c r="A53" s="29" t="n">
        <v>883212008145</v>
      </c>
      <c r="B53" s="25" t="s">
        <v>89</v>
      </c>
      <c r="C53" s="31" t="n">
        <v>43105</v>
      </c>
      <c r="D53" s="25" t="s">
        <v>256</v>
      </c>
      <c r="E53" s="28"/>
      <c r="F53" s="28"/>
      <c r="G53" s="28" t="n">
        <f aca="false">VLOOKUP(A53,'master till date live products'!C:G,5,0)</f>
        <v>4598</v>
      </c>
      <c r="H53" s="28" t="n">
        <f aca="false">(1-F53)*G53</f>
        <v>4598</v>
      </c>
      <c r="I53" s="28"/>
      <c r="J53" s="5" t="e">
        <f aca="false">VLOOKUP(A53,'stock balance inhouse inventory'!A:G,7,0)</f>
        <v>#N/A</v>
      </c>
      <c r="K53" s="10"/>
    </row>
    <row r="54" customFormat="false" ht="16.5" hidden="false" customHeight="false" outlineLevel="0" collapsed="false">
      <c r="A54" s="29" t="n">
        <v>4057826448086</v>
      </c>
      <c r="B54" s="25" t="str">
        <f aca="false">VLOOKUP(A54,'master till date live products'!C:D,2,0)</f>
        <v>18811410-9</v>
      </c>
      <c r="C54" s="31" t="n">
        <v>43105</v>
      </c>
      <c r="D54" s="25" t="s">
        <v>256</v>
      </c>
      <c r="E54" s="28"/>
      <c r="F54" s="28"/>
      <c r="G54" s="28" t="n">
        <f aca="false">VLOOKUP(A54,'master till date live products'!C:G,5,0)</f>
        <v>8499</v>
      </c>
      <c r="H54" s="28" t="n">
        <f aca="false">(1-F54)*G54</f>
        <v>8499</v>
      </c>
      <c r="I54" s="28"/>
      <c r="J54" s="5" t="e">
        <f aca="false">VLOOKUP(A54,'stock balance inhouse inventory'!A:G,7,0)</f>
        <v>#N/A</v>
      </c>
      <c r="K54" s="10"/>
    </row>
    <row r="55" customFormat="false" ht="16.5" hidden="false" customHeight="false" outlineLevel="0" collapsed="false">
      <c r="A55" s="29" t="n">
        <v>886548677153</v>
      </c>
      <c r="B55" s="25" t="str">
        <f aca="false">VLOOKUP(A55,'master till date live products'!C:D,2,0)</f>
        <v>881802-404-8</v>
      </c>
      <c r="C55" s="31" t="n">
        <v>43106</v>
      </c>
      <c r="D55" s="25" t="s">
        <v>256</v>
      </c>
      <c r="E55" s="28"/>
      <c r="F55" s="28"/>
      <c r="G55" s="28" t="n">
        <f aca="false">VLOOKUP(A55,'master till date live products'!C:G,5,0)</f>
        <v>5295</v>
      </c>
      <c r="H55" s="28" t="n">
        <f aca="false">(1-F55)*G55</f>
        <v>5295</v>
      </c>
      <c r="I55" s="28"/>
      <c r="J55" s="5" t="n">
        <f aca="false">VLOOKUP(A55,'stock balance inhouse inventory'!A:G,7,0)</f>
        <v>5</v>
      </c>
      <c r="K55" s="10"/>
    </row>
    <row r="56" customFormat="false" ht="16.5" hidden="false" customHeight="false" outlineLevel="0" collapsed="false">
      <c r="A56" s="29" t="n">
        <v>886548665877</v>
      </c>
      <c r="B56" s="25" t="str">
        <f aca="false">VLOOKUP(A56,'master till date live products'!C:D,2,0)</f>
        <v>881802-403-10</v>
      </c>
      <c r="C56" s="31" t="n">
        <v>43106</v>
      </c>
      <c r="D56" s="25" t="s">
        <v>256</v>
      </c>
      <c r="E56" s="28"/>
      <c r="F56" s="28"/>
      <c r="G56" s="28" t="n">
        <f aca="false">VLOOKUP(A56,'master till date live products'!C:G,5,0)</f>
        <v>5295</v>
      </c>
      <c r="H56" s="28" t="n">
        <f aca="false">(1-F56)*G56</f>
        <v>5295</v>
      </c>
      <c r="I56" s="28"/>
      <c r="J56" s="5" t="n">
        <f aca="false">VLOOKUP(A56,'stock balance inhouse inventory'!A:G,7,0)</f>
        <v>1</v>
      </c>
      <c r="K56" s="10"/>
    </row>
    <row r="57" customFormat="false" ht="16.5" hidden="false" customHeight="false" outlineLevel="0" collapsed="false">
      <c r="A57" s="29" t="n">
        <v>886548677177</v>
      </c>
      <c r="B57" s="25" t="str">
        <f aca="false">VLOOKUP(A57,'master till date live products'!C:D,2,0)</f>
        <v>881802-404-9</v>
      </c>
      <c r="C57" s="31" t="n">
        <v>43106</v>
      </c>
      <c r="D57" s="25" t="s">
        <v>256</v>
      </c>
      <c r="E57" s="28"/>
      <c r="F57" s="28"/>
      <c r="G57" s="28" t="n">
        <f aca="false">VLOOKUP(A57,'master till date live products'!C:G,5,0)</f>
        <v>5295</v>
      </c>
      <c r="H57" s="28" t="n">
        <f aca="false">(1-F57)*G57</f>
        <v>5295</v>
      </c>
      <c r="I57" s="28"/>
      <c r="J57" s="5" t="n">
        <f aca="false">VLOOKUP(A57,'stock balance inhouse inventory'!A:G,7,0)</f>
        <v>2</v>
      </c>
      <c r="K57" s="10"/>
    </row>
    <row r="58" customFormat="false" ht="16.5" hidden="false" customHeight="false" outlineLevel="0" collapsed="false">
      <c r="A58" s="29" t="n">
        <v>886548677153</v>
      </c>
      <c r="B58" s="25" t="str">
        <f aca="false">VLOOKUP(A58,'master till date live products'!C:D,2,0)</f>
        <v>881802-404-8</v>
      </c>
      <c r="C58" s="31" t="n">
        <v>43106</v>
      </c>
      <c r="D58" s="25" t="s">
        <v>256</v>
      </c>
      <c r="E58" s="28"/>
      <c r="F58" s="28"/>
      <c r="G58" s="28" t="n">
        <f aca="false">VLOOKUP(A58,'master till date live products'!C:G,5,0)</f>
        <v>5295</v>
      </c>
      <c r="H58" s="28" t="n">
        <f aca="false">(1-F58)*G58</f>
        <v>5295</v>
      </c>
      <c r="I58" s="28"/>
      <c r="J58" s="5" t="n">
        <f aca="false">VLOOKUP(A58,'stock balance inhouse inventory'!A:G,7,0)</f>
        <v>5</v>
      </c>
      <c r="K58" s="10"/>
    </row>
    <row r="59" customFormat="false" ht="16.5" hidden="false" customHeight="false" outlineLevel="0" collapsed="false">
      <c r="A59" s="29" t="n">
        <v>886548677153</v>
      </c>
      <c r="B59" s="25" t="str">
        <f aca="false">VLOOKUP(A59,'master till date live products'!C:D,2,0)</f>
        <v>881802-404-8</v>
      </c>
      <c r="C59" s="31" t="n">
        <v>43106</v>
      </c>
      <c r="D59" s="25" t="s">
        <v>256</v>
      </c>
      <c r="E59" s="28"/>
      <c r="F59" s="28"/>
      <c r="G59" s="28" t="n">
        <f aca="false">VLOOKUP(A59,'master till date live products'!C:G,5,0)</f>
        <v>5295</v>
      </c>
      <c r="H59" s="28" t="n">
        <f aca="false">(1-F59)*G59</f>
        <v>5295</v>
      </c>
      <c r="I59" s="28"/>
      <c r="J59" s="5" t="n">
        <f aca="false">VLOOKUP(A59,'stock balance inhouse inventory'!A:G,7,0)</f>
        <v>5</v>
      </c>
      <c r="K59" s="10"/>
    </row>
    <row r="60" customFormat="false" ht="16.5" hidden="false" customHeight="false" outlineLevel="0" collapsed="false">
      <c r="A60" s="29" t="n">
        <v>886548677177</v>
      </c>
      <c r="B60" s="25" t="str">
        <f aca="false">VLOOKUP(A60,'master till date live products'!C:D,2,0)</f>
        <v>881802-404-9</v>
      </c>
      <c r="C60" s="31" t="n">
        <v>43106</v>
      </c>
      <c r="D60" s="25" t="s">
        <v>256</v>
      </c>
      <c r="E60" s="28"/>
      <c r="F60" s="28"/>
      <c r="G60" s="28" t="n">
        <f aca="false">VLOOKUP(A60,'master till date live products'!C:G,5,0)</f>
        <v>5295</v>
      </c>
      <c r="H60" s="28" t="n">
        <f aca="false">(1-F60)*G60</f>
        <v>5295</v>
      </c>
      <c r="I60" s="28"/>
      <c r="J60" s="5" t="n">
        <f aca="false">VLOOKUP(A60,'stock balance inhouse inventory'!A:G,7,0)</f>
        <v>2</v>
      </c>
      <c r="K60" s="10"/>
    </row>
    <row r="61" customFormat="false" ht="16.5" hidden="false" customHeight="false" outlineLevel="0" collapsed="false">
      <c r="A61" s="29" t="n">
        <v>886548677191</v>
      </c>
      <c r="B61" s="25" t="str">
        <f aca="false">VLOOKUP(A61,'master till date live products'!C:D,2,0)</f>
        <v>881802-404-10</v>
      </c>
      <c r="C61" s="31" t="n">
        <v>43106</v>
      </c>
      <c r="D61" s="25" t="s">
        <v>256</v>
      </c>
      <c r="E61" s="28"/>
      <c r="F61" s="28"/>
      <c r="G61" s="28" t="n">
        <f aca="false">VLOOKUP(A61,'master till date live products'!C:G,5,0)</f>
        <v>5295</v>
      </c>
      <c r="H61" s="28" t="n">
        <f aca="false">(1-F61)*G61</f>
        <v>5295</v>
      </c>
      <c r="I61" s="28"/>
      <c r="J61" s="5" t="n">
        <f aca="false">VLOOKUP(A61,'stock balance inhouse inventory'!A:G,7,0)</f>
        <v>4</v>
      </c>
      <c r="K61" s="10"/>
    </row>
    <row r="62" customFormat="false" ht="16.5" hidden="false" customHeight="false" outlineLevel="0" collapsed="false">
      <c r="A62" s="29" t="n">
        <v>886548677153</v>
      </c>
      <c r="B62" s="25" t="str">
        <f aca="false">VLOOKUP(A62,'master till date live products'!C:D,2,0)</f>
        <v>881802-404-8</v>
      </c>
      <c r="C62" s="31" t="n">
        <v>43106</v>
      </c>
      <c r="D62" s="25" t="s">
        <v>256</v>
      </c>
      <c r="E62" s="28"/>
      <c r="F62" s="28"/>
      <c r="G62" s="28" t="n">
        <f aca="false">VLOOKUP(A62,'master till date live products'!C:G,5,0)</f>
        <v>5295</v>
      </c>
      <c r="H62" s="28" t="n">
        <f aca="false">(1-F62)*G62</f>
        <v>5295</v>
      </c>
      <c r="I62" s="28"/>
      <c r="J62" s="5" t="n">
        <f aca="false">VLOOKUP(A62,'stock balance inhouse inventory'!A:G,7,0)</f>
        <v>5</v>
      </c>
      <c r="K62" s="10"/>
    </row>
    <row r="63" customFormat="false" ht="16.5" hidden="false" customHeight="false" outlineLevel="0" collapsed="false">
      <c r="A63" s="29" t="n">
        <v>886548677191</v>
      </c>
      <c r="B63" s="25" t="str">
        <f aca="false">VLOOKUP(A63,'master till date live products'!C:D,2,0)</f>
        <v>881802-404-10</v>
      </c>
      <c r="C63" s="31" t="n">
        <v>43106</v>
      </c>
      <c r="D63" s="25" t="s">
        <v>256</v>
      </c>
      <c r="E63" s="28"/>
      <c r="F63" s="28"/>
      <c r="G63" s="28" t="n">
        <f aca="false">VLOOKUP(A63,'master till date live products'!C:G,5,0)</f>
        <v>5295</v>
      </c>
      <c r="H63" s="28" t="n">
        <f aca="false">(1-F63)*G63</f>
        <v>5295</v>
      </c>
      <c r="I63" s="28"/>
      <c r="J63" s="5" t="n">
        <f aca="false">VLOOKUP(A63,'stock balance inhouse inventory'!A:G,7,0)</f>
        <v>4</v>
      </c>
      <c r="K63" s="10"/>
    </row>
    <row r="64" customFormat="false" ht="16.5" hidden="false" customHeight="false" outlineLevel="0" collapsed="false">
      <c r="A64" s="29" t="n">
        <v>886548677153</v>
      </c>
      <c r="B64" s="25" t="str">
        <f aca="false">VLOOKUP(A64,'master till date live products'!C:D,2,0)</f>
        <v>881802-404-8</v>
      </c>
      <c r="C64" s="31" t="n">
        <v>43106</v>
      </c>
      <c r="D64" s="25" t="s">
        <v>256</v>
      </c>
      <c r="E64" s="28"/>
      <c r="F64" s="28"/>
      <c r="G64" s="28" t="n">
        <f aca="false">VLOOKUP(A64,'master till date live products'!C:G,5,0)</f>
        <v>5295</v>
      </c>
      <c r="H64" s="28" t="n">
        <f aca="false">(1-F64)*G64</f>
        <v>5295</v>
      </c>
      <c r="I64" s="28"/>
      <c r="J64" s="5" t="n">
        <f aca="false">VLOOKUP(A64,'stock balance inhouse inventory'!A:G,7,0)</f>
        <v>5</v>
      </c>
      <c r="K64" s="10"/>
    </row>
    <row r="65" customFormat="false" ht="16.5" hidden="false" customHeight="false" outlineLevel="0" collapsed="false">
      <c r="A65" s="29" t="n">
        <v>886548665310</v>
      </c>
      <c r="B65" s="25" t="str">
        <f aca="false">VLOOKUP(A65,'master till date live products'!C:D,2,0)</f>
        <v>881802-403-8</v>
      </c>
      <c r="C65" s="31" t="n">
        <v>43106</v>
      </c>
      <c r="D65" s="25" t="s">
        <v>256</v>
      </c>
      <c r="E65" s="28"/>
      <c r="F65" s="28"/>
      <c r="G65" s="28" t="n">
        <f aca="false">VLOOKUP(A65,'master till date live products'!C:G,5,0)</f>
        <v>5295</v>
      </c>
      <c r="H65" s="28" t="n">
        <f aca="false">(1-F65)*G65</f>
        <v>5295</v>
      </c>
      <c r="I65" s="28"/>
      <c r="J65" s="5" t="e">
        <f aca="false">VLOOKUP(A65,'stock balance inhouse inventory'!A:G,7,0)</f>
        <v>#N/A</v>
      </c>
      <c r="K65" s="10"/>
    </row>
    <row r="66" customFormat="false" ht="16.5" hidden="false" customHeight="false" outlineLevel="0" collapsed="false">
      <c r="A66" s="29" t="n">
        <v>886548665723</v>
      </c>
      <c r="B66" s="25" t="str">
        <f aca="false">VLOOKUP(A66,'master till date live products'!C:D,2,0)</f>
        <v>881802-403-9</v>
      </c>
      <c r="C66" s="31" t="n">
        <v>43106</v>
      </c>
      <c r="D66" s="25" t="s">
        <v>256</v>
      </c>
      <c r="E66" s="28"/>
      <c r="F66" s="28"/>
      <c r="G66" s="28" t="n">
        <f aca="false">VLOOKUP(A66,'master till date live products'!C:G,5,0)</f>
        <v>5295</v>
      </c>
      <c r="H66" s="28" t="n">
        <f aca="false">(1-F66)*G66</f>
        <v>5295</v>
      </c>
      <c r="I66" s="28"/>
      <c r="J66" s="5" t="n">
        <f aca="false">VLOOKUP(A66,'stock balance inhouse inventory'!A:G,7,0)</f>
        <v>0</v>
      </c>
      <c r="K66" s="10"/>
    </row>
    <row r="67" customFormat="false" ht="16.5" hidden="false" customHeight="false" outlineLevel="0" collapsed="false">
      <c r="A67" s="29" t="n">
        <v>886548665310</v>
      </c>
      <c r="B67" s="25" t="str">
        <f aca="false">VLOOKUP(A67,'master till date live products'!C:D,2,0)</f>
        <v>881802-403-8</v>
      </c>
      <c r="C67" s="31" t="n">
        <v>43106</v>
      </c>
      <c r="D67" s="25" t="s">
        <v>256</v>
      </c>
      <c r="E67" s="28"/>
      <c r="F67" s="28"/>
      <c r="G67" s="28" t="n">
        <f aca="false">VLOOKUP(A67,'master till date live products'!C:G,5,0)</f>
        <v>5295</v>
      </c>
      <c r="H67" s="28" t="n">
        <f aca="false">(1-F67)*G67</f>
        <v>5295</v>
      </c>
      <c r="I67" s="28"/>
      <c r="J67" s="5" t="e">
        <f aca="false">VLOOKUP(A67,'stock balance inhouse inventory'!A:G,7,0)</f>
        <v>#N/A</v>
      </c>
      <c r="K67" s="10"/>
    </row>
    <row r="68" customFormat="false" ht="16.5" hidden="false" customHeight="false" outlineLevel="0" collapsed="false">
      <c r="A68" s="29" t="n">
        <v>886548665723</v>
      </c>
      <c r="B68" s="25" t="str">
        <f aca="false">VLOOKUP(A68,'master till date live products'!C:D,2,0)</f>
        <v>881802-403-9</v>
      </c>
      <c r="C68" s="31" t="n">
        <v>43106</v>
      </c>
      <c r="D68" s="25" t="s">
        <v>256</v>
      </c>
      <c r="E68" s="28"/>
      <c r="F68" s="28"/>
      <c r="G68" s="28" t="n">
        <f aca="false">VLOOKUP(A68,'master till date live products'!C:G,5,0)</f>
        <v>5295</v>
      </c>
      <c r="H68" s="28" t="n">
        <f aca="false">(1-F68)*G68</f>
        <v>5295</v>
      </c>
      <c r="I68" s="28"/>
      <c r="J68" s="5" t="n">
        <f aca="false">VLOOKUP(A68,'stock balance inhouse inventory'!A:G,7,0)</f>
        <v>0</v>
      </c>
      <c r="K68" s="10"/>
    </row>
    <row r="69" customFormat="false" ht="16.5" hidden="false" customHeight="false" outlineLevel="0" collapsed="false">
      <c r="A69" s="29" t="n">
        <v>4057827173697</v>
      </c>
      <c r="B69" s="25" t="str">
        <f aca="false">VLOOKUP(A69,'master till date live products'!C:D,2,0)</f>
        <v>36175509-8</v>
      </c>
      <c r="C69" s="31" t="n">
        <v>43106</v>
      </c>
      <c r="D69" s="25" t="s">
        <v>256</v>
      </c>
      <c r="E69" s="28"/>
      <c r="F69" s="28" t="n">
        <v>0.6</v>
      </c>
      <c r="G69" s="28" t="n">
        <f aca="false">VLOOKUP(A69,'master till date live products'!C:G,5,0)</f>
        <v>3499</v>
      </c>
      <c r="H69" s="28" t="n">
        <f aca="false">(1-F69)*G69</f>
        <v>1399.6</v>
      </c>
      <c r="I69" s="28"/>
      <c r="J69" s="5" t="e">
        <f aca="false">VLOOKUP(A69,'stock balance inhouse inventory'!A:G,7,0)</f>
        <v>#N/A</v>
      </c>
      <c r="K69" s="10"/>
    </row>
    <row r="70" customFormat="false" ht="16.5" hidden="false" customHeight="false" outlineLevel="0" collapsed="false">
      <c r="A70" s="29" t="n">
        <v>886548678563</v>
      </c>
      <c r="B70" s="25" t="e">
        <f aca="false">VLOOKUP(A70,'master till date live products'!C:D,2,0)</f>
        <v>#N/A</v>
      </c>
      <c r="C70" s="31" t="n">
        <v>43106</v>
      </c>
      <c r="D70" s="25" t="s">
        <v>256</v>
      </c>
      <c r="E70" s="28"/>
      <c r="F70" s="28"/>
      <c r="G70" s="28" t="e">
        <f aca="false">VLOOKUP(A70,'master till date live products'!C:G,5,0)</f>
        <v>#N/A</v>
      </c>
      <c r="H70" s="28" t="e">
        <f aca="false">(1-F70)*G70</f>
        <v>#N/A</v>
      </c>
      <c r="I70" s="28"/>
      <c r="J70" s="5" t="e">
        <f aca="false">VLOOKUP(A70,'stock balance inhouse inventory'!A:G,7,0)</f>
        <v>#N/A</v>
      </c>
      <c r="K70" s="10"/>
    </row>
    <row r="71" customFormat="false" ht="16.5" hidden="false" customHeight="false" outlineLevel="0" collapsed="false">
      <c r="A71" s="29" t="n">
        <v>886548677153</v>
      </c>
      <c r="B71" s="25" t="str">
        <f aca="false">VLOOKUP(A71,'master till date live products'!C:D,2,0)</f>
        <v>881802-404-8</v>
      </c>
      <c r="C71" s="31" t="n">
        <v>43106</v>
      </c>
      <c r="D71" s="25" t="s">
        <v>256</v>
      </c>
      <c r="E71" s="28"/>
      <c r="F71" s="28"/>
      <c r="G71" s="28" t="n">
        <f aca="false">VLOOKUP(A71,'master till date live products'!C:G,5,0)</f>
        <v>5295</v>
      </c>
      <c r="H71" s="28" t="n">
        <f aca="false">(1-F71)*G71</f>
        <v>5295</v>
      </c>
      <c r="I71" s="28"/>
      <c r="J71" s="5" t="n">
        <f aca="false">VLOOKUP(A71,'stock balance inhouse inventory'!A:G,7,0)</f>
        <v>5</v>
      </c>
      <c r="K71" s="10"/>
    </row>
    <row r="72" customFormat="false" ht="16.5" hidden="false" customHeight="false" outlineLevel="0" collapsed="false">
      <c r="A72" s="29" t="n">
        <v>886548677153</v>
      </c>
      <c r="B72" s="25" t="str">
        <f aca="false">VLOOKUP(A72,'master till date live products'!C:D,2,0)</f>
        <v>881802-404-8</v>
      </c>
      <c r="C72" s="31" t="n">
        <v>43106</v>
      </c>
      <c r="D72" s="25" t="s">
        <v>256</v>
      </c>
      <c r="E72" s="28"/>
      <c r="F72" s="28"/>
      <c r="G72" s="28" t="n">
        <f aca="false">VLOOKUP(A72,'master till date live products'!C:G,5,0)</f>
        <v>5295</v>
      </c>
      <c r="H72" s="28" t="n">
        <f aca="false">(1-F72)*G72</f>
        <v>5295</v>
      </c>
      <c r="I72" s="28"/>
      <c r="J72" s="5" t="n">
        <f aca="false">VLOOKUP(A72,'stock balance inhouse inventory'!A:G,7,0)</f>
        <v>5</v>
      </c>
      <c r="K72" s="10"/>
    </row>
    <row r="73" customFormat="false" ht="16.5" hidden="false" customHeight="false" outlineLevel="0" collapsed="false">
      <c r="A73" s="29" t="n">
        <v>886548677177</v>
      </c>
      <c r="B73" s="25" t="str">
        <f aca="false">VLOOKUP(A73,'master till date live products'!C:D,2,0)</f>
        <v>881802-404-9</v>
      </c>
      <c r="C73" s="31" t="n">
        <v>43106</v>
      </c>
      <c r="D73" s="25" t="s">
        <v>256</v>
      </c>
      <c r="E73" s="28"/>
      <c r="F73" s="28"/>
      <c r="G73" s="28" t="n">
        <f aca="false">VLOOKUP(A73,'master till date live products'!C:G,5,0)</f>
        <v>5295</v>
      </c>
      <c r="H73" s="28" t="n">
        <f aca="false">(1-F73)*G73</f>
        <v>5295</v>
      </c>
      <c r="I73" s="28"/>
      <c r="J73" s="5" t="n">
        <f aca="false">VLOOKUP(A73,'stock balance inhouse inventory'!A:G,7,0)</f>
        <v>2</v>
      </c>
      <c r="K73" s="10"/>
    </row>
    <row r="74" customFormat="false" ht="16.5" hidden="false" customHeight="false" outlineLevel="0" collapsed="false">
      <c r="A74" s="29" t="n">
        <v>886548665723</v>
      </c>
      <c r="B74" s="25" t="str">
        <f aca="false">VLOOKUP(A74,'master till date live products'!C:D,2,0)</f>
        <v>881802-403-9</v>
      </c>
      <c r="C74" s="31" t="n">
        <v>43106</v>
      </c>
      <c r="D74" s="25" t="s">
        <v>256</v>
      </c>
      <c r="E74" s="28"/>
      <c r="F74" s="28"/>
      <c r="G74" s="28" t="n">
        <f aca="false">VLOOKUP(A74,'master till date live products'!C:G,5,0)</f>
        <v>5295</v>
      </c>
      <c r="H74" s="28" t="n">
        <f aca="false">(1-F74)*G74</f>
        <v>5295</v>
      </c>
      <c r="I74" s="28"/>
      <c r="J74" s="5" t="n">
        <f aca="false">VLOOKUP(A74,'stock balance inhouse inventory'!A:G,7,0)</f>
        <v>0</v>
      </c>
      <c r="K74" s="10"/>
    </row>
    <row r="75" customFormat="false" ht="16.5" hidden="false" customHeight="false" outlineLevel="0" collapsed="false">
      <c r="A75" s="29" t="n">
        <v>886548677153</v>
      </c>
      <c r="B75" s="25" t="str">
        <f aca="false">VLOOKUP(A75,'master till date live products'!C:D,2,0)</f>
        <v>881802-404-8</v>
      </c>
      <c r="C75" s="31" t="n">
        <v>43106</v>
      </c>
      <c r="D75" s="25" t="s">
        <v>256</v>
      </c>
      <c r="E75" s="28"/>
      <c r="F75" s="28"/>
      <c r="G75" s="28" t="n">
        <f aca="false">VLOOKUP(A75,'master till date live products'!C:G,5,0)</f>
        <v>5295</v>
      </c>
      <c r="H75" s="28" t="n">
        <f aca="false">(1-F75)*G75</f>
        <v>5295</v>
      </c>
      <c r="I75" s="28"/>
      <c r="J75" s="5" t="n">
        <f aca="false">VLOOKUP(A75,'stock balance inhouse inventory'!A:G,7,0)</f>
        <v>5</v>
      </c>
      <c r="K75" s="10"/>
    </row>
    <row r="76" customFormat="false" ht="16.5" hidden="false" customHeight="false" outlineLevel="0" collapsed="false">
      <c r="A76" s="29" t="n">
        <v>886548677191</v>
      </c>
      <c r="B76" s="25" t="str">
        <f aca="false">VLOOKUP(A76,'master till date live products'!C:D,2,0)</f>
        <v>881802-404-10</v>
      </c>
      <c r="C76" s="31" t="n">
        <v>43106</v>
      </c>
      <c r="D76" s="25" t="s">
        <v>256</v>
      </c>
      <c r="E76" s="28"/>
      <c r="F76" s="28"/>
      <c r="G76" s="28" t="n">
        <f aca="false">VLOOKUP(A76,'master till date live products'!C:G,5,0)</f>
        <v>5295</v>
      </c>
      <c r="H76" s="28" t="n">
        <f aca="false">(1-F76)*G76</f>
        <v>5295</v>
      </c>
      <c r="I76" s="28"/>
      <c r="J76" s="5" t="n">
        <f aca="false">VLOOKUP(A76,'stock balance inhouse inventory'!A:G,7,0)</f>
        <v>4</v>
      </c>
      <c r="K76" s="10"/>
    </row>
    <row r="77" customFormat="false" ht="16.5" hidden="false" customHeight="false" outlineLevel="0" collapsed="false">
      <c r="A77" s="29" t="n">
        <v>4056207281533</v>
      </c>
      <c r="B77" s="25" t="str">
        <f aca="false">VLOOKUP(A77,'master till date live products'!C:D,2,0)</f>
        <v>36330002-8</v>
      </c>
      <c r="C77" s="31" t="n">
        <v>43106</v>
      </c>
      <c r="D77" s="25" t="s">
        <v>256</v>
      </c>
      <c r="E77" s="28"/>
      <c r="F77" s="28"/>
      <c r="G77" s="28" t="n">
        <f aca="false">VLOOKUP(A77,'master till date live products'!C:G,5,0)</f>
        <v>4499</v>
      </c>
      <c r="H77" s="28" t="n">
        <f aca="false">(1-F77)*G77</f>
        <v>4499</v>
      </c>
      <c r="I77" s="28"/>
      <c r="J77" s="5" t="n">
        <f aca="false">VLOOKUP(A77,'stock balance inhouse inventory'!A:G,7,0)</f>
        <v>1</v>
      </c>
      <c r="K77" s="10"/>
    </row>
    <row r="78" customFormat="false" ht="16.5" hidden="false" customHeight="false" outlineLevel="0" collapsed="false">
      <c r="A78" s="29" t="n">
        <v>886548677153</v>
      </c>
      <c r="B78" s="25" t="str">
        <f aca="false">VLOOKUP(A78,'master till date live products'!C:D,2,0)</f>
        <v>881802-404-8</v>
      </c>
      <c r="C78" s="31" t="n">
        <v>43106</v>
      </c>
      <c r="D78" s="25" t="s">
        <v>256</v>
      </c>
      <c r="E78" s="28"/>
      <c r="F78" s="28"/>
      <c r="G78" s="28" t="n">
        <f aca="false">VLOOKUP(A78,'master till date live products'!C:G,5,0)</f>
        <v>5295</v>
      </c>
      <c r="H78" s="28" t="n">
        <f aca="false">(1-F78)*G78</f>
        <v>5295</v>
      </c>
      <c r="I78" s="28"/>
      <c r="J78" s="5" t="n">
        <f aca="false">VLOOKUP(A78,'stock balance inhouse inventory'!A:G,7,0)</f>
        <v>5</v>
      </c>
      <c r="K78" s="10"/>
    </row>
    <row r="79" customFormat="false" ht="16.5" hidden="false" customHeight="false" outlineLevel="0" collapsed="false">
      <c r="A79" s="29" t="n">
        <v>886548665723</v>
      </c>
      <c r="B79" s="25" t="str">
        <f aca="false">VLOOKUP(A79,'master till date live products'!C:D,2,0)</f>
        <v>881802-403-9</v>
      </c>
      <c r="C79" s="31" t="n">
        <v>43106</v>
      </c>
      <c r="D79" s="25" t="s">
        <v>256</v>
      </c>
      <c r="E79" s="28"/>
      <c r="F79" s="28"/>
      <c r="G79" s="28" t="n">
        <f aca="false">VLOOKUP(A79,'master till date live products'!C:G,5,0)</f>
        <v>5295</v>
      </c>
      <c r="H79" s="28" t="n">
        <f aca="false">(1-F79)*G79</f>
        <v>5295</v>
      </c>
      <c r="I79" s="28"/>
      <c r="J79" s="5" t="n">
        <f aca="false">VLOOKUP(A79,'stock balance inhouse inventory'!A:G,7,0)</f>
        <v>0</v>
      </c>
      <c r="K79" s="10"/>
    </row>
    <row r="80" customFormat="false" ht="16.5" hidden="false" customHeight="false" outlineLevel="0" collapsed="false">
      <c r="A80" s="29" t="n">
        <v>886548677177</v>
      </c>
      <c r="B80" s="25" t="str">
        <f aca="false">VLOOKUP(A80,'master till date live products'!C:D,2,0)</f>
        <v>881802-404-9</v>
      </c>
      <c r="C80" s="31" t="n">
        <v>43106</v>
      </c>
      <c r="D80" s="25" t="s">
        <v>256</v>
      </c>
      <c r="E80" s="28"/>
      <c r="F80" s="28"/>
      <c r="G80" s="28" t="n">
        <f aca="false">VLOOKUP(A80,'master till date live products'!C:G,5,0)</f>
        <v>5295</v>
      </c>
      <c r="H80" s="28" t="n">
        <f aca="false">(1-F80)*G80</f>
        <v>5295</v>
      </c>
      <c r="I80" s="28"/>
      <c r="J80" s="5" t="n">
        <f aca="false">VLOOKUP(A80,'stock balance inhouse inventory'!A:G,7,0)</f>
        <v>2</v>
      </c>
      <c r="K80" s="10"/>
    </row>
    <row r="81" customFormat="false" ht="16.5" hidden="false" customHeight="false" outlineLevel="0" collapsed="false">
      <c r="A81" s="29" t="n">
        <v>886548665723</v>
      </c>
      <c r="B81" s="25" t="str">
        <f aca="false">VLOOKUP(A81,'master till date live products'!C:D,2,0)</f>
        <v>881802-403-9</v>
      </c>
      <c r="C81" s="31" t="n">
        <v>43106</v>
      </c>
      <c r="D81" s="25" t="s">
        <v>256</v>
      </c>
      <c r="E81" s="28"/>
      <c r="F81" s="28"/>
      <c r="G81" s="28" t="n">
        <f aca="false">VLOOKUP(A81,'master till date live products'!C:G,5,0)</f>
        <v>5295</v>
      </c>
      <c r="H81" s="28" t="n">
        <f aca="false">(1-F81)*G81</f>
        <v>5295</v>
      </c>
      <c r="I81" s="28"/>
      <c r="J81" s="5" t="n">
        <f aca="false">VLOOKUP(A81,'stock balance inhouse inventory'!A:G,7,0)</f>
        <v>0</v>
      </c>
      <c r="K81" s="10"/>
    </row>
    <row r="82" customFormat="false" ht="16.5" hidden="false" customHeight="false" outlineLevel="0" collapsed="false">
      <c r="A82" s="29" t="n">
        <v>886548665310</v>
      </c>
      <c r="B82" s="25" t="str">
        <f aca="false">VLOOKUP(A82,'master till date live products'!C:D,2,0)</f>
        <v>881802-403-8</v>
      </c>
      <c r="C82" s="31" t="n">
        <v>43106</v>
      </c>
      <c r="D82" s="25" t="s">
        <v>256</v>
      </c>
      <c r="E82" s="28"/>
      <c r="F82" s="28"/>
      <c r="G82" s="28" t="n">
        <f aca="false">VLOOKUP(A82,'master till date live products'!C:G,5,0)</f>
        <v>5295</v>
      </c>
      <c r="H82" s="28" t="n">
        <f aca="false">(1-F82)*G82</f>
        <v>5295</v>
      </c>
      <c r="I82" s="28"/>
      <c r="J82" s="5" t="e">
        <f aca="false">VLOOKUP(A82,'stock balance inhouse inventory'!A:G,7,0)</f>
        <v>#N/A</v>
      </c>
      <c r="K82" s="10"/>
    </row>
    <row r="83" customFormat="false" ht="16.5" hidden="false" customHeight="false" outlineLevel="0" collapsed="false">
      <c r="A83" s="29" t="n">
        <v>888507810090</v>
      </c>
      <c r="B83" s="25" t="str">
        <f aca="false">VLOOKUP(A83,'master till date live products'!C:D,2,0)</f>
        <v>655206-401-8</v>
      </c>
      <c r="C83" s="31" t="n">
        <v>43106</v>
      </c>
      <c r="D83" s="25" t="s">
        <v>259</v>
      </c>
      <c r="E83" s="28"/>
      <c r="F83" s="28"/>
      <c r="G83" s="28" t="n">
        <f aca="false">VLOOKUP(A83,'master till date live products'!C:G,5,0)</f>
        <v>7995</v>
      </c>
      <c r="H83" s="28" t="n">
        <f aca="false">(1-F83)*G83</f>
        <v>7995</v>
      </c>
      <c r="I83" s="28"/>
      <c r="J83" s="5" t="n">
        <f aca="false">VLOOKUP(A83,'stock balance inhouse inventory'!A:G,7,0)</f>
        <v>1</v>
      </c>
      <c r="K83" s="10"/>
    </row>
    <row r="84" customFormat="false" ht="16.5" hidden="false" customHeight="false" outlineLevel="0" collapsed="false">
      <c r="A84" s="29" t="n">
        <v>886549220976</v>
      </c>
      <c r="B84" s="25" t="e">
        <f aca="false">VLOOKUP(A84,'master till date live products'!C:D,2,0)</f>
        <v>#N/A</v>
      </c>
      <c r="C84" s="31" t="n">
        <v>43106</v>
      </c>
      <c r="D84" s="25" t="s">
        <v>259</v>
      </c>
      <c r="E84" s="28"/>
      <c r="F84" s="28"/>
      <c r="G84" s="28" t="e">
        <f aca="false">VLOOKUP(A84,'master till date live products'!C:G,5,0)</f>
        <v>#N/A</v>
      </c>
      <c r="H84" s="28" t="e">
        <f aca="false">(1-F84)*G84</f>
        <v>#N/A</v>
      </c>
      <c r="I84" s="28"/>
      <c r="J84" s="5" t="n">
        <f aca="false">VLOOKUP(A84,'stock balance inhouse inventory'!A:G,7,0)</f>
        <v>2</v>
      </c>
      <c r="K84" s="10"/>
    </row>
    <row r="85" customFormat="false" ht="16.5" hidden="false" customHeight="false" outlineLevel="0" collapsed="false">
      <c r="A85" s="29" t="n">
        <v>884751219740</v>
      </c>
      <c r="B85" s="25" t="str">
        <f aca="false">VLOOKUP(A85,'master till date live products'!C:D,2,0)</f>
        <v>844652-102-9.5</v>
      </c>
      <c r="C85" s="31" t="n">
        <v>43106</v>
      </c>
      <c r="D85" s="25" t="s">
        <v>259</v>
      </c>
      <c r="E85" s="28"/>
      <c r="F85" s="28"/>
      <c r="G85" s="28" t="n">
        <f aca="false">VLOOKUP(A85,'master till date live products'!C:G,5,0)</f>
        <v>9995</v>
      </c>
      <c r="H85" s="28" t="n">
        <f aca="false">(1-F85)*G85</f>
        <v>9995</v>
      </c>
      <c r="I85" s="28"/>
      <c r="J85" s="5" t="n">
        <f aca="false">VLOOKUP(A85,'stock balance inhouse inventory'!A:G,7,0)</f>
        <v>1</v>
      </c>
      <c r="K85" s="10"/>
    </row>
    <row r="86" customFormat="false" ht="16.5" hidden="false" customHeight="false" outlineLevel="0" collapsed="false">
      <c r="A86" s="29" t="n">
        <v>886066598060</v>
      </c>
      <c r="B86" s="25" t="s">
        <v>166</v>
      </c>
      <c r="C86" s="31" t="n">
        <v>43106</v>
      </c>
      <c r="D86" s="25" t="s">
        <v>259</v>
      </c>
      <c r="E86" s="28"/>
      <c r="F86" s="28"/>
      <c r="G86" s="28" t="e">
        <f aca="false">VLOOKUP(A86,'master till date live products'!C:G,5,0)</f>
        <v>#N/A</v>
      </c>
      <c r="H86" s="28" t="e">
        <f aca="false">(1-F86)*G86</f>
        <v>#N/A</v>
      </c>
      <c r="I86" s="28"/>
      <c r="J86" s="5" t="e">
        <f aca="false">VLOOKUP(A86,'stock balance inhouse inventory'!A:G,7,0)</f>
        <v>#N/A</v>
      </c>
      <c r="K86" s="10"/>
    </row>
    <row r="87" customFormat="false" ht="16.5" hidden="false" customHeight="false" outlineLevel="0" collapsed="false">
      <c r="A87" s="29" t="n">
        <v>4055263541995</v>
      </c>
      <c r="B87" s="25" t="str">
        <f aca="false">VLOOKUP(A87,'master till date live products'!C:D,2,0)</f>
        <v>18888701-10</v>
      </c>
      <c r="C87" s="31" t="n">
        <v>43106</v>
      </c>
      <c r="D87" s="25" t="s">
        <v>259</v>
      </c>
      <c r="E87" s="28"/>
      <c r="F87" s="28"/>
      <c r="G87" s="28" t="n">
        <f aca="false">VLOOKUP(A87,'master till date live products'!C:G,5,0)</f>
        <v>5999</v>
      </c>
      <c r="H87" s="28" t="n">
        <f aca="false">(1-F87)*G87</f>
        <v>5999</v>
      </c>
      <c r="I87" s="28"/>
      <c r="J87" s="5" t="n">
        <f aca="false">VLOOKUP(A87,'stock balance inhouse inventory'!A:G,7,0)</f>
        <v>1</v>
      </c>
      <c r="K87" s="10"/>
    </row>
    <row r="88" customFormat="false" ht="16.5" hidden="false" customHeight="false" outlineLevel="0" collapsed="false">
      <c r="A88" s="29" t="n">
        <v>4055263540226</v>
      </c>
      <c r="B88" s="25" t="str">
        <f aca="false">VLOOKUP(A88,'master till date live products'!C:D,2,0)</f>
        <v>18888502-8</v>
      </c>
      <c r="C88" s="31" t="n">
        <v>43106</v>
      </c>
      <c r="D88" s="25" t="s">
        <v>259</v>
      </c>
      <c r="E88" s="28"/>
      <c r="F88" s="28"/>
      <c r="G88" s="28" t="n">
        <f aca="false">VLOOKUP(A88,'master till date live products'!C:G,5,0)</f>
        <v>4999</v>
      </c>
      <c r="H88" s="28" t="n">
        <f aca="false">(1-F88)*G88</f>
        <v>4999</v>
      </c>
      <c r="I88" s="28"/>
      <c r="J88" s="5" t="n">
        <f aca="false">VLOOKUP(A88,'stock balance inhouse inventory'!A:G,7,0)</f>
        <v>1</v>
      </c>
      <c r="K88" s="10"/>
    </row>
    <row r="89" customFormat="false" ht="16.5" hidden="false" customHeight="false" outlineLevel="0" collapsed="false">
      <c r="A89" s="29" t="n">
        <v>883212199270</v>
      </c>
      <c r="B89" s="25" t="str">
        <f aca="false">VLOOKUP(A89,'master till date live products'!C:D,2,0)</f>
        <v>881802-100-9</v>
      </c>
      <c r="C89" s="31" t="n">
        <v>43106</v>
      </c>
      <c r="D89" s="25" t="s">
        <v>259</v>
      </c>
      <c r="E89" s="28"/>
      <c r="F89" s="28"/>
      <c r="G89" s="28" t="n">
        <f aca="false">VLOOKUP(A89,'master till date live products'!C:G,5,0)</f>
        <v>5295</v>
      </c>
      <c r="H89" s="28" t="n">
        <f aca="false">(1-F89)*G89</f>
        <v>5295</v>
      </c>
      <c r="I89" s="28"/>
      <c r="J89" s="5" t="n">
        <f aca="false">VLOOKUP(A89,'stock balance inhouse inventory'!A:G,7,0)</f>
        <v>1</v>
      </c>
      <c r="K89" s="10"/>
    </row>
    <row r="90" customFormat="false" ht="16.5" hidden="false" customHeight="false" outlineLevel="0" collapsed="false">
      <c r="A90" s="29" t="n">
        <v>888507811851</v>
      </c>
      <c r="B90" s="25" t="str">
        <f aca="false">VLOOKUP(A90,'master till date live products'!C:D,2,0)</f>
        <v>655206-401-10</v>
      </c>
      <c r="C90" s="31" t="n">
        <v>43106</v>
      </c>
      <c r="D90" s="25" t="s">
        <v>259</v>
      </c>
      <c r="E90" s="28"/>
      <c r="F90" s="28"/>
      <c r="G90" s="28" t="n">
        <f aca="false">VLOOKUP(A90,'master till date live products'!C:G,5,0)</f>
        <v>7995</v>
      </c>
      <c r="H90" s="28" t="n">
        <f aca="false">(1-F90)*G90</f>
        <v>7995</v>
      </c>
      <c r="I90" s="28"/>
      <c r="J90" s="5" t="n">
        <f aca="false">VLOOKUP(A90,'stock balance inhouse inventory'!A:G,7,0)</f>
        <v>1</v>
      </c>
      <c r="K90" s="10"/>
    </row>
    <row r="91" customFormat="false" ht="16.5" hidden="false" customHeight="false" outlineLevel="0" collapsed="false">
      <c r="A91" s="17" t="n">
        <v>886548665310</v>
      </c>
      <c r="B91" s="25" t="str">
        <f aca="false">VLOOKUP(A91,'master till date live products'!C:D,2,0)</f>
        <v>881802-403-8</v>
      </c>
      <c r="C91" s="31" t="n">
        <v>43107</v>
      </c>
      <c r="D91" s="25" t="s">
        <v>256</v>
      </c>
      <c r="E91" s="28"/>
      <c r="F91" s="28"/>
      <c r="G91" s="28" t="n">
        <f aca="false">VLOOKUP(A91,'master till date live products'!C:G,5,0)</f>
        <v>5295</v>
      </c>
      <c r="H91" s="28" t="n">
        <f aca="false">(1-F91)*G91</f>
        <v>5295</v>
      </c>
      <c r="I91" s="28"/>
      <c r="J91" s="5" t="e">
        <f aca="false">VLOOKUP(A91,'stock balance inhouse inventory'!A:G,7,0)</f>
        <v>#N/A</v>
      </c>
      <c r="K91" s="10"/>
    </row>
    <row r="92" customFormat="false" ht="16.5" hidden="false" customHeight="false" outlineLevel="0" collapsed="false">
      <c r="A92" s="17" t="n">
        <v>884497083490</v>
      </c>
      <c r="B92" s="25" t="str">
        <f aca="false">VLOOKUP(A92,'master till date live products'!C:D,2,0)</f>
        <v>881802-401-9</v>
      </c>
      <c r="C92" s="31" t="n">
        <v>43107</v>
      </c>
      <c r="D92" s="25" t="s">
        <v>256</v>
      </c>
      <c r="E92" s="28"/>
      <c r="F92" s="28"/>
      <c r="G92" s="28" t="n">
        <f aca="false">VLOOKUP(A92,'master till date live products'!C:G,5,0)</f>
        <v>5295</v>
      </c>
      <c r="H92" s="28" t="n">
        <f aca="false">(1-F92)*G92</f>
        <v>5295</v>
      </c>
      <c r="I92" s="28"/>
      <c r="J92" s="5" t="e">
        <f aca="false">VLOOKUP(A92,'stock balance inhouse inventory'!A:G,7,0)</f>
        <v>#N/A</v>
      </c>
      <c r="K92" s="10"/>
    </row>
    <row r="93" customFormat="false" ht="16.5" hidden="false" customHeight="false" outlineLevel="0" collapsed="false">
      <c r="A93" s="17" t="n">
        <v>886548665723</v>
      </c>
      <c r="B93" s="25" t="str">
        <f aca="false">VLOOKUP(A93,'master till date live products'!C:D,2,0)</f>
        <v>881802-403-9</v>
      </c>
      <c r="C93" s="31" t="n">
        <v>43107</v>
      </c>
      <c r="D93" s="25" t="s">
        <v>256</v>
      </c>
      <c r="E93" s="28"/>
      <c r="F93" s="28"/>
      <c r="G93" s="28" t="n">
        <f aca="false">VLOOKUP(A93,'master till date live products'!C:G,5,0)</f>
        <v>5295</v>
      </c>
      <c r="H93" s="28" t="n">
        <f aca="false">(1-F93)*G93</f>
        <v>5295</v>
      </c>
      <c r="I93" s="28"/>
      <c r="J93" s="5" t="n">
        <f aca="false">VLOOKUP(A93,'stock balance inhouse inventory'!A:G,7,0)</f>
        <v>0</v>
      </c>
      <c r="K93" s="10"/>
    </row>
    <row r="94" customFormat="false" ht="16.5" hidden="false" customHeight="false" outlineLevel="0" collapsed="false">
      <c r="A94" s="17" t="n">
        <v>884751063930</v>
      </c>
      <c r="B94" s="25" t="str">
        <f aca="false">VLOOKUP(A94,'master till date live products'!C:D,2,0)</f>
        <v>844436-070-7</v>
      </c>
      <c r="C94" s="31" t="n">
        <v>43107</v>
      </c>
      <c r="D94" s="25" t="s">
        <v>256</v>
      </c>
      <c r="E94" s="28"/>
      <c r="F94" s="28"/>
      <c r="G94" s="28" t="n">
        <f aca="false">VLOOKUP(A94,'master till date live products'!C:G,5,0)</f>
        <v>1227</v>
      </c>
      <c r="H94" s="28" t="n">
        <f aca="false">(1-F94)*G94</f>
        <v>1227</v>
      </c>
      <c r="I94" s="28"/>
      <c r="J94" s="5" t="e">
        <f aca="false">VLOOKUP(A94,'stock balance inhouse inventory'!A:G,7,0)</f>
        <v>#N/A</v>
      </c>
      <c r="K94" s="10"/>
    </row>
    <row r="95" customFormat="false" ht="16.5" hidden="false" customHeight="false" outlineLevel="0" collapsed="false">
      <c r="A95" s="17" t="n">
        <v>884497083490</v>
      </c>
      <c r="B95" s="25" t="str">
        <f aca="false">VLOOKUP(A95,'master till date live products'!C:D,2,0)</f>
        <v>881802-401-9</v>
      </c>
      <c r="C95" s="31" t="n">
        <v>43107</v>
      </c>
      <c r="D95" s="25" t="s">
        <v>256</v>
      </c>
      <c r="E95" s="28"/>
      <c r="F95" s="28"/>
      <c r="G95" s="28" t="n">
        <f aca="false">VLOOKUP(A95,'master till date live products'!C:G,5,0)</f>
        <v>5295</v>
      </c>
      <c r="H95" s="28" t="n">
        <f aca="false">(1-F95)*G95</f>
        <v>5295</v>
      </c>
      <c r="I95" s="28"/>
      <c r="J95" s="5" t="e">
        <f aca="false">VLOOKUP(A95,'stock balance inhouse inventory'!A:G,7,0)</f>
        <v>#N/A</v>
      </c>
      <c r="K95" s="10"/>
    </row>
    <row r="96" customFormat="false" ht="16.5" hidden="false" customHeight="false" outlineLevel="0" collapsed="false">
      <c r="A96" s="17" t="n">
        <v>884497053837</v>
      </c>
      <c r="B96" s="25" t="str">
        <f aca="false">VLOOKUP(A96,'master till date live products'!C:D,2,0)</f>
        <v>881802-006-10</v>
      </c>
      <c r="C96" s="31" t="n">
        <v>43107</v>
      </c>
      <c r="D96" s="25" t="s">
        <v>256</v>
      </c>
      <c r="E96" s="28"/>
      <c r="F96" s="28"/>
      <c r="G96" s="28" t="n">
        <f aca="false">VLOOKUP(A96,'master till date live products'!C:G,5,0)</f>
        <v>5295</v>
      </c>
      <c r="H96" s="28" t="n">
        <f aca="false">(1-F96)*G96</f>
        <v>5295</v>
      </c>
      <c r="I96" s="28"/>
      <c r="J96" s="5" t="e">
        <f aca="false">VLOOKUP(A96,'stock balance inhouse inventory'!A:G,7,0)</f>
        <v>#N/A</v>
      </c>
      <c r="K96" s="10"/>
    </row>
    <row r="97" customFormat="false" ht="16.5" hidden="false" customHeight="false" outlineLevel="0" collapsed="false">
      <c r="A97" s="17" t="n">
        <v>886548665310</v>
      </c>
      <c r="B97" s="25" t="str">
        <f aca="false">VLOOKUP(A97,'master till date live products'!C:D,2,0)</f>
        <v>881802-403-8</v>
      </c>
      <c r="C97" s="31" t="n">
        <v>43107</v>
      </c>
      <c r="D97" s="25" t="s">
        <v>256</v>
      </c>
      <c r="E97" s="28"/>
      <c r="F97" s="28"/>
      <c r="G97" s="28" t="n">
        <f aca="false">VLOOKUP(A97,'master till date live products'!C:G,5,0)</f>
        <v>5295</v>
      </c>
      <c r="H97" s="28" t="n">
        <f aca="false">(1-F97)*G97</f>
        <v>5295</v>
      </c>
      <c r="I97" s="28"/>
      <c r="J97" s="5" t="e">
        <f aca="false">VLOOKUP(A97,'stock balance inhouse inventory'!A:G,7,0)</f>
        <v>#N/A</v>
      </c>
      <c r="K97" s="10"/>
    </row>
    <row r="98" customFormat="false" ht="16.5" hidden="false" customHeight="false" outlineLevel="0" collapsed="false">
      <c r="A98" s="17" t="n">
        <v>886548665723</v>
      </c>
      <c r="B98" s="25" t="str">
        <f aca="false">VLOOKUP(A98,'master till date live products'!C:D,2,0)</f>
        <v>881802-403-9</v>
      </c>
      <c r="C98" s="31" t="n">
        <v>43107</v>
      </c>
      <c r="D98" s="25" t="s">
        <v>256</v>
      </c>
      <c r="E98" s="28"/>
      <c r="F98" s="28"/>
      <c r="G98" s="28" t="n">
        <f aca="false">VLOOKUP(A98,'master till date live products'!C:G,5,0)</f>
        <v>5295</v>
      </c>
      <c r="H98" s="28" t="n">
        <f aca="false">(1-F98)*G98</f>
        <v>5295</v>
      </c>
      <c r="I98" s="28"/>
      <c r="J98" s="5" t="n">
        <f aca="false">VLOOKUP(A98,'stock balance inhouse inventory'!A:G,7,0)</f>
        <v>0</v>
      </c>
      <c r="K98" s="10"/>
    </row>
    <row r="99" customFormat="false" ht="16.5" hidden="false" customHeight="false" outlineLevel="0" collapsed="false">
      <c r="A99" s="17" t="n">
        <v>884497052250</v>
      </c>
      <c r="B99" s="25" t="str">
        <f aca="false">VLOOKUP(A99,'master till date live products'!C:D,2,0)</f>
        <v>881802-006-7</v>
      </c>
      <c r="C99" s="31" t="n">
        <v>43107</v>
      </c>
      <c r="D99" s="25" t="s">
        <v>256</v>
      </c>
      <c r="E99" s="28"/>
      <c r="F99" s="28"/>
      <c r="G99" s="28" t="n">
        <f aca="false">VLOOKUP(A99,'master till date live products'!C:G,5,0)</f>
        <v>5295</v>
      </c>
      <c r="H99" s="28" t="n">
        <f aca="false">(1-F99)*G99</f>
        <v>5295</v>
      </c>
      <c r="I99" s="28"/>
      <c r="J99" s="5" t="n">
        <f aca="false">VLOOKUP(A99,'stock balance inhouse inventory'!A:G,7,0)</f>
        <v>0</v>
      </c>
      <c r="K99" s="10"/>
    </row>
    <row r="100" customFormat="false" ht="16.5" hidden="false" customHeight="false" outlineLevel="0" collapsed="false">
      <c r="A100" s="17" t="n">
        <v>886548665723</v>
      </c>
      <c r="B100" s="25" t="str">
        <f aca="false">VLOOKUP(A100,'master till date live products'!C:D,2,0)</f>
        <v>881802-403-9</v>
      </c>
      <c r="C100" s="31" t="n">
        <v>43107</v>
      </c>
      <c r="D100" s="25" t="s">
        <v>256</v>
      </c>
      <c r="E100" s="28"/>
      <c r="F100" s="28"/>
      <c r="G100" s="28" t="n">
        <f aca="false">VLOOKUP(A100,'master till date live products'!C:G,5,0)</f>
        <v>5295</v>
      </c>
      <c r="H100" s="28" t="n">
        <f aca="false">(1-F100)*G100</f>
        <v>5295</v>
      </c>
      <c r="I100" s="28"/>
      <c r="J100" s="5" t="n">
        <f aca="false">VLOOKUP(A100,'stock balance inhouse inventory'!A:G,7,0)</f>
        <v>0</v>
      </c>
      <c r="K100" s="10"/>
    </row>
    <row r="101" customFormat="false" ht="16.5" hidden="false" customHeight="false" outlineLevel="0" collapsed="false">
      <c r="A101" s="17" t="n">
        <v>884751153693</v>
      </c>
      <c r="B101" s="25" t="str">
        <f aca="false">VLOOKUP(A101,'master till date live products'!C:D,2,0)</f>
        <v>831562-004-5</v>
      </c>
      <c r="C101" s="31" t="n">
        <v>43107</v>
      </c>
      <c r="D101" s="25" t="s">
        <v>256</v>
      </c>
      <c r="E101" s="28"/>
      <c r="F101" s="28"/>
      <c r="G101" s="28" t="n">
        <f aca="false">VLOOKUP(A101,'master till date live products'!C:G,5,0)</f>
        <v>7995</v>
      </c>
      <c r="H101" s="28" t="n">
        <f aca="false">(1-F101)*G101</f>
        <v>7995</v>
      </c>
      <c r="I101" s="28"/>
      <c r="J101" s="5" t="n">
        <f aca="false">VLOOKUP(A101,'stock balance inhouse inventory'!A:G,7,0)</f>
        <v>1</v>
      </c>
      <c r="K101" s="10"/>
    </row>
    <row r="102" customFormat="false" ht="16.5" hidden="false" customHeight="false" outlineLevel="0" collapsed="false">
      <c r="A102" s="17" t="n">
        <v>886916157294</v>
      </c>
      <c r="B102" s="25" t="str">
        <f aca="false">VLOOKUP(A102,'master till date live products'!C:D,2,0)</f>
        <v>881805-100-5</v>
      </c>
      <c r="C102" s="31" t="n">
        <v>43107</v>
      </c>
      <c r="D102" s="25" t="s">
        <v>256</v>
      </c>
      <c r="E102" s="28"/>
      <c r="F102" s="28"/>
      <c r="G102" s="28" t="n">
        <f aca="false">VLOOKUP(A102,'master till date live products'!C:G,5,0)</f>
        <v>5295</v>
      </c>
      <c r="H102" s="28" t="n">
        <f aca="false">(1-F102)*G102</f>
        <v>5295</v>
      </c>
      <c r="I102" s="28"/>
      <c r="J102" s="5" t="n">
        <f aca="false">VLOOKUP(A102,'stock balance inhouse inventory'!A:G,7,0)</f>
        <v>4</v>
      </c>
      <c r="K102" s="10"/>
    </row>
    <row r="103" customFormat="false" ht="16.5" hidden="false" customHeight="false" outlineLevel="0" collapsed="false">
      <c r="A103" s="17" t="n">
        <v>888408946577</v>
      </c>
      <c r="B103" s="25" t="str">
        <f aca="false">VLOOKUP(A103,'master till date live products'!C:D,2,0)</f>
        <v>844592-100-9</v>
      </c>
      <c r="C103" s="31" t="n">
        <v>43107</v>
      </c>
      <c r="D103" s="25" t="s">
        <v>256</v>
      </c>
      <c r="E103" s="28"/>
      <c r="F103" s="28"/>
      <c r="G103" s="28" t="n">
        <f aca="false">VLOOKUP(A103,'master till date live products'!C:G,5,0)</f>
        <v>6595</v>
      </c>
      <c r="H103" s="28" t="n">
        <f aca="false">(1-F103)*G103</f>
        <v>6595</v>
      </c>
      <c r="I103" s="28"/>
      <c r="J103" s="5" t="e">
        <f aca="false">VLOOKUP(A103,'stock balance inhouse inventory'!A:G,7,0)</f>
        <v>#N/A</v>
      </c>
      <c r="K103" s="10"/>
    </row>
    <row r="104" customFormat="false" ht="16.5" hidden="false" customHeight="false" outlineLevel="0" collapsed="false">
      <c r="A104" s="17" t="n">
        <v>888408946577</v>
      </c>
      <c r="B104" s="25" t="str">
        <f aca="false">VLOOKUP(A104,'master till date live products'!C:D,2,0)</f>
        <v>844592-100-9</v>
      </c>
      <c r="C104" s="31" t="n">
        <v>43107</v>
      </c>
      <c r="D104" s="25" t="s">
        <v>256</v>
      </c>
      <c r="E104" s="28"/>
      <c r="F104" s="28"/>
      <c r="G104" s="28" t="n">
        <f aca="false">VLOOKUP(A104,'master till date live products'!C:G,5,0)</f>
        <v>6595</v>
      </c>
      <c r="H104" s="28" t="n">
        <f aca="false">(1-F104)*G104</f>
        <v>6595</v>
      </c>
      <c r="I104" s="28"/>
      <c r="J104" s="5" t="e">
        <f aca="false">VLOOKUP(A104,'stock balance inhouse inventory'!A:G,7,0)</f>
        <v>#N/A</v>
      </c>
      <c r="K104" s="10"/>
    </row>
    <row r="105" customFormat="false" ht="16.5" hidden="false" customHeight="false" outlineLevel="0" collapsed="false">
      <c r="A105" s="17" t="n">
        <v>886912151401</v>
      </c>
      <c r="B105" s="25" t="str">
        <f aca="false">VLOOKUP(A105,'master till date live products'!C:D,2,0)</f>
        <v>832234003-10</v>
      </c>
      <c r="C105" s="31" t="n">
        <v>43107</v>
      </c>
      <c r="D105" s="25" t="s">
        <v>256</v>
      </c>
      <c r="E105" s="28"/>
      <c r="F105" s="28"/>
      <c r="G105" s="28" t="n">
        <f aca="false">VLOOKUP(A105,'master till date live products'!C:G,5,0)</f>
        <v>2999</v>
      </c>
      <c r="H105" s="28" t="n">
        <f aca="false">(1-F105)*G105</f>
        <v>2999</v>
      </c>
      <c r="I105" s="28"/>
      <c r="J105" s="5" t="e">
        <f aca="false">VLOOKUP(A105,'stock balance inhouse inventory'!A:G,7,0)</f>
        <v>#N/A</v>
      </c>
      <c r="K105" s="10"/>
    </row>
    <row r="106" customFormat="false" ht="16.5" hidden="false" customHeight="false" outlineLevel="0" collapsed="false">
      <c r="A106" s="17" t="n">
        <v>884751153716</v>
      </c>
      <c r="B106" s="25" t="str">
        <f aca="false">VLOOKUP(A106,'master till date live products'!C:D,2,0)</f>
        <v>831562-004-6</v>
      </c>
      <c r="C106" s="31" t="n">
        <v>43107</v>
      </c>
      <c r="D106" s="25" t="s">
        <v>256</v>
      </c>
      <c r="E106" s="28"/>
      <c r="F106" s="28"/>
      <c r="G106" s="28" t="n">
        <f aca="false">VLOOKUP(A106,'master till date live products'!C:G,5,0)</f>
        <v>7995</v>
      </c>
      <c r="H106" s="28" t="n">
        <f aca="false">(1-F106)*G106</f>
        <v>7995</v>
      </c>
      <c r="I106" s="28"/>
      <c r="J106" s="5" t="e">
        <f aca="false">VLOOKUP(A106,'stock balance inhouse inventory'!A:G,7,0)</f>
        <v>#N/A</v>
      </c>
      <c r="K106" s="10"/>
    </row>
    <row r="107" customFormat="false" ht="16.5" hidden="false" customHeight="false" outlineLevel="0" collapsed="false">
      <c r="A107" s="17" t="n">
        <v>886549943592</v>
      </c>
      <c r="B107" s="25" t="str">
        <f aca="false">VLOOKUP(A107,'master till date live products'!C:D,2,0)</f>
        <v>844369-607-10</v>
      </c>
      <c r="C107" s="31" t="n">
        <v>43107</v>
      </c>
      <c r="D107" s="25" t="s">
        <v>256</v>
      </c>
      <c r="E107" s="28"/>
      <c r="F107" s="28"/>
      <c r="G107" s="28" t="n">
        <v>7995</v>
      </c>
      <c r="H107" s="28" t="n">
        <v>7995</v>
      </c>
      <c r="I107" s="28"/>
      <c r="J107" s="5" t="e">
        <f aca="false">VLOOKUP(A107,'stock balance inhouse inventory'!A:G,7,0)</f>
        <v>#N/A</v>
      </c>
      <c r="K107" s="10"/>
    </row>
    <row r="108" customFormat="false" ht="16.5" hidden="false" customHeight="false" outlineLevel="0" collapsed="false">
      <c r="A108" s="17" t="n">
        <v>884751577277</v>
      </c>
      <c r="B108" s="25" t="str">
        <f aca="false">VLOOKUP(A108,'master till date live products'!C:D,2,0)</f>
        <v>833424-600-5</v>
      </c>
      <c r="C108" s="31" t="n">
        <v>43107</v>
      </c>
      <c r="D108" s="25" t="s">
        <v>256</v>
      </c>
      <c r="E108" s="28"/>
      <c r="F108" s="28"/>
      <c r="G108" s="28" t="n">
        <f aca="false">VLOOKUP(A108,'master till date live products'!C:G,5,0)</f>
        <v>8995</v>
      </c>
      <c r="H108" s="28" t="n">
        <f aca="false">(1-F108)*G108</f>
        <v>8995</v>
      </c>
      <c r="I108" s="28"/>
      <c r="J108" s="5" t="e">
        <f aca="false">VLOOKUP(A108,'stock balance inhouse inventory'!A:G,7,0)</f>
        <v>#N/A</v>
      </c>
      <c r="K108" s="10"/>
    </row>
    <row r="109" customFormat="false" ht="16.5" hidden="false" customHeight="false" outlineLevel="0" collapsed="false">
      <c r="A109" s="17" t="n">
        <v>884751153693</v>
      </c>
      <c r="B109" s="25" t="str">
        <f aca="false">VLOOKUP(A109,'master till date live products'!C:D,2,0)</f>
        <v>831562-004-5</v>
      </c>
      <c r="C109" s="31" t="n">
        <v>43107</v>
      </c>
      <c r="D109" s="25" t="s">
        <v>256</v>
      </c>
      <c r="E109" s="28"/>
      <c r="F109" s="28"/>
      <c r="G109" s="28" t="n">
        <f aca="false">VLOOKUP(A109,'master till date live products'!C:G,5,0)</f>
        <v>7995</v>
      </c>
      <c r="H109" s="28" t="n">
        <f aca="false">(1-F109)*G109</f>
        <v>7995</v>
      </c>
      <c r="I109" s="28"/>
      <c r="J109" s="5" t="n">
        <f aca="false">VLOOKUP(A109,'stock balance inhouse inventory'!A:G,7,0)</f>
        <v>1</v>
      </c>
      <c r="K109" s="10"/>
    </row>
    <row r="110" customFormat="false" ht="16.5" hidden="false" customHeight="false" outlineLevel="0" collapsed="false">
      <c r="A110" s="17" t="n">
        <v>886912151401</v>
      </c>
      <c r="B110" s="25" t="str">
        <f aca="false">VLOOKUP(A110,'master till date live products'!C:D,2,0)</f>
        <v>832234003-10</v>
      </c>
      <c r="C110" s="31" t="n">
        <v>43107</v>
      </c>
      <c r="D110" s="25" t="s">
        <v>256</v>
      </c>
      <c r="E110" s="28"/>
      <c r="F110" s="28"/>
      <c r="G110" s="28" t="n">
        <f aca="false">VLOOKUP(A110,'master till date live products'!C:G,5,0)</f>
        <v>2999</v>
      </c>
      <c r="H110" s="28" t="n">
        <f aca="false">(1-F110)*G110</f>
        <v>2999</v>
      </c>
      <c r="I110" s="28"/>
      <c r="J110" s="5" t="e">
        <f aca="false">VLOOKUP(A110,'stock balance inhouse inventory'!A:G,7,0)</f>
        <v>#N/A</v>
      </c>
      <c r="K110" s="10"/>
    </row>
    <row r="111" customFormat="false" ht="16.5" hidden="false" customHeight="false" outlineLevel="0" collapsed="false">
      <c r="A111" s="17" t="n">
        <v>882801627309</v>
      </c>
      <c r="B111" s="25" t="str">
        <f aca="false">VLOOKUP(A111,'master till date live products'!C:D,2,0)</f>
        <v>684765-002-6</v>
      </c>
      <c r="C111" s="31" t="n">
        <v>43107</v>
      </c>
      <c r="D111" s="25" t="s">
        <v>256</v>
      </c>
      <c r="E111" s="28"/>
      <c r="F111" s="28"/>
      <c r="G111" s="28" t="n">
        <v>2999</v>
      </c>
      <c r="H111" s="28" t="n">
        <v>2999</v>
      </c>
      <c r="I111" s="28"/>
      <c r="J111" s="5" t="n">
        <f aca="false">VLOOKUP(A111,'stock balance inhouse inventory'!A:G,7,0)</f>
        <v>3</v>
      </c>
      <c r="K111" s="10"/>
    </row>
    <row r="112" customFormat="false" ht="16.5" hidden="false" customHeight="false" outlineLevel="0" collapsed="false">
      <c r="A112" s="17" t="n">
        <v>884751153693</v>
      </c>
      <c r="B112" s="25" t="str">
        <f aca="false">VLOOKUP(A112,'master till date live products'!C:D,2,0)</f>
        <v>831562-004-5</v>
      </c>
      <c r="C112" s="31" t="n">
        <v>43107</v>
      </c>
      <c r="D112" s="25" t="s">
        <v>256</v>
      </c>
      <c r="E112" s="28"/>
      <c r="F112" s="28"/>
      <c r="G112" s="28" t="n">
        <f aca="false">VLOOKUP(A112,'master till date live products'!C:G,5,0)</f>
        <v>7995</v>
      </c>
      <c r="H112" s="28" t="n">
        <f aca="false">(1-F112)*G112</f>
        <v>7995</v>
      </c>
      <c r="I112" s="28"/>
      <c r="J112" s="5" t="n">
        <f aca="false">VLOOKUP(A112,'stock balance inhouse inventory'!A:G,7,0)</f>
        <v>1</v>
      </c>
      <c r="K112" s="10"/>
    </row>
    <row r="113" customFormat="false" ht="16.5" hidden="false" customHeight="false" outlineLevel="0" collapsed="false">
      <c r="A113" s="17" t="n">
        <v>884726984130</v>
      </c>
      <c r="B113" s="25" t="str">
        <f aca="false">VLOOKUP(A113,'master till date live products'!C:D,2,0)</f>
        <v>833579-007-10.5</v>
      </c>
      <c r="C113" s="31" t="n">
        <v>43107</v>
      </c>
      <c r="D113" s="25" t="s">
        <v>256</v>
      </c>
      <c r="E113" s="28"/>
      <c r="F113" s="28"/>
      <c r="G113" s="28" t="n">
        <v>10595</v>
      </c>
      <c r="H113" s="28" t="n">
        <f aca="false">(1-F113)*G113</f>
        <v>10595</v>
      </c>
      <c r="I113" s="28"/>
      <c r="J113" s="5" t="e">
        <f aca="false">VLOOKUP(A113,'stock balance inhouse inventory'!A:G,7,0)</f>
        <v>#N/A</v>
      </c>
      <c r="K113" s="10"/>
    </row>
    <row r="114" customFormat="false" ht="16.5" hidden="false" customHeight="false" outlineLevel="0" collapsed="false">
      <c r="A114" s="17" t="n">
        <v>882801627309</v>
      </c>
      <c r="B114" s="25" t="str">
        <f aca="false">VLOOKUP(A114,'master till date live products'!C:D,2,0)</f>
        <v>684765-002-6</v>
      </c>
      <c r="C114" s="31" t="n">
        <v>43107</v>
      </c>
      <c r="D114" s="25" t="s">
        <v>256</v>
      </c>
      <c r="E114" s="28"/>
      <c r="F114" s="28"/>
      <c r="G114" s="28" t="n">
        <v>2995</v>
      </c>
      <c r="H114" s="28" t="n">
        <f aca="false">(1-F114)*G114</f>
        <v>2995</v>
      </c>
      <c r="I114" s="28"/>
      <c r="J114" s="5" t="n">
        <f aca="false">VLOOKUP(A114,'stock balance inhouse inventory'!A:G,7,0)</f>
        <v>3</v>
      </c>
      <c r="K114" s="10"/>
    </row>
    <row r="115" customFormat="false" ht="16.5" hidden="false" customHeight="false" outlineLevel="0" collapsed="false">
      <c r="A115" s="29" t="n">
        <v>884751230523</v>
      </c>
      <c r="B115" s="25" t="str">
        <f aca="false">VLOOKUP(A115,'master till date live products'!C:D,2,0)</f>
        <v>880840-602-5</v>
      </c>
      <c r="C115" s="31" t="n">
        <v>43108</v>
      </c>
      <c r="D115" s="25" t="s">
        <v>256</v>
      </c>
      <c r="E115" s="28"/>
      <c r="F115" s="28"/>
      <c r="G115" s="28" t="n">
        <f aca="false">VLOOKUP(A115,'master till date live products'!C:G,5,0)</f>
        <v>7295</v>
      </c>
      <c r="H115" s="28" t="n">
        <f aca="false">(1-F115)*G115</f>
        <v>7295</v>
      </c>
      <c r="I115" s="28"/>
      <c r="J115" s="5" t="n">
        <f aca="false">VLOOKUP(A115,'stock balance inhouse inventory'!A:G,7,0)</f>
        <v>1</v>
      </c>
      <c r="K115" s="10"/>
    </row>
    <row r="116" customFormat="false" ht="16.5" hidden="false" customHeight="false" outlineLevel="0" collapsed="false">
      <c r="A116" s="29" t="n">
        <v>888408946591</v>
      </c>
      <c r="B116" s="25" t="str">
        <f aca="false">VLOOKUP(A116,'master till date live products'!C:D,2,0)</f>
        <v>844592-100-10</v>
      </c>
      <c r="C116" s="31" t="n">
        <v>43108</v>
      </c>
      <c r="D116" s="25" t="s">
        <v>256</v>
      </c>
      <c r="E116" s="28"/>
      <c r="F116" s="28"/>
      <c r="G116" s="28" t="n">
        <f aca="false">VLOOKUP(A116,'master till date live products'!C:G,5,0)</f>
        <v>6595</v>
      </c>
      <c r="H116" s="28" t="n">
        <f aca="false">(1-F116)*G116</f>
        <v>6595</v>
      </c>
      <c r="I116" s="28"/>
      <c r="J116" s="5" t="e">
        <f aca="false">VLOOKUP(A116,'stock balance inhouse inventory'!A:G,7,0)</f>
        <v>#N/A</v>
      </c>
      <c r="K116" s="10"/>
    </row>
    <row r="117" customFormat="false" ht="16.5" hidden="false" customHeight="false" outlineLevel="0" collapsed="false">
      <c r="A117" s="29" t="n">
        <v>888408946591</v>
      </c>
      <c r="B117" s="25" t="str">
        <f aca="false">VLOOKUP(A117,'master till date live products'!C:D,2,0)</f>
        <v>844592-100-10</v>
      </c>
      <c r="C117" s="31" t="n">
        <v>43108</v>
      </c>
      <c r="D117" s="25" t="s">
        <v>256</v>
      </c>
      <c r="E117" s="28"/>
      <c r="F117" s="28"/>
      <c r="G117" s="28" t="n">
        <f aca="false">VLOOKUP(A117,'master till date live products'!C:G,5,0)</f>
        <v>6595</v>
      </c>
      <c r="H117" s="28" t="n">
        <f aca="false">(1-F117)*G117</f>
        <v>6595</v>
      </c>
      <c r="I117" s="28"/>
      <c r="J117" s="5" t="e">
        <f aca="false">VLOOKUP(A117,'stock balance inhouse inventory'!A:G,7,0)</f>
        <v>#N/A</v>
      </c>
      <c r="K117" s="10"/>
    </row>
    <row r="118" customFormat="false" ht="16.5" hidden="false" customHeight="false" outlineLevel="0" collapsed="false">
      <c r="A118" s="29" t="n">
        <v>666032832851</v>
      </c>
      <c r="B118" s="25" t="str">
        <f aca="false">VLOOKUP(A118,'master till date live products'!C:D,2,0)</f>
        <v>848187-005-8</v>
      </c>
      <c r="C118" s="31" t="n">
        <v>43108</v>
      </c>
      <c r="D118" s="25" t="s">
        <v>256</v>
      </c>
      <c r="E118" s="28"/>
      <c r="F118" s="28"/>
      <c r="G118" s="28" t="n">
        <f aca="false">VLOOKUP(A118,'master till date live products'!C:G,5,0)</f>
        <v>9595</v>
      </c>
      <c r="H118" s="28" t="n">
        <f aca="false">(1-F118)*G118</f>
        <v>9595</v>
      </c>
      <c r="I118" s="28"/>
      <c r="J118" s="5" t="e">
        <f aca="false">VLOOKUP(A118,'stock balance inhouse inventory'!A:G,7,0)</f>
        <v>#N/A</v>
      </c>
      <c r="K118" s="10"/>
    </row>
    <row r="119" customFormat="false" ht="16.5" hidden="false" customHeight="false" outlineLevel="0" collapsed="false">
      <c r="A119" s="29" t="n">
        <v>666032832851</v>
      </c>
      <c r="B119" s="25" t="str">
        <f aca="false">VLOOKUP(A119,'master till date live products'!C:D,2,0)</f>
        <v>848187-005-8</v>
      </c>
      <c r="C119" s="31" t="n">
        <v>43108</v>
      </c>
      <c r="D119" s="25" t="s">
        <v>256</v>
      </c>
      <c r="E119" s="28"/>
      <c r="F119" s="28"/>
      <c r="G119" s="28" t="n">
        <f aca="false">VLOOKUP(A119,'master till date live products'!C:G,5,0)</f>
        <v>9595</v>
      </c>
      <c r="H119" s="28" t="n">
        <f aca="false">(1-F119)*G119</f>
        <v>9595</v>
      </c>
      <c r="I119" s="28"/>
      <c r="J119" s="5" t="e">
        <f aca="false">VLOOKUP(A119,'stock balance inhouse inventory'!A:G,7,0)</f>
        <v>#N/A</v>
      </c>
      <c r="K119" s="10"/>
    </row>
    <row r="120" customFormat="false" ht="16.5" hidden="false" customHeight="false" outlineLevel="0" collapsed="false">
      <c r="A120" s="32" t="n">
        <v>4056204002087</v>
      </c>
      <c r="B120" s="25" t="s">
        <v>164</v>
      </c>
      <c r="C120" s="31" t="n">
        <v>43108</v>
      </c>
      <c r="D120" s="25" t="s">
        <v>256</v>
      </c>
      <c r="E120" s="28"/>
      <c r="F120" s="28"/>
      <c r="G120" s="28" t="n">
        <f aca="false">VLOOKUP(A120,'master till date live products'!C:G,5,0)</f>
        <v>4999</v>
      </c>
      <c r="H120" s="28" t="n">
        <f aca="false">(1-F120)*G120</f>
        <v>4999</v>
      </c>
      <c r="I120" s="28"/>
      <c r="J120" s="5" t="e">
        <f aca="false">VLOOKUP(A120,'stock balance inhouse inventory'!A:G,7,0)</f>
        <v>#N/A</v>
      </c>
      <c r="K120" s="10" t="n">
        <v>1</v>
      </c>
    </row>
    <row r="121" customFormat="false" ht="16.5" hidden="false" customHeight="false" outlineLevel="0" collapsed="false">
      <c r="A121" s="32" t="n">
        <v>884751436796</v>
      </c>
      <c r="B121" s="25" t="str">
        <f aca="false">VLOOKUP(A121,'master till date live products'!C:D,2,0)</f>
        <v>848187-002-8</v>
      </c>
      <c r="C121" s="31" t="n">
        <v>43109</v>
      </c>
      <c r="D121" s="25" t="s">
        <v>256</v>
      </c>
      <c r="E121" s="28"/>
      <c r="F121" s="28"/>
      <c r="G121" s="28" t="n">
        <f aca="false">VLOOKUP(A121,'master till date live products'!C:G,5,0)</f>
        <v>9995</v>
      </c>
      <c r="H121" s="28" t="n">
        <f aca="false">(1-F121)*G121</f>
        <v>9995</v>
      </c>
      <c r="I121" s="28"/>
      <c r="J121" s="5" t="e">
        <f aca="false">VLOOKUP(A121,'stock balance inhouse inventory'!A:G,7,0)</f>
        <v>#N/A</v>
      </c>
      <c r="K121" s="10"/>
    </row>
    <row r="122" customFormat="false" ht="16.5" hidden="false" customHeight="false" outlineLevel="0" collapsed="false">
      <c r="A122" s="29" t="n">
        <v>884751436796</v>
      </c>
      <c r="B122" s="25" t="str">
        <f aca="false">VLOOKUP(A122,'master till date live products'!C:D,2,0)</f>
        <v>848187-002-8</v>
      </c>
      <c r="C122" s="31" t="n">
        <v>43109</v>
      </c>
      <c r="D122" s="25" t="s">
        <v>256</v>
      </c>
      <c r="E122" s="28"/>
      <c r="F122" s="28"/>
      <c r="G122" s="28" t="n">
        <f aca="false">VLOOKUP(A122,'master till date live products'!C:G,5,0)</f>
        <v>9995</v>
      </c>
      <c r="H122" s="28" t="n">
        <f aca="false">(1-F122)*G122</f>
        <v>9995</v>
      </c>
      <c r="I122" s="28"/>
      <c r="J122" s="5" t="e">
        <f aca="false">VLOOKUP(A122,'stock balance inhouse inventory'!A:G,7,0)</f>
        <v>#N/A</v>
      </c>
      <c r="K122" s="10"/>
    </row>
    <row r="123" customFormat="false" ht="16.5" hidden="false" customHeight="false" outlineLevel="0" collapsed="false">
      <c r="A123" s="29" t="n">
        <v>884497556772</v>
      </c>
      <c r="B123" s="25" t="str">
        <f aca="false">VLOOKUP(A123,'master till date live products'!C:D,2,0)</f>
        <v>898464-400-9</v>
      </c>
      <c r="C123" s="31" t="n">
        <v>43109</v>
      </c>
      <c r="D123" s="25" t="s">
        <v>256</v>
      </c>
      <c r="E123" s="28"/>
      <c r="F123" s="28"/>
      <c r="G123" s="28" t="n">
        <f aca="false">VLOOKUP(A123,'master till date live products'!C:G,5,0)</f>
        <v>4795</v>
      </c>
      <c r="H123" s="28" t="n">
        <f aca="false">(1-F123)*G123</f>
        <v>4795</v>
      </c>
      <c r="I123" s="28"/>
      <c r="J123" s="5" t="n">
        <f aca="false">VLOOKUP(A123,'stock balance inhouse inventory'!A:G,7,0)</f>
        <v>1</v>
      </c>
      <c r="K123" s="10"/>
    </row>
    <row r="124" customFormat="false" ht="16.5" hidden="false" customHeight="false" outlineLevel="0" collapsed="false">
      <c r="A124" s="29" t="n">
        <v>886548665723</v>
      </c>
      <c r="B124" s="25" t="str">
        <f aca="false">VLOOKUP(A124,'master till date live products'!C:D,2,0)</f>
        <v>881802-403-9</v>
      </c>
      <c r="C124" s="31" t="n">
        <v>43109</v>
      </c>
      <c r="D124" s="25" t="s">
        <v>256</v>
      </c>
      <c r="E124" s="28"/>
      <c r="F124" s="28"/>
      <c r="G124" s="28" t="n">
        <f aca="false">VLOOKUP(A124,'master till date live products'!C:G,5,0)</f>
        <v>5295</v>
      </c>
      <c r="H124" s="28" t="n">
        <f aca="false">(1-F124)*G124</f>
        <v>5295</v>
      </c>
      <c r="I124" s="28"/>
      <c r="J124" s="5" t="n">
        <f aca="false">VLOOKUP(A124,'stock balance inhouse inventory'!A:G,7,0)</f>
        <v>0</v>
      </c>
      <c r="K124" s="10"/>
    </row>
    <row r="125" customFormat="false" ht="16.5" hidden="false" customHeight="false" outlineLevel="0" collapsed="false">
      <c r="A125" s="29" t="n">
        <v>884497556772</v>
      </c>
      <c r="B125" s="25" t="str">
        <f aca="false">VLOOKUP(A125,'master till date live products'!C:D,2,0)</f>
        <v>898464-400-9</v>
      </c>
      <c r="C125" s="31" t="n">
        <v>43109</v>
      </c>
      <c r="D125" s="25" t="s">
        <v>256</v>
      </c>
      <c r="E125" s="28"/>
      <c r="F125" s="28"/>
      <c r="G125" s="28" t="n">
        <f aca="false">VLOOKUP(A125,'master till date live products'!C:G,5,0)</f>
        <v>4795</v>
      </c>
      <c r="H125" s="28" t="n">
        <f aca="false">(1-F125)*G125</f>
        <v>4795</v>
      </c>
      <c r="I125" s="28"/>
      <c r="J125" s="5" t="n">
        <f aca="false">VLOOKUP(A125,'stock balance inhouse inventory'!A:G,7,0)</f>
        <v>1</v>
      </c>
      <c r="K125" s="10"/>
    </row>
    <row r="126" customFormat="false" ht="16.5" hidden="false" customHeight="false" outlineLevel="0" collapsed="false">
      <c r="A126" s="29" t="n">
        <v>888408946553</v>
      </c>
      <c r="B126" s="25" t="str">
        <f aca="false">VLOOKUP(A126,'master till date live products'!C:D,2,0)</f>
        <v>844592-100-8</v>
      </c>
      <c r="C126" s="31" t="n">
        <v>43109</v>
      </c>
      <c r="D126" s="25" t="s">
        <v>256</v>
      </c>
      <c r="E126" s="28"/>
      <c r="F126" s="28"/>
      <c r="G126" s="28" t="n">
        <f aca="false">VLOOKUP(A126,'master till date live products'!C:G,5,0)</f>
        <v>6595</v>
      </c>
      <c r="H126" s="28" t="n">
        <f aca="false">(1-F126)*G126</f>
        <v>6595</v>
      </c>
      <c r="I126" s="28"/>
      <c r="J126" s="5" t="n">
        <f aca="false">VLOOKUP(A126,'stock balance inhouse inventory'!A:G,7,0)</f>
        <v>0</v>
      </c>
      <c r="K126" s="10"/>
    </row>
    <row r="127" customFormat="false" ht="16.5" hidden="false" customHeight="false" outlineLevel="0" collapsed="false">
      <c r="A127" s="29" t="n">
        <v>886548665723</v>
      </c>
      <c r="B127" s="25" t="str">
        <f aca="false">VLOOKUP(A127,'master till date live products'!C:D,2,0)</f>
        <v>881802-403-9</v>
      </c>
      <c r="C127" s="31" t="n">
        <v>43109</v>
      </c>
      <c r="D127" s="25" t="s">
        <v>256</v>
      </c>
      <c r="E127" s="28"/>
      <c r="F127" s="28"/>
      <c r="G127" s="28" t="n">
        <f aca="false">VLOOKUP(A127,'master till date live products'!C:G,5,0)</f>
        <v>5295</v>
      </c>
      <c r="H127" s="28" t="n">
        <f aca="false">(1-F127)*G127</f>
        <v>5295</v>
      </c>
      <c r="I127" s="28"/>
      <c r="J127" s="5" t="n">
        <f aca="false">VLOOKUP(A127,'stock balance inhouse inventory'!A:G,7,0)</f>
        <v>0</v>
      </c>
      <c r="K127" s="10"/>
    </row>
    <row r="128" customFormat="false" ht="16.5" hidden="false" customHeight="false" outlineLevel="0" collapsed="false">
      <c r="A128" s="29" t="n">
        <v>888408946591</v>
      </c>
      <c r="B128" s="25" t="str">
        <f aca="false">VLOOKUP(A128,'master till date live products'!C:D,2,0)</f>
        <v>844592-100-10</v>
      </c>
      <c r="C128" s="31" t="n">
        <v>43109</v>
      </c>
      <c r="D128" s="25" t="s">
        <v>256</v>
      </c>
      <c r="E128" s="28"/>
      <c r="F128" s="28"/>
      <c r="G128" s="28" t="n">
        <f aca="false">VLOOKUP(A128,'master till date live products'!C:G,5,0)</f>
        <v>6595</v>
      </c>
      <c r="H128" s="28" t="n">
        <f aca="false">(1-F128)*G128</f>
        <v>6595</v>
      </c>
      <c r="I128" s="28"/>
      <c r="J128" s="5" t="e">
        <f aca="false">VLOOKUP(A128,'stock balance inhouse inventory'!A:G,7,0)</f>
        <v>#N/A</v>
      </c>
      <c r="K128" s="10"/>
    </row>
    <row r="129" customFormat="false" ht="16.5" hidden="false" customHeight="false" outlineLevel="0" collapsed="false">
      <c r="A129" s="29" t="n">
        <v>886548665723</v>
      </c>
      <c r="B129" s="25" t="str">
        <f aca="false">VLOOKUP(A129,'master till date live products'!C:D,2,0)</f>
        <v>881802-403-9</v>
      </c>
      <c r="C129" s="31" t="n">
        <v>43109</v>
      </c>
      <c r="D129" s="25" t="s">
        <v>256</v>
      </c>
      <c r="E129" s="28"/>
      <c r="F129" s="28"/>
      <c r="G129" s="28" t="n">
        <f aca="false">VLOOKUP(A129,'master till date live products'!C:G,5,0)</f>
        <v>5295</v>
      </c>
      <c r="H129" s="28" t="n">
        <f aca="false">(1-F129)*G129</f>
        <v>5295</v>
      </c>
      <c r="I129" s="28"/>
      <c r="J129" s="5" t="n">
        <f aca="false">VLOOKUP(A129,'stock balance inhouse inventory'!A:G,7,0)</f>
        <v>0</v>
      </c>
      <c r="K129" s="10"/>
    </row>
    <row r="130" customFormat="false" ht="16.5" hidden="false" customHeight="false" outlineLevel="0" collapsed="false">
      <c r="A130" s="29" t="n">
        <v>886548665877</v>
      </c>
      <c r="B130" s="25" t="str">
        <f aca="false">VLOOKUP(A130,'master till date live products'!C:D,2,0)</f>
        <v>881802-403-10</v>
      </c>
      <c r="C130" s="31" t="n">
        <v>43109</v>
      </c>
      <c r="D130" s="25" t="s">
        <v>256</v>
      </c>
      <c r="E130" s="28"/>
      <c r="F130" s="28"/>
      <c r="G130" s="28" t="n">
        <f aca="false">VLOOKUP(A130,'master till date live products'!C:G,5,0)</f>
        <v>5295</v>
      </c>
      <c r="H130" s="28" t="n">
        <f aca="false">(1-F130)*G130</f>
        <v>5295</v>
      </c>
      <c r="I130" s="28"/>
      <c r="J130" s="5" t="n">
        <f aca="false">VLOOKUP(A130,'stock balance inhouse inventory'!A:G,7,0)</f>
        <v>1</v>
      </c>
      <c r="K130" s="10"/>
    </row>
    <row r="131" customFormat="false" ht="16.5" hidden="false" customHeight="false" outlineLevel="0" collapsed="false">
      <c r="A131" s="29" t="n">
        <v>91205731257</v>
      </c>
      <c r="B131" s="25" t="str">
        <f aca="false">VLOOKUP(A131,'master till date live products'!C:D,2,0)</f>
        <v>852431-010-8</v>
      </c>
      <c r="C131" s="31" t="n">
        <v>43109</v>
      </c>
      <c r="D131" s="25" t="s">
        <v>256</v>
      </c>
      <c r="E131" s="28"/>
      <c r="F131" s="28"/>
      <c r="G131" s="28" t="n">
        <f aca="false">VLOOKUP(A131,'master till date live products'!C:G,5,0)</f>
        <v>6495</v>
      </c>
      <c r="H131" s="28" t="n">
        <f aca="false">(1-F131)*G131</f>
        <v>6495</v>
      </c>
      <c r="I131" s="28"/>
      <c r="J131" s="5" t="n">
        <f aca="false">VLOOKUP(A131,'stock balance inhouse inventory'!A:G,7,0)</f>
        <v>1</v>
      </c>
      <c r="K131" s="10"/>
    </row>
    <row r="132" customFormat="false" ht="16.5" hidden="false" customHeight="false" outlineLevel="0" collapsed="false">
      <c r="A132" s="29" t="n">
        <v>91205733060</v>
      </c>
      <c r="B132" s="25" t="str">
        <f aca="false">VLOOKUP(A132,'master till date live products'!C:D,2,0)</f>
        <v>852431-010-10</v>
      </c>
      <c r="C132" s="31" t="n">
        <v>43109</v>
      </c>
      <c r="D132" s="25" t="s">
        <v>256</v>
      </c>
      <c r="E132" s="28"/>
      <c r="F132" s="28"/>
      <c r="G132" s="28" t="n">
        <f aca="false">VLOOKUP(A132,'master till date live products'!C:G,5,0)</f>
        <v>6495</v>
      </c>
      <c r="H132" s="28" t="n">
        <f aca="false">(1-F132)*G132</f>
        <v>6495</v>
      </c>
      <c r="I132" s="28"/>
      <c r="J132" s="5" t="e">
        <f aca="false">VLOOKUP(A132,'stock balance inhouse inventory'!A:G,7,0)</f>
        <v>#N/A</v>
      </c>
      <c r="K132" s="10"/>
    </row>
    <row r="133" customFormat="false" ht="16.5" hidden="false" customHeight="false" outlineLevel="0" collapsed="false">
      <c r="A133" s="29" t="n">
        <v>886066309024</v>
      </c>
      <c r="B133" s="25" t="str">
        <f aca="false">VLOOKUP(A133,'master till date live products'!C:D,2,0)</f>
        <v>843937-800-10</v>
      </c>
      <c r="C133" s="31" t="n">
        <v>43109</v>
      </c>
      <c r="D133" s="25" t="s">
        <v>256</v>
      </c>
      <c r="E133" s="28"/>
      <c r="F133" s="28"/>
      <c r="G133" s="28" t="n">
        <f aca="false">VLOOKUP(A133,'master till date live products'!C:G,5,0)</f>
        <v>9095</v>
      </c>
      <c r="H133" s="28" t="n">
        <f aca="false">(1-F133)*G133</f>
        <v>9095</v>
      </c>
      <c r="I133" s="28"/>
      <c r="J133" s="5" t="e">
        <f aca="false">VLOOKUP(A133,'stock balance inhouse inventory'!A:G,7,0)</f>
        <v>#N/A</v>
      </c>
      <c r="K133" s="10"/>
    </row>
    <row r="134" customFormat="false" ht="16.5" hidden="false" customHeight="false" outlineLevel="0" collapsed="false">
      <c r="A134" s="29" t="n">
        <v>91205731257</v>
      </c>
      <c r="B134" s="25" t="str">
        <f aca="false">VLOOKUP(A134,'master till date live products'!C:D,2,0)</f>
        <v>852431-010-8</v>
      </c>
      <c r="C134" s="31" t="n">
        <v>43109</v>
      </c>
      <c r="D134" s="25" t="s">
        <v>256</v>
      </c>
      <c r="E134" s="28"/>
      <c r="F134" s="28"/>
      <c r="G134" s="28" t="n">
        <f aca="false">VLOOKUP(A134,'master till date live products'!C:G,5,0)</f>
        <v>6495</v>
      </c>
      <c r="H134" s="28" t="n">
        <f aca="false">(1-F134)*G134</f>
        <v>6495</v>
      </c>
      <c r="I134" s="28"/>
      <c r="J134" s="5" t="n">
        <f aca="false">VLOOKUP(A134,'stock balance inhouse inventory'!A:G,7,0)</f>
        <v>1</v>
      </c>
      <c r="K134" s="10"/>
    </row>
    <row r="135" customFormat="false" ht="16.5" hidden="false" customHeight="false" outlineLevel="0" collapsed="false">
      <c r="A135" s="29" t="n">
        <v>91205733060</v>
      </c>
      <c r="B135" s="25" t="str">
        <f aca="false">VLOOKUP(A135,'master till date live products'!C:D,2,0)</f>
        <v>852431-010-10</v>
      </c>
      <c r="C135" s="31" t="n">
        <v>43109</v>
      </c>
      <c r="D135" s="25" t="s">
        <v>256</v>
      </c>
      <c r="E135" s="28"/>
      <c r="F135" s="28"/>
      <c r="G135" s="28" t="n">
        <f aca="false">VLOOKUP(A135,'master till date live products'!C:G,5,0)</f>
        <v>6495</v>
      </c>
      <c r="H135" s="28" t="n">
        <f aca="false">(1-F135)*G135</f>
        <v>6495</v>
      </c>
      <c r="I135" s="28"/>
      <c r="J135" s="5" t="e">
        <f aca="false">VLOOKUP(A135,'stock balance inhouse inventory'!A:G,7,0)</f>
        <v>#N/A</v>
      </c>
      <c r="K135" s="10"/>
    </row>
    <row r="136" customFormat="false" ht="16.5" hidden="false" customHeight="false" outlineLevel="0" collapsed="false">
      <c r="A136" s="29" t="n">
        <v>666032841051</v>
      </c>
      <c r="B136" s="25" t="str">
        <f aca="false">VLOOKUP(A136,'master till date live products'!C:D,2,0)</f>
        <v>848187008-9</v>
      </c>
      <c r="C136" s="31" t="n">
        <v>43109</v>
      </c>
      <c r="D136" s="25" t="s">
        <v>256</v>
      </c>
      <c r="E136" s="28"/>
      <c r="F136" s="28"/>
      <c r="G136" s="28" t="n">
        <f aca="false">VLOOKUP(A136,'master till date live products'!C:G,5,0)</f>
        <v>3839</v>
      </c>
      <c r="H136" s="28" t="n">
        <f aca="false">(1-F136)*G136</f>
        <v>3839</v>
      </c>
      <c r="I136" s="28"/>
      <c r="J136" s="5" t="n">
        <f aca="false">VLOOKUP(A136,'stock balance inhouse inventory'!A:G,7,0)</f>
        <v>1</v>
      </c>
      <c r="K136" s="10"/>
    </row>
    <row r="137" customFormat="false" ht="16.5" hidden="false" customHeight="false" outlineLevel="0" collapsed="false">
      <c r="A137" s="29" t="n">
        <v>826218820281</v>
      </c>
      <c r="B137" s="25" t="str">
        <f aca="false">VLOOKUP(A137,'master till date live products'!C:D,2,0)</f>
        <v>843725-403-8</v>
      </c>
      <c r="C137" s="31" t="n">
        <v>43109</v>
      </c>
      <c r="D137" s="25" t="s">
        <v>256</v>
      </c>
      <c r="E137" s="28"/>
      <c r="F137" s="28"/>
      <c r="G137" s="28" t="n">
        <f aca="false">VLOOKUP(A137,'master till date live products'!C:G,5,0)</f>
        <v>10495</v>
      </c>
      <c r="H137" s="28" t="n">
        <f aca="false">(1-F137)*G137</f>
        <v>10495</v>
      </c>
      <c r="I137" s="28"/>
      <c r="J137" s="5" t="n">
        <f aca="false">VLOOKUP(A137,'stock balance inhouse inventory'!A:G,7,0)</f>
        <v>1</v>
      </c>
      <c r="K137" s="10"/>
    </row>
    <row r="138" customFormat="false" ht="16.5" hidden="false" customHeight="false" outlineLevel="0" collapsed="false">
      <c r="A138" s="29" t="n">
        <v>659658826571</v>
      </c>
      <c r="B138" s="25" t="str">
        <f aca="false">VLOOKUP(A138,'master till date live products'!C:D,2,0)</f>
        <v>819135-016-7</v>
      </c>
      <c r="C138" s="31" t="n">
        <v>43109</v>
      </c>
      <c r="D138" s="25" t="s">
        <v>259</v>
      </c>
      <c r="E138" s="28"/>
      <c r="F138" s="28"/>
      <c r="G138" s="28" t="n">
        <f aca="false">VLOOKUP(A138,'master till date live products'!C:G,5,0)</f>
        <v>7495</v>
      </c>
      <c r="H138" s="28" t="n">
        <f aca="false">(1-F138)*G138</f>
        <v>7495</v>
      </c>
      <c r="I138" s="28"/>
      <c r="J138" s="5" t="e">
        <f aca="false">VLOOKUP(A138,'stock balance inhouse inventory'!A:G,7,0)</f>
        <v>#N/A</v>
      </c>
      <c r="K138" s="10"/>
    </row>
    <row r="139" customFormat="false" ht="16.5" hidden="false" customHeight="false" outlineLevel="0" collapsed="false">
      <c r="A139" s="29" t="n">
        <v>888408946553</v>
      </c>
      <c r="B139" s="25" t="str">
        <f aca="false">VLOOKUP(A139,'master till date live products'!C:D,2,0)</f>
        <v>844592-100-8</v>
      </c>
      <c r="C139" s="31" t="n">
        <v>43110</v>
      </c>
      <c r="D139" s="25" t="s">
        <v>256</v>
      </c>
      <c r="E139" s="28"/>
      <c r="F139" s="28"/>
      <c r="G139" s="28" t="n">
        <f aca="false">VLOOKUP(A139,'master till date live products'!C:G,5,0)</f>
        <v>6595</v>
      </c>
      <c r="H139" s="28" t="n">
        <f aca="false">(1-F139)*G139</f>
        <v>6595</v>
      </c>
      <c r="I139" s="28"/>
      <c r="J139" s="5" t="n">
        <f aca="false">VLOOKUP(A139,'stock balance inhouse inventory'!A:G,7,0)</f>
        <v>0</v>
      </c>
      <c r="K139" s="10"/>
    </row>
    <row r="140" customFormat="false" ht="16.5" hidden="false" customHeight="false" outlineLevel="0" collapsed="false">
      <c r="A140" s="29" t="n">
        <v>884497083490</v>
      </c>
      <c r="B140" s="25" t="str">
        <f aca="false">VLOOKUP(A140,'master till date live products'!C:D,2,0)</f>
        <v>881802-401-9</v>
      </c>
      <c r="C140" s="31" t="n">
        <v>43110</v>
      </c>
      <c r="D140" s="25" t="s">
        <v>256</v>
      </c>
      <c r="E140" s="28"/>
      <c r="F140" s="28"/>
      <c r="G140" s="28" t="n">
        <f aca="false">VLOOKUP(A140,'master till date live products'!C:G,5,0)</f>
        <v>5295</v>
      </c>
      <c r="H140" s="28" t="n">
        <f aca="false">(1-F140)*G140</f>
        <v>5295</v>
      </c>
      <c r="I140" s="28"/>
      <c r="J140" s="5" t="e">
        <f aca="false">VLOOKUP(A140,'stock balance inhouse inventory'!A:G,7,0)</f>
        <v>#N/A</v>
      </c>
      <c r="K140" s="10"/>
    </row>
    <row r="141" customFormat="false" ht="16.5" hidden="false" customHeight="false" outlineLevel="0" collapsed="false">
      <c r="A141" s="29" t="n">
        <v>4057826539074</v>
      </c>
      <c r="B141" s="25" t="str">
        <f aca="false">VLOOKUP(A141,'master till date live products'!C:D,2,0)</f>
        <v>30588401-8</v>
      </c>
      <c r="C141" s="31" t="n">
        <v>43110</v>
      </c>
      <c r="D141" s="25" t="s">
        <v>256</v>
      </c>
      <c r="E141" s="28"/>
      <c r="F141" s="28"/>
      <c r="G141" s="28" t="n">
        <f aca="false">VLOOKUP(A141,'master till date live products'!C:G,5,0)</f>
        <v>8999</v>
      </c>
      <c r="H141" s="28" t="n">
        <f aca="false">(1-F141)*G141</f>
        <v>8999</v>
      </c>
      <c r="I141" s="28"/>
      <c r="J141" s="5" t="n">
        <f aca="false">VLOOKUP(A141,'stock balance inhouse inventory'!A:G,7,0)</f>
        <v>1</v>
      </c>
      <c r="K141" s="10"/>
    </row>
    <row r="142" customFormat="false" ht="16.5" hidden="false" customHeight="false" outlineLevel="0" collapsed="false">
      <c r="A142" s="29" t="n">
        <v>884497083490</v>
      </c>
      <c r="B142" s="25" t="str">
        <f aca="false">VLOOKUP(A142,'master till date live products'!C:D,2,0)</f>
        <v>881802-401-9</v>
      </c>
      <c r="C142" s="31" t="n">
        <v>43110</v>
      </c>
      <c r="D142" s="25" t="s">
        <v>256</v>
      </c>
      <c r="E142" s="28"/>
      <c r="F142" s="28"/>
      <c r="G142" s="28" t="n">
        <f aca="false">VLOOKUP(A142,'master till date live products'!C:G,5,0)</f>
        <v>5295</v>
      </c>
      <c r="H142" s="28" t="n">
        <f aca="false">(1-F142)*G142</f>
        <v>5295</v>
      </c>
      <c r="I142" s="28"/>
      <c r="J142" s="5" t="e">
        <f aca="false">VLOOKUP(A142,'stock balance inhouse inventory'!A:G,7,0)</f>
        <v>#N/A</v>
      </c>
      <c r="K142" s="10"/>
    </row>
    <row r="143" customFormat="false" ht="16.5" hidden="false" customHeight="false" outlineLevel="0" collapsed="false">
      <c r="A143" s="29" t="n">
        <v>888408946577</v>
      </c>
      <c r="B143" s="25" t="str">
        <f aca="false">VLOOKUP(A143,'master till date live products'!C:D,2,0)</f>
        <v>844592-100-9</v>
      </c>
      <c r="C143" s="31" t="n">
        <v>43110</v>
      </c>
      <c r="D143" s="25" t="s">
        <v>256</v>
      </c>
      <c r="E143" s="28"/>
      <c r="F143" s="28"/>
      <c r="G143" s="28" t="n">
        <f aca="false">VLOOKUP(A143,'master till date live products'!C:G,5,0)</f>
        <v>6595</v>
      </c>
      <c r="H143" s="28" t="n">
        <f aca="false">(1-F143)*G143</f>
        <v>6595</v>
      </c>
      <c r="I143" s="28"/>
      <c r="J143" s="5" t="e">
        <f aca="false">VLOOKUP(A143,'stock balance inhouse inventory'!A:G,7,0)</f>
        <v>#N/A</v>
      </c>
      <c r="K143" s="10"/>
    </row>
    <row r="144" customFormat="false" ht="16.5" hidden="false" customHeight="false" outlineLevel="0" collapsed="false">
      <c r="A144" s="29" t="n">
        <v>4057827170092</v>
      </c>
      <c r="B144" s="25" t="str">
        <f aca="false">VLOOKUP(A144,'master till date live products'!C:D,2,0)</f>
        <v>18979305-8</v>
      </c>
      <c r="C144" s="31" t="n">
        <v>43110</v>
      </c>
      <c r="D144" s="25" t="s">
        <v>256</v>
      </c>
      <c r="E144" s="28"/>
      <c r="F144" s="28"/>
      <c r="G144" s="28" t="n">
        <f aca="false">VLOOKUP(A144,'master till date live products'!C:G,5,0)</f>
        <v>4499</v>
      </c>
      <c r="H144" s="28" t="n">
        <f aca="false">(1-F144)*G144</f>
        <v>4499</v>
      </c>
      <c r="I144" s="28"/>
      <c r="J144" s="5" t="e">
        <f aca="false">VLOOKUP(A144,'stock balance inhouse inventory'!A:G,7,0)</f>
        <v>#N/A</v>
      </c>
      <c r="K144" s="10"/>
    </row>
    <row r="145" customFormat="false" ht="16.5" hidden="false" customHeight="false" outlineLevel="0" collapsed="false">
      <c r="A145" s="29" t="n">
        <v>91205733060</v>
      </c>
      <c r="B145" s="25" t="str">
        <f aca="false">VLOOKUP(A145,'master till date live products'!C:D,2,0)</f>
        <v>852431-010-10</v>
      </c>
      <c r="C145" s="31" t="n">
        <v>43110</v>
      </c>
      <c r="D145" s="25" t="s">
        <v>256</v>
      </c>
      <c r="E145" s="28"/>
      <c r="F145" s="28"/>
      <c r="G145" s="28" t="n">
        <f aca="false">VLOOKUP(A145,'master till date live products'!C:G,5,0)</f>
        <v>6495</v>
      </c>
      <c r="H145" s="28" t="n">
        <f aca="false">(1-F145)*G145</f>
        <v>6495</v>
      </c>
      <c r="I145" s="28"/>
      <c r="J145" s="5" t="e">
        <f aca="false">VLOOKUP(A145,'stock balance inhouse inventory'!A:G,7,0)</f>
        <v>#N/A</v>
      </c>
      <c r="K145" s="10"/>
    </row>
    <row r="146" customFormat="false" ht="16.5" hidden="false" customHeight="false" outlineLevel="0" collapsed="false">
      <c r="A146" s="29" t="n">
        <v>888408946553</v>
      </c>
      <c r="B146" s="25" t="str">
        <f aca="false">VLOOKUP(A146,'master till date live products'!C:D,2,0)</f>
        <v>844592-100-8</v>
      </c>
      <c r="C146" s="31" t="n">
        <v>43110</v>
      </c>
      <c r="D146" s="25" t="s">
        <v>256</v>
      </c>
      <c r="E146" s="28"/>
      <c r="F146" s="28"/>
      <c r="G146" s="28" t="n">
        <f aca="false">VLOOKUP(A146,'master till date live products'!C:G,5,0)</f>
        <v>6595</v>
      </c>
      <c r="H146" s="28" t="n">
        <f aca="false">(1-F146)*G146</f>
        <v>6595</v>
      </c>
      <c r="I146" s="28"/>
      <c r="J146" s="5" t="n">
        <f aca="false">VLOOKUP(A146,'stock balance inhouse inventory'!A:G,7,0)</f>
        <v>0</v>
      </c>
      <c r="K146" s="10"/>
    </row>
    <row r="147" customFormat="false" ht="16.5" hidden="false" customHeight="false" outlineLevel="0" collapsed="false">
      <c r="A147" s="29" t="n">
        <v>886548665877</v>
      </c>
      <c r="B147" s="25" t="str">
        <f aca="false">VLOOKUP(A147,'master till date live products'!C:D,2,0)</f>
        <v>881802-403-10</v>
      </c>
      <c r="C147" s="31" t="n">
        <v>43110</v>
      </c>
      <c r="D147" s="25" t="s">
        <v>256</v>
      </c>
      <c r="E147" s="28"/>
      <c r="F147" s="28"/>
      <c r="G147" s="28" t="n">
        <f aca="false">VLOOKUP(A147,'master till date live products'!C:G,5,0)</f>
        <v>5295</v>
      </c>
      <c r="H147" s="28" t="n">
        <f aca="false">(1-F147)*G147</f>
        <v>5295</v>
      </c>
      <c r="I147" s="28"/>
      <c r="J147" s="5" t="n">
        <f aca="false">VLOOKUP(A147,'stock balance inhouse inventory'!A:G,7,0)</f>
        <v>1</v>
      </c>
      <c r="K147" s="10"/>
    </row>
    <row r="148" customFormat="false" ht="16.5" hidden="false" customHeight="false" outlineLevel="0" collapsed="false">
      <c r="A148" s="29" t="n">
        <v>886548665877</v>
      </c>
      <c r="B148" s="25" t="str">
        <f aca="false">VLOOKUP(A148,'master till date live products'!C:D,2,0)</f>
        <v>881802-403-10</v>
      </c>
      <c r="C148" s="31" t="n">
        <v>43110</v>
      </c>
      <c r="D148" s="25" t="s">
        <v>256</v>
      </c>
      <c r="E148" s="28"/>
      <c r="F148" s="28"/>
      <c r="G148" s="28" t="n">
        <f aca="false">VLOOKUP(A148,'master till date live products'!C:G,5,0)</f>
        <v>5295</v>
      </c>
      <c r="H148" s="28" t="n">
        <f aca="false">(1-F148)*G148</f>
        <v>5295</v>
      </c>
      <c r="I148" s="28"/>
      <c r="J148" s="5" t="n">
        <f aca="false">VLOOKUP(A148,'stock balance inhouse inventory'!A:G,7,0)</f>
        <v>1</v>
      </c>
      <c r="K148" s="10"/>
    </row>
    <row r="149" customFormat="false" ht="16.5" hidden="false" customHeight="false" outlineLevel="0" collapsed="false">
      <c r="A149" s="29" t="n">
        <v>888410275627</v>
      </c>
      <c r="B149" s="25" t="str">
        <f aca="false">VLOOKUP(A149,'master till date live products'!C:D,2,0)</f>
        <v>725245-076-8</v>
      </c>
      <c r="C149" s="31" t="n">
        <v>43110</v>
      </c>
      <c r="D149" s="25" t="s">
        <v>256</v>
      </c>
      <c r="E149" s="28"/>
      <c r="F149" s="28"/>
      <c r="G149" s="28" t="n">
        <f aca="false">VLOOKUP(A149,'master till date live products'!C:G,5,0)</f>
        <v>5295</v>
      </c>
      <c r="H149" s="28" t="n">
        <f aca="false">(1-F149)*G149</f>
        <v>5295</v>
      </c>
      <c r="I149" s="28"/>
      <c r="J149" s="5" t="e">
        <f aca="false">VLOOKUP(A149,'stock balance inhouse inventory'!A:G,7,0)</f>
        <v>#N/A</v>
      </c>
      <c r="K149" s="10"/>
    </row>
    <row r="150" customFormat="false" ht="16.5" hidden="false" customHeight="false" outlineLevel="0" collapsed="false">
      <c r="A150" s="29" t="n">
        <v>888410275627</v>
      </c>
      <c r="B150" s="25" t="str">
        <f aca="false">VLOOKUP(A150,'master till date live products'!C:D,2,0)</f>
        <v>725245-076-8</v>
      </c>
      <c r="C150" s="31" t="n">
        <v>43110</v>
      </c>
      <c r="D150" s="25" t="s">
        <v>256</v>
      </c>
      <c r="E150" s="28"/>
      <c r="F150" s="28"/>
      <c r="G150" s="28" t="n">
        <f aca="false">VLOOKUP(A150,'master till date live products'!C:G,5,0)</f>
        <v>5295</v>
      </c>
      <c r="H150" s="28" t="n">
        <f aca="false">(1-F150)*G150</f>
        <v>5295</v>
      </c>
      <c r="I150" s="28"/>
      <c r="J150" s="5" t="e">
        <f aca="false">VLOOKUP(A150,'stock balance inhouse inventory'!A:G,7,0)</f>
        <v>#N/A</v>
      </c>
      <c r="K150" s="10"/>
    </row>
    <row r="151" customFormat="false" ht="16.5" hidden="false" customHeight="false" outlineLevel="0" collapsed="false">
      <c r="A151" s="29" t="n">
        <v>882801339882</v>
      </c>
      <c r="B151" s="25" t="str">
        <f aca="false">VLOOKUP(A151,'master till date live products'!C:D,2,0)</f>
        <v>852437-006-8</v>
      </c>
      <c r="C151" s="31" t="n">
        <v>43110</v>
      </c>
      <c r="D151" s="25" t="s">
        <v>256</v>
      </c>
      <c r="E151" s="28"/>
      <c r="F151" s="28"/>
      <c r="G151" s="28" t="n">
        <f aca="false">VLOOKUP(A151,'master till date live products'!C:G,5,0)</f>
        <v>8295</v>
      </c>
      <c r="H151" s="28" t="n">
        <f aca="false">(1-F151)*G151</f>
        <v>8295</v>
      </c>
      <c r="I151" s="28"/>
      <c r="J151" s="5" t="e">
        <f aca="false">VLOOKUP(A151,'stock balance inhouse inventory'!A:G,7,0)</f>
        <v>#N/A</v>
      </c>
      <c r="K151" s="10"/>
    </row>
    <row r="152" customFormat="false" ht="16.5" hidden="false" customHeight="false" outlineLevel="0" collapsed="false">
      <c r="A152" s="29" t="n">
        <v>91205731219</v>
      </c>
      <c r="B152" s="25" t="str">
        <f aca="false">VLOOKUP(A152,'master till date live products'!C:D,2,0)</f>
        <v>852431-010-7</v>
      </c>
      <c r="C152" s="31" t="n">
        <v>43110</v>
      </c>
      <c r="D152" s="25" t="s">
        <v>256</v>
      </c>
      <c r="E152" s="28"/>
      <c r="F152" s="28"/>
      <c r="G152" s="28" t="n">
        <f aca="false">VLOOKUP(A152,'master till date live products'!C:G,5,0)</f>
        <v>6495</v>
      </c>
      <c r="H152" s="28" t="n">
        <f aca="false">(1-F152)*G152</f>
        <v>6495</v>
      </c>
      <c r="I152" s="28"/>
      <c r="J152" s="5" t="e">
        <f aca="false">VLOOKUP(A152,'stock balance inhouse inventory'!A:G,7,0)</f>
        <v>#N/A</v>
      </c>
      <c r="K152" s="10"/>
    </row>
    <row r="153" customFormat="false" ht="16.5" hidden="false" customHeight="false" outlineLevel="0" collapsed="false">
      <c r="A153" s="29" t="n">
        <v>888408946591</v>
      </c>
      <c r="B153" s="25" t="str">
        <f aca="false">VLOOKUP(A153,'master till date live products'!C:D,2,0)</f>
        <v>844592-100-10</v>
      </c>
      <c r="C153" s="31" t="n">
        <v>43110</v>
      </c>
      <c r="D153" s="25" t="s">
        <v>256</v>
      </c>
      <c r="E153" s="28"/>
      <c r="F153" s="28"/>
      <c r="G153" s="28" t="n">
        <f aca="false">VLOOKUP(A153,'master till date live products'!C:G,5,0)</f>
        <v>6595</v>
      </c>
      <c r="H153" s="28" t="n">
        <f aca="false">(1-F153)*G153</f>
        <v>6595</v>
      </c>
      <c r="I153" s="28"/>
      <c r="J153" s="5" t="e">
        <f aca="false">VLOOKUP(A153,'stock balance inhouse inventory'!A:G,7,0)</f>
        <v>#N/A</v>
      </c>
      <c r="K153" s="10"/>
    </row>
    <row r="154" customFormat="false" ht="16.5" hidden="false" customHeight="false" outlineLevel="0" collapsed="false">
      <c r="A154" s="29" t="n">
        <v>4056207724306</v>
      </c>
      <c r="B154" s="25" t="str">
        <f aca="false">VLOOKUP(A154,'master till date live products'!C:D,2,0)</f>
        <v>19025705-11</v>
      </c>
      <c r="C154" s="31" t="n">
        <v>43110</v>
      </c>
      <c r="D154" s="25" t="s">
        <v>256</v>
      </c>
      <c r="E154" s="28"/>
      <c r="F154" s="28"/>
      <c r="G154" s="28" t="n">
        <f aca="false">VLOOKUP(A154,'master till date live products'!C:G,5,0)</f>
        <v>4799</v>
      </c>
      <c r="H154" s="28" t="n">
        <f aca="false">(1-F154)*G154</f>
        <v>4799</v>
      </c>
      <c r="I154" s="28"/>
      <c r="J154" s="5" t="e">
        <f aca="false">VLOOKUP(A154,'stock balance inhouse inventory'!A:G,7,0)</f>
        <v>#N/A</v>
      </c>
      <c r="K154" s="10"/>
    </row>
    <row r="155" customFormat="false" ht="16.5" hidden="false" customHeight="false" outlineLevel="0" collapsed="false">
      <c r="A155" s="29" t="n">
        <v>886066620914</v>
      </c>
      <c r="B155" s="25" t="str">
        <f aca="false">VLOOKUP(A155,'master till date live products'!C:D,2,0)</f>
        <v>819303-019-5</v>
      </c>
      <c r="C155" s="31" t="n">
        <v>43110</v>
      </c>
      <c r="D155" s="25" t="s">
        <v>256</v>
      </c>
      <c r="E155" s="28"/>
      <c r="F155" s="28"/>
      <c r="G155" s="28" t="n">
        <f aca="false">VLOOKUP(A155,'master till date live products'!C:G,5,0)</f>
        <v>3695</v>
      </c>
      <c r="H155" s="28" t="n">
        <f aca="false">(1-F155)*G155</f>
        <v>3695</v>
      </c>
      <c r="I155" s="28"/>
      <c r="J155" s="5" t="e">
        <f aca="false">VLOOKUP(A155,'stock balance inhouse inventory'!A:G,7,0)</f>
        <v>#N/A</v>
      </c>
      <c r="K155" s="10"/>
    </row>
    <row r="156" customFormat="false" ht="16.5" hidden="false" customHeight="false" outlineLevel="0" collapsed="false">
      <c r="A156" s="29" t="n">
        <v>886066620914</v>
      </c>
      <c r="B156" s="25" t="str">
        <f aca="false">VLOOKUP(A156,'master till date live products'!C:D,2,0)</f>
        <v>819303-019-5</v>
      </c>
      <c r="C156" s="31" t="n">
        <v>43110</v>
      </c>
      <c r="D156" s="25" t="s">
        <v>256</v>
      </c>
      <c r="E156" s="28"/>
      <c r="F156" s="28"/>
      <c r="G156" s="28" t="n">
        <f aca="false">VLOOKUP(A156,'master till date live products'!C:G,5,0)</f>
        <v>3695</v>
      </c>
      <c r="H156" s="28" t="n">
        <f aca="false">(1-F156)*G156</f>
        <v>3695</v>
      </c>
      <c r="I156" s="28"/>
      <c r="J156" s="5" t="e">
        <f aca="false">VLOOKUP(A156,'stock balance inhouse inventory'!A:G,7,0)</f>
        <v>#N/A</v>
      </c>
      <c r="K156" s="10"/>
    </row>
    <row r="157" customFormat="false" ht="16.5" hidden="false" customHeight="false" outlineLevel="0" collapsed="false">
      <c r="A157" s="33" t="n">
        <v>666003198559</v>
      </c>
      <c r="B157" s="25" t="str">
        <f aca="false">VLOOKUP(A157,'master till date live products'!C:D,2,0)</f>
        <v>844794-004-9</v>
      </c>
      <c r="C157" s="31" t="n">
        <v>43111</v>
      </c>
      <c r="D157" s="25" t="s">
        <v>256</v>
      </c>
      <c r="E157" s="28"/>
      <c r="F157" s="28"/>
      <c r="G157" s="28" t="n">
        <f aca="false">VLOOKUP(A157,'master till date live products'!C:G,5,0)</f>
        <v>6195</v>
      </c>
      <c r="H157" s="28" t="n">
        <f aca="false">(1-F157)*G157</f>
        <v>6195</v>
      </c>
      <c r="I157" s="28"/>
      <c r="J157" s="5" t="n">
        <f aca="false">VLOOKUP(A157,'stock balance inhouse inventory'!A:G,7,0)</f>
        <v>0</v>
      </c>
      <c r="K157" s="10"/>
    </row>
    <row r="158" customFormat="false" ht="16.5" hidden="false" customHeight="false" outlineLevel="0" collapsed="false">
      <c r="A158" s="34" t="n">
        <v>886737833407</v>
      </c>
      <c r="B158" s="25" t="str">
        <f aca="false">VLOOKUP(A158,'master till date live products'!C:D,2,0)</f>
        <v>749340-407-10</v>
      </c>
      <c r="C158" s="31" t="n">
        <v>43111</v>
      </c>
      <c r="D158" s="25" t="s">
        <v>256</v>
      </c>
      <c r="E158" s="28"/>
      <c r="F158" s="28"/>
      <c r="G158" s="28" t="n">
        <f aca="false">VLOOKUP(A158,'master till date live products'!C:G,5,0)</f>
        <v>10695</v>
      </c>
      <c r="H158" s="28" t="n">
        <f aca="false">(1-F158)*G158</f>
        <v>10695</v>
      </c>
      <c r="I158" s="28"/>
      <c r="J158" s="5" t="n">
        <f aca="false">VLOOKUP(A158,'stock balance inhouse inventory'!A:G,7,0)</f>
        <v>0</v>
      </c>
      <c r="K158" s="10"/>
    </row>
    <row r="159" customFormat="false" ht="16.5" hidden="false" customHeight="false" outlineLevel="0" collapsed="false">
      <c r="A159" s="29" t="n">
        <v>640135265372</v>
      </c>
      <c r="B159" s="25" t="str">
        <f aca="false">VLOOKUP(A159,'master till date live products'!C:D,2,0)</f>
        <v>844369-410-10</v>
      </c>
      <c r="C159" s="31" t="n">
        <v>43111</v>
      </c>
      <c r="D159" s="25" t="s">
        <v>256</v>
      </c>
      <c r="E159" s="28"/>
      <c r="F159" s="28"/>
      <c r="G159" s="28" t="n">
        <f aca="false">VLOOKUP(A159,'master till date live products'!C:G,5,0)</f>
        <v>7995</v>
      </c>
      <c r="H159" s="28" t="n">
        <f aca="false">(1-F159)*G159</f>
        <v>7995</v>
      </c>
      <c r="I159" s="28"/>
      <c r="J159" s="5" t="n">
        <f aca="false">VLOOKUP(A159,'stock balance inhouse inventory'!A:G,7,0)</f>
        <v>0</v>
      </c>
      <c r="K159" s="10"/>
    </row>
    <row r="160" customFormat="false" ht="16.5" hidden="false" customHeight="false" outlineLevel="0" collapsed="false">
      <c r="A160" s="29" t="n">
        <v>886550781657</v>
      </c>
      <c r="B160" s="25" t="str">
        <f aca="false">VLOOKUP(A160,'master till date live products'!C:D,2,0)</f>
        <v>878071-800-5.5</v>
      </c>
      <c r="C160" s="31" t="n">
        <v>43111</v>
      </c>
      <c r="D160" s="25" t="s">
        <v>256</v>
      </c>
      <c r="E160" s="28"/>
      <c r="F160" s="28"/>
      <c r="G160" s="28" t="n">
        <f aca="false">VLOOKUP(A160,'master till date live products'!C:G,5,0)</f>
        <v>11595</v>
      </c>
      <c r="H160" s="28" t="n">
        <f aca="false">(1-F160)*G160</f>
        <v>11595</v>
      </c>
      <c r="I160" s="28"/>
      <c r="J160" s="5" t="n">
        <f aca="false">VLOOKUP(A160,'stock balance inhouse inventory'!A:G,7,0)</f>
        <v>0</v>
      </c>
      <c r="K160" s="10"/>
    </row>
    <row r="161" customFormat="false" ht="16.5" hidden="false" customHeight="false" outlineLevel="0" collapsed="false">
      <c r="A161" s="29" t="n">
        <v>675911000793</v>
      </c>
      <c r="B161" s="25" t="str">
        <f aca="false">VLOOKUP(A161,'master till date live products'!C:D,2,0)</f>
        <v>844817-401-6</v>
      </c>
      <c r="C161" s="31" t="n">
        <v>43111</v>
      </c>
      <c r="D161" s="25" t="s">
        <v>256</v>
      </c>
      <c r="E161" s="28"/>
      <c r="F161" s="28"/>
      <c r="G161" s="28" t="n">
        <f aca="false">VLOOKUP(A161,'master till date live products'!C:G,5,0)</f>
        <v>9595</v>
      </c>
      <c r="H161" s="28" t="n">
        <f aca="false">(1-F161)*G161</f>
        <v>9595</v>
      </c>
      <c r="I161" s="28"/>
      <c r="J161" s="5" t="n">
        <f aca="false">VLOOKUP(A161,'stock balance inhouse inventory'!A:G,7,0)</f>
        <v>0</v>
      </c>
      <c r="K161" s="10"/>
    </row>
    <row r="162" customFormat="false" ht="16.5" hidden="false" customHeight="false" outlineLevel="0" collapsed="false">
      <c r="A162" s="29" t="n">
        <v>675911000793</v>
      </c>
      <c r="B162" s="25" t="str">
        <f aca="false">VLOOKUP(A162,'master till date live products'!C:D,2,0)</f>
        <v>844817-401-6</v>
      </c>
      <c r="C162" s="31" t="n">
        <v>43111</v>
      </c>
      <c r="D162" s="25" t="s">
        <v>256</v>
      </c>
      <c r="E162" s="28"/>
      <c r="F162" s="28"/>
      <c r="G162" s="28" t="n">
        <f aca="false">VLOOKUP(A162,'master till date live products'!C:G,5,0)</f>
        <v>9595</v>
      </c>
      <c r="H162" s="28" t="n">
        <f aca="false">(1-F162)*G162</f>
        <v>9595</v>
      </c>
      <c r="I162" s="28"/>
      <c r="J162" s="5" t="n">
        <f aca="false">VLOOKUP(A162,'stock balance inhouse inventory'!A:G,7,0)</f>
        <v>0</v>
      </c>
      <c r="K162" s="10"/>
    </row>
    <row r="163" customFormat="false" ht="16.5" hidden="false" customHeight="false" outlineLevel="0" collapsed="false">
      <c r="A163" s="29" t="n">
        <v>666003198726</v>
      </c>
      <c r="B163" s="25" t="str">
        <f aca="false">VLOOKUP(A163,'master till date live products'!C:D,2,0)</f>
        <v>844794-400-9</v>
      </c>
      <c r="C163" s="31" t="n">
        <v>43111</v>
      </c>
      <c r="D163" s="25" t="s">
        <v>256</v>
      </c>
      <c r="E163" s="28"/>
      <c r="F163" s="28"/>
      <c r="G163" s="28" t="n">
        <f aca="false">VLOOKUP(A163,'master till date live products'!C:G,5,0)</f>
        <v>6195</v>
      </c>
      <c r="H163" s="28" t="n">
        <f aca="false">(1-F163)*G163</f>
        <v>6195</v>
      </c>
      <c r="I163" s="28"/>
      <c r="J163" s="5" t="n">
        <f aca="false">VLOOKUP(A163,'stock balance inhouse inventory'!A:G,7,0)</f>
        <v>2</v>
      </c>
      <c r="K163" s="10"/>
    </row>
    <row r="164" customFormat="false" ht="16.5" hidden="false" customHeight="false" outlineLevel="0" collapsed="false">
      <c r="A164" s="29" t="n">
        <v>666032739822</v>
      </c>
      <c r="B164" s="25" t="str">
        <f aca="false">VLOOKUP(A164,'master till date live products'!C:D,2,0)</f>
        <v>819686-403-10</v>
      </c>
      <c r="C164" s="31" t="n">
        <v>43111</v>
      </c>
      <c r="D164" s="25" t="s">
        <v>256</v>
      </c>
      <c r="E164" s="28"/>
      <c r="F164" s="28"/>
      <c r="G164" s="28" t="n">
        <f aca="false">VLOOKUP(A164,'master till date live products'!C:G,5,0)</f>
        <v>10795</v>
      </c>
      <c r="H164" s="28" t="n">
        <f aca="false">(1-F164)*G164</f>
        <v>10795</v>
      </c>
      <c r="I164" s="28"/>
      <c r="J164" s="5" t="n">
        <f aca="false">VLOOKUP(A164,'stock balance inhouse inventory'!A:G,7,0)</f>
        <v>0</v>
      </c>
      <c r="K164" s="10"/>
    </row>
    <row r="165" customFormat="false" ht="16.5" hidden="false" customHeight="false" outlineLevel="0" collapsed="false">
      <c r="A165" s="29" t="n">
        <v>666032841051</v>
      </c>
      <c r="B165" s="25" t="str">
        <f aca="false">VLOOKUP(A165,'master till date live products'!C:D,2,0)</f>
        <v>848187008-9</v>
      </c>
      <c r="C165" s="31" t="n">
        <v>43111</v>
      </c>
      <c r="D165" s="25" t="s">
        <v>256</v>
      </c>
      <c r="E165" s="28"/>
      <c r="F165" s="28"/>
      <c r="G165" s="28" t="n">
        <f aca="false">VLOOKUP(A165,'master till date live products'!C:G,5,0)</f>
        <v>3839</v>
      </c>
      <c r="H165" s="28" t="n">
        <f aca="false">(1-F165)*G165</f>
        <v>3839</v>
      </c>
      <c r="I165" s="28"/>
      <c r="J165" s="5" t="n">
        <f aca="false">VLOOKUP(A165,'stock balance inhouse inventory'!A:G,7,0)</f>
        <v>1</v>
      </c>
      <c r="K165" s="10"/>
    </row>
    <row r="166" customFormat="false" ht="16.5" hidden="false" customHeight="false" outlineLevel="0" collapsed="false">
      <c r="A166" s="29" t="n">
        <v>666032834329</v>
      </c>
      <c r="B166" s="25" t="str">
        <f aca="false">VLOOKUP(A166,'master till date live products'!C:D,2,0)</f>
        <v>848187-005-9</v>
      </c>
      <c r="C166" s="31" t="n">
        <v>43111</v>
      </c>
      <c r="D166" s="25" t="s">
        <v>256</v>
      </c>
      <c r="E166" s="28"/>
      <c r="F166" s="28"/>
      <c r="G166" s="28" t="n">
        <f aca="false">VLOOKUP(A166,'master till date live products'!C:G,5,0)</f>
        <v>9595</v>
      </c>
      <c r="H166" s="28" t="n">
        <f aca="false">(1-F166)*G166</f>
        <v>9595</v>
      </c>
      <c r="I166" s="28"/>
      <c r="J166" s="5" t="n">
        <f aca="false">VLOOKUP(A166,'stock balance inhouse inventory'!A:G,7,0)</f>
        <v>1</v>
      </c>
      <c r="K166" s="10"/>
    </row>
    <row r="167" customFormat="false" ht="16.5" hidden="false" customHeight="false" outlineLevel="0" collapsed="false">
      <c r="A167" s="29" t="n">
        <v>666003198085</v>
      </c>
      <c r="B167" s="25" t="str">
        <f aca="false">VLOOKUP(A167,'master till date live products'!C:D,2,0)</f>
        <v>844794-004-8</v>
      </c>
      <c r="C167" s="31" t="n">
        <v>43111</v>
      </c>
      <c r="D167" s="25" t="s">
        <v>256</v>
      </c>
      <c r="E167" s="28"/>
      <c r="F167" s="28"/>
      <c r="G167" s="28" t="n">
        <f aca="false">VLOOKUP(A167,'master till date live products'!C:G,5,0)</f>
        <v>6195</v>
      </c>
      <c r="H167" s="28" t="n">
        <f aca="false">(1-F167)*G167</f>
        <v>6195</v>
      </c>
      <c r="I167" s="28"/>
      <c r="J167" s="5" t="n">
        <f aca="false">VLOOKUP(A167,'stock balance inhouse inventory'!A:G,7,0)</f>
        <v>0</v>
      </c>
      <c r="K167" s="10"/>
    </row>
    <row r="168" customFormat="false" ht="16.5" hidden="false" customHeight="false" outlineLevel="0" collapsed="false">
      <c r="A168" s="29" t="n">
        <v>888410275627</v>
      </c>
      <c r="B168" s="25" t="str">
        <f aca="false">VLOOKUP(A168,'master till date live products'!C:D,2,0)</f>
        <v>725245-076-8</v>
      </c>
      <c r="C168" s="31" t="n">
        <v>43111</v>
      </c>
      <c r="D168" s="25" t="s">
        <v>256</v>
      </c>
      <c r="E168" s="28"/>
      <c r="F168" s="28"/>
      <c r="G168" s="28" t="n">
        <f aca="false">VLOOKUP(A168,'master till date live products'!C:G,5,0)</f>
        <v>5295</v>
      </c>
      <c r="H168" s="28" t="n">
        <f aca="false">(1-F168)*G168</f>
        <v>5295</v>
      </c>
      <c r="I168" s="28"/>
      <c r="J168" s="5" t="e">
        <f aca="false">VLOOKUP(A168,'stock balance inhouse inventory'!A:G,7,0)</f>
        <v>#N/A</v>
      </c>
      <c r="K168" s="10"/>
    </row>
    <row r="169" customFormat="false" ht="16.5" hidden="false" customHeight="false" outlineLevel="0" collapsed="false">
      <c r="A169" s="29" t="n">
        <v>888507547941</v>
      </c>
      <c r="B169" s="25" t="str">
        <f aca="false">VLOOKUP(A169,'master till date live products'!C:D,2,0)</f>
        <v>749344-500-5</v>
      </c>
      <c r="C169" s="31" t="n">
        <v>43111</v>
      </c>
      <c r="D169" s="25" t="s">
        <v>256</v>
      </c>
      <c r="E169" s="28"/>
      <c r="F169" s="28"/>
      <c r="G169" s="28" t="n">
        <f aca="false">VLOOKUP(A169,'master till date live products'!C:G,5,0)</f>
        <v>10695</v>
      </c>
      <c r="H169" s="28" t="n">
        <f aca="false">(1-F169)*G169</f>
        <v>10695</v>
      </c>
      <c r="I169" s="28"/>
      <c r="J169" s="5" t="e">
        <f aca="false">VLOOKUP(A169,'stock balance inhouse inventory'!A:G,7,0)</f>
        <v>#N/A</v>
      </c>
      <c r="K169" s="10"/>
    </row>
    <row r="170" customFormat="false" ht="16.5" hidden="false" customHeight="false" outlineLevel="0" collapsed="false">
      <c r="A170" s="29" t="n">
        <v>884497052250</v>
      </c>
      <c r="B170" s="25" t="str">
        <f aca="false">VLOOKUP(A170,'master till date live products'!C:D,2,0)</f>
        <v>881802-006-7</v>
      </c>
      <c r="C170" s="31" t="n">
        <v>43111</v>
      </c>
      <c r="D170" s="25" t="s">
        <v>256</v>
      </c>
      <c r="E170" s="28"/>
      <c r="F170" s="28"/>
      <c r="G170" s="28" t="n">
        <f aca="false">VLOOKUP(A170,'master till date live products'!C:G,5,0)</f>
        <v>5295</v>
      </c>
      <c r="H170" s="28" t="n">
        <f aca="false">(1-F170)*G170</f>
        <v>5295</v>
      </c>
      <c r="I170" s="28"/>
      <c r="J170" s="5" t="n">
        <f aca="false">VLOOKUP(A170,'stock balance inhouse inventory'!A:G,7,0)</f>
        <v>0</v>
      </c>
      <c r="K170" s="10"/>
    </row>
    <row r="171" customFormat="false" ht="16.5" hidden="false" customHeight="false" outlineLevel="0" collapsed="false">
      <c r="A171" s="29" t="n">
        <v>888408946553</v>
      </c>
      <c r="B171" s="25" t="str">
        <f aca="false">VLOOKUP(A171,'master till date live products'!C:D,2,0)</f>
        <v>844592-100-8</v>
      </c>
      <c r="C171" s="31" t="n">
        <v>43111</v>
      </c>
      <c r="D171" s="25" t="s">
        <v>256</v>
      </c>
      <c r="E171" s="28"/>
      <c r="F171" s="28"/>
      <c r="G171" s="28" t="n">
        <f aca="false">VLOOKUP(A171,'master till date live products'!C:G,5,0)</f>
        <v>6595</v>
      </c>
      <c r="H171" s="28" t="n">
        <f aca="false">(1-F171)*G171</f>
        <v>6595</v>
      </c>
      <c r="I171" s="28"/>
      <c r="J171" s="5" t="n">
        <f aca="false">VLOOKUP(A171,'stock balance inhouse inventory'!A:G,7,0)</f>
        <v>0</v>
      </c>
      <c r="K171" s="10"/>
    </row>
    <row r="172" customFormat="false" ht="16.5" hidden="false" customHeight="false" outlineLevel="0" collapsed="false">
      <c r="A172" s="29" t="n">
        <v>888408946553</v>
      </c>
      <c r="B172" s="25" t="str">
        <f aca="false">VLOOKUP(A172,'master till date live products'!C:D,2,0)</f>
        <v>844592-100-8</v>
      </c>
      <c r="C172" s="31" t="n">
        <v>43111</v>
      </c>
      <c r="D172" s="25" t="s">
        <v>256</v>
      </c>
      <c r="E172" s="28"/>
      <c r="F172" s="28"/>
      <c r="G172" s="28" t="n">
        <f aca="false">VLOOKUP(A172,'master till date live products'!C:G,5,0)</f>
        <v>6595</v>
      </c>
      <c r="H172" s="28" t="n">
        <f aca="false">(1-F172)*G172</f>
        <v>6595</v>
      </c>
      <c r="I172" s="28"/>
      <c r="J172" s="5" t="n">
        <f aca="false">VLOOKUP(A172,'stock balance inhouse inventory'!A:G,7,0)</f>
        <v>0</v>
      </c>
      <c r="K172" s="10"/>
    </row>
    <row r="173" customFormat="false" ht="16.5" hidden="false" customHeight="false" outlineLevel="0" collapsed="false">
      <c r="A173" s="29" t="n">
        <v>884751230523</v>
      </c>
      <c r="B173" s="25" t="str">
        <f aca="false">VLOOKUP(A173,'master till date live products'!C:D,2,0)</f>
        <v>880840-602-5</v>
      </c>
      <c r="C173" s="31" t="n">
        <v>43112</v>
      </c>
      <c r="D173" s="25" t="s">
        <v>260</v>
      </c>
      <c r="E173" s="28"/>
      <c r="F173" s="28"/>
      <c r="G173" s="28" t="n">
        <f aca="false">VLOOKUP(A173,'master till date live products'!C:G,5,0)</f>
        <v>7295</v>
      </c>
      <c r="H173" s="28" t="n">
        <f aca="false">(1-F173)*G173</f>
        <v>7295</v>
      </c>
      <c r="I173" s="28"/>
      <c r="J173" s="5" t="n">
        <f aca="false">VLOOKUP(A173,'stock balance inhouse inventory'!A:G,7,0)</f>
        <v>1</v>
      </c>
      <c r="K173" s="10"/>
    </row>
    <row r="174" customFormat="false" ht="16.5" hidden="false" customHeight="false" outlineLevel="0" collapsed="false">
      <c r="A174" s="29" t="n">
        <v>882801627309</v>
      </c>
      <c r="B174" s="25" t="str">
        <f aca="false">VLOOKUP(A174,'master till date live products'!C:D,2,0)</f>
        <v>684765-002-6</v>
      </c>
      <c r="C174" s="31" t="n">
        <v>43112</v>
      </c>
      <c r="D174" s="25" t="s">
        <v>260</v>
      </c>
      <c r="E174" s="28"/>
      <c r="F174" s="28"/>
      <c r="G174" s="28" t="n">
        <f aca="false">VLOOKUP(A174,'master till date live products'!C:G,5,0)</f>
        <v>2995</v>
      </c>
      <c r="H174" s="28" t="n">
        <f aca="false">(1-F174)*G174</f>
        <v>2995</v>
      </c>
      <c r="I174" s="28"/>
      <c r="J174" s="5" t="n">
        <f aca="false">VLOOKUP(A174,'stock balance inhouse inventory'!A:G,7,0)</f>
        <v>3</v>
      </c>
      <c r="K174" s="10"/>
    </row>
    <row r="175" customFormat="false" ht="16.5" hidden="false" customHeight="false" outlineLevel="0" collapsed="false">
      <c r="A175" s="29" t="n">
        <v>826220847450</v>
      </c>
      <c r="B175" s="25" t="str">
        <f aca="false">VLOOKUP(A175,'master till date live products'!C:D,2,0)</f>
        <v>819300-407-8</v>
      </c>
      <c r="C175" s="31" t="n">
        <v>43112</v>
      </c>
      <c r="D175" s="25" t="s">
        <v>260</v>
      </c>
      <c r="E175" s="28"/>
      <c r="F175" s="28"/>
      <c r="G175" s="28" t="n">
        <f aca="false">VLOOKUP(A175,'master till date live products'!C:G,5,0)</f>
        <v>0</v>
      </c>
      <c r="H175" s="28" t="n">
        <f aca="false">(1-F175)*G175</f>
        <v>0</v>
      </c>
      <c r="I175" s="28"/>
      <c r="J175" s="5" t="n">
        <f aca="false">VLOOKUP(A175,'stock balance inhouse inventory'!A:G,7,0)</f>
        <v>1</v>
      </c>
      <c r="K175" s="10"/>
    </row>
    <row r="176" customFormat="false" ht="16.5" hidden="false" customHeight="false" outlineLevel="0" collapsed="false">
      <c r="A176" s="29" t="n">
        <v>886912234036</v>
      </c>
      <c r="B176" s="25" t="str">
        <f aca="false">VLOOKUP(A176,'master till date live products'!C:D,2,0)</f>
        <v>882410-001-10</v>
      </c>
      <c r="C176" s="31" t="n">
        <v>43112</v>
      </c>
      <c r="D176" s="25" t="s">
        <v>260</v>
      </c>
      <c r="E176" s="28"/>
      <c r="F176" s="28"/>
      <c r="G176" s="28" t="n">
        <f aca="false">VLOOKUP(A176,'master till date live products'!C:G,5,0)</f>
        <v>4795</v>
      </c>
      <c r="H176" s="28" t="n">
        <f aca="false">(1-F176)*G176</f>
        <v>4795</v>
      </c>
      <c r="I176" s="28"/>
      <c r="J176" s="5" t="n">
        <f aca="false">VLOOKUP(A176,'stock balance inhouse inventory'!A:G,7,0)</f>
        <v>1</v>
      </c>
      <c r="K176" s="10"/>
    </row>
    <row r="177" customFormat="false" ht="16.5" hidden="false" customHeight="false" outlineLevel="0" collapsed="false">
      <c r="A177" s="29" t="n">
        <v>886548665723</v>
      </c>
      <c r="B177" s="25" t="str">
        <f aca="false">VLOOKUP(A177,'master till date live products'!C:D,2,0)</f>
        <v>881802-403-9</v>
      </c>
      <c r="C177" s="31" t="n">
        <v>43112</v>
      </c>
      <c r="D177" s="25" t="s">
        <v>260</v>
      </c>
      <c r="E177" s="28"/>
      <c r="F177" s="28"/>
      <c r="G177" s="28" t="n">
        <f aca="false">VLOOKUP(A177,'master till date live products'!C:G,5,0)</f>
        <v>5295</v>
      </c>
      <c r="H177" s="28" t="n">
        <f aca="false">(1-F177)*G177</f>
        <v>5295</v>
      </c>
      <c r="I177" s="28"/>
      <c r="J177" s="5" t="n">
        <f aca="false">VLOOKUP(A177,'stock balance inhouse inventory'!A:G,7,0)</f>
        <v>0</v>
      </c>
      <c r="K177" s="10"/>
    </row>
    <row r="178" customFormat="false" ht="16.5" hidden="false" customHeight="false" outlineLevel="0" collapsed="false">
      <c r="A178" s="29" t="n">
        <v>888409733916</v>
      </c>
      <c r="B178" s="25" t="str">
        <f aca="false">VLOOKUP(A178,'master till date live products'!C:D,2,0)</f>
        <v>717440-100-10</v>
      </c>
      <c r="C178" s="31" t="n">
        <v>43112</v>
      </c>
      <c r="D178" s="25" t="s">
        <v>260</v>
      </c>
      <c r="E178" s="28"/>
      <c r="F178" s="28"/>
      <c r="G178" s="28" t="n">
        <f aca="false">VLOOKUP(A178,'master till date live products'!C:G,5,0)</f>
        <v>12995</v>
      </c>
      <c r="H178" s="28" t="n">
        <f aca="false">(1-F178)*G178</f>
        <v>12995</v>
      </c>
      <c r="I178" s="28"/>
      <c r="J178" s="5" t="n">
        <f aca="false">VLOOKUP(A178,'stock balance inhouse inventory'!A:G,7,0)</f>
        <v>1</v>
      </c>
      <c r="K178" s="10"/>
    </row>
    <row r="179" customFormat="false" ht="16.5" hidden="false" customHeight="false" outlineLevel="0" collapsed="false">
      <c r="A179" s="29" t="n">
        <v>676556231115</v>
      </c>
      <c r="B179" s="25" t="str">
        <f aca="false">VLOOKUP(A179,'master till date live products'!C:D,2,0)</f>
        <v>869633-600-8</v>
      </c>
      <c r="C179" s="31" t="n">
        <v>43112</v>
      </c>
      <c r="D179" s="25" t="s">
        <v>260</v>
      </c>
      <c r="E179" s="28"/>
      <c r="F179" s="28"/>
      <c r="G179" s="28" t="n">
        <f aca="false">VLOOKUP(A179,'master till date live products'!C:G,5,0)</f>
        <v>7695</v>
      </c>
      <c r="H179" s="28" t="n">
        <f aca="false">(1-F179)*G179</f>
        <v>7695</v>
      </c>
      <c r="I179" s="28"/>
      <c r="J179" s="5" t="n">
        <f aca="false">VLOOKUP(A179,'stock balance inhouse inventory'!A:G,7,0)</f>
        <v>1</v>
      </c>
      <c r="K179" s="10"/>
    </row>
    <row r="180" customFormat="false" ht="16.5" hidden="false" customHeight="false" outlineLevel="0" collapsed="false">
      <c r="A180" s="29" t="n">
        <v>884751436864</v>
      </c>
      <c r="B180" s="25" t="str">
        <f aca="false">VLOOKUP(A180,'master till date live products'!C:D,2,0)</f>
        <v>848187-002-9</v>
      </c>
      <c r="C180" s="31" t="n">
        <v>43112</v>
      </c>
      <c r="D180" s="25" t="s">
        <v>260</v>
      </c>
      <c r="E180" s="28"/>
      <c r="F180" s="28"/>
      <c r="G180" s="28" t="n">
        <f aca="false">VLOOKUP(A180,'master till date live products'!C:G,5,0)</f>
        <v>9995</v>
      </c>
      <c r="H180" s="28" t="n">
        <f aca="false">(1-F180)*G180</f>
        <v>9995</v>
      </c>
      <c r="I180" s="28"/>
      <c r="J180" s="5" t="n">
        <f aca="false">VLOOKUP(A180,'stock balance inhouse inventory'!A:G,7,0)</f>
        <v>1</v>
      </c>
      <c r="K180" s="10"/>
    </row>
    <row r="181" customFormat="false" ht="16.5" hidden="false" customHeight="false" outlineLevel="0" collapsed="false">
      <c r="A181" s="29" t="n">
        <v>666032834329</v>
      </c>
      <c r="B181" s="25" t="str">
        <f aca="false">VLOOKUP(A181,'master till date live products'!C:D,2,0)</f>
        <v>848187-005-9</v>
      </c>
      <c r="C181" s="31" t="n">
        <v>43112</v>
      </c>
      <c r="D181" s="25" t="s">
        <v>260</v>
      </c>
      <c r="E181" s="28"/>
      <c r="F181" s="28"/>
      <c r="G181" s="28" t="n">
        <f aca="false">VLOOKUP(A181,'master till date live products'!C:G,5,0)</f>
        <v>9595</v>
      </c>
      <c r="H181" s="28" t="n">
        <f aca="false">(1-F181)*G181</f>
        <v>9595</v>
      </c>
      <c r="I181" s="28"/>
      <c r="J181" s="5" t="n">
        <f aca="false">VLOOKUP(A181,'stock balance inhouse inventory'!A:G,7,0)</f>
        <v>1</v>
      </c>
      <c r="K181" s="10"/>
    </row>
    <row r="182" customFormat="false" ht="16.5" hidden="false" customHeight="false" outlineLevel="0" collapsed="false">
      <c r="A182" s="29" t="n">
        <v>826220510422</v>
      </c>
      <c r="B182" s="25" t="str">
        <f aca="false">VLOOKUP(A182,'master till date live products'!C:D,2,0)</f>
        <v>819303-011-6</v>
      </c>
      <c r="C182" s="31" t="n">
        <v>43112</v>
      </c>
      <c r="D182" s="25" t="s">
        <v>260</v>
      </c>
      <c r="E182" s="28"/>
      <c r="F182" s="28"/>
      <c r="G182" s="28" t="n">
        <f aca="false">VLOOKUP(A182,'master till date live products'!C:G,5,0)</f>
        <v>0</v>
      </c>
      <c r="H182" s="28" t="n">
        <f aca="false">(1-F182)*G182</f>
        <v>0</v>
      </c>
      <c r="I182" s="28"/>
      <c r="J182" s="5" t="n">
        <f aca="false">VLOOKUP(A182,'stock balance inhouse inventory'!A:G,7,0)</f>
        <v>1</v>
      </c>
      <c r="K182" s="10"/>
    </row>
    <row r="183" customFormat="false" ht="16.5" hidden="false" customHeight="false" outlineLevel="0" collapsed="false">
      <c r="A183" s="29" t="n">
        <v>886548677177</v>
      </c>
      <c r="B183" s="25" t="str">
        <f aca="false">VLOOKUP(A183,'master till date live products'!C:D,2,0)</f>
        <v>881802-404-9</v>
      </c>
      <c r="C183" s="31" t="n">
        <v>43112</v>
      </c>
      <c r="D183" s="25" t="s">
        <v>260</v>
      </c>
      <c r="E183" s="28"/>
      <c r="F183" s="28"/>
      <c r="G183" s="28" t="n">
        <f aca="false">VLOOKUP(A183,'master till date live products'!C:G,5,0)</f>
        <v>5295</v>
      </c>
      <c r="H183" s="28" t="n">
        <f aca="false">(1-F183)*G183</f>
        <v>5295</v>
      </c>
      <c r="I183" s="28"/>
      <c r="J183" s="5" t="n">
        <f aca="false">VLOOKUP(A183,'stock balance inhouse inventory'!A:G,7,0)</f>
        <v>2</v>
      </c>
      <c r="K183" s="10"/>
    </row>
    <row r="184" customFormat="false" ht="16.5" hidden="false" customHeight="false" outlineLevel="0" collapsed="false">
      <c r="A184" s="29" t="n">
        <v>886548677153</v>
      </c>
      <c r="B184" s="25" t="str">
        <f aca="false">VLOOKUP(A184,'master till date live products'!C:D,2,0)</f>
        <v>881802-404-8</v>
      </c>
      <c r="C184" s="31" t="n">
        <v>43112</v>
      </c>
      <c r="D184" s="25" t="s">
        <v>260</v>
      </c>
      <c r="E184" s="28"/>
      <c r="F184" s="28"/>
      <c r="G184" s="28" t="n">
        <f aca="false">VLOOKUP(A184,'master till date live products'!C:G,5,0)</f>
        <v>5295</v>
      </c>
      <c r="H184" s="28" t="n">
        <f aca="false">(1-F184)*G184</f>
        <v>5295</v>
      </c>
      <c r="I184" s="28"/>
      <c r="J184" s="5" t="n">
        <f aca="false">VLOOKUP(A184,'stock balance inhouse inventory'!A:G,7,0)</f>
        <v>5</v>
      </c>
      <c r="K184" s="10"/>
    </row>
    <row r="185" customFormat="false" ht="16.5" hidden="false" customHeight="false" outlineLevel="0" collapsed="false">
      <c r="A185" s="29" t="n">
        <v>884497053745</v>
      </c>
      <c r="B185" s="25" t="str">
        <f aca="false">VLOOKUP(A185,'master till date live products'!C:D,2,0)</f>
        <v>881802-006-9</v>
      </c>
      <c r="C185" s="31" t="n">
        <v>43112</v>
      </c>
      <c r="D185" s="25" t="s">
        <v>260</v>
      </c>
      <c r="E185" s="28"/>
      <c r="F185" s="28"/>
      <c r="G185" s="28" t="n">
        <f aca="false">VLOOKUP(A185,'master till date live products'!C:G,5,0)</f>
        <v>5295</v>
      </c>
      <c r="H185" s="28" t="n">
        <f aca="false">(1-F185)*G185</f>
        <v>5295</v>
      </c>
      <c r="I185" s="28"/>
      <c r="J185" s="5" t="n">
        <f aca="false">VLOOKUP(A185,'stock balance inhouse inventory'!A:G,7,0)</f>
        <v>0</v>
      </c>
      <c r="K185" s="10"/>
    </row>
    <row r="186" customFormat="false" ht="16.5" hidden="false" customHeight="false" outlineLevel="0" collapsed="false">
      <c r="A186" s="29" t="n">
        <v>666003198085</v>
      </c>
      <c r="B186" s="25" t="str">
        <f aca="false">VLOOKUP(A186,'master till date live products'!C:D,2,0)</f>
        <v>844794-004-8</v>
      </c>
      <c r="C186" s="31" t="n">
        <v>43112</v>
      </c>
      <c r="D186" s="25" t="s">
        <v>256</v>
      </c>
      <c r="E186" s="28"/>
      <c r="F186" s="28"/>
      <c r="G186" s="28" t="n">
        <f aca="false">VLOOKUP(A186,'master till date live products'!C:G,5,0)</f>
        <v>6195</v>
      </c>
      <c r="H186" s="28" t="n">
        <f aca="false">(1-F186)*G186</f>
        <v>6195</v>
      </c>
      <c r="I186" s="28"/>
      <c r="J186" s="5" t="n">
        <f aca="false">VLOOKUP(A186,'stock balance inhouse inventory'!A:G,7,0)</f>
        <v>0</v>
      </c>
      <c r="K186" s="10"/>
    </row>
    <row r="187" customFormat="false" ht="16.5" hidden="false" customHeight="false" outlineLevel="0" collapsed="false">
      <c r="A187" s="29" t="n">
        <v>666003198085</v>
      </c>
      <c r="B187" s="25" t="str">
        <f aca="false">VLOOKUP(A187,'master till date live products'!C:D,2,0)</f>
        <v>844794-004-8</v>
      </c>
      <c r="C187" s="31" t="n">
        <v>43112</v>
      </c>
      <c r="D187" s="25" t="s">
        <v>256</v>
      </c>
      <c r="E187" s="28"/>
      <c r="F187" s="28"/>
      <c r="G187" s="28" t="n">
        <f aca="false">VLOOKUP(A187,'master till date live products'!C:G,5,0)</f>
        <v>6195</v>
      </c>
      <c r="H187" s="28" t="n">
        <f aca="false">(1-F187)*G187</f>
        <v>6195</v>
      </c>
      <c r="I187" s="28"/>
      <c r="J187" s="5" t="n">
        <f aca="false">VLOOKUP(A187,'stock balance inhouse inventory'!A:G,7,0)</f>
        <v>0</v>
      </c>
      <c r="K187" s="10"/>
    </row>
    <row r="188" customFormat="false" ht="16.5" hidden="false" customHeight="false" outlineLevel="0" collapsed="false">
      <c r="A188" s="29" t="n">
        <v>826218820403</v>
      </c>
      <c r="B188" s="25" t="str">
        <f aca="false">VLOOKUP(A188,'master till date live products'!C:D,2,0)</f>
        <v>843725-403-9</v>
      </c>
      <c r="C188" s="31" t="n">
        <v>43112</v>
      </c>
      <c r="D188" s="25" t="s">
        <v>256</v>
      </c>
      <c r="E188" s="28"/>
      <c r="F188" s="28"/>
      <c r="G188" s="28" t="n">
        <f aca="false">VLOOKUP(A188,'master till date live products'!C:G,5,0)</f>
        <v>10495</v>
      </c>
      <c r="H188" s="28" t="n">
        <f aca="false">(1-F188)*G188</f>
        <v>10495</v>
      </c>
      <c r="I188" s="28"/>
      <c r="J188" s="5" t="n">
        <f aca="false">VLOOKUP(A188,'stock balance inhouse inventory'!A:G,7,0)</f>
        <v>0</v>
      </c>
      <c r="K188" s="10"/>
    </row>
    <row r="189" customFormat="false" ht="16.5" hidden="false" customHeight="false" outlineLevel="0" collapsed="false">
      <c r="A189" s="29" t="n">
        <v>91204863966</v>
      </c>
      <c r="B189" s="25" t="str">
        <f aca="false">VLOOKUP(A189,'master till date live products'!C:D,2,0)</f>
        <v>843725-001-10</v>
      </c>
      <c r="C189" s="31" t="n">
        <v>43112</v>
      </c>
      <c r="D189" s="25" t="s">
        <v>256</v>
      </c>
      <c r="E189" s="28"/>
      <c r="F189" s="28"/>
      <c r="G189" s="28" t="n">
        <f aca="false">VLOOKUP(A189,'master till date live products'!C:G,5,0)</f>
        <v>10495</v>
      </c>
      <c r="H189" s="28" t="n">
        <f aca="false">(1-F189)*G189</f>
        <v>10495</v>
      </c>
      <c r="I189" s="28"/>
      <c r="J189" s="5" t="n">
        <f aca="false">VLOOKUP(A189,'stock balance inhouse inventory'!A:G,7,0)</f>
        <v>1</v>
      </c>
      <c r="K189" s="10"/>
    </row>
    <row r="190" customFormat="false" ht="16.5" hidden="false" customHeight="false" outlineLevel="0" collapsed="false">
      <c r="A190" s="29" t="n">
        <v>666003198726</v>
      </c>
      <c r="B190" s="25" t="str">
        <f aca="false">VLOOKUP(A190,'master till date live products'!C:D,2,0)</f>
        <v>844794-400-9</v>
      </c>
      <c r="C190" s="31" t="n">
        <v>43112</v>
      </c>
      <c r="D190" s="25" t="s">
        <v>256</v>
      </c>
      <c r="E190" s="28"/>
      <c r="F190" s="28"/>
      <c r="G190" s="28" t="n">
        <f aca="false">VLOOKUP(A190,'master till date live products'!C:G,5,0)</f>
        <v>6195</v>
      </c>
      <c r="H190" s="28" t="n">
        <f aca="false">(1-F190)*G190</f>
        <v>6195</v>
      </c>
      <c r="I190" s="28"/>
      <c r="J190" s="5" t="n">
        <f aca="false">VLOOKUP(A190,'stock balance inhouse inventory'!A:G,7,0)</f>
        <v>2</v>
      </c>
      <c r="K190" s="10"/>
    </row>
    <row r="191" customFormat="false" ht="16.5" hidden="false" customHeight="false" outlineLevel="0" collapsed="false">
      <c r="A191" s="29" t="n">
        <v>826218820281</v>
      </c>
      <c r="B191" s="25" t="str">
        <f aca="false">VLOOKUP(A191,'master till date live products'!C:D,2,0)</f>
        <v>843725-403-8</v>
      </c>
      <c r="C191" s="31" t="n">
        <v>43112</v>
      </c>
      <c r="D191" s="25" t="s">
        <v>256</v>
      </c>
      <c r="E191" s="28"/>
      <c r="F191" s="28"/>
      <c r="G191" s="28" t="n">
        <f aca="false">VLOOKUP(A191,'master till date live products'!C:G,5,0)</f>
        <v>10495</v>
      </c>
      <c r="H191" s="28" t="n">
        <f aca="false">(1-F191)*G191</f>
        <v>10495</v>
      </c>
      <c r="I191" s="28"/>
      <c r="J191" s="5" t="n">
        <f aca="false">VLOOKUP(A191,'stock balance inhouse inventory'!A:G,7,0)</f>
        <v>1</v>
      </c>
      <c r="K191" s="10"/>
    </row>
    <row r="192" customFormat="false" ht="16.5" hidden="false" customHeight="false" outlineLevel="0" collapsed="false">
      <c r="A192" s="29" t="n">
        <v>884751356124</v>
      </c>
      <c r="B192" s="25" t="str">
        <f aca="false">VLOOKUP(A192,'master till date live products'!C:D,2,0)</f>
        <v>844833-402-8</v>
      </c>
      <c r="C192" s="31" t="n">
        <v>43112</v>
      </c>
      <c r="D192" s="25" t="s">
        <v>256</v>
      </c>
      <c r="E192" s="28"/>
      <c r="F192" s="28"/>
      <c r="G192" s="28" t="n">
        <f aca="false">VLOOKUP(A192,'master till date live products'!C:G,5,0)</f>
        <v>10795</v>
      </c>
      <c r="H192" s="28" t="n">
        <f aca="false">(1-F192)*G192</f>
        <v>10795</v>
      </c>
      <c r="I192" s="28"/>
      <c r="J192" s="5" t="n">
        <f aca="false">VLOOKUP(A192,'stock balance inhouse inventory'!A:G,7,0)</f>
        <v>0</v>
      </c>
      <c r="K192" s="10"/>
    </row>
    <row r="193" customFormat="false" ht="16.5" hidden="false" customHeight="false" outlineLevel="0" collapsed="false">
      <c r="A193" s="29" t="n">
        <v>666032988725</v>
      </c>
      <c r="B193" s="25" t="str">
        <f aca="false">VLOOKUP(A193,'master till date live products'!C:D,2,0)</f>
        <v>844817-401-4</v>
      </c>
      <c r="C193" s="31" t="n">
        <v>43112</v>
      </c>
      <c r="D193" s="25" t="s">
        <v>256</v>
      </c>
      <c r="E193" s="28"/>
      <c r="F193" s="28"/>
      <c r="G193" s="28" t="n">
        <f aca="false">VLOOKUP(A193,'master till date live products'!C:G,5,0)</f>
        <v>9595</v>
      </c>
      <c r="H193" s="28" t="n">
        <f aca="false">(1-F193)*G193</f>
        <v>9595</v>
      </c>
      <c r="I193" s="28"/>
      <c r="J193" s="5" t="n">
        <f aca="false">VLOOKUP(A193,'stock balance inhouse inventory'!A:G,7,0)</f>
        <v>0</v>
      </c>
      <c r="K193" s="10"/>
    </row>
    <row r="194" customFormat="false" ht="16.5" hidden="false" customHeight="false" outlineLevel="0" collapsed="false">
      <c r="A194" s="29" t="n">
        <v>666003198726</v>
      </c>
      <c r="B194" s="25" t="str">
        <f aca="false">VLOOKUP(A194,'master till date live products'!C:D,2,0)</f>
        <v>844794-400-9</v>
      </c>
      <c r="C194" s="31" t="n">
        <v>43112</v>
      </c>
      <c r="D194" s="25" t="s">
        <v>256</v>
      </c>
      <c r="E194" s="28"/>
      <c r="F194" s="28"/>
      <c r="G194" s="28" t="n">
        <f aca="false">VLOOKUP(A194,'master till date live products'!C:G,5,0)</f>
        <v>6195</v>
      </c>
      <c r="H194" s="28" t="n">
        <f aca="false">(1-F194)*G194</f>
        <v>6195</v>
      </c>
      <c r="I194" s="28"/>
      <c r="J194" s="5" t="n">
        <f aca="false">VLOOKUP(A194,'stock balance inhouse inventory'!A:G,7,0)</f>
        <v>2</v>
      </c>
      <c r="K194" s="10"/>
    </row>
    <row r="195" customFormat="false" ht="16.5" hidden="false" customHeight="false" outlineLevel="0" collapsed="false">
      <c r="A195" s="29" t="n">
        <v>886737833384</v>
      </c>
      <c r="B195" s="25" t="str">
        <f aca="false">VLOOKUP(A195,'master till date live products'!C:D,2,0)</f>
        <v>749340-407-9</v>
      </c>
      <c r="C195" s="31" t="n">
        <v>43112</v>
      </c>
      <c r="D195" s="25" t="s">
        <v>256</v>
      </c>
      <c r="E195" s="28"/>
      <c r="F195" s="28"/>
      <c r="G195" s="28" t="n">
        <f aca="false">VLOOKUP(A195,'master till date live products'!C:G,5,0)</f>
        <v>10695</v>
      </c>
      <c r="H195" s="28" t="n">
        <f aca="false">(1-F195)*G195</f>
        <v>10695</v>
      </c>
      <c r="I195" s="28"/>
      <c r="J195" s="5" t="n">
        <f aca="false">VLOOKUP(A195,'stock balance inhouse inventory'!A:G,7,0)</f>
        <v>2</v>
      </c>
      <c r="K195" s="10"/>
    </row>
    <row r="196" customFormat="false" ht="16.5" hidden="false" customHeight="false" outlineLevel="0" collapsed="false">
      <c r="A196" s="29" t="n">
        <v>4057827168112</v>
      </c>
      <c r="B196" s="25" t="str">
        <f aca="false">VLOOKUP(A196,'master till date live products'!C:D,2,0)</f>
        <v>18936705-7</v>
      </c>
      <c r="C196" s="31" t="n">
        <v>43112</v>
      </c>
      <c r="D196" s="25" t="s">
        <v>256</v>
      </c>
      <c r="E196" s="28"/>
      <c r="F196" s="28"/>
      <c r="G196" s="28" t="n">
        <f aca="false">VLOOKUP(A196,'master till date live products'!C:G,5,0)</f>
        <v>2999</v>
      </c>
      <c r="H196" s="28" t="n">
        <f aca="false">(1-F196)*G196</f>
        <v>2999</v>
      </c>
      <c r="I196" s="28"/>
      <c r="J196" s="5" t="n">
        <f aca="false">VLOOKUP(A196,'stock balance inhouse inventory'!A:G,7,0)</f>
        <v>0</v>
      </c>
      <c r="K196" s="10"/>
    </row>
    <row r="197" customFormat="false" ht="16.5" hidden="false" customHeight="false" outlineLevel="0" collapsed="false">
      <c r="A197" s="29" t="n">
        <v>4055263065453</v>
      </c>
      <c r="B197" s="25" t="str">
        <f aca="false">VLOOKUP(A197,'master till date live products'!C:D,2,0)</f>
        <v>18811601-10</v>
      </c>
      <c r="C197" s="31" t="n">
        <v>43112</v>
      </c>
      <c r="D197" s="25" t="s">
        <v>256</v>
      </c>
      <c r="E197" s="28"/>
      <c r="F197" s="28"/>
      <c r="G197" s="28" t="n">
        <f aca="false">VLOOKUP(A197,'master till date live products'!C:G,5,0)</f>
        <v>8999</v>
      </c>
      <c r="H197" s="28" t="n">
        <f aca="false">(1-F197)*G197</f>
        <v>8999</v>
      </c>
      <c r="I197" s="28"/>
      <c r="J197" s="5" t="n">
        <f aca="false">VLOOKUP(A197,'stock balance inhouse inventory'!A:G,7,0)</f>
        <v>1</v>
      </c>
      <c r="K197" s="10"/>
    </row>
    <row r="198" customFormat="false" ht="16.5" hidden="false" customHeight="false" outlineLevel="0" collapsed="false">
      <c r="A198" s="29" t="n">
        <v>4057827175950</v>
      </c>
      <c r="B198" s="25" t="str">
        <f aca="false">VLOOKUP(A198,'master till date live products'!C:D,2,0)</f>
        <v>36212915-9</v>
      </c>
      <c r="C198" s="31" t="n">
        <v>43112</v>
      </c>
      <c r="D198" s="25" t="s">
        <v>256</v>
      </c>
      <c r="E198" s="28"/>
      <c r="F198" s="28"/>
      <c r="G198" s="28" t="n">
        <f aca="false">VLOOKUP(A198,'master till date live products'!C:G,5,0)</f>
        <v>3999</v>
      </c>
      <c r="H198" s="28" t="n">
        <f aca="false">(1-F198)*G198</f>
        <v>3999</v>
      </c>
      <c r="I198" s="28"/>
      <c r="J198" s="5" t="n">
        <f aca="false">VLOOKUP(A198,'stock balance inhouse inventory'!A:G,7,0)</f>
        <v>1</v>
      </c>
      <c r="K198" s="10"/>
    </row>
    <row r="199" customFormat="false" ht="16.5" hidden="false" customHeight="false" outlineLevel="0" collapsed="false">
      <c r="A199" s="29" t="n">
        <v>4053987684103</v>
      </c>
      <c r="B199" s="25" t="str">
        <f aca="false">VLOOKUP(A199,'master till date live products'!C:D,2,0)</f>
        <v>10335001-10</v>
      </c>
      <c r="C199" s="29" t="s">
        <v>261</v>
      </c>
      <c r="D199" s="25" t="s">
        <v>256</v>
      </c>
      <c r="E199" s="28"/>
      <c r="F199" s="28"/>
      <c r="G199" s="28" t="n">
        <f aca="false">VLOOKUP(A199,'master till date live products'!C:G,5,0)</f>
        <v>3999</v>
      </c>
      <c r="H199" s="28" t="n">
        <f aca="false">(1-F199)*G199</f>
        <v>3999</v>
      </c>
      <c r="I199" s="28"/>
      <c r="J199" s="5" t="n">
        <f aca="false">VLOOKUP(A199,'stock balance inhouse inventory'!A:G,7,0)</f>
        <v>1</v>
      </c>
      <c r="K199" s="10"/>
    </row>
    <row r="200" customFormat="false" ht="16.5" hidden="false" customHeight="false" outlineLevel="0" collapsed="false">
      <c r="A200" s="29" t="n">
        <v>4057827251463</v>
      </c>
      <c r="B200" s="25" t="str">
        <f aca="false">VLOOKUP(A200,'master till date live products'!C:D,2,0)</f>
        <v>36488503-7</v>
      </c>
      <c r="C200" s="29" t="s">
        <v>261</v>
      </c>
      <c r="D200" s="25" t="s">
        <v>256</v>
      </c>
      <c r="E200" s="28"/>
      <c r="F200" s="28"/>
      <c r="G200" s="28" t="n">
        <f aca="false">VLOOKUP(A200,'master till date live products'!C:G,5,0)</f>
        <v>3999</v>
      </c>
      <c r="H200" s="28" t="n">
        <f aca="false">(1-F200)*G200</f>
        <v>3999</v>
      </c>
      <c r="I200" s="28"/>
      <c r="J200" s="5" t="n">
        <f aca="false">VLOOKUP(A200,'stock balance inhouse inventory'!A:G,7,0)</f>
        <v>1</v>
      </c>
      <c r="K200" s="10"/>
    </row>
    <row r="201" customFormat="false" ht="16.5" hidden="false" customHeight="false" outlineLevel="0" collapsed="false">
      <c r="A201" s="29" t="n">
        <v>4056204001851</v>
      </c>
      <c r="B201" s="25" t="str">
        <f aca="false">VLOOKUP(A201,'master till date live products'!C:D,2,0)</f>
        <v>36136701-10</v>
      </c>
      <c r="C201" s="29" t="s">
        <v>261</v>
      </c>
      <c r="D201" s="25" t="s">
        <v>256</v>
      </c>
      <c r="E201" s="28"/>
      <c r="F201" s="28"/>
      <c r="G201" s="28" t="n">
        <f aca="false">VLOOKUP(A201,'master till date live products'!C:G,5,0)</f>
        <v>4999</v>
      </c>
      <c r="H201" s="28" t="n">
        <f aca="false">(1-F201)*G201</f>
        <v>4999</v>
      </c>
      <c r="I201" s="28"/>
      <c r="J201" s="5" t="n">
        <f aca="false">VLOOKUP(A201,'stock balance inhouse inventory'!A:G,7,0)</f>
        <v>1</v>
      </c>
      <c r="K201" s="10"/>
    </row>
    <row r="202" customFormat="false" ht="16.5" hidden="false" customHeight="false" outlineLevel="0" collapsed="false">
      <c r="A202" s="29" t="n">
        <v>4057827175752</v>
      </c>
      <c r="B202" s="25" t="str">
        <f aca="false">VLOOKUP(A202,'master till date live products'!C:D,2,0)</f>
        <v>36212913-9</v>
      </c>
      <c r="C202" s="29" t="s">
        <v>261</v>
      </c>
      <c r="D202" s="25" t="s">
        <v>256</v>
      </c>
      <c r="E202" s="28"/>
      <c r="F202" s="28"/>
      <c r="G202" s="28" t="n">
        <f aca="false">VLOOKUP(A202,'master till date live products'!C:G,5,0)</f>
        <v>3999</v>
      </c>
      <c r="H202" s="28" t="n">
        <f aca="false">(1-F202)*G202</f>
        <v>3999</v>
      </c>
      <c r="I202" s="28"/>
      <c r="J202" s="5" t="n">
        <f aca="false">VLOOKUP(A202,'stock balance inhouse inventory'!A:G,7,0)</f>
        <v>1</v>
      </c>
      <c r="K202" s="10"/>
    </row>
    <row r="203" customFormat="false" ht="16.5" hidden="false" customHeight="false" outlineLevel="0" collapsed="false">
      <c r="A203" s="29" t="n">
        <v>640135257285</v>
      </c>
      <c r="B203" s="25" t="str">
        <f aca="false">VLOOKUP(A203,'master till date live products'!C:D,2,0)</f>
        <v>844369-410-8</v>
      </c>
      <c r="C203" s="29" t="s">
        <v>261</v>
      </c>
      <c r="D203" s="25" t="s">
        <v>256</v>
      </c>
      <c r="E203" s="28"/>
      <c r="F203" s="28"/>
      <c r="G203" s="28" t="n">
        <f aca="false">VLOOKUP(A203,'master till date live products'!C:G,5,0)</f>
        <v>7995</v>
      </c>
      <c r="H203" s="28" t="n">
        <f aca="false">(1-F203)*G203</f>
        <v>7995</v>
      </c>
      <c r="I203" s="28"/>
      <c r="J203" s="5" t="n">
        <f aca="false">VLOOKUP(A203,'stock balance inhouse inventory'!A:G,7,0)</f>
        <v>1</v>
      </c>
      <c r="K203" s="10"/>
    </row>
    <row r="204" customFormat="false" ht="16.5" hidden="false" customHeight="false" outlineLevel="0" collapsed="false">
      <c r="A204" s="29" t="n">
        <v>640135265372</v>
      </c>
      <c r="B204" s="25" t="str">
        <f aca="false">VLOOKUP(A204,'master till date live products'!C:D,2,0)</f>
        <v>844369-410-10</v>
      </c>
      <c r="C204" s="29" t="s">
        <v>261</v>
      </c>
      <c r="D204" s="25" t="s">
        <v>256</v>
      </c>
      <c r="E204" s="28"/>
      <c r="F204" s="28"/>
      <c r="G204" s="28" t="n">
        <f aca="false">VLOOKUP(A204,'master till date live products'!C:G,5,0)</f>
        <v>7995</v>
      </c>
      <c r="H204" s="28" t="n">
        <f aca="false">(1-F204)*G204</f>
        <v>7995</v>
      </c>
      <c r="I204" s="28"/>
      <c r="J204" s="5" t="n">
        <f aca="false">VLOOKUP(A204,'stock balance inhouse inventory'!A:G,7,0)</f>
        <v>0</v>
      </c>
      <c r="K204" s="10"/>
    </row>
    <row r="205" customFormat="false" ht="16.5" hidden="false" customHeight="false" outlineLevel="0" collapsed="false">
      <c r="A205" s="29" t="n">
        <v>640135265372</v>
      </c>
      <c r="B205" s="25" t="str">
        <f aca="false">VLOOKUP(A205,'master till date live products'!C:D,2,0)</f>
        <v>844369-410-10</v>
      </c>
      <c r="C205" s="29" t="s">
        <v>261</v>
      </c>
      <c r="D205" s="25" t="s">
        <v>256</v>
      </c>
      <c r="E205" s="28"/>
      <c r="F205" s="28"/>
      <c r="G205" s="28" t="n">
        <f aca="false">VLOOKUP(A205,'master till date live products'!C:G,5,0)</f>
        <v>7995</v>
      </c>
      <c r="H205" s="28" t="n">
        <f aca="false">(1-F205)*G205</f>
        <v>7995</v>
      </c>
      <c r="I205" s="28"/>
      <c r="J205" s="5" t="n">
        <f aca="false">VLOOKUP(A205,'stock balance inhouse inventory'!A:G,7,0)</f>
        <v>0</v>
      </c>
      <c r="K205" s="10"/>
    </row>
    <row r="206" customFormat="false" ht="16.5" hidden="false" customHeight="false" outlineLevel="0" collapsed="false">
      <c r="A206" s="29" t="n">
        <v>886737833407</v>
      </c>
      <c r="B206" s="25" t="str">
        <f aca="false">VLOOKUP(A206,'master till date live products'!C:D,2,0)</f>
        <v>749340-407-10</v>
      </c>
      <c r="C206" s="29" t="s">
        <v>261</v>
      </c>
      <c r="D206" s="25" t="s">
        <v>256</v>
      </c>
      <c r="E206" s="28"/>
      <c r="F206" s="28"/>
      <c r="G206" s="28" t="n">
        <f aca="false">VLOOKUP(A206,'master till date live products'!C:G,5,0)</f>
        <v>10695</v>
      </c>
      <c r="H206" s="28" t="n">
        <f aca="false">(1-F206)*G206</f>
        <v>10695</v>
      </c>
      <c r="I206" s="28"/>
      <c r="J206" s="5" t="n">
        <f aca="false">VLOOKUP(A206,'stock balance inhouse inventory'!A:G,7,0)</f>
        <v>0</v>
      </c>
      <c r="K206" s="10"/>
    </row>
    <row r="207" customFormat="false" ht="16.5" hidden="false" customHeight="false" outlineLevel="0" collapsed="false">
      <c r="A207" s="29" t="n">
        <v>640135265372</v>
      </c>
      <c r="B207" s="25" t="str">
        <f aca="false">VLOOKUP(A207,'master till date live products'!C:D,2,0)</f>
        <v>844369-410-10</v>
      </c>
      <c r="C207" s="29" t="s">
        <v>261</v>
      </c>
      <c r="D207" s="25" t="s">
        <v>256</v>
      </c>
      <c r="E207" s="28"/>
      <c r="F207" s="28"/>
      <c r="G207" s="28" t="n">
        <f aca="false">VLOOKUP(A207,'master till date live products'!C:G,5,0)</f>
        <v>7995</v>
      </c>
      <c r="H207" s="28" t="n">
        <f aca="false">(1-F207)*G207</f>
        <v>7995</v>
      </c>
      <c r="I207" s="28"/>
      <c r="J207" s="5" t="n">
        <f aca="false">VLOOKUP(A207,'stock balance inhouse inventory'!A:G,7,0)</f>
        <v>0</v>
      </c>
      <c r="K207" s="10"/>
    </row>
    <row r="208" customFormat="false" ht="16.5" hidden="false" customHeight="false" outlineLevel="0" collapsed="false">
      <c r="A208" s="29" t="n">
        <v>640135257285</v>
      </c>
      <c r="B208" s="25" t="str">
        <f aca="false">VLOOKUP(A208,'master till date live products'!C:D,2,0)</f>
        <v>844369-410-8</v>
      </c>
      <c r="C208" s="29" t="s">
        <v>261</v>
      </c>
      <c r="D208" s="25" t="s">
        <v>256</v>
      </c>
      <c r="E208" s="28"/>
      <c r="F208" s="28"/>
      <c r="G208" s="28" t="n">
        <f aca="false">VLOOKUP(A208,'master till date live products'!C:G,5,0)</f>
        <v>7995</v>
      </c>
      <c r="H208" s="28" t="n">
        <f aca="false">(1-F208)*G208</f>
        <v>7995</v>
      </c>
      <c r="I208" s="28"/>
      <c r="J208" s="5" t="n">
        <f aca="false">VLOOKUP(A208,'stock balance inhouse inventory'!A:G,7,0)</f>
        <v>1</v>
      </c>
      <c r="K208" s="10"/>
    </row>
    <row r="209" customFormat="false" ht="16.5" hidden="false" customHeight="false" outlineLevel="0" collapsed="false">
      <c r="A209" s="32" t="n">
        <v>4057826867696</v>
      </c>
      <c r="B209" s="25" t="str">
        <f aca="false">VLOOKUP(A209,'master till date live products'!C:D,2,0)</f>
        <v>18949503-10</v>
      </c>
      <c r="C209" s="29" t="s">
        <v>261</v>
      </c>
      <c r="D209" s="25" t="s">
        <v>256</v>
      </c>
      <c r="E209" s="28"/>
      <c r="F209" s="28"/>
      <c r="G209" s="28" t="n">
        <f aca="false">VLOOKUP(A209,'master till date live products'!C:G,5,0)</f>
        <v>10999</v>
      </c>
      <c r="H209" s="28" t="n">
        <f aca="false">(1-F209)*G209</f>
        <v>10999</v>
      </c>
      <c r="I209" s="28"/>
      <c r="J209" s="5" t="n">
        <f aca="false">VLOOKUP(A209,'stock balance inhouse inventory'!A:G,7,0)</f>
        <v>1</v>
      </c>
      <c r="K209" s="10"/>
    </row>
    <row r="210" customFormat="false" ht="16.5" hidden="false" customHeight="false" outlineLevel="0" collapsed="false">
      <c r="A210" s="29"/>
      <c r="B210" s="25" t="e">
        <f aca="false">VLOOKUP(A210,'master till date live products'!C:D,2,0)</f>
        <v>#N/A</v>
      </c>
      <c r="C210" s="31"/>
      <c r="D210" s="25"/>
      <c r="E210" s="28"/>
      <c r="F210" s="28"/>
      <c r="G210" s="28" t="e">
        <f aca="false">VLOOKUP(A210,'master till date live products'!C:G,5,0)</f>
        <v>#N/A</v>
      </c>
      <c r="H210" s="28" t="e">
        <f aca="false">(1-F210)*G210</f>
        <v>#N/A</v>
      </c>
      <c r="I210" s="28"/>
      <c r="J210" s="5" t="e">
        <f aca="false">VLOOKUP(A210,'stock balance inhouse inventory'!A:G,7,0)</f>
        <v>#N/A</v>
      </c>
      <c r="K210" s="10"/>
    </row>
    <row r="211" customFormat="false" ht="16.5" hidden="false" customHeight="false" outlineLevel="0" collapsed="false">
      <c r="A211" s="29"/>
      <c r="B211" s="25" t="e">
        <f aca="false">VLOOKUP(A211,'master till date live products'!C:D,2,0)</f>
        <v>#N/A</v>
      </c>
      <c r="C211" s="31"/>
      <c r="D211" s="25"/>
      <c r="E211" s="28"/>
      <c r="F211" s="28"/>
      <c r="G211" s="28" t="e">
        <f aca="false">VLOOKUP(A211,'master till date live products'!C:G,5,0)</f>
        <v>#N/A</v>
      </c>
      <c r="H211" s="28" t="e">
        <f aca="false">(1-F211)*G211</f>
        <v>#N/A</v>
      </c>
      <c r="I211" s="28"/>
      <c r="J211" s="5" t="e">
        <f aca="false">VLOOKUP(A211,'stock balance inhouse inventory'!A:G,7,0)</f>
        <v>#N/A</v>
      </c>
      <c r="K211" s="10"/>
    </row>
    <row r="212" customFormat="false" ht="16.5" hidden="false" customHeight="false" outlineLevel="0" collapsed="false">
      <c r="A212" s="29"/>
      <c r="B212" s="25" t="e">
        <f aca="false">VLOOKUP(A212,'master till date live products'!C:D,2,0)</f>
        <v>#N/A</v>
      </c>
      <c r="C212" s="31"/>
      <c r="D212" s="25"/>
      <c r="E212" s="28"/>
      <c r="F212" s="28"/>
      <c r="G212" s="28" t="e">
        <f aca="false">VLOOKUP(A212,'master till date live products'!C:G,5,0)</f>
        <v>#N/A</v>
      </c>
      <c r="H212" s="28" t="e">
        <f aca="false">(1-F212)*G212</f>
        <v>#N/A</v>
      </c>
      <c r="I212" s="28"/>
      <c r="J212" s="5" t="e">
        <f aca="false">VLOOKUP(A212,'stock balance inhouse inventory'!A:G,7,0)</f>
        <v>#N/A</v>
      </c>
      <c r="K212" s="10"/>
    </row>
    <row r="213" customFormat="false" ht="16.5" hidden="false" customHeight="false" outlineLevel="0" collapsed="false">
      <c r="A213" s="29"/>
      <c r="B213" s="25" t="e">
        <f aca="false">VLOOKUP(A213,'master till date live products'!C:D,2,0)</f>
        <v>#N/A</v>
      </c>
      <c r="C213" s="31"/>
      <c r="D213" s="25"/>
      <c r="E213" s="28"/>
      <c r="F213" s="28"/>
      <c r="G213" s="28" t="e">
        <f aca="false">VLOOKUP(A213,'master till date live products'!C:G,5,0)</f>
        <v>#N/A</v>
      </c>
      <c r="H213" s="28" t="e">
        <f aca="false">(1-F213)*G213</f>
        <v>#N/A</v>
      </c>
      <c r="I213" s="28"/>
      <c r="J213" s="5" t="e">
        <f aca="false">VLOOKUP(A213,'stock balance inhouse inventory'!A:G,7,0)</f>
        <v>#N/A</v>
      </c>
      <c r="K213" s="10"/>
    </row>
    <row r="214" customFormat="false" ht="16.5" hidden="false" customHeight="false" outlineLevel="0" collapsed="false">
      <c r="A214" s="29"/>
      <c r="B214" s="25" t="e">
        <f aca="false">VLOOKUP(A214,'master till date live products'!C:D,2,0)</f>
        <v>#N/A</v>
      </c>
      <c r="C214" s="31"/>
      <c r="D214" s="25"/>
      <c r="E214" s="28"/>
      <c r="F214" s="28"/>
      <c r="G214" s="28" t="e">
        <f aca="false">VLOOKUP(A214,'master till date live products'!C:G,5,0)</f>
        <v>#N/A</v>
      </c>
      <c r="H214" s="28" t="e">
        <f aca="false">(1-F214)*G214</f>
        <v>#N/A</v>
      </c>
      <c r="I214" s="28"/>
      <c r="J214" s="5" t="e">
        <f aca="false">VLOOKUP(A214,'stock balance inhouse inventory'!A:G,7,0)</f>
        <v>#N/A</v>
      </c>
      <c r="K214" s="10"/>
    </row>
    <row r="215" customFormat="false" ht="16.5" hidden="false" customHeight="false" outlineLevel="0" collapsed="false">
      <c r="A215" s="29"/>
      <c r="B215" s="25" t="e">
        <f aca="false">VLOOKUP(A215,'master till date live products'!C:D,2,0)</f>
        <v>#N/A</v>
      </c>
      <c r="C215" s="31"/>
      <c r="D215" s="25"/>
      <c r="E215" s="28"/>
      <c r="F215" s="28"/>
      <c r="G215" s="28" t="e">
        <f aca="false">VLOOKUP(A215,'master till date live products'!C:G,5,0)</f>
        <v>#N/A</v>
      </c>
      <c r="H215" s="28" t="e">
        <f aca="false">(1-F215)*G215</f>
        <v>#N/A</v>
      </c>
      <c r="I215" s="28"/>
      <c r="J215" s="5" t="e">
        <f aca="false">VLOOKUP(A215,'stock balance inhouse inventory'!A:G,7,0)</f>
        <v>#N/A</v>
      </c>
      <c r="K215" s="10"/>
    </row>
    <row r="216" customFormat="false" ht="16.5" hidden="false" customHeight="false" outlineLevel="0" collapsed="false">
      <c r="A216" s="29"/>
      <c r="B216" s="25" t="e">
        <f aca="false">VLOOKUP(A216,'master till date live products'!C:D,2,0)</f>
        <v>#N/A</v>
      </c>
      <c r="C216" s="31"/>
      <c r="D216" s="25"/>
      <c r="E216" s="28"/>
      <c r="F216" s="28"/>
      <c r="G216" s="28" t="e">
        <f aca="false">VLOOKUP(A216,'master till date live products'!C:G,5,0)</f>
        <v>#N/A</v>
      </c>
      <c r="H216" s="28" t="e">
        <f aca="false">(1-F216)*G216</f>
        <v>#N/A</v>
      </c>
      <c r="I216" s="28"/>
      <c r="J216" s="5" t="e">
        <f aca="false">VLOOKUP(A216,'stock balance inhouse inventory'!A:G,7,0)</f>
        <v>#N/A</v>
      </c>
      <c r="K216" s="10"/>
    </row>
    <row r="217" customFormat="false" ht="16.5" hidden="false" customHeight="false" outlineLevel="0" collapsed="false">
      <c r="A217" s="29"/>
      <c r="B217" s="25" t="e">
        <f aca="false">VLOOKUP(A217,'master till date live products'!C:D,2,0)</f>
        <v>#N/A</v>
      </c>
      <c r="C217" s="31"/>
      <c r="D217" s="25"/>
      <c r="E217" s="28"/>
      <c r="F217" s="28"/>
      <c r="G217" s="28" t="e">
        <f aca="false">VLOOKUP(A217,'master till date live products'!C:G,5,0)</f>
        <v>#N/A</v>
      </c>
      <c r="H217" s="28" t="e">
        <f aca="false">(1-F217)*G217</f>
        <v>#N/A</v>
      </c>
      <c r="I217" s="28"/>
      <c r="J217" s="5" t="e">
        <f aca="false">VLOOKUP(A217,'stock balance inhouse inventory'!A:G,7,0)</f>
        <v>#N/A</v>
      </c>
      <c r="K217" s="10"/>
    </row>
    <row r="218" customFormat="false" ht="16.5" hidden="false" customHeight="false" outlineLevel="0" collapsed="false">
      <c r="A218" s="29"/>
      <c r="B218" s="25" t="e">
        <f aca="false">VLOOKUP(A218,'master till date live products'!C:D,2,0)</f>
        <v>#N/A</v>
      </c>
      <c r="C218" s="31"/>
      <c r="D218" s="25"/>
      <c r="E218" s="28"/>
      <c r="F218" s="28"/>
      <c r="G218" s="28" t="e">
        <f aca="false">VLOOKUP(A218,'master till date live products'!C:G,5,0)</f>
        <v>#N/A</v>
      </c>
      <c r="H218" s="28" t="e">
        <f aca="false">(1-F218)*G218</f>
        <v>#N/A</v>
      </c>
      <c r="I218" s="28"/>
      <c r="J218" s="5" t="e">
        <f aca="false">VLOOKUP(A218,'stock balance inhouse inventory'!A:G,7,0)</f>
        <v>#N/A</v>
      </c>
      <c r="K218" s="10"/>
    </row>
    <row r="219" customFormat="false" ht="16.5" hidden="false" customHeight="false" outlineLevel="0" collapsed="false">
      <c r="A219" s="29"/>
      <c r="B219" s="25" t="e">
        <f aca="false">VLOOKUP(A219,'master till date live products'!C:D,2,0)</f>
        <v>#N/A</v>
      </c>
      <c r="C219" s="31"/>
      <c r="D219" s="25"/>
      <c r="E219" s="28"/>
      <c r="F219" s="28"/>
      <c r="G219" s="28" t="e">
        <f aca="false">VLOOKUP(A219,'master till date live products'!C:G,5,0)</f>
        <v>#N/A</v>
      </c>
      <c r="H219" s="28" t="e">
        <f aca="false">(1-F219)*G219</f>
        <v>#N/A</v>
      </c>
      <c r="I219" s="28"/>
      <c r="J219" s="5" t="e">
        <f aca="false">VLOOKUP(A219,'stock balance inhouse inventory'!A:G,7,0)</f>
        <v>#N/A</v>
      </c>
      <c r="K219" s="10"/>
    </row>
    <row r="220" customFormat="false" ht="16.5" hidden="false" customHeight="false" outlineLevel="0" collapsed="false">
      <c r="A220" s="29"/>
      <c r="B220" s="25" t="e">
        <f aca="false">VLOOKUP(A220,'master till date live products'!C:D,2,0)</f>
        <v>#N/A</v>
      </c>
      <c r="C220" s="31"/>
      <c r="D220" s="25"/>
      <c r="E220" s="28"/>
      <c r="F220" s="28"/>
      <c r="G220" s="28" t="e">
        <f aca="false">VLOOKUP(A220,'master till date live products'!C:G,5,0)</f>
        <v>#N/A</v>
      </c>
      <c r="H220" s="28" t="e">
        <f aca="false">(1-F220)*G220</f>
        <v>#N/A</v>
      </c>
      <c r="I220" s="28"/>
      <c r="J220" s="5" t="e">
        <f aca="false">VLOOKUP(A220,'stock balance inhouse inventory'!A:G,7,0)</f>
        <v>#N/A</v>
      </c>
      <c r="K220" s="10"/>
    </row>
    <row r="221" customFormat="false" ht="16.5" hidden="false" customHeight="false" outlineLevel="0" collapsed="false">
      <c r="A221" s="29"/>
      <c r="B221" s="25" t="e">
        <f aca="false">VLOOKUP(A221,'master till date live products'!C:D,2,0)</f>
        <v>#N/A</v>
      </c>
      <c r="C221" s="31"/>
      <c r="D221" s="25"/>
      <c r="E221" s="28"/>
      <c r="F221" s="28"/>
      <c r="G221" s="28" t="e">
        <f aca="false">VLOOKUP(A221,'master till date live products'!C:G,5,0)</f>
        <v>#N/A</v>
      </c>
      <c r="H221" s="28" t="e">
        <f aca="false">(1-F221)*G221</f>
        <v>#N/A</v>
      </c>
      <c r="I221" s="28"/>
      <c r="J221" s="5" t="e">
        <f aca="false">VLOOKUP(A221,'stock balance inhouse inventory'!A:G,7,0)</f>
        <v>#N/A</v>
      </c>
      <c r="K221" s="10"/>
    </row>
    <row r="222" customFormat="false" ht="16.5" hidden="false" customHeight="false" outlineLevel="0" collapsed="false">
      <c r="A222" s="29"/>
      <c r="B222" s="25" t="e">
        <f aca="false">VLOOKUP(A222,'master till date live products'!C:D,2,0)</f>
        <v>#N/A</v>
      </c>
      <c r="C222" s="31"/>
      <c r="D222" s="25"/>
      <c r="E222" s="28"/>
      <c r="F222" s="28"/>
      <c r="G222" s="28" t="e">
        <f aca="false">VLOOKUP(A222,'master till date live products'!C:G,5,0)</f>
        <v>#N/A</v>
      </c>
      <c r="H222" s="28" t="e">
        <f aca="false">(1-F222)*G222</f>
        <v>#N/A</v>
      </c>
      <c r="I222" s="28"/>
      <c r="J222" s="5" t="e">
        <f aca="false">VLOOKUP(A222,'stock balance inhouse inventory'!A:G,7,0)</f>
        <v>#N/A</v>
      </c>
      <c r="K222" s="10"/>
    </row>
    <row r="223" customFormat="false" ht="16.5" hidden="false" customHeight="false" outlineLevel="0" collapsed="false">
      <c r="A223" s="29"/>
      <c r="B223" s="25" t="e">
        <f aca="false">VLOOKUP(A223,'master till date live products'!C:D,2,0)</f>
        <v>#N/A</v>
      </c>
      <c r="C223" s="31"/>
      <c r="D223" s="25"/>
      <c r="E223" s="28"/>
      <c r="F223" s="28"/>
      <c r="G223" s="28" t="e">
        <f aca="false">VLOOKUP(A223,'master till date live products'!C:G,5,0)</f>
        <v>#N/A</v>
      </c>
      <c r="H223" s="28" t="e">
        <f aca="false">(1-F223)*G223</f>
        <v>#N/A</v>
      </c>
      <c r="I223" s="28"/>
      <c r="J223" s="5" t="e">
        <f aca="false">VLOOKUP(A223,'stock balance inhouse inventory'!A:G,7,0)</f>
        <v>#N/A</v>
      </c>
      <c r="K223" s="10"/>
    </row>
    <row r="224" customFormat="false" ht="16.5" hidden="false" customHeight="false" outlineLevel="0" collapsed="false">
      <c r="A224" s="29"/>
      <c r="B224" s="25" t="e">
        <f aca="false">VLOOKUP(A224,'master till date live products'!C:D,2,0)</f>
        <v>#N/A</v>
      </c>
      <c r="C224" s="31"/>
      <c r="D224" s="25"/>
      <c r="E224" s="28"/>
      <c r="F224" s="28"/>
      <c r="G224" s="28" t="e">
        <f aca="false">VLOOKUP(A224,'master till date live products'!C:G,5,0)</f>
        <v>#N/A</v>
      </c>
      <c r="H224" s="28" t="e">
        <f aca="false">(1-F224)*G224</f>
        <v>#N/A</v>
      </c>
      <c r="I224" s="28"/>
      <c r="J224" s="5" t="e">
        <f aca="false">VLOOKUP(A224,'stock balance inhouse inventory'!A:G,7,0)</f>
        <v>#N/A</v>
      </c>
      <c r="K224" s="10"/>
    </row>
    <row r="225" customFormat="false" ht="16.5" hidden="false" customHeight="false" outlineLevel="0" collapsed="false">
      <c r="A225" s="29"/>
      <c r="B225" s="25" t="e">
        <f aca="false">VLOOKUP(A225,'master till date live products'!C:D,2,0)</f>
        <v>#N/A</v>
      </c>
      <c r="C225" s="31"/>
      <c r="D225" s="25"/>
      <c r="E225" s="28"/>
      <c r="F225" s="28"/>
      <c r="G225" s="28" t="e">
        <f aca="false">VLOOKUP(A225,'master till date live products'!C:G,5,0)</f>
        <v>#N/A</v>
      </c>
      <c r="H225" s="28" t="e">
        <f aca="false">(1-F225)*G225</f>
        <v>#N/A</v>
      </c>
      <c r="I225" s="28"/>
      <c r="J225" s="5" t="e">
        <f aca="false">VLOOKUP(A225,'stock balance inhouse inventory'!A:G,7,0)</f>
        <v>#N/A</v>
      </c>
      <c r="K225" s="10"/>
    </row>
    <row r="226" customFormat="false" ht="16.5" hidden="false" customHeight="false" outlineLevel="0" collapsed="false">
      <c r="A226" s="29"/>
      <c r="B226" s="25" t="e">
        <f aca="false">VLOOKUP(A226,'master till date live products'!C:D,2,0)</f>
        <v>#N/A</v>
      </c>
      <c r="C226" s="31"/>
      <c r="D226" s="25"/>
      <c r="E226" s="28"/>
      <c r="F226" s="28"/>
      <c r="G226" s="28" t="e">
        <f aca="false">VLOOKUP(A226,'master till date live products'!C:G,5,0)</f>
        <v>#N/A</v>
      </c>
      <c r="H226" s="28" t="e">
        <f aca="false">(1-F226)*G226</f>
        <v>#N/A</v>
      </c>
      <c r="I226" s="28"/>
      <c r="J226" s="5" t="e">
        <f aca="false">VLOOKUP(A226,'stock balance inhouse inventory'!A:G,7,0)</f>
        <v>#N/A</v>
      </c>
      <c r="K226" s="10"/>
    </row>
    <row r="227" customFormat="false" ht="16.5" hidden="false" customHeight="false" outlineLevel="0" collapsed="false">
      <c r="A227" s="29"/>
      <c r="B227" s="25" t="e">
        <f aca="false">VLOOKUP(A227,'master till date live products'!C:D,2,0)</f>
        <v>#N/A</v>
      </c>
      <c r="C227" s="31"/>
      <c r="D227" s="25"/>
      <c r="E227" s="28"/>
      <c r="F227" s="28"/>
      <c r="G227" s="28" t="e">
        <f aca="false">VLOOKUP(A227,'master till date live products'!C:G,5,0)</f>
        <v>#N/A</v>
      </c>
      <c r="H227" s="28" t="e">
        <f aca="false">(1-F227)*G227</f>
        <v>#N/A</v>
      </c>
      <c r="I227" s="28"/>
      <c r="J227" s="5" t="e">
        <f aca="false">VLOOKUP(A227,'stock balance inhouse inventory'!A:G,7,0)</f>
        <v>#N/A</v>
      </c>
      <c r="K227" s="10"/>
    </row>
    <row r="228" customFormat="false" ht="16.5" hidden="false" customHeight="false" outlineLevel="0" collapsed="false">
      <c r="A228" s="29"/>
      <c r="B228" s="25" t="e">
        <f aca="false">VLOOKUP(A228,'master till date live products'!C:D,2,0)</f>
        <v>#N/A</v>
      </c>
      <c r="C228" s="31"/>
      <c r="D228" s="25"/>
      <c r="E228" s="28"/>
      <c r="F228" s="28"/>
      <c r="G228" s="28" t="e">
        <f aca="false">VLOOKUP(A228,'master till date live products'!C:G,5,0)</f>
        <v>#N/A</v>
      </c>
      <c r="H228" s="28" t="e">
        <f aca="false">(1-F228)*G228</f>
        <v>#N/A</v>
      </c>
      <c r="I228" s="28"/>
      <c r="J228" s="5" t="e">
        <f aca="false">VLOOKUP(A228,'stock balance inhouse inventory'!A:G,7,0)</f>
        <v>#N/A</v>
      </c>
      <c r="K228" s="10"/>
    </row>
    <row r="229" customFormat="false" ht="16.5" hidden="false" customHeight="false" outlineLevel="0" collapsed="false">
      <c r="A229" s="29"/>
      <c r="B229" s="25" t="e">
        <f aca="false">VLOOKUP(A229,'master till date live products'!C:D,2,0)</f>
        <v>#N/A</v>
      </c>
      <c r="C229" s="31"/>
      <c r="D229" s="25"/>
      <c r="E229" s="28"/>
      <c r="F229" s="28"/>
      <c r="G229" s="28" t="e">
        <f aca="false">VLOOKUP(A229,'master till date live products'!C:G,5,0)</f>
        <v>#N/A</v>
      </c>
      <c r="H229" s="28" t="e">
        <f aca="false">(1-F229)*G229</f>
        <v>#N/A</v>
      </c>
      <c r="I229" s="28"/>
      <c r="J229" s="5" t="e">
        <f aca="false">VLOOKUP(A229,'stock balance inhouse inventory'!A:G,7,0)</f>
        <v>#N/A</v>
      </c>
      <c r="K229" s="10"/>
    </row>
    <row r="230" customFormat="false" ht="16.5" hidden="false" customHeight="false" outlineLevel="0" collapsed="false">
      <c r="A230" s="29"/>
      <c r="B230" s="25" t="e">
        <f aca="false">VLOOKUP(A230,'master till date live products'!C:D,2,0)</f>
        <v>#N/A</v>
      </c>
      <c r="C230" s="31"/>
      <c r="D230" s="25"/>
      <c r="E230" s="28"/>
      <c r="F230" s="28"/>
      <c r="G230" s="28" t="e">
        <f aca="false">VLOOKUP(A230,'master till date live products'!C:G,5,0)</f>
        <v>#N/A</v>
      </c>
      <c r="H230" s="28" t="e">
        <f aca="false">(1-F230)*G230</f>
        <v>#N/A</v>
      </c>
      <c r="I230" s="28"/>
      <c r="J230" s="5" t="e">
        <f aca="false">VLOOKUP(A230,'stock balance inhouse inventory'!A:G,7,0)</f>
        <v>#N/A</v>
      </c>
      <c r="K230" s="10"/>
    </row>
    <row r="231" customFormat="false" ht="16.5" hidden="false" customHeight="false" outlineLevel="0" collapsed="false">
      <c r="A231" s="29"/>
      <c r="B231" s="25" t="e">
        <f aca="false">VLOOKUP(A231,'master till date live products'!C:D,2,0)</f>
        <v>#N/A</v>
      </c>
      <c r="C231" s="31"/>
      <c r="D231" s="25"/>
      <c r="E231" s="28"/>
      <c r="F231" s="28"/>
      <c r="G231" s="28" t="e">
        <f aca="false">VLOOKUP(A231,'master till date live products'!C:G,5,0)</f>
        <v>#N/A</v>
      </c>
      <c r="H231" s="28" t="e">
        <f aca="false">(1-F231)*G231</f>
        <v>#N/A</v>
      </c>
      <c r="I231" s="28"/>
      <c r="J231" s="5" t="e">
        <f aca="false">VLOOKUP(A231,'stock balance inhouse inventory'!A:G,7,0)</f>
        <v>#N/A</v>
      </c>
      <c r="K231" s="10"/>
    </row>
    <row r="232" customFormat="false" ht="16.5" hidden="false" customHeight="false" outlineLevel="0" collapsed="false">
      <c r="A232" s="29"/>
      <c r="B232" s="25" t="e">
        <f aca="false">VLOOKUP(A232,'master till date live products'!C:D,2,0)</f>
        <v>#N/A</v>
      </c>
      <c r="C232" s="31"/>
      <c r="D232" s="25"/>
      <c r="E232" s="28"/>
      <c r="F232" s="28"/>
      <c r="G232" s="28" t="e">
        <f aca="false">VLOOKUP(A232,'master till date live products'!C:G,5,0)</f>
        <v>#N/A</v>
      </c>
      <c r="H232" s="28" t="e">
        <f aca="false">(1-F232)*G232</f>
        <v>#N/A</v>
      </c>
      <c r="I232" s="28"/>
      <c r="J232" s="5" t="e">
        <f aca="false">VLOOKUP(A232,'stock balance inhouse inventory'!A:G,7,0)</f>
        <v>#N/A</v>
      </c>
      <c r="K232" s="10"/>
    </row>
    <row r="233" customFormat="false" ht="16.5" hidden="false" customHeight="false" outlineLevel="0" collapsed="false">
      <c r="A233" s="29"/>
      <c r="B233" s="25" t="e">
        <f aca="false">VLOOKUP(A233,'master till date live products'!C:D,2,0)</f>
        <v>#N/A</v>
      </c>
      <c r="C233" s="31"/>
      <c r="D233" s="25"/>
      <c r="E233" s="28"/>
      <c r="F233" s="28"/>
      <c r="G233" s="28" t="e">
        <f aca="false">VLOOKUP(A233,'master till date live products'!C:G,5,0)</f>
        <v>#N/A</v>
      </c>
      <c r="H233" s="28" t="e">
        <f aca="false">(1-F233)*G233</f>
        <v>#N/A</v>
      </c>
      <c r="I233" s="28"/>
      <c r="J233" s="5" t="e">
        <f aca="false">VLOOKUP(A233,'stock balance inhouse inventory'!A:G,7,0)</f>
        <v>#N/A</v>
      </c>
      <c r="K233" s="10"/>
    </row>
    <row r="234" customFormat="false" ht="16.5" hidden="false" customHeight="false" outlineLevel="0" collapsed="false">
      <c r="A234" s="29"/>
      <c r="B234" s="25" t="e">
        <f aca="false">VLOOKUP(A234,'master till date live products'!C:D,2,0)</f>
        <v>#N/A</v>
      </c>
      <c r="C234" s="31"/>
      <c r="D234" s="25"/>
      <c r="E234" s="28"/>
      <c r="F234" s="28"/>
      <c r="G234" s="28" t="e">
        <f aca="false">VLOOKUP(A234,'master till date live products'!C:G,5,0)</f>
        <v>#N/A</v>
      </c>
      <c r="H234" s="28" t="e">
        <f aca="false">(1-F234)*G234</f>
        <v>#N/A</v>
      </c>
      <c r="I234" s="28"/>
      <c r="J234" s="5" t="e">
        <f aca="false">VLOOKUP(A234,'stock balance inhouse inventory'!A:G,7,0)</f>
        <v>#N/A</v>
      </c>
      <c r="K234" s="10"/>
    </row>
    <row r="235" customFormat="false" ht="16.5" hidden="false" customHeight="false" outlineLevel="0" collapsed="false">
      <c r="A235" s="29"/>
      <c r="B235" s="25" t="e">
        <f aca="false">VLOOKUP(A235,'master till date live products'!C:D,2,0)</f>
        <v>#N/A</v>
      </c>
      <c r="C235" s="31"/>
      <c r="D235" s="25"/>
      <c r="E235" s="28"/>
      <c r="F235" s="28"/>
      <c r="G235" s="28" t="e">
        <f aca="false">VLOOKUP(A235,'master till date live products'!C:G,5,0)</f>
        <v>#N/A</v>
      </c>
      <c r="H235" s="28" t="e">
        <f aca="false">(1-F235)*G235</f>
        <v>#N/A</v>
      </c>
      <c r="I235" s="28"/>
      <c r="J235" s="5" t="e">
        <f aca="false">VLOOKUP(A235,'stock balance inhouse inventory'!A:G,7,0)</f>
        <v>#N/A</v>
      </c>
      <c r="K235" s="10"/>
    </row>
    <row r="236" customFormat="false" ht="16.5" hidden="false" customHeight="false" outlineLevel="0" collapsed="false">
      <c r="A236" s="29"/>
      <c r="B236" s="25" t="e">
        <f aca="false">VLOOKUP(A236,'master till date live products'!C:D,2,0)</f>
        <v>#N/A</v>
      </c>
      <c r="C236" s="31"/>
      <c r="D236" s="25"/>
      <c r="E236" s="28"/>
      <c r="F236" s="28"/>
      <c r="G236" s="28" t="e">
        <f aca="false">VLOOKUP(A236,'master till date live products'!C:G,5,0)</f>
        <v>#N/A</v>
      </c>
      <c r="H236" s="28" t="e">
        <f aca="false">(1-F236)*G236</f>
        <v>#N/A</v>
      </c>
      <c r="I236" s="28"/>
      <c r="J236" s="5" t="e">
        <f aca="false">VLOOKUP(A236,'stock balance inhouse inventory'!A:G,7,0)</f>
        <v>#N/A</v>
      </c>
      <c r="K236" s="10"/>
    </row>
    <row r="237" customFormat="false" ht="16.5" hidden="false" customHeight="false" outlineLevel="0" collapsed="false">
      <c r="A237" s="29"/>
      <c r="B237" s="25" t="e">
        <f aca="false">VLOOKUP(A237,'master till date live products'!C:D,2,0)</f>
        <v>#N/A</v>
      </c>
      <c r="C237" s="31"/>
      <c r="D237" s="25"/>
      <c r="E237" s="28"/>
      <c r="F237" s="28"/>
      <c r="G237" s="28" t="e">
        <f aca="false">VLOOKUP(A237,'master till date live products'!C:G,5,0)</f>
        <v>#N/A</v>
      </c>
      <c r="H237" s="28" t="e">
        <f aca="false">(1-F237)*G237</f>
        <v>#N/A</v>
      </c>
      <c r="I237" s="28"/>
      <c r="J237" s="5" t="e">
        <f aca="false">VLOOKUP(A237,'stock balance inhouse inventory'!A:G,7,0)</f>
        <v>#N/A</v>
      </c>
      <c r="K237" s="10"/>
    </row>
    <row r="238" customFormat="false" ht="16.5" hidden="false" customHeight="false" outlineLevel="0" collapsed="false">
      <c r="A238" s="29"/>
      <c r="B238" s="25" t="e">
        <f aca="false">VLOOKUP(A238,'master till date live products'!C:D,2,0)</f>
        <v>#N/A</v>
      </c>
      <c r="C238" s="31"/>
      <c r="D238" s="25"/>
      <c r="E238" s="28"/>
      <c r="F238" s="28"/>
      <c r="G238" s="28" t="e">
        <f aca="false">VLOOKUP(A238,'master till date live products'!C:G,5,0)</f>
        <v>#N/A</v>
      </c>
      <c r="H238" s="28" t="e">
        <f aca="false">(1-F238)*G238</f>
        <v>#N/A</v>
      </c>
      <c r="I238" s="28"/>
      <c r="J238" s="5" t="e">
        <f aca="false">VLOOKUP(A238,'stock balance inhouse inventory'!A:G,7,0)</f>
        <v>#N/A</v>
      </c>
      <c r="K238" s="10"/>
    </row>
    <row r="239" customFormat="false" ht="16.5" hidden="false" customHeight="false" outlineLevel="0" collapsed="false">
      <c r="A239" s="29"/>
      <c r="B239" s="25" t="e">
        <f aca="false">VLOOKUP(A239,'master till date live products'!C:D,2,0)</f>
        <v>#N/A</v>
      </c>
      <c r="C239" s="31"/>
      <c r="D239" s="25"/>
      <c r="E239" s="28"/>
      <c r="F239" s="28"/>
      <c r="G239" s="28" t="e">
        <f aca="false">VLOOKUP(A239,'master till date live products'!C:G,5,0)</f>
        <v>#N/A</v>
      </c>
      <c r="H239" s="28" t="e">
        <f aca="false">(1-F239)*G239</f>
        <v>#N/A</v>
      </c>
      <c r="I239" s="28"/>
      <c r="J239" s="5" t="e">
        <f aca="false">VLOOKUP(A239,'stock balance inhouse inventory'!A:G,7,0)</f>
        <v>#N/A</v>
      </c>
      <c r="K239" s="10"/>
    </row>
    <row r="240" customFormat="false" ht="16.5" hidden="false" customHeight="false" outlineLevel="0" collapsed="false">
      <c r="A240" s="29"/>
      <c r="B240" s="25" t="e">
        <f aca="false">VLOOKUP(A240,'master till date live products'!C:D,2,0)</f>
        <v>#N/A</v>
      </c>
      <c r="C240" s="31"/>
      <c r="D240" s="25"/>
      <c r="E240" s="28"/>
      <c r="F240" s="28"/>
      <c r="G240" s="28" t="e">
        <f aca="false">VLOOKUP(A240,'master till date live products'!C:G,5,0)</f>
        <v>#N/A</v>
      </c>
      <c r="H240" s="28" t="e">
        <f aca="false">(1-F240)*G240</f>
        <v>#N/A</v>
      </c>
      <c r="I240" s="28"/>
      <c r="J240" s="5" t="e">
        <f aca="false">VLOOKUP(A240,'stock balance inhouse inventory'!A:G,7,0)</f>
        <v>#N/A</v>
      </c>
      <c r="K240" s="10"/>
    </row>
    <row r="241" customFormat="false" ht="16.5" hidden="false" customHeight="false" outlineLevel="0" collapsed="false">
      <c r="A241" s="29"/>
      <c r="B241" s="25" t="e">
        <f aca="false">VLOOKUP(A241,'master till date live products'!C:D,2,0)</f>
        <v>#N/A</v>
      </c>
      <c r="C241" s="31"/>
      <c r="D241" s="25"/>
      <c r="E241" s="28"/>
      <c r="F241" s="28"/>
      <c r="G241" s="28" t="e">
        <f aca="false">VLOOKUP(A241,'master till date live products'!C:G,5,0)</f>
        <v>#N/A</v>
      </c>
      <c r="H241" s="28" t="e">
        <f aca="false">(1-F241)*G241</f>
        <v>#N/A</v>
      </c>
      <c r="I241" s="28"/>
      <c r="J241" s="5" t="e">
        <f aca="false">VLOOKUP(A241,'stock balance inhouse inventory'!A:G,7,0)</f>
        <v>#N/A</v>
      </c>
      <c r="K241" s="10"/>
    </row>
    <row r="242" customFormat="false" ht="16.5" hidden="false" customHeight="false" outlineLevel="0" collapsed="false">
      <c r="A242" s="29"/>
      <c r="B242" s="25" t="e">
        <f aca="false">VLOOKUP(A242,'master till date live products'!C:D,2,0)</f>
        <v>#N/A</v>
      </c>
      <c r="C242" s="31"/>
      <c r="D242" s="25"/>
      <c r="E242" s="28"/>
      <c r="F242" s="28"/>
      <c r="G242" s="28" t="e">
        <f aca="false">VLOOKUP(A242,'master till date live products'!C:G,5,0)</f>
        <v>#N/A</v>
      </c>
      <c r="H242" s="28" t="e">
        <f aca="false">(1-F242)*G242</f>
        <v>#N/A</v>
      </c>
      <c r="I242" s="28"/>
      <c r="J242" s="5" t="e">
        <f aca="false">VLOOKUP(A242,'stock balance inhouse inventory'!A:G,7,0)</f>
        <v>#N/A</v>
      </c>
      <c r="K242" s="10"/>
    </row>
    <row r="243" customFormat="false" ht="16.5" hidden="false" customHeight="false" outlineLevel="0" collapsed="false">
      <c r="A243" s="29"/>
      <c r="B243" s="25" t="e">
        <f aca="false">VLOOKUP(A243,'master till date live products'!C:D,2,0)</f>
        <v>#N/A</v>
      </c>
      <c r="C243" s="31"/>
      <c r="D243" s="25"/>
      <c r="E243" s="28"/>
      <c r="F243" s="28"/>
      <c r="G243" s="28" t="e">
        <f aca="false">VLOOKUP(A243,'master till date live products'!C:G,5,0)</f>
        <v>#N/A</v>
      </c>
      <c r="H243" s="28" t="e">
        <f aca="false">(1-F243)*G243</f>
        <v>#N/A</v>
      </c>
      <c r="I243" s="28"/>
      <c r="J243" s="5" t="e">
        <f aca="false">VLOOKUP(A243,'stock balance inhouse inventory'!A:G,7,0)</f>
        <v>#N/A</v>
      </c>
      <c r="K243" s="10"/>
    </row>
    <row r="244" customFormat="false" ht="16.5" hidden="false" customHeight="false" outlineLevel="0" collapsed="false">
      <c r="A244" s="29"/>
      <c r="B244" s="25" t="e">
        <f aca="false">VLOOKUP(A244,'master till date live products'!C:D,2,0)</f>
        <v>#N/A</v>
      </c>
      <c r="C244" s="31"/>
      <c r="D244" s="25"/>
      <c r="E244" s="28"/>
      <c r="F244" s="28"/>
      <c r="G244" s="28" t="e">
        <f aca="false">VLOOKUP(A244,'master till date live products'!C:G,5,0)</f>
        <v>#N/A</v>
      </c>
      <c r="H244" s="28" t="e">
        <f aca="false">(1-F244)*G244</f>
        <v>#N/A</v>
      </c>
      <c r="I244" s="28"/>
      <c r="J244" s="5" t="e">
        <f aca="false">VLOOKUP(A244,'stock balance inhouse inventory'!A:G,7,0)</f>
        <v>#N/A</v>
      </c>
      <c r="K244" s="10"/>
    </row>
    <row r="245" customFormat="false" ht="16.5" hidden="false" customHeight="false" outlineLevel="0" collapsed="false">
      <c r="A245" s="29"/>
      <c r="B245" s="25" t="e">
        <f aca="false">VLOOKUP(A245,'master till date live products'!C:D,2,0)</f>
        <v>#N/A</v>
      </c>
      <c r="C245" s="31"/>
      <c r="D245" s="25"/>
      <c r="E245" s="28"/>
      <c r="F245" s="28"/>
      <c r="G245" s="28" t="e">
        <f aca="false">VLOOKUP(A245,'master till date live products'!C:G,5,0)</f>
        <v>#N/A</v>
      </c>
      <c r="H245" s="28" t="e">
        <f aca="false">(1-F245)*G245</f>
        <v>#N/A</v>
      </c>
      <c r="I245" s="28"/>
      <c r="J245" s="5" t="e">
        <f aca="false">VLOOKUP(A245,'stock balance inhouse inventory'!A:G,7,0)</f>
        <v>#N/A</v>
      </c>
      <c r="K245" s="10"/>
    </row>
    <row r="246" customFormat="false" ht="16.5" hidden="false" customHeight="false" outlineLevel="0" collapsed="false">
      <c r="A246" s="29"/>
      <c r="B246" s="25" t="e">
        <f aca="false">VLOOKUP(A246,'master till date live products'!C:D,2,0)</f>
        <v>#N/A</v>
      </c>
      <c r="C246" s="31"/>
      <c r="D246" s="25"/>
      <c r="E246" s="28"/>
      <c r="F246" s="28"/>
      <c r="G246" s="28" t="e">
        <f aca="false">VLOOKUP(A246,'master till date live products'!C:G,5,0)</f>
        <v>#N/A</v>
      </c>
      <c r="H246" s="28" t="e">
        <f aca="false">(1-F246)*G246</f>
        <v>#N/A</v>
      </c>
      <c r="I246" s="28"/>
      <c r="J246" s="5" t="e">
        <f aca="false">VLOOKUP(A246,'stock balance inhouse inventory'!A:G,7,0)</f>
        <v>#N/A</v>
      </c>
      <c r="K246" s="10"/>
    </row>
    <row r="247" customFormat="false" ht="16.5" hidden="false" customHeight="false" outlineLevel="0" collapsed="false">
      <c r="A247" s="29"/>
      <c r="B247" s="25" t="e">
        <f aca="false">VLOOKUP(A247,'master till date live products'!C:D,2,0)</f>
        <v>#N/A</v>
      </c>
      <c r="C247" s="31"/>
      <c r="D247" s="25"/>
      <c r="E247" s="28"/>
      <c r="F247" s="28"/>
      <c r="G247" s="28" t="e">
        <f aca="false">VLOOKUP(A247,'master till date live products'!C:G,5,0)</f>
        <v>#N/A</v>
      </c>
      <c r="H247" s="28" t="e">
        <f aca="false">(1-F247)*G247</f>
        <v>#N/A</v>
      </c>
      <c r="I247" s="28"/>
      <c r="J247" s="5" t="e">
        <f aca="false">VLOOKUP(A247,'stock balance inhouse inventory'!A:G,7,0)</f>
        <v>#N/A</v>
      </c>
      <c r="K247" s="10"/>
    </row>
    <row r="248" customFormat="false" ht="16.5" hidden="false" customHeight="false" outlineLevel="0" collapsed="false">
      <c r="A248" s="29"/>
      <c r="B248" s="25" t="e">
        <f aca="false">VLOOKUP(A248,'master till date live products'!C:D,2,0)</f>
        <v>#N/A</v>
      </c>
      <c r="C248" s="31"/>
      <c r="D248" s="25"/>
      <c r="E248" s="28"/>
      <c r="F248" s="28"/>
      <c r="G248" s="28" t="e">
        <f aca="false">VLOOKUP(A248,'master till date live products'!C:G,5,0)</f>
        <v>#N/A</v>
      </c>
      <c r="H248" s="28" t="e">
        <f aca="false">(1-F248)*G248</f>
        <v>#N/A</v>
      </c>
      <c r="I248" s="28"/>
      <c r="J248" s="5" t="e">
        <f aca="false">VLOOKUP(A248,'stock balance inhouse inventory'!A:G,7,0)</f>
        <v>#N/A</v>
      </c>
      <c r="K248" s="10"/>
    </row>
    <row r="249" customFormat="false" ht="16.5" hidden="false" customHeight="false" outlineLevel="0" collapsed="false">
      <c r="A249" s="29"/>
      <c r="B249" s="25" t="e">
        <f aca="false">VLOOKUP(A249,'master till date live products'!C:D,2,0)</f>
        <v>#N/A</v>
      </c>
      <c r="C249" s="31"/>
      <c r="D249" s="25"/>
      <c r="E249" s="28"/>
      <c r="F249" s="28"/>
      <c r="G249" s="28" t="e">
        <f aca="false">VLOOKUP(A249,'master till date live products'!C:G,5,0)</f>
        <v>#N/A</v>
      </c>
      <c r="H249" s="28" t="e">
        <f aca="false">(1-F249)*G249</f>
        <v>#N/A</v>
      </c>
      <c r="I249" s="28"/>
      <c r="J249" s="5" t="e">
        <f aca="false">VLOOKUP(A249,'stock balance inhouse inventory'!A:G,7,0)</f>
        <v>#N/A</v>
      </c>
      <c r="K249" s="10"/>
    </row>
    <row r="250" customFormat="false" ht="16.5" hidden="false" customHeight="false" outlineLevel="0" collapsed="false">
      <c r="A250" s="29"/>
      <c r="B250" s="25" t="e">
        <f aca="false">VLOOKUP(A250,'master till date live products'!C:D,2,0)</f>
        <v>#N/A</v>
      </c>
      <c r="C250" s="31"/>
      <c r="D250" s="25"/>
      <c r="E250" s="28"/>
      <c r="F250" s="28"/>
      <c r="G250" s="28" t="e">
        <f aca="false">VLOOKUP(A250,'master till date live products'!C:G,5,0)</f>
        <v>#N/A</v>
      </c>
      <c r="H250" s="28" t="e">
        <f aca="false">(1-F250)*G250</f>
        <v>#N/A</v>
      </c>
      <c r="I250" s="28"/>
      <c r="J250" s="5" t="e">
        <f aca="false">VLOOKUP(A250,'stock balance inhouse inventory'!A:G,7,0)</f>
        <v>#N/A</v>
      </c>
      <c r="K250" s="10"/>
    </row>
    <row r="251" customFormat="false" ht="16.5" hidden="false" customHeight="false" outlineLevel="0" collapsed="false">
      <c r="A251" s="29"/>
      <c r="B251" s="25" t="e">
        <f aca="false">VLOOKUP(A251,'master till date live products'!C:D,2,0)</f>
        <v>#N/A</v>
      </c>
      <c r="C251" s="31"/>
      <c r="D251" s="25"/>
      <c r="E251" s="28"/>
      <c r="F251" s="28"/>
      <c r="G251" s="28" t="e">
        <f aca="false">VLOOKUP(A251,'master till date live products'!C:G,5,0)</f>
        <v>#N/A</v>
      </c>
      <c r="H251" s="28" t="e">
        <f aca="false">(1-F251)*G251</f>
        <v>#N/A</v>
      </c>
      <c r="I251" s="28"/>
      <c r="J251" s="5" t="e">
        <f aca="false">VLOOKUP(A251,'stock balance inhouse inventory'!A:G,7,0)</f>
        <v>#N/A</v>
      </c>
      <c r="K251" s="10"/>
    </row>
    <row r="252" customFormat="false" ht="16.5" hidden="false" customHeight="false" outlineLevel="0" collapsed="false">
      <c r="A252" s="29"/>
      <c r="B252" s="25" t="e">
        <f aca="false">VLOOKUP(A252,'master till date live products'!C:D,2,0)</f>
        <v>#N/A</v>
      </c>
      <c r="C252" s="31"/>
      <c r="D252" s="25"/>
      <c r="E252" s="28"/>
      <c r="F252" s="28"/>
      <c r="G252" s="28" t="e">
        <f aca="false">VLOOKUP(A252,'master till date live products'!C:G,5,0)</f>
        <v>#N/A</v>
      </c>
      <c r="H252" s="28" t="e">
        <f aca="false">(1-F252)*G252</f>
        <v>#N/A</v>
      </c>
      <c r="I252" s="28"/>
      <c r="J252" s="5" t="e">
        <f aca="false">VLOOKUP(A252,'stock balance inhouse inventory'!A:G,7,0)</f>
        <v>#N/A</v>
      </c>
      <c r="K252" s="10"/>
    </row>
    <row r="253" customFormat="false" ht="16.5" hidden="false" customHeight="false" outlineLevel="0" collapsed="false">
      <c r="A253" s="29"/>
      <c r="B253" s="25" t="e">
        <f aca="false">VLOOKUP(A253,'master till date live products'!C:D,2,0)</f>
        <v>#N/A</v>
      </c>
      <c r="C253" s="31"/>
      <c r="D253" s="25"/>
      <c r="E253" s="28"/>
      <c r="F253" s="28"/>
      <c r="G253" s="28" t="e">
        <f aca="false">VLOOKUP(A253,'master till date live products'!C:G,5,0)</f>
        <v>#N/A</v>
      </c>
      <c r="H253" s="28" t="e">
        <f aca="false">(1-F253)*G253</f>
        <v>#N/A</v>
      </c>
      <c r="I253" s="28"/>
      <c r="J253" s="5" t="e">
        <f aca="false">VLOOKUP(A253,'stock balance inhouse inventory'!A:G,7,0)</f>
        <v>#N/A</v>
      </c>
      <c r="K253" s="10"/>
    </row>
    <row r="254" customFormat="false" ht="16.5" hidden="false" customHeight="false" outlineLevel="0" collapsed="false">
      <c r="A254" s="29"/>
      <c r="B254" s="25" t="e">
        <f aca="false">VLOOKUP(A254,'master till date live products'!C:D,2,0)</f>
        <v>#N/A</v>
      </c>
      <c r="C254" s="31"/>
      <c r="D254" s="25"/>
      <c r="E254" s="28"/>
      <c r="F254" s="28"/>
      <c r="G254" s="28" t="e">
        <f aca="false">VLOOKUP(A254,'master till date live products'!C:G,5,0)</f>
        <v>#N/A</v>
      </c>
      <c r="H254" s="28" t="e">
        <f aca="false">(1-F254)*G254</f>
        <v>#N/A</v>
      </c>
      <c r="I254" s="28"/>
      <c r="J254" s="5" t="e">
        <f aca="false">VLOOKUP(A254,'stock balance inhouse inventory'!A:G,7,0)</f>
        <v>#N/A</v>
      </c>
      <c r="K254" s="10"/>
    </row>
    <row r="255" customFormat="false" ht="16.5" hidden="false" customHeight="false" outlineLevel="0" collapsed="false">
      <c r="A255" s="29"/>
      <c r="B255" s="25" t="e">
        <f aca="false">VLOOKUP(A255,'master till date live products'!C:D,2,0)</f>
        <v>#N/A</v>
      </c>
      <c r="C255" s="31"/>
      <c r="D255" s="25"/>
      <c r="E255" s="28"/>
      <c r="F255" s="28"/>
      <c r="G255" s="28" t="e">
        <f aca="false">VLOOKUP(A255,'master till date live products'!C:G,5,0)</f>
        <v>#N/A</v>
      </c>
      <c r="H255" s="28" t="e">
        <f aca="false">(1-F255)*G255</f>
        <v>#N/A</v>
      </c>
      <c r="I255" s="28"/>
      <c r="J255" s="5" t="e">
        <f aca="false">VLOOKUP(A255,'stock balance inhouse inventory'!A:G,7,0)</f>
        <v>#N/A</v>
      </c>
      <c r="K255" s="10"/>
    </row>
    <row r="256" customFormat="false" ht="16.5" hidden="false" customHeight="false" outlineLevel="0" collapsed="false">
      <c r="A256" s="29"/>
      <c r="B256" s="25" t="e">
        <f aca="false">VLOOKUP(A256,'master till date live products'!C:D,2,0)</f>
        <v>#N/A</v>
      </c>
      <c r="C256" s="31"/>
      <c r="D256" s="25"/>
      <c r="E256" s="28"/>
      <c r="F256" s="28"/>
      <c r="G256" s="28" t="e">
        <f aca="false">VLOOKUP(A256,'master till date live products'!C:G,5,0)</f>
        <v>#N/A</v>
      </c>
      <c r="H256" s="28" t="e">
        <f aca="false">(1-F256)*G256</f>
        <v>#N/A</v>
      </c>
      <c r="I256" s="28"/>
      <c r="J256" s="5" t="e">
        <f aca="false">VLOOKUP(A256,'stock balance inhouse inventory'!A:G,7,0)</f>
        <v>#N/A</v>
      </c>
      <c r="K256" s="10"/>
    </row>
    <row r="257" customFormat="false" ht="16.5" hidden="false" customHeight="false" outlineLevel="0" collapsed="false">
      <c r="A257" s="29"/>
      <c r="B257" s="25" t="e">
        <f aca="false">VLOOKUP(A257,'master till date live products'!C:D,2,0)</f>
        <v>#N/A</v>
      </c>
      <c r="C257" s="31"/>
      <c r="D257" s="25"/>
      <c r="E257" s="28"/>
      <c r="F257" s="28"/>
      <c r="G257" s="28" t="e">
        <f aca="false">VLOOKUP(A257,'master till date live products'!C:G,5,0)</f>
        <v>#N/A</v>
      </c>
      <c r="H257" s="28" t="e">
        <f aca="false">(1-F257)*G257</f>
        <v>#N/A</v>
      </c>
      <c r="I257" s="28"/>
      <c r="J257" s="5" t="e">
        <f aca="false">VLOOKUP(A257,'stock balance inhouse inventory'!A:G,7,0)</f>
        <v>#N/A</v>
      </c>
      <c r="K257" s="10"/>
    </row>
    <row r="258" customFormat="false" ht="16.5" hidden="false" customHeight="false" outlineLevel="0" collapsed="false">
      <c r="A258" s="29"/>
      <c r="B258" s="25" t="e">
        <f aca="false">VLOOKUP(A258,'master till date live products'!C:D,2,0)</f>
        <v>#N/A</v>
      </c>
      <c r="C258" s="31"/>
      <c r="D258" s="25"/>
      <c r="E258" s="28"/>
      <c r="F258" s="28"/>
      <c r="G258" s="28" t="e">
        <f aca="false">VLOOKUP(A258,'master till date live products'!C:G,5,0)</f>
        <v>#N/A</v>
      </c>
      <c r="H258" s="28" t="e">
        <f aca="false">(1-F258)*G258</f>
        <v>#N/A</v>
      </c>
      <c r="I258" s="28"/>
      <c r="J258" s="5" t="e">
        <f aca="false">VLOOKUP(A258,'stock balance inhouse inventory'!A:G,7,0)</f>
        <v>#N/A</v>
      </c>
      <c r="K258" s="10"/>
    </row>
    <row r="259" customFormat="false" ht="16.5" hidden="false" customHeight="false" outlineLevel="0" collapsed="false">
      <c r="A259" s="29"/>
      <c r="B259" s="25" t="e">
        <f aca="false">VLOOKUP(A259,'master till date live products'!C:D,2,0)</f>
        <v>#N/A</v>
      </c>
      <c r="C259" s="31"/>
      <c r="D259" s="25"/>
      <c r="E259" s="28"/>
      <c r="F259" s="28"/>
      <c r="G259" s="28" t="e">
        <f aca="false">VLOOKUP(A259,'master till date live products'!C:G,5,0)</f>
        <v>#N/A</v>
      </c>
      <c r="H259" s="28" t="e">
        <f aca="false">(1-F259)*G259</f>
        <v>#N/A</v>
      </c>
      <c r="I259" s="28"/>
      <c r="J259" s="5" t="e">
        <f aca="false">VLOOKUP(A259,'stock balance inhouse inventory'!A:G,7,0)</f>
        <v>#N/A</v>
      </c>
      <c r="K259" s="10"/>
    </row>
    <row r="260" customFormat="false" ht="16.5" hidden="false" customHeight="false" outlineLevel="0" collapsed="false">
      <c r="A260" s="29"/>
      <c r="B260" s="25" t="e">
        <f aca="false">VLOOKUP(A260,'master till date live products'!C:D,2,0)</f>
        <v>#N/A</v>
      </c>
      <c r="C260" s="31"/>
      <c r="D260" s="25"/>
      <c r="E260" s="28"/>
      <c r="F260" s="28"/>
      <c r="G260" s="28" t="e">
        <f aca="false">VLOOKUP(A260,'master till date live products'!C:G,5,0)</f>
        <v>#N/A</v>
      </c>
      <c r="H260" s="28" t="e">
        <f aca="false">(1-F260)*G260</f>
        <v>#N/A</v>
      </c>
      <c r="I260" s="28"/>
      <c r="J260" s="5" t="e">
        <f aca="false">VLOOKUP(A260,'stock balance inhouse inventory'!A:G,7,0)</f>
        <v>#N/A</v>
      </c>
      <c r="K260" s="10"/>
    </row>
    <row r="261" customFormat="false" ht="16.5" hidden="false" customHeight="false" outlineLevel="0" collapsed="false">
      <c r="A261" s="29"/>
      <c r="B261" s="25" t="e">
        <f aca="false">VLOOKUP(A261,'master till date live products'!C:D,2,0)</f>
        <v>#N/A</v>
      </c>
      <c r="C261" s="31"/>
      <c r="D261" s="25"/>
      <c r="E261" s="28"/>
      <c r="F261" s="28"/>
      <c r="G261" s="28" t="e">
        <f aca="false">VLOOKUP(A261,'master till date live products'!C:G,5,0)</f>
        <v>#N/A</v>
      </c>
      <c r="H261" s="28" t="e">
        <f aca="false">(1-F261)*G261</f>
        <v>#N/A</v>
      </c>
      <c r="I261" s="28"/>
      <c r="J261" s="5" t="e">
        <f aca="false">VLOOKUP(A261,'stock balance inhouse inventory'!A:G,7,0)</f>
        <v>#N/A</v>
      </c>
      <c r="K261" s="10"/>
    </row>
    <row r="262" customFormat="false" ht="16.5" hidden="false" customHeight="false" outlineLevel="0" collapsed="false">
      <c r="A262" s="29"/>
      <c r="B262" s="25" t="e">
        <f aca="false">VLOOKUP(A262,'master till date live products'!C:D,2,0)</f>
        <v>#N/A</v>
      </c>
      <c r="C262" s="31"/>
      <c r="D262" s="25"/>
      <c r="E262" s="28"/>
      <c r="F262" s="28"/>
      <c r="G262" s="28" t="e">
        <f aca="false">VLOOKUP(A262,'master till date live products'!C:G,5,0)</f>
        <v>#N/A</v>
      </c>
      <c r="H262" s="28" t="e">
        <f aca="false">(1-F262)*G262</f>
        <v>#N/A</v>
      </c>
      <c r="I262" s="28"/>
      <c r="J262" s="5" t="e">
        <f aca="false">VLOOKUP(A262,'stock balance inhouse inventory'!A:G,7,0)</f>
        <v>#N/A</v>
      </c>
      <c r="K262" s="10"/>
    </row>
    <row r="263" customFormat="false" ht="16.5" hidden="false" customHeight="false" outlineLevel="0" collapsed="false">
      <c r="A263" s="29"/>
      <c r="B263" s="25" t="e">
        <f aca="false">VLOOKUP(A263,'master till date live products'!C:D,2,0)</f>
        <v>#N/A</v>
      </c>
      <c r="C263" s="31"/>
      <c r="D263" s="25"/>
      <c r="E263" s="28"/>
      <c r="F263" s="28"/>
      <c r="G263" s="28" t="e">
        <f aca="false">VLOOKUP(A263,'master till date live products'!C:G,5,0)</f>
        <v>#N/A</v>
      </c>
      <c r="H263" s="28" t="e">
        <f aca="false">(1-F263)*G263</f>
        <v>#N/A</v>
      </c>
      <c r="I263" s="28"/>
      <c r="J263" s="5" t="e">
        <f aca="false">VLOOKUP(A263,'stock balance inhouse inventory'!A:G,7,0)</f>
        <v>#N/A</v>
      </c>
      <c r="K263" s="10"/>
    </row>
    <row r="264" customFormat="false" ht="16.5" hidden="false" customHeight="false" outlineLevel="0" collapsed="false">
      <c r="A264" s="29"/>
      <c r="B264" s="25" t="e">
        <f aca="false">VLOOKUP(A264,'master till date live products'!C:D,2,0)</f>
        <v>#N/A</v>
      </c>
      <c r="C264" s="31"/>
      <c r="D264" s="25"/>
      <c r="E264" s="28"/>
      <c r="F264" s="28"/>
      <c r="G264" s="28" t="e">
        <f aca="false">VLOOKUP(A264,'master till date live products'!C:G,5,0)</f>
        <v>#N/A</v>
      </c>
      <c r="H264" s="28" t="e">
        <f aca="false">(1-F264)*G264</f>
        <v>#N/A</v>
      </c>
      <c r="I264" s="28"/>
      <c r="J264" s="5" t="e">
        <f aca="false">VLOOKUP(A264,'stock balance inhouse inventory'!A:G,7,0)</f>
        <v>#N/A</v>
      </c>
      <c r="K264" s="10"/>
    </row>
    <row r="265" customFormat="false" ht="16.5" hidden="false" customHeight="false" outlineLevel="0" collapsed="false">
      <c r="A265" s="29"/>
      <c r="B265" s="25" t="e">
        <f aca="false">VLOOKUP(A265,'master till date live products'!C:D,2,0)</f>
        <v>#N/A</v>
      </c>
      <c r="C265" s="31"/>
      <c r="D265" s="25"/>
      <c r="E265" s="28"/>
      <c r="F265" s="28"/>
      <c r="G265" s="28" t="e">
        <f aca="false">VLOOKUP(A265,'master till date live products'!C:G,5,0)</f>
        <v>#N/A</v>
      </c>
      <c r="H265" s="28" t="e">
        <f aca="false">(1-F265)*G265</f>
        <v>#N/A</v>
      </c>
      <c r="I265" s="28"/>
      <c r="J265" s="5" t="e">
        <f aca="false">VLOOKUP(A265,'stock balance inhouse inventory'!A:G,7,0)</f>
        <v>#N/A</v>
      </c>
      <c r="K265" s="10"/>
    </row>
    <row r="266" customFormat="false" ht="16.5" hidden="false" customHeight="false" outlineLevel="0" collapsed="false">
      <c r="A266" s="29"/>
      <c r="B266" s="25" t="e">
        <f aca="false">VLOOKUP(A266,'master till date live products'!C:D,2,0)</f>
        <v>#N/A</v>
      </c>
      <c r="C266" s="31"/>
      <c r="D266" s="25"/>
      <c r="E266" s="28"/>
      <c r="F266" s="28"/>
      <c r="G266" s="28" t="e">
        <f aca="false">VLOOKUP(A266,'master till date live products'!C:G,5,0)</f>
        <v>#N/A</v>
      </c>
      <c r="H266" s="28" t="e">
        <f aca="false">(1-F266)*G266</f>
        <v>#N/A</v>
      </c>
      <c r="I266" s="28"/>
      <c r="J266" s="5" t="e">
        <f aca="false">VLOOKUP(A266,'stock balance inhouse inventory'!A:G,7,0)</f>
        <v>#N/A</v>
      </c>
      <c r="K266" s="10"/>
    </row>
    <row r="267" customFormat="false" ht="16.5" hidden="false" customHeight="false" outlineLevel="0" collapsed="false">
      <c r="A267" s="29"/>
      <c r="B267" s="25" t="e">
        <f aca="false">VLOOKUP(A267,'master till date live products'!C:D,2,0)</f>
        <v>#N/A</v>
      </c>
      <c r="C267" s="31"/>
      <c r="D267" s="25"/>
      <c r="E267" s="28"/>
      <c r="F267" s="28"/>
      <c r="G267" s="28" t="e">
        <f aca="false">VLOOKUP(A267,'master till date live products'!C:G,5,0)</f>
        <v>#N/A</v>
      </c>
      <c r="H267" s="28" t="e">
        <f aca="false">(1-F267)*G267</f>
        <v>#N/A</v>
      </c>
      <c r="I267" s="28"/>
      <c r="J267" s="5" t="e">
        <f aca="false">VLOOKUP(A267,'stock balance inhouse inventory'!A:G,7,0)</f>
        <v>#N/A</v>
      </c>
      <c r="K267" s="10"/>
    </row>
    <row r="268" customFormat="false" ht="16.5" hidden="false" customHeight="false" outlineLevel="0" collapsed="false">
      <c r="A268" s="29"/>
      <c r="B268" s="25" t="e">
        <f aca="false">VLOOKUP(A268,'master till date live products'!C:D,2,0)</f>
        <v>#N/A</v>
      </c>
      <c r="C268" s="31"/>
      <c r="D268" s="25"/>
      <c r="E268" s="28"/>
      <c r="F268" s="28"/>
      <c r="G268" s="28" t="e">
        <f aca="false">VLOOKUP(A268,'master till date live products'!C:G,5,0)</f>
        <v>#N/A</v>
      </c>
      <c r="H268" s="28" t="e">
        <f aca="false">(1-F268)*G268</f>
        <v>#N/A</v>
      </c>
      <c r="I268" s="28"/>
      <c r="J268" s="5" t="e">
        <f aca="false">VLOOKUP(A268,'stock balance inhouse inventory'!A:G,7,0)</f>
        <v>#N/A</v>
      </c>
      <c r="K268" s="10"/>
    </row>
    <row r="269" customFormat="false" ht="16.5" hidden="false" customHeight="false" outlineLevel="0" collapsed="false">
      <c r="A269" s="29"/>
      <c r="B269" s="25" t="e">
        <f aca="false">VLOOKUP(A269,'master till date live products'!C:D,2,0)</f>
        <v>#N/A</v>
      </c>
      <c r="C269" s="31"/>
      <c r="D269" s="25"/>
      <c r="E269" s="28"/>
      <c r="F269" s="28"/>
      <c r="G269" s="28" t="e">
        <f aca="false">VLOOKUP(A269,'master till date live products'!C:G,5,0)</f>
        <v>#N/A</v>
      </c>
      <c r="H269" s="28" t="e">
        <f aca="false">(1-F269)*G269</f>
        <v>#N/A</v>
      </c>
      <c r="I269" s="28"/>
      <c r="J269" s="5" t="e">
        <f aca="false">VLOOKUP(A269,'stock balance inhouse inventory'!A:G,7,0)</f>
        <v>#N/A</v>
      </c>
      <c r="K269" s="10"/>
    </row>
    <row r="270" customFormat="false" ht="16.5" hidden="false" customHeight="false" outlineLevel="0" collapsed="false">
      <c r="A270" s="29"/>
      <c r="B270" s="25" t="e">
        <f aca="false">VLOOKUP(A270,'master till date live products'!C:D,2,0)</f>
        <v>#N/A</v>
      </c>
      <c r="C270" s="31"/>
      <c r="D270" s="25"/>
      <c r="E270" s="28"/>
      <c r="F270" s="28"/>
      <c r="G270" s="28" t="e">
        <f aca="false">VLOOKUP(A270,'master till date live products'!C:G,5,0)</f>
        <v>#N/A</v>
      </c>
      <c r="H270" s="28" t="e">
        <f aca="false">(1-F270)*G270</f>
        <v>#N/A</v>
      </c>
      <c r="I270" s="28"/>
      <c r="J270" s="5" t="e">
        <f aca="false">VLOOKUP(A270,'stock balance inhouse inventory'!A:G,7,0)</f>
        <v>#N/A</v>
      </c>
      <c r="K270" s="10"/>
    </row>
    <row r="271" customFormat="false" ht="16.5" hidden="false" customHeight="false" outlineLevel="0" collapsed="false">
      <c r="A271" s="29"/>
      <c r="B271" s="25" t="e">
        <f aca="false">VLOOKUP(A271,'master till date live products'!C:D,2,0)</f>
        <v>#N/A</v>
      </c>
      <c r="C271" s="31"/>
      <c r="D271" s="25"/>
      <c r="E271" s="28"/>
      <c r="F271" s="28"/>
      <c r="G271" s="28" t="e">
        <f aca="false">VLOOKUP(A271,'master till date live products'!C:G,5,0)</f>
        <v>#N/A</v>
      </c>
      <c r="H271" s="28" t="e">
        <f aca="false">(1-F271)*G271</f>
        <v>#N/A</v>
      </c>
      <c r="I271" s="28"/>
      <c r="J271" s="5" t="e">
        <f aca="false">VLOOKUP(A271,'stock balance inhouse inventory'!A:G,7,0)</f>
        <v>#N/A</v>
      </c>
      <c r="K271" s="10"/>
    </row>
    <row r="272" customFormat="false" ht="16.5" hidden="false" customHeight="false" outlineLevel="0" collapsed="false">
      <c r="A272" s="29"/>
      <c r="B272" s="25" t="e">
        <f aca="false">VLOOKUP(A272,'master till date live products'!C:D,2,0)</f>
        <v>#N/A</v>
      </c>
      <c r="C272" s="31"/>
      <c r="D272" s="25"/>
      <c r="E272" s="28"/>
      <c r="F272" s="28"/>
      <c r="G272" s="28" t="e">
        <f aca="false">VLOOKUP(A272,'master till date live products'!C:G,5,0)</f>
        <v>#N/A</v>
      </c>
      <c r="H272" s="28" t="e">
        <f aca="false">(1-F272)*G272</f>
        <v>#N/A</v>
      </c>
      <c r="I272" s="28"/>
      <c r="J272" s="5" t="e">
        <f aca="false">VLOOKUP(A272,'stock balance inhouse inventory'!A:G,7,0)</f>
        <v>#N/A</v>
      </c>
      <c r="K272" s="10"/>
    </row>
    <row r="273" customFormat="false" ht="16.5" hidden="false" customHeight="false" outlineLevel="0" collapsed="false">
      <c r="A273" s="29"/>
      <c r="B273" s="25" t="e">
        <f aca="false">VLOOKUP(A273,'master till date live products'!C:D,2,0)</f>
        <v>#N/A</v>
      </c>
      <c r="C273" s="31"/>
      <c r="D273" s="25"/>
      <c r="E273" s="28"/>
      <c r="F273" s="28"/>
      <c r="G273" s="28" t="e">
        <f aca="false">VLOOKUP(A273,'master till date live products'!C:G,5,0)</f>
        <v>#N/A</v>
      </c>
      <c r="H273" s="28" t="e">
        <f aca="false">(1-F273)*G273</f>
        <v>#N/A</v>
      </c>
      <c r="I273" s="28"/>
      <c r="J273" s="5" t="e">
        <f aca="false">VLOOKUP(A273,'stock balance inhouse inventory'!A:G,7,0)</f>
        <v>#N/A</v>
      </c>
      <c r="K273" s="10"/>
    </row>
    <row r="274" customFormat="false" ht="16.5" hidden="false" customHeight="false" outlineLevel="0" collapsed="false">
      <c r="A274" s="29"/>
      <c r="B274" s="25" t="e">
        <f aca="false">VLOOKUP(A274,'master till date live products'!C:D,2,0)</f>
        <v>#N/A</v>
      </c>
      <c r="C274" s="31"/>
      <c r="D274" s="25"/>
      <c r="E274" s="28"/>
      <c r="F274" s="28"/>
      <c r="G274" s="28" t="e">
        <f aca="false">VLOOKUP(A274,'master till date live products'!C:G,5,0)</f>
        <v>#N/A</v>
      </c>
      <c r="H274" s="28" t="e">
        <f aca="false">(1-F274)*G274</f>
        <v>#N/A</v>
      </c>
      <c r="I274" s="28"/>
      <c r="J274" s="5" t="e">
        <f aca="false">VLOOKUP(A274,'stock balance inhouse inventory'!A:G,7,0)</f>
        <v>#N/A</v>
      </c>
      <c r="K274" s="10"/>
    </row>
    <row r="275" customFormat="false" ht="16.5" hidden="false" customHeight="false" outlineLevel="0" collapsed="false">
      <c r="A275" s="29"/>
      <c r="B275" s="25" t="e">
        <f aca="false">VLOOKUP(A275,'master till date live products'!C:D,2,0)</f>
        <v>#N/A</v>
      </c>
      <c r="C275" s="31"/>
      <c r="D275" s="25"/>
      <c r="E275" s="28"/>
      <c r="F275" s="28"/>
      <c r="G275" s="28" t="e">
        <f aca="false">VLOOKUP(A275,'master till date live products'!C:G,5,0)</f>
        <v>#N/A</v>
      </c>
      <c r="H275" s="28" t="e">
        <f aca="false">(1-F275)*G275</f>
        <v>#N/A</v>
      </c>
      <c r="I275" s="28"/>
      <c r="J275" s="5" t="e">
        <f aca="false">VLOOKUP(A275,'stock balance inhouse inventory'!A:G,7,0)</f>
        <v>#N/A</v>
      </c>
      <c r="K275" s="10"/>
    </row>
    <row r="276" customFormat="false" ht="16.5" hidden="false" customHeight="false" outlineLevel="0" collapsed="false">
      <c r="A276" s="29"/>
      <c r="B276" s="25" t="e">
        <f aca="false">VLOOKUP(A276,'master till date live products'!C:D,2,0)</f>
        <v>#N/A</v>
      </c>
      <c r="C276" s="31"/>
      <c r="D276" s="25"/>
      <c r="E276" s="28"/>
      <c r="F276" s="28"/>
      <c r="G276" s="28" t="e">
        <f aca="false">VLOOKUP(A276,'master till date live products'!C:G,5,0)</f>
        <v>#N/A</v>
      </c>
      <c r="H276" s="28" t="e">
        <f aca="false">(1-F276)*G276</f>
        <v>#N/A</v>
      </c>
      <c r="I276" s="28"/>
      <c r="J276" s="5" t="e">
        <f aca="false">VLOOKUP(A276,'stock balance inhouse inventory'!A:G,7,0)</f>
        <v>#N/A</v>
      </c>
      <c r="K276" s="10"/>
    </row>
    <row r="277" customFormat="false" ht="16.5" hidden="false" customHeight="false" outlineLevel="0" collapsed="false">
      <c r="A277" s="29"/>
      <c r="B277" s="25" t="e">
        <f aca="false">VLOOKUP(A277,'master till date live products'!C:D,2,0)</f>
        <v>#N/A</v>
      </c>
      <c r="C277" s="31"/>
      <c r="D277" s="25"/>
      <c r="E277" s="28"/>
      <c r="F277" s="28"/>
      <c r="G277" s="28" t="e">
        <f aca="false">VLOOKUP(A277,'master till date live products'!C:G,5,0)</f>
        <v>#N/A</v>
      </c>
      <c r="H277" s="28" t="e">
        <f aca="false">(1-F277)*G277</f>
        <v>#N/A</v>
      </c>
      <c r="I277" s="28"/>
      <c r="J277" s="5" t="e">
        <f aca="false">VLOOKUP(A277,'stock balance inhouse inventory'!A:G,7,0)</f>
        <v>#N/A</v>
      </c>
      <c r="K277" s="10"/>
    </row>
    <row r="278" customFormat="false" ht="16.5" hidden="false" customHeight="false" outlineLevel="0" collapsed="false">
      <c r="A278" s="29"/>
      <c r="B278" s="25" t="e">
        <f aca="false">VLOOKUP(A278,'master till date live products'!C:D,2,0)</f>
        <v>#N/A</v>
      </c>
      <c r="C278" s="31"/>
      <c r="D278" s="25"/>
      <c r="E278" s="28"/>
      <c r="F278" s="28"/>
      <c r="G278" s="28" t="e">
        <f aca="false">VLOOKUP(A278,'master till date live products'!C:G,5,0)</f>
        <v>#N/A</v>
      </c>
      <c r="H278" s="28" t="e">
        <f aca="false">(1-F278)*G278</f>
        <v>#N/A</v>
      </c>
      <c r="I278" s="28"/>
      <c r="J278" s="5" t="e">
        <f aca="false">VLOOKUP(A278,'stock balance inhouse inventory'!A:G,7,0)</f>
        <v>#N/A</v>
      </c>
      <c r="K278" s="10"/>
    </row>
    <row r="279" customFormat="false" ht="16.5" hidden="false" customHeight="false" outlineLevel="0" collapsed="false">
      <c r="A279" s="29"/>
      <c r="B279" s="25" t="e">
        <f aca="false">VLOOKUP(A279,'master till date live products'!C:D,2,0)</f>
        <v>#N/A</v>
      </c>
      <c r="C279" s="31"/>
      <c r="D279" s="25"/>
      <c r="E279" s="28"/>
      <c r="F279" s="28"/>
      <c r="G279" s="28" t="e">
        <f aca="false">VLOOKUP(A279,'master till date live products'!C:G,5,0)</f>
        <v>#N/A</v>
      </c>
      <c r="H279" s="28" t="e">
        <f aca="false">(1-F279)*G279</f>
        <v>#N/A</v>
      </c>
      <c r="I279" s="28"/>
      <c r="J279" s="5" t="e">
        <f aca="false">VLOOKUP(A279,'stock balance inhouse inventory'!A:G,7,0)</f>
        <v>#N/A</v>
      </c>
      <c r="K279" s="10"/>
    </row>
    <row r="280" customFormat="false" ht="16.5" hidden="false" customHeight="false" outlineLevel="0" collapsed="false">
      <c r="A280" s="29"/>
      <c r="B280" s="25" t="e">
        <f aca="false">VLOOKUP(A280,'master till date live products'!C:D,2,0)</f>
        <v>#N/A</v>
      </c>
      <c r="C280" s="31"/>
      <c r="D280" s="25"/>
      <c r="E280" s="28"/>
      <c r="F280" s="28"/>
      <c r="G280" s="28" t="e">
        <f aca="false">VLOOKUP(A280,'master till date live products'!C:G,5,0)</f>
        <v>#N/A</v>
      </c>
      <c r="H280" s="28" t="e">
        <f aca="false">(1-F280)*G280</f>
        <v>#N/A</v>
      </c>
      <c r="I280" s="28"/>
      <c r="J280" s="5" t="e">
        <f aca="false">VLOOKUP(A280,'stock balance inhouse inventory'!A:G,7,0)</f>
        <v>#N/A</v>
      </c>
      <c r="K280" s="10"/>
    </row>
    <row r="281" customFormat="false" ht="16.5" hidden="false" customHeight="false" outlineLevel="0" collapsed="false">
      <c r="A281" s="29"/>
      <c r="B281" s="25" t="e">
        <f aca="false">VLOOKUP(A281,'master till date live products'!C:D,2,0)</f>
        <v>#N/A</v>
      </c>
      <c r="C281" s="31"/>
      <c r="D281" s="25"/>
      <c r="E281" s="28"/>
      <c r="F281" s="28"/>
      <c r="G281" s="28" t="e">
        <f aca="false">VLOOKUP(A281,'master till date live products'!C:G,5,0)</f>
        <v>#N/A</v>
      </c>
      <c r="H281" s="28" t="e">
        <f aca="false">(1-F281)*G281</f>
        <v>#N/A</v>
      </c>
      <c r="I281" s="28"/>
      <c r="J281" s="5" t="e">
        <f aca="false">VLOOKUP(A281,'stock balance inhouse inventory'!A:G,7,0)</f>
        <v>#N/A</v>
      </c>
      <c r="K281" s="10"/>
    </row>
    <row r="282" customFormat="false" ht="16.5" hidden="false" customHeight="false" outlineLevel="0" collapsed="false">
      <c r="A282" s="29"/>
      <c r="B282" s="25" t="e">
        <f aca="false">VLOOKUP(A282,'master till date live products'!C:D,2,0)</f>
        <v>#N/A</v>
      </c>
      <c r="C282" s="31"/>
      <c r="D282" s="25"/>
      <c r="E282" s="28"/>
      <c r="F282" s="28"/>
      <c r="G282" s="28" t="e">
        <f aca="false">VLOOKUP(A282,'master till date live products'!C:G,5,0)</f>
        <v>#N/A</v>
      </c>
      <c r="H282" s="28" t="e">
        <f aca="false">(1-F282)*G282</f>
        <v>#N/A</v>
      </c>
      <c r="I282" s="28"/>
      <c r="J282" s="5" t="e">
        <f aca="false">VLOOKUP(A282,'stock balance inhouse inventory'!A:G,7,0)</f>
        <v>#N/A</v>
      </c>
      <c r="K282" s="10"/>
    </row>
    <row r="283" customFormat="false" ht="16.5" hidden="false" customHeight="false" outlineLevel="0" collapsed="false">
      <c r="A283" s="29"/>
      <c r="B283" s="25" t="e">
        <f aca="false">VLOOKUP(A283,'master till date live products'!C:D,2,0)</f>
        <v>#N/A</v>
      </c>
      <c r="C283" s="31"/>
      <c r="D283" s="25"/>
      <c r="E283" s="28"/>
      <c r="F283" s="28"/>
      <c r="G283" s="28" t="e">
        <f aca="false">VLOOKUP(A283,'master till date live products'!C:G,5,0)</f>
        <v>#N/A</v>
      </c>
      <c r="H283" s="28" t="e">
        <f aca="false">(1-F283)*G283</f>
        <v>#N/A</v>
      </c>
      <c r="I283" s="28"/>
      <c r="J283" s="5" t="e">
        <f aca="false">VLOOKUP(A283,'stock balance inhouse inventory'!A:G,7,0)</f>
        <v>#N/A</v>
      </c>
      <c r="K283" s="10"/>
    </row>
    <row r="284" customFormat="false" ht="16.5" hidden="false" customHeight="false" outlineLevel="0" collapsed="false">
      <c r="A284" s="29"/>
      <c r="B284" s="25" t="e">
        <f aca="false">VLOOKUP(A284,'master till date live products'!C:D,2,0)</f>
        <v>#N/A</v>
      </c>
      <c r="C284" s="31"/>
      <c r="D284" s="25"/>
      <c r="E284" s="28"/>
      <c r="F284" s="28"/>
      <c r="G284" s="28" t="e">
        <f aca="false">VLOOKUP(A284,'master till date live products'!C:G,5,0)</f>
        <v>#N/A</v>
      </c>
      <c r="H284" s="28" t="e">
        <f aca="false">(1-F284)*G284</f>
        <v>#N/A</v>
      </c>
      <c r="I284" s="28"/>
      <c r="J284" s="5" t="e">
        <f aca="false">VLOOKUP(A284,'stock balance inhouse inventory'!A:G,7,0)</f>
        <v>#N/A</v>
      </c>
      <c r="K284" s="10"/>
    </row>
    <row r="285" customFormat="false" ht="16.5" hidden="false" customHeight="false" outlineLevel="0" collapsed="false">
      <c r="A285" s="29"/>
      <c r="B285" s="25" t="e">
        <f aca="false">VLOOKUP(A285,'master till date live products'!C:D,2,0)</f>
        <v>#N/A</v>
      </c>
      <c r="C285" s="31"/>
      <c r="D285" s="25"/>
      <c r="E285" s="28"/>
      <c r="F285" s="28"/>
      <c r="G285" s="28" t="e">
        <f aca="false">VLOOKUP(A285,'master till date live products'!C:G,5,0)</f>
        <v>#N/A</v>
      </c>
      <c r="H285" s="28" t="e">
        <f aca="false">(1-F285)*G285</f>
        <v>#N/A</v>
      </c>
      <c r="I285" s="28"/>
      <c r="J285" s="5" t="e">
        <f aca="false">VLOOKUP(A285,'stock balance inhouse inventory'!A:G,7,0)</f>
        <v>#N/A</v>
      </c>
      <c r="K285" s="10"/>
    </row>
    <row r="286" customFormat="false" ht="16.5" hidden="false" customHeight="false" outlineLevel="0" collapsed="false">
      <c r="A286" s="29"/>
      <c r="B286" s="25" t="e">
        <f aca="false">VLOOKUP(A286,'master till date live products'!C:D,2,0)</f>
        <v>#N/A</v>
      </c>
      <c r="C286" s="31"/>
      <c r="D286" s="25"/>
      <c r="E286" s="28"/>
      <c r="F286" s="28"/>
      <c r="G286" s="28" t="e">
        <f aca="false">VLOOKUP(A286,'master till date live products'!C:G,5,0)</f>
        <v>#N/A</v>
      </c>
      <c r="H286" s="28" t="e">
        <f aca="false">(1-F286)*G286</f>
        <v>#N/A</v>
      </c>
      <c r="I286" s="28"/>
      <c r="J286" s="5" t="e">
        <f aca="false">VLOOKUP(A286,'stock balance inhouse inventory'!A:G,7,0)</f>
        <v>#N/A</v>
      </c>
      <c r="K286" s="10"/>
    </row>
    <row r="287" customFormat="false" ht="16.5" hidden="false" customHeight="false" outlineLevel="0" collapsed="false">
      <c r="A287" s="29"/>
      <c r="B287" s="25" t="e">
        <f aca="false">VLOOKUP(A287,'master till date live products'!C:D,2,0)</f>
        <v>#N/A</v>
      </c>
      <c r="C287" s="31"/>
      <c r="D287" s="25"/>
      <c r="E287" s="28"/>
      <c r="F287" s="28"/>
      <c r="G287" s="28" t="e">
        <f aca="false">VLOOKUP(A287,'master till date live products'!C:G,5,0)</f>
        <v>#N/A</v>
      </c>
      <c r="H287" s="28" t="e">
        <f aca="false">(1-F287)*G287</f>
        <v>#N/A</v>
      </c>
      <c r="I287" s="28"/>
      <c r="J287" s="5" t="e">
        <f aca="false">VLOOKUP(A287,'stock balance inhouse inventory'!A:G,7,0)</f>
        <v>#N/A</v>
      </c>
      <c r="K287" s="10"/>
    </row>
    <row r="288" customFormat="false" ht="16.5" hidden="false" customHeight="false" outlineLevel="0" collapsed="false">
      <c r="A288" s="29"/>
      <c r="B288" s="25" t="e">
        <f aca="false">VLOOKUP(A288,'master till date live products'!C:D,2,0)</f>
        <v>#N/A</v>
      </c>
      <c r="C288" s="31"/>
      <c r="D288" s="25"/>
      <c r="E288" s="28"/>
      <c r="F288" s="28"/>
      <c r="G288" s="28" t="e">
        <f aca="false">VLOOKUP(A288,'master till date live products'!C:G,5,0)</f>
        <v>#N/A</v>
      </c>
      <c r="H288" s="28" t="e">
        <f aca="false">(1-F288)*G288</f>
        <v>#N/A</v>
      </c>
      <c r="I288" s="28"/>
      <c r="J288" s="5" t="e">
        <f aca="false">VLOOKUP(A288,'stock balance inhouse inventory'!A:G,7,0)</f>
        <v>#N/A</v>
      </c>
      <c r="K288" s="10"/>
    </row>
    <row r="289" customFormat="false" ht="16.5" hidden="false" customHeight="false" outlineLevel="0" collapsed="false">
      <c r="A289" s="29"/>
      <c r="B289" s="25" t="e">
        <f aca="false">VLOOKUP(A289,'master till date live products'!C:D,2,0)</f>
        <v>#N/A</v>
      </c>
      <c r="C289" s="31"/>
      <c r="D289" s="25"/>
      <c r="E289" s="28"/>
      <c r="F289" s="28"/>
      <c r="G289" s="28" t="e">
        <f aca="false">VLOOKUP(A289,'master till date live products'!C:G,5,0)</f>
        <v>#N/A</v>
      </c>
      <c r="H289" s="28" t="e">
        <f aca="false">(1-F289)*G289</f>
        <v>#N/A</v>
      </c>
      <c r="I289" s="28"/>
      <c r="J289" s="5" t="e">
        <f aca="false">VLOOKUP(A289,'stock balance inhouse inventory'!A:G,7,0)</f>
        <v>#N/A</v>
      </c>
      <c r="K289" s="10"/>
    </row>
    <row r="290" customFormat="false" ht="16.5" hidden="false" customHeight="false" outlineLevel="0" collapsed="false">
      <c r="A290" s="29"/>
      <c r="B290" s="25" t="e">
        <f aca="false">VLOOKUP(A290,'master till date live products'!C:D,2,0)</f>
        <v>#N/A</v>
      </c>
      <c r="C290" s="31"/>
      <c r="D290" s="25"/>
      <c r="E290" s="28"/>
      <c r="F290" s="28"/>
      <c r="G290" s="28" t="e">
        <f aca="false">VLOOKUP(A290,'master till date live products'!C:G,5,0)</f>
        <v>#N/A</v>
      </c>
      <c r="H290" s="28" t="e">
        <f aca="false">(1-F290)*G290</f>
        <v>#N/A</v>
      </c>
      <c r="I290" s="28"/>
      <c r="J290" s="5" t="e">
        <f aca="false">VLOOKUP(A290,'stock balance inhouse inventory'!A:G,7,0)</f>
        <v>#N/A</v>
      </c>
      <c r="K290" s="10"/>
    </row>
    <row r="291" customFormat="false" ht="16.5" hidden="false" customHeight="false" outlineLevel="0" collapsed="false">
      <c r="A291" s="29"/>
      <c r="B291" s="25" t="e">
        <f aca="false">VLOOKUP(A291,'master till date live products'!C:D,2,0)</f>
        <v>#N/A</v>
      </c>
      <c r="C291" s="31"/>
      <c r="D291" s="25"/>
      <c r="E291" s="28"/>
      <c r="F291" s="28"/>
      <c r="G291" s="28" t="e">
        <f aca="false">VLOOKUP(A291,'master till date live products'!C:G,5,0)</f>
        <v>#N/A</v>
      </c>
      <c r="H291" s="28" t="e">
        <f aca="false">(1-F291)*G291</f>
        <v>#N/A</v>
      </c>
      <c r="I291" s="28"/>
      <c r="J291" s="5" t="e">
        <f aca="false">VLOOKUP(A291,'stock balance inhouse inventory'!A:G,7,0)</f>
        <v>#N/A</v>
      </c>
      <c r="K291" s="10"/>
    </row>
    <row r="292" customFormat="false" ht="16.5" hidden="false" customHeight="false" outlineLevel="0" collapsed="false">
      <c r="A292" s="29"/>
      <c r="B292" s="25" t="e">
        <f aca="false">VLOOKUP(A292,'master till date live products'!C:D,2,0)</f>
        <v>#N/A</v>
      </c>
      <c r="C292" s="31"/>
      <c r="D292" s="25"/>
      <c r="E292" s="28"/>
      <c r="F292" s="28"/>
      <c r="G292" s="28" t="e">
        <f aca="false">VLOOKUP(A292,'master till date live products'!C:G,5,0)</f>
        <v>#N/A</v>
      </c>
      <c r="H292" s="28" t="e">
        <f aca="false">(1-F292)*G292</f>
        <v>#N/A</v>
      </c>
      <c r="I292" s="28"/>
      <c r="J292" s="5" t="e">
        <f aca="false">VLOOKUP(A292,'stock balance inhouse inventory'!A:G,7,0)</f>
        <v>#N/A</v>
      </c>
      <c r="K292" s="10"/>
    </row>
    <row r="293" customFormat="false" ht="16.5" hidden="false" customHeight="false" outlineLevel="0" collapsed="false">
      <c r="A293" s="29"/>
      <c r="B293" s="25" t="e">
        <f aca="false">VLOOKUP(A293,'master till date live products'!C:D,2,0)</f>
        <v>#N/A</v>
      </c>
      <c r="C293" s="31"/>
      <c r="D293" s="25"/>
      <c r="E293" s="28"/>
      <c r="F293" s="28"/>
      <c r="G293" s="28" t="e">
        <f aca="false">VLOOKUP(A293,'master till date live products'!C:G,5,0)</f>
        <v>#N/A</v>
      </c>
      <c r="H293" s="28" t="e">
        <f aca="false">(1-F293)*G293</f>
        <v>#N/A</v>
      </c>
      <c r="I293" s="28"/>
      <c r="J293" s="5" t="e">
        <f aca="false">VLOOKUP(A293,'stock balance inhouse inventory'!A:G,7,0)</f>
        <v>#N/A</v>
      </c>
      <c r="K293" s="10"/>
    </row>
    <row r="294" customFormat="false" ht="16.5" hidden="false" customHeight="false" outlineLevel="0" collapsed="false">
      <c r="A294" s="29"/>
      <c r="B294" s="25" t="e">
        <f aca="false">VLOOKUP(A294,'master till date live products'!C:D,2,0)</f>
        <v>#N/A</v>
      </c>
      <c r="C294" s="31"/>
      <c r="D294" s="25"/>
      <c r="E294" s="28"/>
      <c r="F294" s="28"/>
      <c r="G294" s="28" t="e">
        <f aca="false">VLOOKUP(A294,'master till date live products'!C:G,5,0)</f>
        <v>#N/A</v>
      </c>
      <c r="H294" s="28" t="e">
        <f aca="false">(1-F294)*G294</f>
        <v>#N/A</v>
      </c>
      <c r="I294" s="28"/>
      <c r="J294" s="5" t="e">
        <f aca="false">VLOOKUP(A294,'stock balance inhouse inventory'!A:G,7,0)</f>
        <v>#N/A</v>
      </c>
      <c r="K294" s="10"/>
    </row>
    <row r="295" customFormat="false" ht="16.5" hidden="false" customHeight="false" outlineLevel="0" collapsed="false">
      <c r="A295" s="29"/>
      <c r="B295" s="25" t="e">
        <f aca="false">VLOOKUP(A295,'master till date live products'!C:D,2,0)</f>
        <v>#N/A</v>
      </c>
      <c r="C295" s="31"/>
      <c r="D295" s="25"/>
      <c r="E295" s="28"/>
      <c r="F295" s="28"/>
      <c r="G295" s="28" t="e">
        <f aca="false">VLOOKUP(A295,'master till date live products'!C:G,5,0)</f>
        <v>#N/A</v>
      </c>
      <c r="H295" s="28" t="e">
        <f aca="false">(1-F295)*G295</f>
        <v>#N/A</v>
      </c>
      <c r="I295" s="28"/>
      <c r="J295" s="5" t="e">
        <f aca="false">VLOOKUP(A295,'stock balance inhouse inventory'!A:G,7,0)</f>
        <v>#N/A</v>
      </c>
      <c r="K295" s="10"/>
    </row>
    <row r="296" customFormat="false" ht="16.5" hidden="false" customHeight="false" outlineLevel="0" collapsed="false">
      <c r="A296" s="29"/>
      <c r="B296" s="25" t="e">
        <f aca="false">VLOOKUP(A296,'master till date live products'!C:D,2,0)</f>
        <v>#N/A</v>
      </c>
      <c r="C296" s="31"/>
      <c r="D296" s="25"/>
      <c r="E296" s="28"/>
      <c r="F296" s="28"/>
      <c r="G296" s="28" t="e">
        <f aca="false">VLOOKUP(A296,'master till date live products'!C:G,5,0)</f>
        <v>#N/A</v>
      </c>
      <c r="H296" s="28" t="e">
        <f aca="false">(1-F296)*G296</f>
        <v>#N/A</v>
      </c>
      <c r="I296" s="28"/>
      <c r="J296" s="5" t="e">
        <f aca="false">VLOOKUP(A296,'stock balance inhouse inventory'!A:G,7,0)</f>
        <v>#N/A</v>
      </c>
      <c r="K296" s="10"/>
    </row>
    <row r="297" customFormat="false" ht="16.5" hidden="false" customHeight="false" outlineLevel="0" collapsed="false">
      <c r="A297" s="29"/>
      <c r="B297" s="25" t="e">
        <f aca="false">VLOOKUP(A297,'master till date live products'!C:D,2,0)</f>
        <v>#N/A</v>
      </c>
      <c r="C297" s="31"/>
      <c r="D297" s="25"/>
      <c r="E297" s="28"/>
      <c r="F297" s="28"/>
      <c r="G297" s="28" t="e">
        <f aca="false">VLOOKUP(A297,'master till date live products'!C:G,5,0)</f>
        <v>#N/A</v>
      </c>
      <c r="H297" s="28" t="e">
        <f aca="false">(1-F297)*G297</f>
        <v>#N/A</v>
      </c>
      <c r="I297" s="28"/>
      <c r="J297" s="5" t="e">
        <f aca="false">VLOOKUP(A297,'stock balance inhouse inventory'!A:G,7,0)</f>
        <v>#N/A</v>
      </c>
      <c r="K297" s="10"/>
    </row>
    <row r="298" customFormat="false" ht="16.5" hidden="false" customHeight="false" outlineLevel="0" collapsed="false">
      <c r="A298" s="29"/>
      <c r="B298" s="25" t="e">
        <f aca="false">VLOOKUP(A298,'master till date live products'!C:D,2,0)</f>
        <v>#N/A</v>
      </c>
      <c r="C298" s="31"/>
      <c r="D298" s="25"/>
      <c r="E298" s="28"/>
      <c r="F298" s="28"/>
      <c r="G298" s="28" t="e">
        <f aca="false">VLOOKUP(A298,'master till date live products'!C:G,5,0)</f>
        <v>#N/A</v>
      </c>
      <c r="H298" s="28" t="e">
        <f aca="false">(1-F298)*G298</f>
        <v>#N/A</v>
      </c>
      <c r="I298" s="28"/>
      <c r="J298" s="5" t="e">
        <f aca="false">VLOOKUP(A298,'stock balance inhouse inventory'!A:G,7,0)</f>
        <v>#N/A</v>
      </c>
      <c r="K298" s="10"/>
    </row>
    <row r="299" customFormat="false" ht="16.5" hidden="false" customHeight="false" outlineLevel="0" collapsed="false">
      <c r="A299" s="29"/>
      <c r="B299" s="25" t="e">
        <f aca="false">VLOOKUP(A299,'master till date live products'!C:D,2,0)</f>
        <v>#N/A</v>
      </c>
      <c r="C299" s="31"/>
      <c r="D299" s="25"/>
      <c r="E299" s="28"/>
      <c r="F299" s="28"/>
      <c r="G299" s="28" t="e">
        <f aca="false">VLOOKUP(A299,'master till date live products'!C:G,5,0)</f>
        <v>#N/A</v>
      </c>
      <c r="H299" s="28" t="e">
        <f aca="false">(1-F299)*G299</f>
        <v>#N/A</v>
      </c>
      <c r="I299" s="28"/>
      <c r="J299" s="5" t="e">
        <f aca="false">VLOOKUP(A299,'stock balance inhouse inventory'!A:G,7,0)</f>
        <v>#N/A</v>
      </c>
      <c r="K299" s="10"/>
    </row>
    <row r="300" customFormat="false" ht="16.5" hidden="false" customHeight="false" outlineLevel="0" collapsed="false">
      <c r="A300" s="29"/>
      <c r="B300" s="25" t="e">
        <f aca="false">VLOOKUP(A300,'master till date live products'!C:D,2,0)</f>
        <v>#N/A</v>
      </c>
      <c r="C300" s="31"/>
      <c r="D300" s="25"/>
      <c r="E300" s="28"/>
      <c r="F300" s="28"/>
      <c r="G300" s="28" t="e">
        <f aca="false">VLOOKUP(A300,'master till date live products'!C:G,5,0)</f>
        <v>#N/A</v>
      </c>
      <c r="H300" s="28" t="e">
        <f aca="false">(1-F300)*G300</f>
        <v>#N/A</v>
      </c>
      <c r="I300" s="28"/>
      <c r="J300" s="5" t="e">
        <f aca="false">VLOOKUP(A300,'stock balance inhouse inventory'!A:G,7,0)</f>
        <v>#N/A</v>
      </c>
      <c r="K300" s="10"/>
    </row>
    <row r="301" customFormat="false" ht="16.5" hidden="false" customHeight="false" outlineLevel="0" collapsed="false">
      <c r="A301" s="29"/>
      <c r="B301" s="25" t="e">
        <f aca="false">VLOOKUP(A301,'master till date live products'!C:D,2,0)</f>
        <v>#N/A</v>
      </c>
      <c r="C301" s="31"/>
      <c r="D301" s="25"/>
      <c r="E301" s="28"/>
      <c r="F301" s="28"/>
      <c r="G301" s="28" t="e">
        <f aca="false">VLOOKUP(A301,'master till date live products'!C:G,5,0)</f>
        <v>#N/A</v>
      </c>
      <c r="H301" s="28" t="e">
        <f aca="false">(1-F301)*G301</f>
        <v>#N/A</v>
      </c>
      <c r="I301" s="28"/>
      <c r="J301" s="5" t="e">
        <f aca="false">VLOOKUP(A301,'stock balance inhouse inventory'!A:G,7,0)</f>
        <v>#N/A</v>
      </c>
      <c r="K301" s="10"/>
    </row>
    <row r="302" customFormat="false" ht="16.5" hidden="false" customHeight="false" outlineLevel="0" collapsed="false">
      <c r="A302" s="29"/>
      <c r="B302" s="25" t="e">
        <f aca="false">VLOOKUP(A302,'master till date live products'!C:D,2,0)</f>
        <v>#N/A</v>
      </c>
      <c r="C302" s="31"/>
      <c r="D302" s="25"/>
      <c r="E302" s="28"/>
      <c r="F302" s="28"/>
      <c r="G302" s="28" t="e">
        <f aca="false">VLOOKUP(A302,'master till date live products'!C:G,5,0)</f>
        <v>#N/A</v>
      </c>
      <c r="H302" s="28" t="e">
        <f aca="false">(1-F302)*G302</f>
        <v>#N/A</v>
      </c>
      <c r="I302" s="28"/>
      <c r="J302" s="5" t="e">
        <f aca="false">VLOOKUP(A302,'stock balance inhouse inventory'!A:G,7,0)</f>
        <v>#N/A</v>
      </c>
      <c r="K302" s="10"/>
    </row>
    <row r="303" customFormat="false" ht="16.5" hidden="false" customHeight="false" outlineLevel="0" collapsed="false">
      <c r="A303" s="29"/>
      <c r="B303" s="25" t="e">
        <f aca="false">VLOOKUP(A303,'master till date live products'!C:D,2,0)</f>
        <v>#N/A</v>
      </c>
      <c r="C303" s="31"/>
      <c r="D303" s="25"/>
      <c r="E303" s="28"/>
      <c r="F303" s="28"/>
      <c r="G303" s="28" t="e">
        <f aca="false">VLOOKUP(A303,'master till date live products'!C:G,5,0)</f>
        <v>#N/A</v>
      </c>
      <c r="H303" s="28" t="e">
        <f aca="false">(1-F303)*G303</f>
        <v>#N/A</v>
      </c>
      <c r="I303" s="28"/>
      <c r="J303" s="5" t="e">
        <f aca="false">VLOOKUP(A303,'stock balance inhouse inventory'!A:G,7,0)</f>
        <v>#N/A</v>
      </c>
      <c r="K303" s="10"/>
    </row>
    <row r="304" customFormat="false" ht="16.5" hidden="false" customHeight="false" outlineLevel="0" collapsed="false">
      <c r="A304" s="29"/>
      <c r="B304" s="25" t="e">
        <f aca="false">VLOOKUP(A304,'master till date live products'!C:D,2,0)</f>
        <v>#N/A</v>
      </c>
      <c r="C304" s="31"/>
      <c r="D304" s="25"/>
      <c r="E304" s="28"/>
      <c r="F304" s="28"/>
      <c r="G304" s="28" t="e">
        <f aca="false">VLOOKUP(A304,'master till date live products'!C:G,5,0)</f>
        <v>#N/A</v>
      </c>
      <c r="H304" s="28" t="e">
        <f aca="false">(1-F304)*G304</f>
        <v>#N/A</v>
      </c>
      <c r="I304" s="28"/>
      <c r="J304" s="5" t="e">
        <f aca="false">VLOOKUP(A304,'stock balance inhouse inventory'!A:G,7,0)</f>
        <v>#N/A</v>
      </c>
      <c r="K304" s="10"/>
    </row>
    <row r="305" customFormat="false" ht="16.5" hidden="false" customHeight="false" outlineLevel="0" collapsed="false">
      <c r="A305" s="29"/>
      <c r="B305" s="25" t="e">
        <f aca="false">VLOOKUP(A305,'master till date live products'!C:D,2,0)</f>
        <v>#N/A</v>
      </c>
      <c r="C305" s="31"/>
      <c r="D305" s="25"/>
      <c r="E305" s="28"/>
      <c r="F305" s="28"/>
      <c r="G305" s="28" t="e">
        <f aca="false">VLOOKUP(A305,'master till date live products'!C:G,5,0)</f>
        <v>#N/A</v>
      </c>
      <c r="H305" s="28" t="e">
        <f aca="false">(1-F305)*G305</f>
        <v>#N/A</v>
      </c>
      <c r="I305" s="28"/>
      <c r="J305" s="5" t="e">
        <f aca="false">VLOOKUP(A305,'stock balance inhouse inventory'!A:G,7,0)</f>
        <v>#N/A</v>
      </c>
      <c r="K305" s="10"/>
    </row>
    <row r="306" customFormat="false" ht="16.5" hidden="false" customHeight="false" outlineLevel="0" collapsed="false">
      <c r="A306" s="29"/>
      <c r="B306" s="25" t="e">
        <f aca="false">VLOOKUP(A306,'master till date live products'!C:D,2,0)</f>
        <v>#N/A</v>
      </c>
      <c r="C306" s="31"/>
      <c r="D306" s="25"/>
      <c r="E306" s="28"/>
      <c r="F306" s="28"/>
      <c r="G306" s="28" t="e">
        <f aca="false">VLOOKUP(A306,'master till date live products'!C:G,5,0)</f>
        <v>#N/A</v>
      </c>
      <c r="H306" s="28" t="e">
        <f aca="false">(1-F306)*G306</f>
        <v>#N/A</v>
      </c>
      <c r="I306" s="28"/>
      <c r="J306" s="5" t="e">
        <f aca="false">VLOOKUP(A306,'stock balance inhouse inventory'!A:G,7,0)</f>
        <v>#N/A</v>
      </c>
      <c r="K306" s="10"/>
    </row>
    <row r="307" customFormat="false" ht="16.5" hidden="false" customHeight="false" outlineLevel="0" collapsed="false">
      <c r="A307" s="29"/>
      <c r="B307" s="25" t="e">
        <f aca="false">VLOOKUP(A307,'master till date live products'!C:D,2,0)</f>
        <v>#N/A</v>
      </c>
      <c r="C307" s="31"/>
      <c r="D307" s="25"/>
      <c r="E307" s="28"/>
      <c r="F307" s="28"/>
      <c r="G307" s="28" t="e">
        <f aca="false">VLOOKUP(A307,'master till date live products'!C:G,5,0)</f>
        <v>#N/A</v>
      </c>
      <c r="H307" s="28" t="e">
        <f aca="false">(1-F307)*G307</f>
        <v>#N/A</v>
      </c>
      <c r="I307" s="28"/>
      <c r="J307" s="5" t="e">
        <f aca="false">VLOOKUP(A307,'stock balance inhouse inventory'!A:G,7,0)</f>
        <v>#N/A</v>
      </c>
      <c r="K307" s="10"/>
    </row>
    <row r="308" customFormat="false" ht="16.5" hidden="false" customHeight="false" outlineLevel="0" collapsed="false">
      <c r="A308" s="29"/>
      <c r="B308" s="25" t="e">
        <f aca="false">VLOOKUP(A308,'master till date live products'!C:D,2,0)</f>
        <v>#N/A</v>
      </c>
      <c r="C308" s="31"/>
      <c r="D308" s="25"/>
      <c r="E308" s="28"/>
      <c r="F308" s="28"/>
      <c r="G308" s="28" t="e">
        <f aca="false">VLOOKUP(A308,'master till date live products'!C:G,5,0)</f>
        <v>#N/A</v>
      </c>
      <c r="H308" s="28" t="e">
        <f aca="false">(1-F308)*G308</f>
        <v>#N/A</v>
      </c>
      <c r="I308" s="28"/>
      <c r="J308" s="5" t="e">
        <f aca="false">VLOOKUP(A308,'stock balance inhouse inventory'!A:G,7,0)</f>
        <v>#N/A</v>
      </c>
      <c r="K308" s="10"/>
    </row>
    <row r="309" customFormat="false" ht="16.5" hidden="false" customHeight="false" outlineLevel="0" collapsed="false">
      <c r="A309" s="29"/>
      <c r="B309" s="25" t="e">
        <f aca="false">VLOOKUP(A309,'master till date live products'!C:D,2,0)</f>
        <v>#N/A</v>
      </c>
      <c r="C309" s="31"/>
      <c r="D309" s="25"/>
      <c r="E309" s="28"/>
      <c r="F309" s="28"/>
      <c r="G309" s="28" t="e">
        <f aca="false">VLOOKUP(A309,'master till date live products'!C:G,5,0)</f>
        <v>#N/A</v>
      </c>
      <c r="H309" s="28" t="e">
        <f aca="false">(1-F309)*G309</f>
        <v>#N/A</v>
      </c>
      <c r="I309" s="28"/>
      <c r="J309" s="5" t="e">
        <f aca="false">VLOOKUP(A309,'stock balance inhouse inventory'!A:G,7,0)</f>
        <v>#N/A</v>
      </c>
      <c r="K309" s="10"/>
    </row>
    <row r="310" customFormat="false" ht="16.5" hidden="false" customHeight="false" outlineLevel="0" collapsed="false">
      <c r="A310" s="29"/>
      <c r="B310" s="25" t="e">
        <f aca="false">VLOOKUP(A310,'master till date live products'!C:D,2,0)</f>
        <v>#N/A</v>
      </c>
      <c r="C310" s="31"/>
      <c r="D310" s="25"/>
      <c r="E310" s="28"/>
      <c r="F310" s="28"/>
      <c r="G310" s="28" t="e">
        <f aca="false">VLOOKUP(A310,'master till date live products'!C:G,5,0)</f>
        <v>#N/A</v>
      </c>
      <c r="H310" s="28" t="e">
        <f aca="false">(1-F310)*G310</f>
        <v>#N/A</v>
      </c>
      <c r="I310" s="28"/>
      <c r="J310" s="5" t="e">
        <f aca="false">VLOOKUP(A310,'stock balance inhouse inventory'!A:G,7,0)</f>
        <v>#N/A</v>
      </c>
      <c r="K310" s="10"/>
    </row>
    <row r="311" customFormat="false" ht="16.5" hidden="false" customHeight="false" outlineLevel="0" collapsed="false">
      <c r="A311" s="29"/>
      <c r="B311" s="25" t="e">
        <f aca="false">VLOOKUP(A311,'master till date live products'!C:D,2,0)</f>
        <v>#N/A</v>
      </c>
      <c r="C311" s="31"/>
      <c r="D311" s="25"/>
      <c r="E311" s="28"/>
      <c r="F311" s="28"/>
      <c r="G311" s="28" t="e">
        <f aca="false">VLOOKUP(A311,'master till date live products'!C:G,5,0)</f>
        <v>#N/A</v>
      </c>
      <c r="H311" s="28" t="e">
        <f aca="false">(1-F311)*G311</f>
        <v>#N/A</v>
      </c>
      <c r="I311" s="28"/>
      <c r="J311" s="5" t="e">
        <f aca="false">VLOOKUP(A311,'stock balance inhouse inventory'!A:G,7,0)</f>
        <v>#N/A</v>
      </c>
      <c r="K311" s="10"/>
    </row>
    <row r="312" customFormat="false" ht="16.5" hidden="false" customHeight="false" outlineLevel="0" collapsed="false">
      <c r="A312" s="29"/>
      <c r="B312" s="25" t="e">
        <f aca="false">VLOOKUP(A312,'master till date live products'!C:D,2,0)</f>
        <v>#N/A</v>
      </c>
      <c r="C312" s="31"/>
      <c r="D312" s="25"/>
      <c r="E312" s="28"/>
      <c r="F312" s="28"/>
      <c r="G312" s="28" t="e">
        <f aca="false">VLOOKUP(A312,'master till date live products'!C:G,5,0)</f>
        <v>#N/A</v>
      </c>
      <c r="H312" s="28" t="e">
        <f aca="false">(1-F312)*G312</f>
        <v>#N/A</v>
      </c>
      <c r="I312" s="28"/>
      <c r="J312" s="5" t="e">
        <f aca="false">VLOOKUP(A312,'stock balance inhouse inventory'!A:G,7,0)</f>
        <v>#N/A</v>
      </c>
      <c r="K312" s="10"/>
    </row>
    <row r="313" customFormat="false" ht="16.5" hidden="false" customHeight="false" outlineLevel="0" collapsed="false">
      <c r="A313" s="29"/>
      <c r="B313" s="25" t="e">
        <f aca="false">VLOOKUP(A313,'master till date live products'!C:D,2,0)</f>
        <v>#N/A</v>
      </c>
      <c r="C313" s="31"/>
      <c r="D313" s="25"/>
      <c r="E313" s="28"/>
      <c r="F313" s="28"/>
      <c r="G313" s="28" t="e">
        <f aca="false">VLOOKUP(A313,'master till date live products'!C:G,5,0)</f>
        <v>#N/A</v>
      </c>
      <c r="H313" s="28" t="e">
        <f aca="false">(1-F313)*G313</f>
        <v>#N/A</v>
      </c>
      <c r="I313" s="28"/>
      <c r="J313" s="5" t="e">
        <f aca="false">VLOOKUP(A313,'stock balance inhouse inventory'!A:G,7,0)</f>
        <v>#N/A</v>
      </c>
      <c r="K313" s="10"/>
    </row>
    <row r="314" customFormat="false" ht="16.5" hidden="false" customHeight="false" outlineLevel="0" collapsed="false">
      <c r="A314" s="29"/>
      <c r="B314" s="25" t="e">
        <f aca="false">VLOOKUP(A314,'master till date live products'!C:D,2,0)</f>
        <v>#N/A</v>
      </c>
      <c r="C314" s="31"/>
      <c r="D314" s="25"/>
      <c r="E314" s="28"/>
      <c r="F314" s="28"/>
      <c r="G314" s="28" t="e">
        <f aca="false">VLOOKUP(A314,'master till date live products'!C:G,5,0)</f>
        <v>#N/A</v>
      </c>
      <c r="H314" s="28" t="e">
        <f aca="false">(1-F314)*G314</f>
        <v>#N/A</v>
      </c>
      <c r="I314" s="28"/>
      <c r="J314" s="5" t="e">
        <f aca="false">VLOOKUP(A314,'stock balance inhouse inventory'!A:G,7,0)</f>
        <v>#N/A</v>
      </c>
      <c r="K314" s="10"/>
    </row>
    <row r="315" customFormat="false" ht="16.5" hidden="false" customHeight="false" outlineLevel="0" collapsed="false">
      <c r="A315" s="29"/>
      <c r="B315" s="25" t="e">
        <f aca="false">VLOOKUP(A315,'master till date live products'!C:D,2,0)</f>
        <v>#N/A</v>
      </c>
      <c r="C315" s="31"/>
      <c r="D315" s="25"/>
      <c r="E315" s="28"/>
      <c r="F315" s="28"/>
      <c r="G315" s="28" t="e">
        <f aca="false">VLOOKUP(A315,'master till date live products'!C:G,5,0)</f>
        <v>#N/A</v>
      </c>
      <c r="H315" s="28" t="e">
        <f aca="false">(1-F315)*G315</f>
        <v>#N/A</v>
      </c>
      <c r="I315" s="28"/>
      <c r="J315" s="5" t="e">
        <f aca="false">VLOOKUP(A315,'stock balance inhouse inventory'!A:G,7,0)</f>
        <v>#N/A</v>
      </c>
      <c r="K315" s="10"/>
    </row>
    <row r="316" customFormat="false" ht="16.5" hidden="false" customHeight="false" outlineLevel="0" collapsed="false">
      <c r="A316" s="29"/>
      <c r="B316" s="25" t="e">
        <f aca="false">VLOOKUP(A316,'master till date live products'!C:D,2,0)</f>
        <v>#N/A</v>
      </c>
      <c r="C316" s="31"/>
      <c r="D316" s="25"/>
      <c r="E316" s="28"/>
      <c r="F316" s="28"/>
      <c r="G316" s="28" t="e">
        <f aca="false">VLOOKUP(A316,'master till date live products'!C:G,5,0)</f>
        <v>#N/A</v>
      </c>
      <c r="H316" s="28" t="e">
        <f aca="false">(1-F316)*G316</f>
        <v>#N/A</v>
      </c>
      <c r="I316" s="28"/>
      <c r="J316" s="5" t="e">
        <f aca="false">VLOOKUP(A316,'stock balance inhouse inventory'!A:G,7,0)</f>
        <v>#N/A</v>
      </c>
      <c r="K316" s="10"/>
    </row>
    <row r="317" customFormat="false" ht="16.5" hidden="false" customHeight="false" outlineLevel="0" collapsed="false">
      <c r="A317" s="29"/>
      <c r="B317" s="25" t="e">
        <f aca="false">VLOOKUP(A317,'master till date live products'!C:D,2,0)</f>
        <v>#N/A</v>
      </c>
      <c r="C317" s="31"/>
      <c r="D317" s="25"/>
      <c r="E317" s="28"/>
      <c r="F317" s="28"/>
      <c r="G317" s="28" t="e">
        <f aca="false">VLOOKUP(A317,'master till date live products'!C:G,5,0)</f>
        <v>#N/A</v>
      </c>
      <c r="H317" s="28" t="e">
        <f aca="false">(1-F317)*G317</f>
        <v>#N/A</v>
      </c>
      <c r="I317" s="28"/>
      <c r="J317" s="5" t="e">
        <f aca="false">VLOOKUP(A317,'stock balance inhouse inventory'!A:G,7,0)</f>
        <v>#N/A</v>
      </c>
      <c r="K317" s="10"/>
    </row>
    <row r="318" customFormat="false" ht="16.5" hidden="false" customHeight="false" outlineLevel="0" collapsed="false">
      <c r="A318" s="29"/>
      <c r="B318" s="25" t="e">
        <f aca="false">VLOOKUP(A318,'master till date live products'!C:D,2,0)</f>
        <v>#N/A</v>
      </c>
      <c r="C318" s="31"/>
      <c r="D318" s="25"/>
      <c r="E318" s="28"/>
      <c r="F318" s="28"/>
      <c r="G318" s="28" t="e">
        <f aca="false">VLOOKUP(A318,'master till date live products'!C:G,5,0)</f>
        <v>#N/A</v>
      </c>
      <c r="H318" s="28" t="e">
        <f aca="false">(1-F318)*G318</f>
        <v>#N/A</v>
      </c>
      <c r="I318" s="28"/>
      <c r="J318" s="5" t="e">
        <f aca="false">VLOOKUP(A318,'stock balance inhouse inventory'!A:G,7,0)</f>
        <v>#N/A</v>
      </c>
      <c r="K318" s="10"/>
    </row>
    <row r="319" customFormat="false" ht="16.5" hidden="false" customHeight="false" outlineLevel="0" collapsed="false">
      <c r="A319" s="29"/>
      <c r="B319" s="25" t="e">
        <f aca="false">VLOOKUP(A319,'master till date live products'!C:D,2,0)</f>
        <v>#N/A</v>
      </c>
      <c r="C319" s="31"/>
      <c r="D319" s="25"/>
      <c r="E319" s="28"/>
      <c r="F319" s="28"/>
      <c r="G319" s="28" t="e">
        <f aca="false">VLOOKUP(A319,'master till date live products'!C:G,5,0)</f>
        <v>#N/A</v>
      </c>
      <c r="H319" s="28" t="e">
        <f aca="false">(1-F319)*G319</f>
        <v>#N/A</v>
      </c>
      <c r="I319" s="28"/>
      <c r="J319" s="5" t="e">
        <f aca="false">VLOOKUP(A319,'stock balance inhouse inventory'!A:G,7,0)</f>
        <v>#N/A</v>
      </c>
      <c r="K319" s="10"/>
    </row>
    <row r="320" customFormat="false" ht="16.5" hidden="false" customHeight="false" outlineLevel="0" collapsed="false">
      <c r="A320" s="29"/>
      <c r="B320" s="25" t="e">
        <f aca="false">VLOOKUP(A320,'master till date live products'!C:D,2,0)</f>
        <v>#N/A</v>
      </c>
      <c r="C320" s="31"/>
      <c r="D320" s="25"/>
      <c r="E320" s="28"/>
      <c r="F320" s="28"/>
      <c r="G320" s="28" t="e">
        <f aca="false">VLOOKUP(A320,'master till date live products'!C:G,5,0)</f>
        <v>#N/A</v>
      </c>
      <c r="H320" s="28" t="e">
        <f aca="false">(1-F320)*G320</f>
        <v>#N/A</v>
      </c>
      <c r="I320" s="28"/>
      <c r="J320" s="5" t="e">
        <f aca="false">VLOOKUP(A320,'stock balance inhouse inventory'!A:G,7,0)</f>
        <v>#N/A</v>
      </c>
      <c r="K320" s="10"/>
    </row>
    <row r="321" customFormat="false" ht="16.5" hidden="false" customHeight="false" outlineLevel="0" collapsed="false">
      <c r="A321" s="29"/>
      <c r="B321" s="25" t="e">
        <f aca="false">VLOOKUP(A321,'master till date live products'!C:D,2,0)</f>
        <v>#N/A</v>
      </c>
      <c r="C321" s="31"/>
      <c r="D321" s="25"/>
      <c r="E321" s="28"/>
      <c r="F321" s="28"/>
      <c r="G321" s="28" t="e">
        <f aca="false">VLOOKUP(A321,'master till date live products'!C:G,5,0)</f>
        <v>#N/A</v>
      </c>
      <c r="H321" s="28" t="e">
        <f aca="false">(1-F321)*G321</f>
        <v>#N/A</v>
      </c>
      <c r="I321" s="28"/>
      <c r="J321" s="5" t="e">
        <f aca="false">VLOOKUP(A321,'stock balance inhouse inventory'!A:G,7,0)</f>
        <v>#N/A</v>
      </c>
      <c r="K321" s="10"/>
    </row>
    <row r="322" customFormat="false" ht="16.5" hidden="false" customHeight="false" outlineLevel="0" collapsed="false">
      <c r="A322" s="29"/>
      <c r="B322" s="25" t="e">
        <f aca="false">VLOOKUP(A322,'master till date live products'!C:D,2,0)</f>
        <v>#N/A</v>
      </c>
      <c r="C322" s="31"/>
      <c r="D322" s="25"/>
      <c r="E322" s="28"/>
      <c r="F322" s="28"/>
      <c r="G322" s="28" t="e">
        <f aca="false">VLOOKUP(A322,'master till date live products'!C:G,5,0)</f>
        <v>#N/A</v>
      </c>
      <c r="H322" s="28" t="e">
        <f aca="false">(1-F322)*G322</f>
        <v>#N/A</v>
      </c>
      <c r="I322" s="28"/>
      <c r="J322" s="5" t="e">
        <f aca="false">VLOOKUP(A322,'stock balance inhouse inventory'!A:G,7,0)</f>
        <v>#N/A</v>
      </c>
      <c r="K322" s="10"/>
    </row>
    <row r="323" customFormat="false" ht="16.5" hidden="false" customHeight="false" outlineLevel="0" collapsed="false">
      <c r="A323" s="29"/>
      <c r="B323" s="25" t="e">
        <f aca="false">VLOOKUP(A323,'master till date live products'!C:D,2,0)</f>
        <v>#N/A</v>
      </c>
      <c r="C323" s="31"/>
      <c r="D323" s="25"/>
      <c r="E323" s="28"/>
      <c r="F323" s="28"/>
      <c r="G323" s="28" t="e">
        <f aca="false">VLOOKUP(A323,'master till date live products'!C:G,5,0)</f>
        <v>#N/A</v>
      </c>
      <c r="H323" s="28" t="e">
        <f aca="false">(1-F323)*G323</f>
        <v>#N/A</v>
      </c>
      <c r="I323" s="28"/>
      <c r="J323" s="5" t="e">
        <f aca="false">VLOOKUP(A323,'stock balance inhouse inventory'!A:G,7,0)</f>
        <v>#N/A</v>
      </c>
      <c r="K323" s="10"/>
    </row>
    <row r="324" customFormat="false" ht="16.5" hidden="false" customHeight="false" outlineLevel="0" collapsed="false">
      <c r="A324" s="29"/>
      <c r="B324" s="25" t="e">
        <f aca="false">VLOOKUP(A324,'master till date live products'!C:D,2,0)</f>
        <v>#N/A</v>
      </c>
      <c r="C324" s="31"/>
      <c r="D324" s="25"/>
      <c r="E324" s="28"/>
      <c r="F324" s="28"/>
      <c r="G324" s="28" t="e">
        <f aca="false">VLOOKUP(A324,'master till date live products'!C:G,5,0)</f>
        <v>#N/A</v>
      </c>
      <c r="H324" s="28" t="e">
        <f aca="false">(1-F324)*G324</f>
        <v>#N/A</v>
      </c>
      <c r="I324" s="28"/>
      <c r="J324" s="5" t="e">
        <f aca="false">VLOOKUP(A324,'stock balance inhouse inventory'!A:G,7,0)</f>
        <v>#N/A</v>
      </c>
      <c r="K324" s="10"/>
    </row>
    <row r="325" customFormat="false" ht="16.5" hidden="false" customHeight="false" outlineLevel="0" collapsed="false">
      <c r="A325" s="29"/>
      <c r="B325" s="25" t="e">
        <f aca="false">VLOOKUP(A325,'master till date live products'!C:D,2,0)</f>
        <v>#N/A</v>
      </c>
      <c r="C325" s="31"/>
      <c r="D325" s="25"/>
      <c r="E325" s="28"/>
      <c r="F325" s="28"/>
      <c r="G325" s="28" t="e">
        <f aca="false">VLOOKUP(A325,'master till date live products'!C:G,5,0)</f>
        <v>#N/A</v>
      </c>
      <c r="H325" s="28" t="e">
        <f aca="false">(1-F325)*G325</f>
        <v>#N/A</v>
      </c>
      <c r="I325" s="28"/>
      <c r="J325" s="5" t="e">
        <f aca="false">VLOOKUP(A325,'stock balance inhouse inventory'!A:G,7,0)</f>
        <v>#N/A</v>
      </c>
      <c r="K325" s="10"/>
    </row>
    <row r="326" customFormat="false" ht="16.5" hidden="false" customHeight="false" outlineLevel="0" collapsed="false">
      <c r="A326" s="29"/>
      <c r="B326" s="25" t="e">
        <f aca="false">VLOOKUP(A326,'master till date live products'!C:D,2,0)</f>
        <v>#N/A</v>
      </c>
      <c r="C326" s="31"/>
      <c r="D326" s="25"/>
      <c r="E326" s="28"/>
      <c r="F326" s="28"/>
      <c r="G326" s="28" t="e">
        <f aca="false">VLOOKUP(A326,'master till date live products'!C:G,5,0)</f>
        <v>#N/A</v>
      </c>
      <c r="H326" s="28" t="e">
        <f aca="false">(1-F326)*G326</f>
        <v>#N/A</v>
      </c>
      <c r="I326" s="28"/>
      <c r="J326" s="5" t="e">
        <f aca="false">VLOOKUP(A326,'stock balance inhouse inventory'!A:G,7,0)</f>
        <v>#N/A</v>
      </c>
      <c r="K326" s="10"/>
    </row>
    <row r="327" customFormat="false" ht="16.5" hidden="false" customHeight="false" outlineLevel="0" collapsed="false">
      <c r="A327" s="29"/>
      <c r="B327" s="25" t="e">
        <f aca="false">VLOOKUP(A327,'master till date live products'!C:D,2,0)</f>
        <v>#N/A</v>
      </c>
      <c r="C327" s="31"/>
      <c r="D327" s="25"/>
      <c r="E327" s="28"/>
      <c r="F327" s="28"/>
      <c r="G327" s="28" t="e">
        <f aca="false">VLOOKUP(A327,'master till date live products'!C:G,5,0)</f>
        <v>#N/A</v>
      </c>
      <c r="H327" s="28" t="e">
        <f aca="false">(1-F327)*G327</f>
        <v>#N/A</v>
      </c>
      <c r="I327" s="28"/>
      <c r="J327" s="5" t="e">
        <f aca="false">VLOOKUP(A327,'stock balance inhouse inventory'!A:G,7,0)</f>
        <v>#N/A</v>
      </c>
      <c r="K327" s="10"/>
    </row>
    <row r="328" customFormat="false" ht="16.5" hidden="false" customHeight="false" outlineLevel="0" collapsed="false">
      <c r="A328" s="29"/>
      <c r="B328" s="25" t="e">
        <f aca="false">VLOOKUP(A328,'master till date live products'!C:D,2,0)</f>
        <v>#N/A</v>
      </c>
      <c r="C328" s="31"/>
      <c r="D328" s="25"/>
      <c r="E328" s="28"/>
      <c r="F328" s="28"/>
      <c r="G328" s="28" t="e">
        <f aca="false">VLOOKUP(A328,'master till date live products'!C:G,5,0)</f>
        <v>#N/A</v>
      </c>
      <c r="H328" s="28" t="e">
        <f aca="false">(1-F328)*G328</f>
        <v>#N/A</v>
      </c>
      <c r="I328" s="28"/>
      <c r="J328" s="5" t="e">
        <f aca="false">VLOOKUP(A328,'stock balance inhouse inventory'!A:G,7,0)</f>
        <v>#N/A</v>
      </c>
      <c r="K328" s="10"/>
    </row>
    <row r="329" customFormat="false" ht="16.5" hidden="false" customHeight="false" outlineLevel="0" collapsed="false">
      <c r="A329" s="29"/>
      <c r="B329" s="25" t="e">
        <f aca="false">VLOOKUP(A329,'master till date live products'!C:D,2,0)</f>
        <v>#N/A</v>
      </c>
      <c r="C329" s="31"/>
      <c r="D329" s="25"/>
      <c r="E329" s="28"/>
      <c r="F329" s="28"/>
      <c r="G329" s="28" t="e">
        <f aca="false">VLOOKUP(A329,'master till date live products'!C:G,5,0)</f>
        <v>#N/A</v>
      </c>
      <c r="H329" s="28" t="e">
        <f aca="false">(1-F329)*G329</f>
        <v>#N/A</v>
      </c>
      <c r="I329" s="28"/>
      <c r="J329" s="5" t="e">
        <f aca="false">VLOOKUP(A329,'stock balance inhouse inventory'!A:G,7,0)</f>
        <v>#N/A</v>
      </c>
      <c r="K329" s="10"/>
    </row>
    <row r="330" customFormat="false" ht="16.5" hidden="false" customHeight="false" outlineLevel="0" collapsed="false">
      <c r="A330" s="29"/>
      <c r="B330" s="25" t="e">
        <f aca="false">VLOOKUP(A330,'master till date live products'!C:D,2,0)</f>
        <v>#N/A</v>
      </c>
      <c r="C330" s="31"/>
      <c r="D330" s="25"/>
      <c r="E330" s="28"/>
      <c r="F330" s="28"/>
      <c r="G330" s="28" t="e">
        <f aca="false">VLOOKUP(A330,'master till date live products'!C:G,5,0)</f>
        <v>#N/A</v>
      </c>
      <c r="H330" s="28" t="e">
        <f aca="false">(1-F330)*G330</f>
        <v>#N/A</v>
      </c>
      <c r="I330" s="28"/>
      <c r="J330" s="5" t="e">
        <f aca="false">VLOOKUP(A330,'stock balance inhouse inventory'!A:G,7,0)</f>
        <v>#N/A</v>
      </c>
      <c r="K330" s="10"/>
    </row>
    <row r="331" customFormat="false" ht="16.5" hidden="false" customHeight="false" outlineLevel="0" collapsed="false">
      <c r="A331" s="29"/>
      <c r="B331" s="25" t="e">
        <f aca="false">VLOOKUP(A331,'master till date live products'!C:D,2,0)</f>
        <v>#N/A</v>
      </c>
      <c r="C331" s="31"/>
      <c r="D331" s="25"/>
      <c r="E331" s="28"/>
      <c r="F331" s="28"/>
      <c r="G331" s="28" t="e">
        <f aca="false">VLOOKUP(A331,'master till date live products'!C:G,5,0)</f>
        <v>#N/A</v>
      </c>
      <c r="H331" s="28" t="e">
        <f aca="false">(1-F331)*G331</f>
        <v>#N/A</v>
      </c>
      <c r="I331" s="28"/>
      <c r="J331" s="5" t="e">
        <f aca="false">VLOOKUP(A331,'stock balance inhouse inventory'!A:G,7,0)</f>
        <v>#N/A</v>
      </c>
      <c r="K331" s="10"/>
    </row>
    <row r="332" customFormat="false" ht="16.5" hidden="false" customHeight="false" outlineLevel="0" collapsed="false">
      <c r="A332" s="29"/>
      <c r="B332" s="25" t="e">
        <f aca="false">VLOOKUP(A332,'master till date live products'!C:D,2,0)</f>
        <v>#N/A</v>
      </c>
      <c r="C332" s="31"/>
      <c r="D332" s="25"/>
      <c r="E332" s="28"/>
      <c r="F332" s="28"/>
      <c r="G332" s="28" t="e">
        <f aca="false">VLOOKUP(A332,'master till date live products'!C:G,5,0)</f>
        <v>#N/A</v>
      </c>
      <c r="H332" s="28" t="e">
        <f aca="false">(1-F332)*G332</f>
        <v>#N/A</v>
      </c>
      <c r="I332" s="28"/>
      <c r="J332" s="5" t="e">
        <f aca="false">VLOOKUP(A332,'stock balance inhouse inventory'!A:G,7,0)</f>
        <v>#N/A</v>
      </c>
      <c r="K332" s="10"/>
    </row>
    <row r="333" customFormat="false" ht="16.5" hidden="false" customHeight="false" outlineLevel="0" collapsed="false">
      <c r="A333" s="29"/>
      <c r="B333" s="25" t="e">
        <f aca="false">VLOOKUP(A333,'master till date live products'!C:D,2,0)</f>
        <v>#N/A</v>
      </c>
      <c r="C333" s="31"/>
      <c r="D333" s="25"/>
      <c r="E333" s="28"/>
      <c r="F333" s="28"/>
      <c r="G333" s="28" t="e">
        <f aca="false">VLOOKUP(A333,'master till date live products'!C:G,5,0)</f>
        <v>#N/A</v>
      </c>
      <c r="H333" s="28" t="e">
        <f aca="false">(1-F333)*G333</f>
        <v>#N/A</v>
      </c>
      <c r="I333" s="28"/>
      <c r="J333" s="5" t="e">
        <f aca="false">VLOOKUP(A333,'stock balance inhouse inventory'!A:G,7,0)</f>
        <v>#N/A</v>
      </c>
      <c r="K333" s="10"/>
    </row>
    <row r="334" customFormat="false" ht="16.5" hidden="false" customHeight="false" outlineLevel="0" collapsed="false">
      <c r="A334" s="29"/>
      <c r="B334" s="25" t="e">
        <f aca="false">VLOOKUP(A334,'master till date live products'!C:D,2,0)</f>
        <v>#N/A</v>
      </c>
      <c r="C334" s="31"/>
      <c r="D334" s="25"/>
      <c r="E334" s="28"/>
      <c r="F334" s="28"/>
      <c r="G334" s="28" t="e">
        <f aca="false">VLOOKUP(A334,'master till date live products'!C:G,5,0)</f>
        <v>#N/A</v>
      </c>
      <c r="H334" s="28" t="e">
        <f aca="false">(1-F334)*G334</f>
        <v>#N/A</v>
      </c>
      <c r="I334" s="28"/>
      <c r="J334" s="5" t="e">
        <f aca="false">VLOOKUP(A334,'stock balance inhouse inventory'!A:G,7,0)</f>
        <v>#N/A</v>
      </c>
      <c r="K334" s="10"/>
    </row>
    <row r="335" customFormat="false" ht="16.5" hidden="false" customHeight="false" outlineLevel="0" collapsed="false">
      <c r="A335" s="29"/>
      <c r="B335" s="25" t="e">
        <f aca="false">VLOOKUP(A335,'master till date live products'!C:D,2,0)</f>
        <v>#N/A</v>
      </c>
      <c r="C335" s="31"/>
      <c r="D335" s="25"/>
      <c r="E335" s="28"/>
      <c r="F335" s="28"/>
      <c r="G335" s="28" t="e">
        <f aca="false">VLOOKUP(A335,'master till date live products'!C:G,5,0)</f>
        <v>#N/A</v>
      </c>
      <c r="H335" s="28" t="e">
        <f aca="false">(1-F335)*G335</f>
        <v>#N/A</v>
      </c>
      <c r="I335" s="28"/>
      <c r="J335" s="5" t="e">
        <f aca="false">VLOOKUP(A335,'stock balance inhouse inventory'!A:G,7,0)</f>
        <v>#N/A</v>
      </c>
      <c r="K335" s="10"/>
    </row>
    <row r="336" customFormat="false" ht="16.5" hidden="false" customHeight="false" outlineLevel="0" collapsed="false">
      <c r="A336" s="29"/>
      <c r="B336" s="25" t="e">
        <f aca="false">VLOOKUP(A336,'master till date live products'!C:D,2,0)</f>
        <v>#N/A</v>
      </c>
      <c r="C336" s="31"/>
      <c r="D336" s="25"/>
      <c r="E336" s="28"/>
      <c r="F336" s="28"/>
      <c r="G336" s="28" t="e">
        <f aca="false">VLOOKUP(A336,'master till date live products'!C:G,5,0)</f>
        <v>#N/A</v>
      </c>
      <c r="H336" s="28" t="e">
        <f aca="false">(1-F336)*G336</f>
        <v>#N/A</v>
      </c>
      <c r="I336" s="28"/>
      <c r="J336" s="5" t="e">
        <f aca="false">VLOOKUP(A336,'stock balance inhouse inventory'!A:G,7,0)</f>
        <v>#N/A</v>
      </c>
      <c r="K336" s="10"/>
    </row>
    <row r="337" customFormat="false" ht="16.5" hidden="false" customHeight="false" outlineLevel="0" collapsed="false">
      <c r="A337" s="29"/>
      <c r="B337" s="25" t="e">
        <f aca="false">VLOOKUP(A337,'master till date live products'!C:D,2,0)</f>
        <v>#N/A</v>
      </c>
      <c r="C337" s="31"/>
      <c r="D337" s="25"/>
      <c r="E337" s="28"/>
      <c r="F337" s="28"/>
      <c r="G337" s="28" t="e">
        <f aca="false">VLOOKUP(A337,'master till date live products'!C:G,5,0)</f>
        <v>#N/A</v>
      </c>
      <c r="H337" s="28" t="e">
        <f aca="false">(1-F337)*G337</f>
        <v>#N/A</v>
      </c>
      <c r="I337" s="28"/>
      <c r="J337" s="5" t="e">
        <f aca="false">VLOOKUP(A337,'stock balance inhouse inventory'!A:G,7,0)</f>
        <v>#N/A</v>
      </c>
      <c r="K337" s="10"/>
    </row>
    <row r="338" customFormat="false" ht="16.5" hidden="false" customHeight="false" outlineLevel="0" collapsed="false">
      <c r="A338" s="29"/>
      <c r="B338" s="25" t="e">
        <f aca="false">VLOOKUP(A338,'master till date live products'!C:D,2,0)</f>
        <v>#N/A</v>
      </c>
      <c r="C338" s="31"/>
      <c r="D338" s="25"/>
      <c r="E338" s="28"/>
      <c r="F338" s="28"/>
      <c r="G338" s="28" t="e">
        <f aca="false">VLOOKUP(A338,'master till date live products'!C:G,5,0)</f>
        <v>#N/A</v>
      </c>
      <c r="H338" s="28" t="e">
        <f aca="false">(1-F338)*G338</f>
        <v>#N/A</v>
      </c>
      <c r="I338" s="28"/>
      <c r="J338" s="5" t="e">
        <f aca="false">VLOOKUP(A338,'stock balance inhouse inventory'!A:G,7,0)</f>
        <v>#N/A</v>
      </c>
      <c r="K338" s="10"/>
    </row>
    <row r="339" customFormat="false" ht="16.5" hidden="false" customHeight="false" outlineLevel="0" collapsed="false">
      <c r="A339" s="29"/>
      <c r="B339" s="25" t="e">
        <f aca="false">VLOOKUP(A339,'master till date live products'!C:D,2,0)</f>
        <v>#N/A</v>
      </c>
      <c r="C339" s="31"/>
      <c r="D339" s="25"/>
      <c r="E339" s="28"/>
      <c r="F339" s="28"/>
      <c r="G339" s="28" t="e">
        <f aca="false">VLOOKUP(A339,'master till date live products'!C:G,5,0)</f>
        <v>#N/A</v>
      </c>
      <c r="H339" s="28" t="e">
        <f aca="false">(1-F339)*G339</f>
        <v>#N/A</v>
      </c>
      <c r="I339" s="28"/>
      <c r="J339" s="5" t="e">
        <f aca="false">VLOOKUP(A339,'stock balance inhouse inventory'!A:G,7,0)</f>
        <v>#N/A</v>
      </c>
      <c r="K339" s="10"/>
    </row>
    <row r="340" customFormat="false" ht="16.5" hidden="false" customHeight="false" outlineLevel="0" collapsed="false">
      <c r="A340" s="29"/>
      <c r="B340" s="25" t="e">
        <f aca="false">VLOOKUP(A340,'master till date live products'!C:D,2,0)</f>
        <v>#N/A</v>
      </c>
      <c r="C340" s="31"/>
      <c r="D340" s="25"/>
      <c r="E340" s="28"/>
      <c r="F340" s="28"/>
      <c r="G340" s="28" t="e">
        <f aca="false">VLOOKUP(A340,'master till date live products'!C:G,5,0)</f>
        <v>#N/A</v>
      </c>
      <c r="H340" s="28" t="e">
        <f aca="false">(1-F340)*G340</f>
        <v>#N/A</v>
      </c>
      <c r="I340" s="28"/>
      <c r="J340" s="5" t="e">
        <f aca="false">VLOOKUP(A340,'stock balance inhouse inventory'!A:G,7,0)</f>
        <v>#N/A</v>
      </c>
      <c r="K340" s="10"/>
    </row>
    <row r="341" customFormat="false" ht="16.5" hidden="false" customHeight="false" outlineLevel="0" collapsed="false">
      <c r="A341" s="29"/>
      <c r="B341" s="25" t="e">
        <f aca="false">VLOOKUP(A341,'master till date live products'!C:D,2,0)</f>
        <v>#N/A</v>
      </c>
      <c r="C341" s="31"/>
      <c r="D341" s="25"/>
      <c r="E341" s="28"/>
      <c r="F341" s="28"/>
      <c r="G341" s="28" t="e">
        <f aca="false">VLOOKUP(A341,'master till date live products'!C:G,5,0)</f>
        <v>#N/A</v>
      </c>
      <c r="H341" s="28" t="e">
        <f aca="false">(1-F341)*G341</f>
        <v>#N/A</v>
      </c>
      <c r="I341" s="28"/>
      <c r="J341" s="5" t="e">
        <f aca="false">VLOOKUP(A341,'stock balance inhouse inventory'!A:G,7,0)</f>
        <v>#N/A</v>
      </c>
      <c r="K341" s="10"/>
    </row>
    <row r="342" customFormat="false" ht="16.5" hidden="false" customHeight="false" outlineLevel="0" collapsed="false">
      <c r="A342" s="29"/>
      <c r="B342" s="25" t="e">
        <f aca="false">VLOOKUP(A342,'master till date live products'!C:D,2,0)</f>
        <v>#N/A</v>
      </c>
      <c r="C342" s="31"/>
      <c r="D342" s="25"/>
      <c r="E342" s="28"/>
      <c r="F342" s="28"/>
      <c r="G342" s="28" t="e">
        <f aca="false">VLOOKUP(A342,'master till date live products'!C:G,5,0)</f>
        <v>#N/A</v>
      </c>
      <c r="H342" s="28" t="e">
        <f aca="false">(1-F342)*G342</f>
        <v>#N/A</v>
      </c>
      <c r="I342" s="28"/>
      <c r="J342" s="5" t="e">
        <f aca="false">VLOOKUP(A342,'stock balance inhouse inventory'!A:G,7,0)</f>
        <v>#N/A</v>
      </c>
      <c r="K342" s="10"/>
    </row>
    <row r="343" customFormat="false" ht="16.5" hidden="false" customHeight="false" outlineLevel="0" collapsed="false">
      <c r="A343" s="29"/>
      <c r="B343" s="25" t="e">
        <f aca="false">VLOOKUP(A343,'master till date live products'!C:D,2,0)</f>
        <v>#N/A</v>
      </c>
      <c r="C343" s="31"/>
      <c r="D343" s="25"/>
      <c r="E343" s="28"/>
      <c r="F343" s="28"/>
      <c r="G343" s="28" t="e">
        <f aca="false">VLOOKUP(A343,'master till date live products'!C:G,5,0)</f>
        <v>#N/A</v>
      </c>
      <c r="H343" s="28" t="e">
        <f aca="false">(1-F343)*G343</f>
        <v>#N/A</v>
      </c>
      <c r="I343" s="28"/>
      <c r="J343" s="5" t="e">
        <f aca="false">VLOOKUP(A343,'stock balance inhouse inventory'!A:G,7,0)</f>
        <v>#N/A</v>
      </c>
      <c r="K343" s="10"/>
    </row>
    <row r="344" customFormat="false" ht="16.5" hidden="false" customHeight="false" outlineLevel="0" collapsed="false">
      <c r="A344" s="29"/>
      <c r="B344" s="25" t="e">
        <f aca="false">VLOOKUP(A344,'master till date live products'!C:D,2,0)</f>
        <v>#N/A</v>
      </c>
      <c r="C344" s="31"/>
      <c r="D344" s="25"/>
      <c r="E344" s="28"/>
      <c r="F344" s="28"/>
      <c r="G344" s="28" t="e">
        <f aca="false">VLOOKUP(A344,'master till date live products'!C:G,5,0)</f>
        <v>#N/A</v>
      </c>
      <c r="H344" s="28" t="e">
        <f aca="false">(1-F344)*G344</f>
        <v>#N/A</v>
      </c>
      <c r="I344" s="28"/>
      <c r="J344" s="5" t="e">
        <f aca="false">VLOOKUP(A344,'stock balance inhouse inventory'!A:G,7,0)</f>
        <v>#N/A</v>
      </c>
      <c r="K344" s="10"/>
    </row>
    <row r="345" customFormat="false" ht="16.5" hidden="false" customHeight="false" outlineLevel="0" collapsed="false">
      <c r="A345" s="29"/>
      <c r="B345" s="25" t="e">
        <f aca="false">VLOOKUP(A345,'master till date live products'!C:D,2,0)</f>
        <v>#N/A</v>
      </c>
      <c r="C345" s="31"/>
      <c r="D345" s="25"/>
      <c r="E345" s="28"/>
      <c r="F345" s="28"/>
      <c r="G345" s="28" t="e">
        <f aca="false">VLOOKUP(A345,'master till date live products'!C:G,5,0)</f>
        <v>#N/A</v>
      </c>
      <c r="H345" s="28" t="e">
        <f aca="false">(1-F345)*G345</f>
        <v>#N/A</v>
      </c>
      <c r="I345" s="28"/>
      <c r="J345" s="5" t="e">
        <f aca="false">VLOOKUP(A345,'stock balance inhouse inventory'!A:G,7,0)</f>
        <v>#N/A</v>
      </c>
      <c r="K345" s="10"/>
    </row>
    <row r="346" customFormat="false" ht="16.5" hidden="false" customHeight="false" outlineLevel="0" collapsed="false">
      <c r="A346" s="29"/>
      <c r="B346" s="25" t="e">
        <f aca="false">VLOOKUP(A346,'master till date live products'!C:D,2,0)</f>
        <v>#N/A</v>
      </c>
      <c r="C346" s="31"/>
      <c r="D346" s="25"/>
      <c r="E346" s="28"/>
      <c r="F346" s="28"/>
      <c r="G346" s="28" t="e">
        <f aca="false">VLOOKUP(A346,'master till date live products'!C:G,5,0)</f>
        <v>#N/A</v>
      </c>
      <c r="H346" s="28" t="e">
        <f aca="false">(1-F346)*G346</f>
        <v>#N/A</v>
      </c>
      <c r="I346" s="28"/>
      <c r="J346" s="5" t="e">
        <f aca="false">VLOOKUP(A346,'stock balance inhouse inventory'!A:G,7,0)</f>
        <v>#N/A</v>
      </c>
      <c r="K346" s="10"/>
    </row>
    <row r="347" customFormat="false" ht="16.5" hidden="false" customHeight="false" outlineLevel="0" collapsed="false">
      <c r="A347" s="29"/>
      <c r="B347" s="25" t="e">
        <f aca="false">VLOOKUP(A347,'master till date live products'!C:D,2,0)</f>
        <v>#N/A</v>
      </c>
      <c r="C347" s="31"/>
      <c r="D347" s="25"/>
      <c r="E347" s="28"/>
      <c r="F347" s="28"/>
      <c r="G347" s="28" t="e">
        <f aca="false">VLOOKUP(A347,'master till date live products'!C:G,5,0)</f>
        <v>#N/A</v>
      </c>
      <c r="H347" s="28" t="e">
        <f aca="false">(1-F347)*G347</f>
        <v>#N/A</v>
      </c>
      <c r="I347" s="28"/>
      <c r="J347" s="5" t="e">
        <f aca="false">VLOOKUP(A347,'stock balance inhouse inventory'!A:G,7,0)</f>
        <v>#N/A</v>
      </c>
      <c r="K347" s="10"/>
    </row>
    <row r="348" customFormat="false" ht="16.5" hidden="false" customHeight="false" outlineLevel="0" collapsed="false">
      <c r="A348" s="29"/>
      <c r="B348" s="25" t="e">
        <f aca="false">VLOOKUP(A348,'master till date live products'!C:D,2,0)</f>
        <v>#N/A</v>
      </c>
      <c r="C348" s="31"/>
      <c r="D348" s="25"/>
      <c r="E348" s="28"/>
      <c r="F348" s="28"/>
      <c r="G348" s="28" t="e">
        <f aca="false">VLOOKUP(A348,'master till date live products'!C:G,5,0)</f>
        <v>#N/A</v>
      </c>
      <c r="H348" s="28" t="e">
        <f aca="false">(1-F348)*G348</f>
        <v>#N/A</v>
      </c>
      <c r="I348" s="28"/>
      <c r="J348" s="5" t="e">
        <f aca="false">VLOOKUP(A348,'stock balance inhouse inventory'!A:G,7,0)</f>
        <v>#N/A</v>
      </c>
      <c r="K348" s="10"/>
    </row>
    <row r="349" customFormat="false" ht="16.5" hidden="false" customHeight="false" outlineLevel="0" collapsed="false">
      <c r="A349" s="29"/>
      <c r="B349" s="25" t="e">
        <f aca="false">VLOOKUP(A349,'master till date live products'!C:D,2,0)</f>
        <v>#N/A</v>
      </c>
      <c r="C349" s="31"/>
      <c r="D349" s="25"/>
      <c r="E349" s="28"/>
      <c r="F349" s="28"/>
      <c r="G349" s="28" t="e">
        <f aca="false">VLOOKUP(A349,'master till date live products'!C:G,5,0)</f>
        <v>#N/A</v>
      </c>
      <c r="H349" s="28" t="e">
        <f aca="false">(1-F349)*G349</f>
        <v>#N/A</v>
      </c>
      <c r="I349" s="28"/>
      <c r="J349" s="5" t="e">
        <f aca="false">VLOOKUP(A349,'stock balance inhouse inventory'!A:G,7,0)</f>
        <v>#N/A</v>
      </c>
      <c r="K349" s="10"/>
    </row>
    <row r="350" customFormat="false" ht="16.5" hidden="false" customHeight="false" outlineLevel="0" collapsed="false">
      <c r="A350" s="29"/>
      <c r="B350" s="25" t="e">
        <f aca="false">VLOOKUP(A350,'master till date live products'!C:D,2,0)</f>
        <v>#N/A</v>
      </c>
      <c r="C350" s="31"/>
      <c r="D350" s="25"/>
      <c r="E350" s="28"/>
      <c r="F350" s="28"/>
      <c r="G350" s="28" t="e">
        <f aca="false">VLOOKUP(A350,'master till date live products'!C:G,5,0)</f>
        <v>#N/A</v>
      </c>
      <c r="H350" s="28" t="e">
        <f aca="false">(1-F350)*G350</f>
        <v>#N/A</v>
      </c>
      <c r="I350" s="28"/>
      <c r="J350" s="5" t="e">
        <f aca="false">VLOOKUP(A350,'stock balance inhouse inventory'!A:G,7,0)</f>
        <v>#N/A</v>
      </c>
      <c r="K350" s="10"/>
    </row>
    <row r="351" customFormat="false" ht="16.5" hidden="false" customHeight="false" outlineLevel="0" collapsed="false">
      <c r="A351" s="29"/>
      <c r="B351" s="25" t="e">
        <f aca="false">VLOOKUP(A351,'master till date live products'!C:D,2,0)</f>
        <v>#N/A</v>
      </c>
      <c r="C351" s="31"/>
      <c r="D351" s="25"/>
      <c r="E351" s="28"/>
      <c r="F351" s="28"/>
      <c r="G351" s="28" t="e">
        <f aca="false">VLOOKUP(A351,'master till date live products'!C:G,5,0)</f>
        <v>#N/A</v>
      </c>
      <c r="H351" s="28" t="e">
        <f aca="false">(1-F351)*G351</f>
        <v>#N/A</v>
      </c>
      <c r="I351" s="28"/>
      <c r="J351" s="5" t="e">
        <f aca="false">VLOOKUP(A351,'stock balance inhouse inventory'!A:G,7,0)</f>
        <v>#N/A</v>
      </c>
      <c r="K351" s="10"/>
    </row>
    <row r="352" customFormat="false" ht="16.5" hidden="false" customHeight="false" outlineLevel="0" collapsed="false">
      <c r="A352" s="29"/>
      <c r="B352" s="25" t="e">
        <f aca="false">VLOOKUP(A352,'master till date live products'!C:D,2,0)</f>
        <v>#N/A</v>
      </c>
      <c r="C352" s="31"/>
      <c r="D352" s="25"/>
      <c r="E352" s="28"/>
      <c r="F352" s="28"/>
      <c r="G352" s="28" t="e">
        <f aca="false">VLOOKUP(A352,'master till date live products'!C:G,5,0)</f>
        <v>#N/A</v>
      </c>
      <c r="H352" s="28" t="e">
        <f aca="false">(1-F352)*G352</f>
        <v>#N/A</v>
      </c>
      <c r="I352" s="28"/>
      <c r="J352" s="5" t="e">
        <f aca="false">VLOOKUP(A352,'stock balance inhouse inventory'!A:G,7,0)</f>
        <v>#N/A</v>
      </c>
      <c r="K352" s="10"/>
    </row>
    <row r="353" customFormat="false" ht="16.5" hidden="false" customHeight="false" outlineLevel="0" collapsed="false">
      <c r="A353" s="29"/>
      <c r="B353" s="25" t="e">
        <f aca="false">VLOOKUP(A353,'master till date live products'!C:D,2,0)</f>
        <v>#N/A</v>
      </c>
      <c r="C353" s="31"/>
      <c r="D353" s="25"/>
      <c r="E353" s="28"/>
      <c r="F353" s="28"/>
      <c r="G353" s="28" t="e">
        <f aca="false">VLOOKUP(A353,'master till date live products'!C:G,5,0)</f>
        <v>#N/A</v>
      </c>
      <c r="H353" s="28" t="e">
        <f aca="false">(1-F353)*G353</f>
        <v>#N/A</v>
      </c>
      <c r="I353" s="28"/>
      <c r="J353" s="5" t="e">
        <f aca="false">VLOOKUP(A353,'stock balance inhouse inventory'!A:G,7,0)</f>
        <v>#N/A</v>
      </c>
      <c r="K353" s="10"/>
    </row>
    <row r="354" customFormat="false" ht="16.5" hidden="false" customHeight="false" outlineLevel="0" collapsed="false">
      <c r="A354" s="29"/>
      <c r="B354" s="25" t="e">
        <f aca="false">VLOOKUP(A354,'master till date live products'!C:D,2,0)</f>
        <v>#N/A</v>
      </c>
      <c r="C354" s="31"/>
      <c r="D354" s="25"/>
      <c r="E354" s="28"/>
      <c r="F354" s="28"/>
      <c r="G354" s="28" t="e">
        <f aca="false">VLOOKUP(A354,'master till date live products'!C:G,5,0)</f>
        <v>#N/A</v>
      </c>
      <c r="H354" s="28" t="e">
        <f aca="false">(1-F354)*G354</f>
        <v>#N/A</v>
      </c>
      <c r="I354" s="28"/>
      <c r="J354" s="5" t="e">
        <f aca="false">VLOOKUP(A354,'stock balance inhouse inventory'!A:G,7,0)</f>
        <v>#N/A</v>
      </c>
      <c r="K354" s="10"/>
    </row>
    <row r="355" customFormat="false" ht="16.5" hidden="false" customHeight="false" outlineLevel="0" collapsed="false">
      <c r="A355" s="29"/>
      <c r="B355" s="25" t="e">
        <f aca="false">VLOOKUP(A355,'master till date live products'!C:D,2,0)</f>
        <v>#N/A</v>
      </c>
      <c r="C355" s="31"/>
      <c r="D355" s="25"/>
      <c r="E355" s="28"/>
      <c r="F355" s="28"/>
      <c r="G355" s="28" t="e">
        <f aca="false">VLOOKUP(A355,'master till date live products'!C:G,5,0)</f>
        <v>#N/A</v>
      </c>
      <c r="H355" s="28" t="e">
        <f aca="false">(1-F355)*G355</f>
        <v>#N/A</v>
      </c>
      <c r="I355" s="28"/>
      <c r="J355" s="5" t="e">
        <f aca="false">VLOOKUP(A355,'stock balance inhouse inventory'!A:G,7,0)</f>
        <v>#N/A</v>
      </c>
      <c r="K355" s="10"/>
    </row>
    <row r="356" customFormat="false" ht="16.5" hidden="false" customHeight="false" outlineLevel="0" collapsed="false">
      <c r="A356" s="29"/>
      <c r="B356" s="25" t="e">
        <f aca="false">VLOOKUP(A356,'master till date live products'!C:D,2,0)</f>
        <v>#N/A</v>
      </c>
      <c r="C356" s="31"/>
      <c r="D356" s="25"/>
      <c r="E356" s="28"/>
      <c r="F356" s="28"/>
      <c r="G356" s="28" t="e">
        <f aca="false">VLOOKUP(A356,'master till date live products'!C:G,5,0)</f>
        <v>#N/A</v>
      </c>
      <c r="H356" s="28" t="e">
        <f aca="false">(1-F356)*G356</f>
        <v>#N/A</v>
      </c>
      <c r="I356" s="28"/>
      <c r="J356" s="5" t="e">
        <f aca="false">VLOOKUP(A356,'stock balance inhouse inventory'!A:G,7,0)</f>
        <v>#N/A</v>
      </c>
      <c r="K356" s="10"/>
    </row>
    <row r="357" customFormat="false" ht="16.5" hidden="false" customHeight="false" outlineLevel="0" collapsed="false">
      <c r="A357" s="29"/>
      <c r="B357" s="25" t="e">
        <f aca="false">VLOOKUP(A357,'master till date live products'!C:D,2,0)</f>
        <v>#N/A</v>
      </c>
      <c r="C357" s="31"/>
      <c r="D357" s="25"/>
      <c r="E357" s="28"/>
      <c r="F357" s="28"/>
      <c r="G357" s="28" t="e">
        <f aca="false">VLOOKUP(A357,'master till date live products'!C:G,5,0)</f>
        <v>#N/A</v>
      </c>
      <c r="H357" s="28" t="e">
        <f aca="false">(1-F357)*G357</f>
        <v>#N/A</v>
      </c>
      <c r="I357" s="28"/>
      <c r="J357" s="5" t="e">
        <f aca="false">VLOOKUP(A357,'stock balance inhouse inventory'!A:G,7,0)</f>
        <v>#N/A</v>
      </c>
      <c r="K357" s="10"/>
    </row>
    <row r="358" customFormat="false" ht="16.5" hidden="false" customHeight="false" outlineLevel="0" collapsed="false">
      <c r="A358" s="29"/>
      <c r="B358" s="25" t="e">
        <f aca="false">VLOOKUP(A358,'master till date live products'!C:D,2,0)</f>
        <v>#N/A</v>
      </c>
      <c r="C358" s="31"/>
      <c r="D358" s="25"/>
      <c r="E358" s="28"/>
      <c r="F358" s="28"/>
      <c r="G358" s="28" t="e">
        <f aca="false">VLOOKUP(A358,'master till date live products'!C:G,5,0)</f>
        <v>#N/A</v>
      </c>
      <c r="H358" s="28" t="e">
        <f aca="false">(1-F358)*G358</f>
        <v>#N/A</v>
      </c>
      <c r="I358" s="28"/>
      <c r="J358" s="5" t="e">
        <f aca="false">VLOOKUP(A358,'stock balance inhouse inventory'!A:G,7,0)</f>
        <v>#N/A</v>
      </c>
      <c r="K358" s="10"/>
    </row>
    <row r="359" customFormat="false" ht="16.5" hidden="false" customHeight="false" outlineLevel="0" collapsed="false">
      <c r="A359" s="29"/>
      <c r="B359" s="25" t="e">
        <f aca="false">VLOOKUP(A359,'master till date live products'!C:D,2,0)</f>
        <v>#N/A</v>
      </c>
      <c r="C359" s="31"/>
      <c r="D359" s="25"/>
      <c r="E359" s="28"/>
      <c r="F359" s="28"/>
      <c r="G359" s="28" t="e">
        <f aca="false">VLOOKUP(A359,'master till date live products'!C:G,5,0)</f>
        <v>#N/A</v>
      </c>
      <c r="H359" s="28" t="e">
        <f aca="false">(1-F359)*G359</f>
        <v>#N/A</v>
      </c>
      <c r="I359" s="28"/>
      <c r="J359" s="5" t="e">
        <f aca="false">VLOOKUP(A359,'stock balance inhouse inventory'!A:G,7,0)</f>
        <v>#N/A</v>
      </c>
      <c r="K359" s="10"/>
    </row>
    <row r="360" customFormat="false" ht="16.5" hidden="false" customHeight="false" outlineLevel="0" collapsed="false">
      <c r="A360" s="29"/>
      <c r="B360" s="25" t="e">
        <f aca="false">VLOOKUP(A360,'master till date live products'!C:D,2,0)</f>
        <v>#N/A</v>
      </c>
      <c r="C360" s="31"/>
      <c r="D360" s="25"/>
      <c r="E360" s="28"/>
      <c r="F360" s="28"/>
      <c r="G360" s="28" t="e">
        <f aca="false">VLOOKUP(A360,'master till date live products'!C:G,5,0)</f>
        <v>#N/A</v>
      </c>
      <c r="H360" s="28" t="e">
        <f aca="false">(1-F360)*G360</f>
        <v>#N/A</v>
      </c>
      <c r="I360" s="28"/>
      <c r="J360" s="5" t="e">
        <f aca="false">VLOOKUP(A360,'stock balance inhouse inventory'!A:G,7,0)</f>
        <v>#N/A</v>
      </c>
      <c r="K360" s="10"/>
    </row>
    <row r="361" customFormat="false" ht="16.5" hidden="false" customHeight="false" outlineLevel="0" collapsed="false">
      <c r="A361" s="29"/>
      <c r="B361" s="25" t="e">
        <f aca="false">VLOOKUP(A361,'master till date live products'!C:D,2,0)</f>
        <v>#N/A</v>
      </c>
      <c r="C361" s="31"/>
      <c r="D361" s="25"/>
      <c r="E361" s="28"/>
      <c r="F361" s="28"/>
      <c r="G361" s="28" t="e">
        <f aca="false">VLOOKUP(A361,'master till date live products'!C:G,5,0)</f>
        <v>#N/A</v>
      </c>
      <c r="H361" s="28" t="e">
        <f aca="false">(1-F361)*G361</f>
        <v>#N/A</v>
      </c>
      <c r="I361" s="28"/>
      <c r="J361" s="5" t="e">
        <f aca="false">VLOOKUP(A361,'stock balance inhouse inventory'!A:G,7,0)</f>
        <v>#N/A</v>
      </c>
      <c r="K361" s="10"/>
    </row>
    <row r="362" customFormat="false" ht="16.5" hidden="false" customHeight="false" outlineLevel="0" collapsed="false">
      <c r="A362" s="29"/>
      <c r="B362" s="25" t="e">
        <f aca="false">VLOOKUP(A362,'master till date live products'!C:D,2,0)</f>
        <v>#N/A</v>
      </c>
      <c r="C362" s="31"/>
      <c r="D362" s="25"/>
      <c r="E362" s="28"/>
      <c r="F362" s="28"/>
      <c r="G362" s="28" t="e">
        <f aca="false">VLOOKUP(A362,'master till date live products'!C:G,5,0)</f>
        <v>#N/A</v>
      </c>
      <c r="H362" s="28" t="e">
        <f aca="false">(1-F362)*G362</f>
        <v>#N/A</v>
      </c>
      <c r="I362" s="28"/>
      <c r="J362" s="5" t="e">
        <f aca="false">VLOOKUP(A362,'stock balance inhouse inventory'!A:G,7,0)</f>
        <v>#N/A</v>
      </c>
      <c r="K362" s="10"/>
    </row>
    <row r="363" customFormat="false" ht="16.5" hidden="false" customHeight="false" outlineLevel="0" collapsed="false">
      <c r="A363" s="29"/>
      <c r="B363" s="25" t="e">
        <f aca="false">VLOOKUP(A363,'master till date live products'!C:D,2,0)</f>
        <v>#N/A</v>
      </c>
      <c r="C363" s="31"/>
      <c r="D363" s="25"/>
      <c r="E363" s="28"/>
      <c r="F363" s="28"/>
      <c r="G363" s="28" t="e">
        <f aca="false">VLOOKUP(A363,'master till date live products'!C:G,5,0)</f>
        <v>#N/A</v>
      </c>
      <c r="H363" s="28" t="e">
        <f aca="false">(1-F363)*G363</f>
        <v>#N/A</v>
      </c>
      <c r="I363" s="28"/>
      <c r="J363" s="5" t="e">
        <f aca="false">VLOOKUP(A363,'stock balance inhouse inventory'!A:G,7,0)</f>
        <v>#N/A</v>
      </c>
      <c r="K363" s="10"/>
    </row>
    <row r="364" customFormat="false" ht="16.5" hidden="false" customHeight="false" outlineLevel="0" collapsed="false">
      <c r="A364" s="29"/>
      <c r="B364" s="25" t="e">
        <f aca="false">VLOOKUP(A364,'master till date live products'!C:D,2,0)</f>
        <v>#N/A</v>
      </c>
      <c r="C364" s="31"/>
      <c r="D364" s="25"/>
      <c r="E364" s="28"/>
      <c r="F364" s="28"/>
      <c r="G364" s="28" t="e">
        <f aca="false">VLOOKUP(A364,'master till date live products'!C:G,5,0)</f>
        <v>#N/A</v>
      </c>
      <c r="H364" s="28" t="e">
        <f aca="false">(1-F364)*G364</f>
        <v>#N/A</v>
      </c>
      <c r="I364" s="28"/>
      <c r="J364" s="5" t="e">
        <f aca="false">VLOOKUP(A364,'stock balance inhouse inventory'!A:G,7,0)</f>
        <v>#N/A</v>
      </c>
      <c r="K364" s="10"/>
    </row>
    <row r="365" customFormat="false" ht="16.5" hidden="false" customHeight="false" outlineLevel="0" collapsed="false">
      <c r="A365" s="29"/>
      <c r="B365" s="25" t="e">
        <f aca="false">VLOOKUP(A365,'master till date live products'!C:D,2,0)</f>
        <v>#N/A</v>
      </c>
      <c r="C365" s="31"/>
      <c r="D365" s="25"/>
      <c r="E365" s="28"/>
      <c r="F365" s="28"/>
      <c r="G365" s="28" t="e">
        <f aca="false">VLOOKUP(A365,'master till date live products'!C:G,5,0)</f>
        <v>#N/A</v>
      </c>
      <c r="H365" s="28" t="e">
        <f aca="false">(1-F365)*G365</f>
        <v>#N/A</v>
      </c>
      <c r="I365" s="28"/>
      <c r="J365" s="5" t="e">
        <f aca="false">VLOOKUP(A365,'stock balance inhouse inventory'!A:G,7,0)</f>
        <v>#N/A</v>
      </c>
      <c r="K365" s="10"/>
    </row>
    <row r="366" customFormat="false" ht="16.5" hidden="false" customHeight="false" outlineLevel="0" collapsed="false">
      <c r="A366" s="29"/>
      <c r="B366" s="25" t="e">
        <f aca="false">VLOOKUP(A366,'master till date live products'!C:D,2,0)</f>
        <v>#N/A</v>
      </c>
      <c r="C366" s="31"/>
      <c r="D366" s="25"/>
      <c r="E366" s="28"/>
      <c r="F366" s="28"/>
      <c r="G366" s="28" t="e">
        <f aca="false">VLOOKUP(A366,'master till date live products'!C:G,5,0)</f>
        <v>#N/A</v>
      </c>
      <c r="H366" s="28" t="e">
        <f aca="false">(1-F366)*G366</f>
        <v>#N/A</v>
      </c>
      <c r="I366" s="28"/>
      <c r="J366" s="5" t="e">
        <f aca="false">VLOOKUP(A366,'stock balance inhouse inventory'!A:G,7,0)</f>
        <v>#N/A</v>
      </c>
      <c r="K366" s="10"/>
    </row>
    <row r="367" customFormat="false" ht="16.5" hidden="false" customHeight="false" outlineLevel="0" collapsed="false">
      <c r="A367" s="29"/>
      <c r="B367" s="25" t="e">
        <f aca="false">VLOOKUP(A367,'master till date live products'!C:D,2,0)</f>
        <v>#N/A</v>
      </c>
      <c r="C367" s="31"/>
      <c r="D367" s="25"/>
      <c r="E367" s="28"/>
      <c r="F367" s="28"/>
      <c r="G367" s="28" t="e">
        <f aca="false">VLOOKUP(A367,'master till date live products'!C:G,5,0)</f>
        <v>#N/A</v>
      </c>
      <c r="H367" s="28" t="e">
        <f aca="false">(1-F367)*G367</f>
        <v>#N/A</v>
      </c>
      <c r="I367" s="28"/>
      <c r="J367" s="5" t="e">
        <f aca="false">VLOOKUP(A367,'stock balance inhouse inventory'!A:G,7,0)</f>
        <v>#N/A</v>
      </c>
      <c r="K367" s="10"/>
    </row>
    <row r="368" customFormat="false" ht="16.5" hidden="false" customHeight="false" outlineLevel="0" collapsed="false">
      <c r="A368" s="29"/>
      <c r="B368" s="25" t="e">
        <f aca="false">VLOOKUP(A368,'master till date live products'!C:D,2,0)</f>
        <v>#N/A</v>
      </c>
      <c r="C368" s="31"/>
      <c r="D368" s="25"/>
      <c r="E368" s="28"/>
      <c r="F368" s="28"/>
      <c r="G368" s="28" t="e">
        <f aca="false">VLOOKUP(A368,'master till date live products'!C:G,5,0)</f>
        <v>#N/A</v>
      </c>
      <c r="H368" s="28" t="e">
        <f aca="false">(1-F368)*G368</f>
        <v>#N/A</v>
      </c>
      <c r="I368" s="28"/>
      <c r="J368" s="5" t="e">
        <f aca="false">VLOOKUP(A368,'stock balance inhouse inventory'!A:G,7,0)</f>
        <v>#N/A</v>
      </c>
      <c r="K368" s="10"/>
    </row>
    <row r="369" customFormat="false" ht="16.5" hidden="false" customHeight="false" outlineLevel="0" collapsed="false">
      <c r="A369" s="29"/>
      <c r="B369" s="25" t="e">
        <f aca="false">VLOOKUP(A369,'master till date live products'!C:D,2,0)</f>
        <v>#N/A</v>
      </c>
      <c r="C369" s="31"/>
      <c r="D369" s="25"/>
      <c r="E369" s="28"/>
      <c r="F369" s="28"/>
      <c r="G369" s="28" t="e">
        <f aca="false">VLOOKUP(A369,'master till date live products'!C:G,5,0)</f>
        <v>#N/A</v>
      </c>
      <c r="H369" s="28" t="e">
        <f aca="false">(1-F369)*G369</f>
        <v>#N/A</v>
      </c>
      <c r="I369" s="28"/>
      <c r="J369" s="5" t="e">
        <f aca="false">VLOOKUP(A369,'stock balance inhouse inventory'!A:G,7,0)</f>
        <v>#N/A</v>
      </c>
      <c r="K369" s="10"/>
    </row>
    <row r="370" customFormat="false" ht="16.5" hidden="false" customHeight="false" outlineLevel="0" collapsed="false">
      <c r="A370" s="29"/>
      <c r="B370" s="25" t="e">
        <f aca="false">VLOOKUP(A370,'master till date live products'!C:D,2,0)</f>
        <v>#N/A</v>
      </c>
      <c r="C370" s="31"/>
      <c r="D370" s="25"/>
      <c r="E370" s="28"/>
      <c r="F370" s="28"/>
      <c r="G370" s="28" t="e">
        <f aca="false">VLOOKUP(A370,'master till date live products'!C:G,5,0)</f>
        <v>#N/A</v>
      </c>
      <c r="H370" s="28" t="e">
        <f aca="false">(1-F370)*G370</f>
        <v>#N/A</v>
      </c>
      <c r="I370" s="28"/>
      <c r="J370" s="5" t="e">
        <f aca="false">VLOOKUP(A370,'stock balance inhouse inventory'!A:G,7,0)</f>
        <v>#N/A</v>
      </c>
      <c r="K370" s="10"/>
    </row>
    <row r="371" customFormat="false" ht="16.5" hidden="false" customHeight="false" outlineLevel="0" collapsed="false">
      <c r="A371" s="29"/>
      <c r="B371" s="25" t="e">
        <f aca="false">VLOOKUP(A371,'master till date live products'!C:D,2,0)</f>
        <v>#N/A</v>
      </c>
      <c r="C371" s="31"/>
      <c r="D371" s="25"/>
      <c r="E371" s="28"/>
      <c r="F371" s="28"/>
      <c r="G371" s="28" t="e">
        <f aca="false">VLOOKUP(A371,'master till date live products'!C:G,5,0)</f>
        <v>#N/A</v>
      </c>
      <c r="H371" s="28" t="e">
        <f aca="false">(1-F371)*G371</f>
        <v>#N/A</v>
      </c>
      <c r="I371" s="28"/>
      <c r="J371" s="5" t="e">
        <f aca="false">VLOOKUP(A371,'stock balance inhouse inventory'!A:G,7,0)</f>
        <v>#N/A</v>
      </c>
      <c r="K371" s="10"/>
    </row>
    <row r="372" customFormat="false" ht="16.5" hidden="false" customHeight="false" outlineLevel="0" collapsed="false">
      <c r="A372" s="29"/>
      <c r="B372" s="25" t="e">
        <f aca="false">VLOOKUP(A372,'master till date live products'!C:D,2,0)</f>
        <v>#N/A</v>
      </c>
      <c r="C372" s="31"/>
      <c r="D372" s="25"/>
      <c r="E372" s="28"/>
      <c r="F372" s="28"/>
      <c r="G372" s="28" t="e">
        <f aca="false">VLOOKUP(A372,'master till date live products'!C:G,5,0)</f>
        <v>#N/A</v>
      </c>
      <c r="H372" s="28" t="e">
        <f aca="false">(1-F372)*G372</f>
        <v>#N/A</v>
      </c>
      <c r="I372" s="28"/>
      <c r="J372" s="5" t="e">
        <f aca="false">VLOOKUP(A372,'stock balance inhouse inventory'!A:G,7,0)</f>
        <v>#N/A</v>
      </c>
      <c r="K372" s="10"/>
    </row>
    <row r="373" customFormat="false" ht="16.5" hidden="false" customHeight="false" outlineLevel="0" collapsed="false">
      <c r="A373" s="29"/>
      <c r="B373" s="25" t="e">
        <f aca="false">VLOOKUP(A373,'master till date live products'!C:D,2,0)</f>
        <v>#N/A</v>
      </c>
      <c r="C373" s="31"/>
      <c r="D373" s="25"/>
      <c r="E373" s="28"/>
      <c r="F373" s="28"/>
      <c r="G373" s="28" t="e">
        <f aca="false">VLOOKUP(A373,'master till date live products'!C:G,5,0)</f>
        <v>#N/A</v>
      </c>
      <c r="H373" s="28" t="e">
        <f aca="false">(1-F373)*G373</f>
        <v>#N/A</v>
      </c>
      <c r="I373" s="28"/>
      <c r="J373" s="5" t="e">
        <f aca="false">VLOOKUP(A373,'stock balance inhouse inventory'!A:G,7,0)</f>
        <v>#N/A</v>
      </c>
      <c r="K373" s="10"/>
    </row>
    <row r="374" customFormat="false" ht="16.5" hidden="false" customHeight="false" outlineLevel="0" collapsed="false">
      <c r="A374" s="29"/>
      <c r="B374" s="25" t="e">
        <f aca="false">VLOOKUP(A374,'master till date live products'!C:D,2,0)</f>
        <v>#N/A</v>
      </c>
      <c r="C374" s="31"/>
      <c r="D374" s="25"/>
      <c r="E374" s="28"/>
      <c r="F374" s="28"/>
      <c r="G374" s="28" t="e">
        <f aca="false">VLOOKUP(A374,'master till date live products'!C:G,5,0)</f>
        <v>#N/A</v>
      </c>
      <c r="H374" s="28" t="e">
        <f aca="false">(1-F374)*G374</f>
        <v>#N/A</v>
      </c>
      <c r="I374" s="28"/>
      <c r="J374" s="5" t="e">
        <f aca="false">VLOOKUP(A374,'stock balance inhouse inventory'!A:G,7,0)</f>
        <v>#N/A</v>
      </c>
      <c r="K374" s="10"/>
    </row>
    <row r="375" customFormat="false" ht="16.5" hidden="false" customHeight="false" outlineLevel="0" collapsed="false">
      <c r="A375" s="29"/>
      <c r="B375" s="25" t="e">
        <f aca="false">VLOOKUP(A375,'master till date live products'!C:D,2,0)</f>
        <v>#N/A</v>
      </c>
      <c r="C375" s="31"/>
      <c r="D375" s="25"/>
      <c r="E375" s="28"/>
      <c r="F375" s="28"/>
      <c r="G375" s="28" t="e">
        <f aca="false">VLOOKUP(A375,'master till date live products'!C:G,5,0)</f>
        <v>#N/A</v>
      </c>
      <c r="H375" s="28" t="e">
        <f aca="false">(1-F375)*G375</f>
        <v>#N/A</v>
      </c>
      <c r="I375" s="28"/>
      <c r="J375" s="5" t="e">
        <f aca="false">VLOOKUP(A375,'stock balance inhouse inventory'!A:G,7,0)</f>
        <v>#N/A</v>
      </c>
      <c r="K375" s="10"/>
    </row>
    <row r="376" customFormat="false" ht="16.5" hidden="false" customHeight="false" outlineLevel="0" collapsed="false">
      <c r="A376" s="29"/>
      <c r="B376" s="25" t="e">
        <f aca="false">VLOOKUP(A376,'master till date live products'!C:D,2,0)</f>
        <v>#N/A</v>
      </c>
      <c r="C376" s="31"/>
      <c r="D376" s="25"/>
      <c r="E376" s="28"/>
      <c r="F376" s="28"/>
      <c r="G376" s="28" t="e">
        <f aca="false">VLOOKUP(A376,'master till date live products'!C:G,5,0)</f>
        <v>#N/A</v>
      </c>
      <c r="H376" s="28" t="e">
        <f aca="false">(1-F376)*G376</f>
        <v>#N/A</v>
      </c>
      <c r="I376" s="28"/>
      <c r="J376" s="5" t="e">
        <f aca="false">VLOOKUP(A376,'stock balance inhouse inventory'!A:G,7,0)</f>
        <v>#N/A</v>
      </c>
      <c r="K376" s="10"/>
    </row>
    <row r="377" customFormat="false" ht="16.5" hidden="false" customHeight="false" outlineLevel="0" collapsed="false">
      <c r="A377" s="29"/>
      <c r="B377" s="25" t="e">
        <f aca="false">VLOOKUP(A377,'master till date live products'!C:D,2,0)</f>
        <v>#N/A</v>
      </c>
      <c r="C377" s="31"/>
      <c r="D377" s="25"/>
      <c r="E377" s="28"/>
      <c r="F377" s="28"/>
      <c r="G377" s="28" t="e">
        <f aca="false">VLOOKUP(A377,'master till date live products'!C:G,5,0)</f>
        <v>#N/A</v>
      </c>
      <c r="H377" s="28" t="e">
        <f aca="false">(1-F377)*G377</f>
        <v>#N/A</v>
      </c>
      <c r="I377" s="28"/>
      <c r="J377" s="5" t="e">
        <f aca="false">VLOOKUP(A377,'stock balance inhouse inventory'!A:G,7,0)</f>
        <v>#N/A</v>
      </c>
      <c r="K377" s="10"/>
    </row>
    <row r="378" customFormat="false" ht="16.5" hidden="false" customHeight="false" outlineLevel="0" collapsed="false">
      <c r="A378" s="29"/>
      <c r="B378" s="25" t="e">
        <f aca="false">VLOOKUP(A378,'master till date live products'!C:D,2,0)</f>
        <v>#N/A</v>
      </c>
      <c r="C378" s="31"/>
      <c r="D378" s="25"/>
      <c r="E378" s="28"/>
      <c r="F378" s="28"/>
      <c r="G378" s="28" t="e">
        <f aca="false">VLOOKUP(A378,'master till date live products'!C:G,5,0)</f>
        <v>#N/A</v>
      </c>
      <c r="H378" s="28" t="e">
        <f aca="false">(1-F378)*G378</f>
        <v>#N/A</v>
      </c>
      <c r="I378" s="28"/>
      <c r="J378" s="5" t="e">
        <f aca="false">VLOOKUP(A378,'stock balance inhouse inventory'!A:G,7,0)</f>
        <v>#N/A</v>
      </c>
      <c r="K378" s="10"/>
    </row>
    <row r="379" customFormat="false" ht="16.5" hidden="false" customHeight="false" outlineLevel="0" collapsed="false">
      <c r="A379" s="29"/>
      <c r="B379" s="25" t="e">
        <f aca="false">VLOOKUP(A379,'master till date live products'!C:D,2,0)</f>
        <v>#N/A</v>
      </c>
      <c r="C379" s="31"/>
      <c r="D379" s="25"/>
      <c r="E379" s="28"/>
      <c r="F379" s="28"/>
      <c r="G379" s="28" t="e">
        <f aca="false">VLOOKUP(A379,'master till date live products'!C:G,5,0)</f>
        <v>#N/A</v>
      </c>
      <c r="H379" s="28" t="e">
        <f aca="false">(1-F379)*G379</f>
        <v>#N/A</v>
      </c>
      <c r="I379" s="28"/>
      <c r="J379" s="5" t="e">
        <f aca="false">VLOOKUP(A379,'stock balance inhouse inventory'!A:G,7,0)</f>
        <v>#N/A</v>
      </c>
      <c r="K379" s="10"/>
    </row>
    <row r="380" customFormat="false" ht="16.5" hidden="false" customHeight="false" outlineLevel="0" collapsed="false">
      <c r="A380" s="29"/>
      <c r="B380" s="25" t="e">
        <f aca="false">VLOOKUP(A380,'master till date live products'!C:D,2,0)</f>
        <v>#N/A</v>
      </c>
      <c r="C380" s="31"/>
      <c r="D380" s="25"/>
      <c r="E380" s="28"/>
      <c r="F380" s="28"/>
      <c r="G380" s="28" t="e">
        <f aca="false">VLOOKUP(A380,'master till date live products'!C:G,5,0)</f>
        <v>#N/A</v>
      </c>
      <c r="H380" s="28" t="e">
        <f aca="false">(1-F380)*G380</f>
        <v>#N/A</v>
      </c>
      <c r="I380" s="28"/>
      <c r="J380" s="5" t="e">
        <f aca="false">VLOOKUP(A380,'stock balance inhouse inventory'!A:G,7,0)</f>
        <v>#N/A</v>
      </c>
      <c r="K380" s="10"/>
    </row>
    <row r="381" customFormat="false" ht="16.5" hidden="false" customHeight="false" outlineLevel="0" collapsed="false">
      <c r="A381" s="29"/>
      <c r="B381" s="25" t="e">
        <f aca="false">VLOOKUP(A381,'master till date live products'!C:D,2,0)</f>
        <v>#N/A</v>
      </c>
      <c r="C381" s="31"/>
      <c r="D381" s="25"/>
      <c r="E381" s="28"/>
      <c r="F381" s="28"/>
      <c r="G381" s="28" t="e">
        <f aca="false">VLOOKUP(A381,'master till date live products'!C:G,5,0)</f>
        <v>#N/A</v>
      </c>
      <c r="H381" s="28" t="e">
        <f aca="false">(1-F381)*G381</f>
        <v>#N/A</v>
      </c>
      <c r="I381" s="28"/>
      <c r="J381" s="5" t="e">
        <f aca="false">VLOOKUP(A381,'stock balance inhouse inventory'!A:G,7,0)</f>
        <v>#N/A</v>
      </c>
      <c r="K381" s="10"/>
    </row>
    <row r="382" customFormat="false" ht="16.5" hidden="false" customHeight="false" outlineLevel="0" collapsed="false">
      <c r="A382" s="29"/>
      <c r="B382" s="25" t="e">
        <f aca="false">VLOOKUP(A382,'master till date live products'!C:D,2,0)</f>
        <v>#N/A</v>
      </c>
      <c r="C382" s="31"/>
      <c r="D382" s="25"/>
      <c r="E382" s="28"/>
      <c r="F382" s="28"/>
      <c r="G382" s="28" t="e">
        <f aca="false">VLOOKUP(A382,'master till date live products'!C:G,5,0)</f>
        <v>#N/A</v>
      </c>
      <c r="H382" s="28" t="e">
        <f aca="false">(1-F382)*G382</f>
        <v>#N/A</v>
      </c>
      <c r="I382" s="28"/>
      <c r="J382" s="5" t="e">
        <f aca="false">VLOOKUP(A382,'stock balance inhouse inventory'!A:G,7,0)</f>
        <v>#N/A</v>
      </c>
      <c r="K382" s="10"/>
    </row>
    <row r="383" customFormat="false" ht="16.5" hidden="false" customHeight="false" outlineLevel="0" collapsed="false">
      <c r="A383" s="29"/>
      <c r="B383" s="25" t="e">
        <f aca="false">VLOOKUP(A383,'master till date live products'!C:D,2,0)</f>
        <v>#N/A</v>
      </c>
      <c r="C383" s="31"/>
      <c r="D383" s="25"/>
      <c r="E383" s="28"/>
      <c r="F383" s="28"/>
      <c r="G383" s="28" t="e">
        <f aca="false">VLOOKUP(A383,'master till date live products'!C:G,5,0)</f>
        <v>#N/A</v>
      </c>
      <c r="H383" s="28" t="e">
        <f aca="false">(1-F383)*G383</f>
        <v>#N/A</v>
      </c>
      <c r="I383" s="28"/>
      <c r="J383" s="5" t="e">
        <f aca="false">VLOOKUP(A383,'stock balance inhouse inventory'!A:G,7,0)</f>
        <v>#N/A</v>
      </c>
      <c r="K383" s="10"/>
    </row>
    <row r="384" customFormat="false" ht="16.5" hidden="false" customHeight="false" outlineLevel="0" collapsed="false">
      <c r="A384" s="29"/>
      <c r="B384" s="25" t="e">
        <f aca="false">VLOOKUP(A384,'master till date live products'!C:D,2,0)</f>
        <v>#N/A</v>
      </c>
      <c r="C384" s="31"/>
      <c r="D384" s="25"/>
      <c r="E384" s="28"/>
      <c r="F384" s="28"/>
      <c r="G384" s="28" t="e">
        <f aca="false">VLOOKUP(A384,'master till date live products'!C:G,5,0)</f>
        <v>#N/A</v>
      </c>
      <c r="H384" s="28" t="e">
        <f aca="false">(1-F384)*G384</f>
        <v>#N/A</v>
      </c>
      <c r="I384" s="28"/>
      <c r="J384" s="5" t="e">
        <f aca="false">VLOOKUP(A384,'stock balance inhouse inventory'!A:G,7,0)</f>
        <v>#N/A</v>
      </c>
      <c r="K384" s="10"/>
    </row>
    <row r="385" customFormat="false" ht="16.5" hidden="false" customHeight="false" outlineLevel="0" collapsed="false">
      <c r="A385" s="29"/>
      <c r="B385" s="25" t="e">
        <f aca="false">VLOOKUP(A385,'master till date live products'!C:D,2,0)</f>
        <v>#N/A</v>
      </c>
      <c r="C385" s="31"/>
      <c r="D385" s="25"/>
      <c r="E385" s="28"/>
      <c r="F385" s="28"/>
      <c r="G385" s="28" t="e">
        <f aca="false">VLOOKUP(A385,'master till date live products'!C:G,5,0)</f>
        <v>#N/A</v>
      </c>
      <c r="H385" s="28" t="e">
        <f aca="false">(1-F385)*G385</f>
        <v>#N/A</v>
      </c>
      <c r="I385" s="28"/>
      <c r="J385" s="5" t="e">
        <f aca="false">VLOOKUP(A385,'stock balance inhouse inventory'!A:G,7,0)</f>
        <v>#N/A</v>
      </c>
      <c r="K385" s="10"/>
    </row>
    <row r="386" customFormat="false" ht="16.5" hidden="false" customHeight="false" outlineLevel="0" collapsed="false">
      <c r="A386" s="29"/>
      <c r="B386" s="25" t="e">
        <f aca="false">VLOOKUP(A386,'master till date live products'!C:D,2,0)</f>
        <v>#N/A</v>
      </c>
      <c r="C386" s="31"/>
      <c r="D386" s="25"/>
      <c r="E386" s="28"/>
      <c r="F386" s="28"/>
      <c r="G386" s="28" t="e">
        <f aca="false">VLOOKUP(A386,'master till date live products'!C:G,5,0)</f>
        <v>#N/A</v>
      </c>
      <c r="H386" s="28" t="e">
        <f aca="false">(1-F386)*G386</f>
        <v>#N/A</v>
      </c>
      <c r="I386" s="28"/>
      <c r="J386" s="5" t="e">
        <f aca="false">VLOOKUP(A386,'stock balance inhouse inventory'!A:G,7,0)</f>
        <v>#N/A</v>
      </c>
      <c r="K386" s="10"/>
    </row>
    <row r="387" customFormat="false" ht="16.5" hidden="false" customHeight="false" outlineLevel="0" collapsed="false">
      <c r="A387" s="29"/>
      <c r="B387" s="25" t="e">
        <f aca="false">VLOOKUP(A387,'master till date live products'!C:D,2,0)</f>
        <v>#N/A</v>
      </c>
      <c r="C387" s="31"/>
      <c r="D387" s="25"/>
      <c r="E387" s="28"/>
      <c r="F387" s="28"/>
      <c r="G387" s="28" t="e">
        <f aca="false">VLOOKUP(A387,'master till date live products'!C:G,5,0)</f>
        <v>#N/A</v>
      </c>
      <c r="H387" s="28" t="e">
        <f aca="false">(1-F387)*G387</f>
        <v>#N/A</v>
      </c>
      <c r="I387" s="28"/>
      <c r="J387" s="5" t="e">
        <f aca="false">VLOOKUP(A387,'stock balance inhouse inventory'!A:G,7,0)</f>
        <v>#N/A</v>
      </c>
      <c r="K387" s="10"/>
    </row>
    <row r="388" customFormat="false" ht="16.5" hidden="false" customHeight="false" outlineLevel="0" collapsed="false">
      <c r="A388" s="29"/>
      <c r="B388" s="25" t="e">
        <f aca="false">VLOOKUP(A388,'master till date live products'!C:D,2,0)</f>
        <v>#N/A</v>
      </c>
      <c r="C388" s="31"/>
      <c r="D388" s="25"/>
      <c r="E388" s="28"/>
      <c r="F388" s="28"/>
      <c r="G388" s="28" t="e">
        <f aca="false">VLOOKUP(A388,'master till date live products'!C:G,5,0)</f>
        <v>#N/A</v>
      </c>
      <c r="H388" s="28" t="e">
        <f aca="false">(1-F388)*G388</f>
        <v>#N/A</v>
      </c>
      <c r="I388" s="28"/>
      <c r="J388" s="5" t="e">
        <f aca="false">VLOOKUP(A388,'stock balance inhouse inventory'!A:G,7,0)</f>
        <v>#N/A</v>
      </c>
      <c r="K388" s="10"/>
    </row>
    <row r="389" customFormat="false" ht="16.5" hidden="false" customHeight="false" outlineLevel="0" collapsed="false">
      <c r="A389" s="29"/>
      <c r="B389" s="25" t="e">
        <f aca="false">VLOOKUP(A389,'master till date live products'!C:D,2,0)</f>
        <v>#N/A</v>
      </c>
      <c r="C389" s="31"/>
      <c r="D389" s="25"/>
      <c r="E389" s="28"/>
      <c r="F389" s="28"/>
      <c r="G389" s="28" t="e">
        <f aca="false">VLOOKUP(A389,'master till date live products'!C:G,5,0)</f>
        <v>#N/A</v>
      </c>
      <c r="H389" s="28" t="e">
        <f aca="false">(1-F389)*G389</f>
        <v>#N/A</v>
      </c>
      <c r="I389" s="28"/>
      <c r="J389" s="5" t="e">
        <f aca="false">VLOOKUP(A389,'stock balance inhouse inventory'!A:G,7,0)</f>
        <v>#N/A</v>
      </c>
      <c r="K389" s="10"/>
    </row>
    <row r="390" customFormat="false" ht="16.5" hidden="false" customHeight="false" outlineLevel="0" collapsed="false">
      <c r="A390" s="29"/>
      <c r="B390" s="25" t="e">
        <f aca="false">VLOOKUP(A390,'master till date live products'!C:D,2,0)</f>
        <v>#N/A</v>
      </c>
      <c r="C390" s="31"/>
      <c r="D390" s="25"/>
      <c r="E390" s="28"/>
      <c r="F390" s="28"/>
      <c r="G390" s="28" t="e">
        <f aca="false">VLOOKUP(A390,'master till date live products'!C:G,5,0)</f>
        <v>#N/A</v>
      </c>
      <c r="H390" s="28" t="e">
        <f aca="false">(1-F390)*G390</f>
        <v>#N/A</v>
      </c>
      <c r="I390" s="28"/>
      <c r="J390" s="5" t="e">
        <f aca="false">VLOOKUP(A390,'stock balance inhouse inventory'!A:G,7,0)</f>
        <v>#N/A</v>
      </c>
      <c r="K390" s="10"/>
    </row>
    <row r="391" customFormat="false" ht="16.5" hidden="false" customHeight="false" outlineLevel="0" collapsed="false">
      <c r="A391" s="29"/>
      <c r="B391" s="25" t="e">
        <f aca="false">VLOOKUP(A391,'master till date live products'!C:D,2,0)</f>
        <v>#N/A</v>
      </c>
      <c r="C391" s="31"/>
      <c r="D391" s="25"/>
      <c r="E391" s="28"/>
      <c r="F391" s="28"/>
      <c r="G391" s="28" t="e">
        <f aca="false">VLOOKUP(A391,'master till date live products'!C:G,5,0)</f>
        <v>#N/A</v>
      </c>
      <c r="H391" s="28" t="e">
        <f aca="false">(1-F391)*G391</f>
        <v>#N/A</v>
      </c>
      <c r="I391" s="28"/>
      <c r="J391" s="5" t="e">
        <f aca="false">VLOOKUP(A391,'stock balance inhouse inventory'!A:G,7,0)</f>
        <v>#N/A</v>
      </c>
      <c r="K391" s="10"/>
    </row>
    <row r="392" customFormat="false" ht="16.5" hidden="false" customHeight="false" outlineLevel="0" collapsed="false">
      <c r="A392" s="29"/>
      <c r="B392" s="25" t="e">
        <f aca="false">VLOOKUP(A392,'master till date live products'!C:D,2,0)</f>
        <v>#N/A</v>
      </c>
      <c r="C392" s="31"/>
      <c r="D392" s="25"/>
      <c r="E392" s="28"/>
      <c r="F392" s="28"/>
      <c r="G392" s="28" t="e">
        <f aca="false">VLOOKUP(A392,'master till date live products'!C:G,5,0)</f>
        <v>#N/A</v>
      </c>
      <c r="H392" s="28" t="e">
        <f aca="false">(1-F392)*G392</f>
        <v>#N/A</v>
      </c>
      <c r="I392" s="28"/>
      <c r="J392" s="5" t="e">
        <f aca="false">VLOOKUP(A392,'stock balance inhouse inventory'!A:G,7,0)</f>
        <v>#N/A</v>
      </c>
      <c r="K392" s="10"/>
    </row>
    <row r="393" customFormat="false" ht="16.5" hidden="false" customHeight="false" outlineLevel="0" collapsed="false">
      <c r="A393" s="29"/>
      <c r="B393" s="25" t="e">
        <f aca="false">VLOOKUP(A393,'master till date live products'!C:D,2,0)</f>
        <v>#N/A</v>
      </c>
      <c r="C393" s="31"/>
      <c r="D393" s="25"/>
      <c r="E393" s="28"/>
      <c r="F393" s="28"/>
      <c r="G393" s="28" t="e">
        <f aca="false">VLOOKUP(A393,'master till date live products'!C:G,5,0)</f>
        <v>#N/A</v>
      </c>
      <c r="H393" s="28" t="e">
        <f aca="false">(1-F393)*G393</f>
        <v>#N/A</v>
      </c>
      <c r="I393" s="28"/>
      <c r="J393" s="5" t="e">
        <f aca="false">VLOOKUP(A393,'stock balance inhouse inventory'!A:G,7,0)</f>
        <v>#N/A</v>
      </c>
      <c r="K393" s="10"/>
    </row>
    <row r="394" customFormat="false" ht="16.5" hidden="false" customHeight="false" outlineLevel="0" collapsed="false">
      <c r="A394" s="29"/>
      <c r="B394" s="25" t="e">
        <f aca="false">VLOOKUP(A394,'master till date live products'!C:D,2,0)</f>
        <v>#N/A</v>
      </c>
      <c r="C394" s="31"/>
      <c r="D394" s="25"/>
      <c r="E394" s="28"/>
      <c r="F394" s="28"/>
      <c r="G394" s="28" t="e">
        <f aca="false">VLOOKUP(A394,'master till date live products'!C:G,5,0)</f>
        <v>#N/A</v>
      </c>
      <c r="H394" s="28" t="e">
        <f aca="false">(1-F394)*G394</f>
        <v>#N/A</v>
      </c>
      <c r="I394" s="28"/>
      <c r="J394" s="5" t="e">
        <f aca="false">VLOOKUP(A394,'stock balance inhouse inventory'!A:G,7,0)</f>
        <v>#N/A</v>
      </c>
      <c r="K394" s="10"/>
    </row>
    <row r="395" customFormat="false" ht="16.5" hidden="false" customHeight="false" outlineLevel="0" collapsed="false">
      <c r="A395" s="29"/>
      <c r="B395" s="25" t="e">
        <f aca="false">VLOOKUP(A395,'master till date live products'!C:D,2,0)</f>
        <v>#N/A</v>
      </c>
      <c r="C395" s="31"/>
      <c r="D395" s="25"/>
      <c r="E395" s="28"/>
      <c r="F395" s="28"/>
      <c r="G395" s="28" t="e">
        <f aca="false">VLOOKUP(A395,'master till date live products'!C:G,5,0)</f>
        <v>#N/A</v>
      </c>
      <c r="H395" s="28" t="e">
        <f aca="false">(1-F395)*G395</f>
        <v>#N/A</v>
      </c>
      <c r="I395" s="28"/>
      <c r="J395" s="5" t="e">
        <f aca="false">VLOOKUP(A395,'stock balance inhouse inventory'!A:G,7,0)</f>
        <v>#N/A</v>
      </c>
      <c r="K395" s="10"/>
    </row>
    <row r="396" customFormat="false" ht="16.5" hidden="false" customHeight="false" outlineLevel="0" collapsed="false">
      <c r="A396" s="29"/>
      <c r="B396" s="25" t="e">
        <f aca="false">VLOOKUP(A396,'master till date live products'!C:D,2,0)</f>
        <v>#N/A</v>
      </c>
      <c r="C396" s="31"/>
      <c r="D396" s="25"/>
      <c r="E396" s="28"/>
      <c r="F396" s="28"/>
      <c r="G396" s="28" t="e">
        <f aca="false">VLOOKUP(A396,'master till date live products'!C:G,5,0)</f>
        <v>#N/A</v>
      </c>
      <c r="H396" s="28" t="e">
        <f aca="false">(1-F396)*G396</f>
        <v>#N/A</v>
      </c>
      <c r="I396" s="28"/>
      <c r="J396" s="5" t="e">
        <f aca="false">VLOOKUP(A396,'stock balance inhouse inventory'!A:G,7,0)</f>
        <v>#N/A</v>
      </c>
      <c r="K396" s="10"/>
    </row>
    <row r="397" customFormat="false" ht="16.5" hidden="false" customHeight="false" outlineLevel="0" collapsed="false">
      <c r="A397" s="29"/>
      <c r="B397" s="25" t="e">
        <f aca="false">VLOOKUP(A397,'master till date live products'!C:D,2,0)</f>
        <v>#N/A</v>
      </c>
      <c r="C397" s="31"/>
      <c r="D397" s="25"/>
      <c r="E397" s="28"/>
      <c r="F397" s="28"/>
      <c r="G397" s="28" t="e">
        <f aca="false">VLOOKUP(A397,'master till date live products'!C:G,5,0)</f>
        <v>#N/A</v>
      </c>
      <c r="H397" s="28" t="e">
        <f aca="false">(1-F397)*G397</f>
        <v>#N/A</v>
      </c>
      <c r="I397" s="28"/>
      <c r="J397" s="5" t="e">
        <f aca="false">VLOOKUP(A397,'stock balance inhouse inventory'!A:G,7,0)</f>
        <v>#N/A</v>
      </c>
      <c r="K397" s="10"/>
    </row>
    <row r="398" customFormat="false" ht="16.5" hidden="false" customHeight="false" outlineLevel="0" collapsed="false">
      <c r="A398" s="29"/>
      <c r="B398" s="25" t="e">
        <f aca="false">VLOOKUP(A398,'master till date live products'!C:D,2,0)</f>
        <v>#N/A</v>
      </c>
      <c r="C398" s="31"/>
      <c r="D398" s="25"/>
      <c r="E398" s="28"/>
      <c r="F398" s="28"/>
      <c r="G398" s="28" t="e">
        <f aca="false">VLOOKUP(A398,'master till date live products'!C:G,5,0)</f>
        <v>#N/A</v>
      </c>
      <c r="H398" s="28" t="e">
        <f aca="false">(1-F398)*G398</f>
        <v>#N/A</v>
      </c>
      <c r="I398" s="28"/>
      <c r="J398" s="5" t="e">
        <f aca="false">VLOOKUP(A398,'stock balance inhouse inventory'!A:G,7,0)</f>
        <v>#N/A</v>
      </c>
      <c r="K398" s="10"/>
    </row>
    <row r="399" customFormat="false" ht="16.5" hidden="false" customHeight="false" outlineLevel="0" collapsed="false">
      <c r="A399" s="29"/>
      <c r="B399" s="25" t="e">
        <f aca="false">VLOOKUP(A399,'master till date live products'!C:D,2,0)</f>
        <v>#N/A</v>
      </c>
      <c r="C399" s="31"/>
      <c r="D399" s="25"/>
      <c r="E399" s="28"/>
      <c r="F399" s="28"/>
      <c r="G399" s="28" t="e">
        <f aca="false">VLOOKUP(A399,'master till date live products'!C:G,5,0)</f>
        <v>#N/A</v>
      </c>
      <c r="H399" s="28" t="e">
        <f aca="false">(1-F399)*G399</f>
        <v>#N/A</v>
      </c>
      <c r="I399" s="28"/>
      <c r="J399" s="5" t="e">
        <f aca="false">VLOOKUP(A399,'stock balance inhouse inventory'!A:G,7,0)</f>
        <v>#N/A</v>
      </c>
      <c r="K399" s="10"/>
    </row>
    <row r="400" customFormat="false" ht="16.5" hidden="false" customHeight="false" outlineLevel="0" collapsed="false">
      <c r="A400" s="29"/>
      <c r="B400" s="25" t="e">
        <f aca="false">VLOOKUP(A400,'master till date live products'!C:D,2,0)</f>
        <v>#N/A</v>
      </c>
      <c r="C400" s="31"/>
      <c r="D400" s="25"/>
      <c r="E400" s="28"/>
      <c r="F400" s="28"/>
      <c r="G400" s="28" t="e">
        <f aca="false">VLOOKUP(A400,'master till date live products'!C:G,5,0)</f>
        <v>#N/A</v>
      </c>
      <c r="H400" s="28" t="e">
        <f aca="false">(1-F400)*G400</f>
        <v>#N/A</v>
      </c>
      <c r="I400" s="28"/>
      <c r="J400" s="5" t="e">
        <f aca="false">VLOOKUP(A400,'stock balance inhouse inventory'!A:G,7,0)</f>
        <v>#N/A</v>
      </c>
      <c r="K400" s="10"/>
    </row>
    <row r="401" customFormat="false" ht="16.5" hidden="false" customHeight="false" outlineLevel="0" collapsed="false">
      <c r="A401" s="29"/>
      <c r="B401" s="25" t="e">
        <f aca="false">VLOOKUP(A401,'master till date live products'!C:D,2,0)</f>
        <v>#N/A</v>
      </c>
      <c r="C401" s="31"/>
      <c r="D401" s="25"/>
      <c r="E401" s="28"/>
      <c r="F401" s="28"/>
      <c r="G401" s="28" t="e">
        <f aca="false">VLOOKUP(A401,'master till date live products'!C:G,5,0)</f>
        <v>#N/A</v>
      </c>
      <c r="H401" s="28" t="e">
        <f aca="false">(1-F401)*G401</f>
        <v>#N/A</v>
      </c>
      <c r="I401" s="28"/>
      <c r="J401" s="5" t="e">
        <f aca="false">VLOOKUP(A401,'stock balance inhouse inventory'!A:G,7,0)</f>
        <v>#N/A</v>
      </c>
      <c r="K401" s="10"/>
    </row>
    <row r="402" customFormat="false" ht="16.5" hidden="false" customHeight="false" outlineLevel="0" collapsed="false">
      <c r="A402" s="29"/>
      <c r="B402" s="25" t="e">
        <f aca="false">VLOOKUP(A402,'master till date live products'!C:D,2,0)</f>
        <v>#N/A</v>
      </c>
      <c r="C402" s="31"/>
      <c r="D402" s="25"/>
      <c r="E402" s="28"/>
      <c r="F402" s="28"/>
      <c r="G402" s="28" t="e">
        <f aca="false">VLOOKUP(A402,'master till date live products'!C:G,5,0)</f>
        <v>#N/A</v>
      </c>
      <c r="H402" s="28" t="e">
        <f aca="false">(1-F402)*G402</f>
        <v>#N/A</v>
      </c>
      <c r="I402" s="28"/>
      <c r="J402" s="5" t="e">
        <f aca="false">VLOOKUP(A402,'stock balance inhouse inventory'!A:G,7,0)</f>
        <v>#N/A</v>
      </c>
      <c r="K402" s="10"/>
    </row>
    <row r="403" customFormat="false" ht="16.5" hidden="false" customHeight="false" outlineLevel="0" collapsed="false">
      <c r="A403" s="29"/>
      <c r="B403" s="25" t="e">
        <f aca="false">VLOOKUP(A403,'master till date live products'!C:D,2,0)</f>
        <v>#N/A</v>
      </c>
      <c r="C403" s="31"/>
      <c r="D403" s="25"/>
      <c r="E403" s="28"/>
      <c r="F403" s="28"/>
      <c r="G403" s="28" t="e">
        <f aca="false">VLOOKUP(A403,'master till date live products'!C:G,5,0)</f>
        <v>#N/A</v>
      </c>
      <c r="H403" s="28" t="e">
        <f aca="false">(1-F403)*G403</f>
        <v>#N/A</v>
      </c>
      <c r="I403" s="28"/>
      <c r="J403" s="5" t="e">
        <f aca="false">VLOOKUP(A403,'stock balance inhouse inventory'!A:G,7,0)</f>
        <v>#N/A</v>
      </c>
      <c r="K403" s="10"/>
    </row>
    <row r="404" customFormat="false" ht="16.5" hidden="false" customHeight="false" outlineLevel="0" collapsed="false">
      <c r="A404" s="29"/>
      <c r="B404" s="25" t="e">
        <f aca="false">VLOOKUP(A404,'master till date live products'!C:D,2,0)</f>
        <v>#N/A</v>
      </c>
      <c r="C404" s="31"/>
      <c r="D404" s="25"/>
      <c r="E404" s="28"/>
      <c r="F404" s="28"/>
      <c r="G404" s="28" t="e">
        <f aca="false">VLOOKUP(A404,'master till date live products'!C:G,5,0)</f>
        <v>#N/A</v>
      </c>
      <c r="H404" s="28" t="e">
        <f aca="false">(1-F404)*G404</f>
        <v>#N/A</v>
      </c>
      <c r="I404" s="28"/>
      <c r="J404" s="5" t="e">
        <f aca="false">VLOOKUP(A404,'stock balance inhouse inventory'!A:G,7,0)</f>
        <v>#N/A</v>
      </c>
      <c r="K404" s="10"/>
    </row>
    <row r="405" customFormat="false" ht="16.5" hidden="false" customHeight="false" outlineLevel="0" collapsed="false">
      <c r="A405" s="29"/>
      <c r="B405" s="25" t="e">
        <f aca="false">VLOOKUP(A405,'master till date live products'!C:D,2,0)</f>
        <v>#N/A</v>
      </c>
      <c r="C405" s="31"/>
      <c r="D405" s="25"/>
      <c r="E405" s="28"/>
      <c r="F405" s="28"/>
      <c r="G405" s="28" t="e">
        <f aca="false">VLOOKUP(A405,'master till date live products'!C:G,5,0)</f>
        <v>#N/A</v>
      </c>
      <c r="H405" s="28" t="e">
        <f aca="false">(1-F405)*G405</f>
        <v>#N/A</v>
      </c>
      <c r="I405" s="28"/>
      <c r="J405" s="5" t="e">
        <f aca="false">VLOOKUP(A405,'stock balance inhouse inventory'!A:G,7,0)</f>
        <v>#N/A</v>
      </c>
      <c r="K405" s="10"/>
    </row>
    <row r="406" customFormat="false" ht="16.5" hidden="false" customHeight="false" outlineLevel="0" collapsed="false">
      <c r="A406" s="29"/>
      <c r="B406" s="25" t="e">
        <f aca="false">VLOOKUP(A406,'master till date live products'!C:D,2,0)</f>
        <v>#N/A</v>
      </c>
      <c r="C406" s="31"/>
      <c r="D406" s="25"/>
      <c r="E406" s="28"/>
      <c r="F406" s="28"/>
      <c r="G406" s="28" t="e">
        <f aca="false">VLOOKUP(A406,'master till date live products'!C:G,5,0)</f>
        <v>#N/A</v>
      </c>
      <c r="H406" s="28" t="e">
        <f aca="false">(1-F406)*G406</f>
        <v>#N/A</v>
      </c>
      <c r="I406" s="28"/>
      <c r="J406" s="5" t="e">
        <f aca="false">VLOOKUP(A406,'stock balance inhouse inventory'!A:G,7,0)</f>
        <v>#N/A</v>
      </c>
      <c r="K406" s="10"/>
    </row>
    <row r="407" customFormat="false" ht="16.5" hidden="false" customHeight="false" outlineLevel="0" collapsed="false">
      <c r="A407" s="29"/>
      <c r="B407" s="25" t="e">
        <f aca="false">VLOOKUP(A407,'master till date live products'!C:D,2,0)</f>
        <v>#N/A</v>
      </c>
      <c r="C407" s="31"/>
      <c r="D407" s="25"/>
      <c r="E407" s="28"/>
      <c r="F407" s="28"/>
      <c r="G407" s="28" t="e">
        <f aca="false">VLOOKUP(A407,'master till date live products'!C:G,5,0)</f>
        <v>#N/A</v>
      </c>
      <c r="H407" s="28" t="e">
        <f aca="false">(1-F407)*G407</f>
        <v>#N/A</v>
      </c>
      <c r="I407" s="28"/>
      <c r="J407" s="5" t="e">
        <f aca="false">VLOOKUP(A407,'stock balance inhouse inventory'!A:G,7,0)</f>
        <v>#N/A</v>
      </c>
      <c r="K407" s="10"/>
    </row>
    <row r="408" customFormat="false" ht="16.5" hidden="false" customHeight="false" outlineLevel="0" collapsed="false">
      <c r="A408" s="29"/>
      <c r="B408" s="25" t="e">
        <f aca="false">VLOOKUP(A408,'master till date live products'!C:D,2,0)</f>
        <v>#N/A</v>
      </c>
      <c r="C408" s="31"/>
      <c r="D408" s="25"/>
      <c r="E408" s="28"/>
      <c r="F408" s="28"/>
      <c r="G408" s="28" t="e">
        <f aca="false">VLOOKUP(A408,'master till date live products'!C:G,5,0)</f>
        <v>#N/A</v>
      </c>
      <c r="H408" s="28" t="e">
        <f aca="false">(1-F408)*G408</f>
        <v>#N/A</v>
      </c>
      <c r="I408" s="28"/>
      <c r="J408" s="5" t="e">
        <f aca="false">VLOOKUP(A408,'stock balance inhouse inventory'!A:G,7,0)</f>
        <v>#N/A</v>
      </c>
      <c r="K408" s="10"/>
    </row>
    <row r="409" customFormat="false" ht="16.5" hidden="false" customHeight="false" outlineLevel="0" collapsed="false">
      <c r="A409" s="29"/>
      <c r="B409" s="25" t="e">
        <f aca="false">VLOOKUP(A409,'master till date live products'!C:D,2,0)</f>
        <v>#N/A</v>
      </c>
      <c r="C409" s="31"/>
      <c r="D409" s="25"/>
      <c r="E409" s="28"/>
      <c r="F409" s="28"/>
      <c r="G409" s="28" t="e">
        <f aca="false">VLOOKUP(A409,'master till date live products'!C:G,5,0)</f>
        <v>#N/A</v>
      </c>
      <c r="H409" s="28" t="e">
        <f aca="false">(1-F409)*G409</f>
        <v>#N/A</v>
      </c>
      <c r="I409" s="28"/>
      <c r="J409" s="5" t="e">
        <f aca="false">VLOOKUP(A409,'stock balance inhouse inventory'!A:G,7,0)</f>
        <v>#N/A</v>
      </c>
      <c r="K409" s="10"/>
    </row>
    <row r="410" customFormat="false" ht="16.5" hidden="false" customHeight="false" outlineLevel="0" collapsed="false">
      <c r="A410" s="29"/>
      <c r="B410" s="25" t="e">
        <f aca="false">VLOOKUP(A410,'master till date live products'!C:D,2,0)</f>
        <v>#N/A</v>
      </c>
      <c r="C410" s="31"/>
      <c r="D410" s="25"/>
      <c r="E410" s="28"/>
      <c r="F410" s="28"/>
      <c r="G410" s="28" t="e">
        <f aca="false">VLOOKUP(A410,'master till date live products'!C:G,5,0)</f>
        <v>#N/A</v>
      </c>
      <c r="H410" s="28" t="e">
        <f aca="false">(1-F410)*G410</f>
        <v>#N/A</v>
      </c>
      <c r="I410" s="28"/>
      <c r="J410" s="5" t="e">
        <f aca="false">VLOOKUP(A410,'stock balance inhouse inventory'!A:G,7,0)</f>
        <v>#N/A</v>
      </c>
      <c r="K410" s="10"/>
    </row>
    <row r="411" customFormat="false" ht="16.5" hidden="false" customHeight="false" outlineLevel="0" collapsed="false">
      <c r="A411" s="29"/>
      <c r="B411" s="25" t="e">
        <f aca="false">VLOOKUP(A411,'master till date live products'!C:D,2,0)</f>
        <v>#N/A</v>
      </c>
      <c r="C411" s="31"/>
      <c r="D411" s="25"/>
      <c r="E411" s="28"/>
      <c r="F411" s="28"/>
      <c r="G411" s="28" t="e">
        <f aca="false">VLOOKUP(A411,'master till date live products'!C:G,5,0)</f>
        <v>#N/A</v>
      </c>
      <c r="H411" s="28" t="e">
        <f aca="false">(1-F411)*G411</f>
        <v>#N/A</v>
      </c>
      <c r="I411" s="28"/>
      <c r="J411" s="5" t="e">
        <f aca="false">VLOOKUP(A411,'stock balance inhouse inventory'!A:G,7,0)</f>
        <v>#N/A</v>
      </c>
      <c r="K411" s="10"/>
    </row>
    <row r="412" customFormat="false" ht="16.5" hidden="false" customHeight="false" outlineLevel="0" collapsed="false">
      <c r="A412" s="29"/>
      <c r="B412" s="25" t="e">
        <f aca="false">VLOOKUP(A412,'master till date live products'!C:D,2,0)</f>
        <v>#N/A</v>
      </c>
      <c r="C412" s="31"/>
      <c r="D412" s="25"/>
      <c r="E412" s="28"/>
      <c r="F412" s="28"/>
      <c r="G412" s="28" t="e">
        <f aca="false">VLOOKUP(A412,'master till date live products'!C:G,5,0)</f>
        <v>#N/A</v>
      </c>
      <c r="H412" s="28" t="e">
        <f aca="false">(1-F412)*G412</f>
        <v>#N/A</v>
      </c>
      <c r="I412" s="28"/>
      <c r="J412" s="5" t="e">
        <f aca="false">VLOOKUP(A412,'stock balance inhouse inventory'!A:G,7,0)</f>
        <v>#N/A</v>
      </c>
      <c r="K412" s="10"/>
    </row>
    <row r="413" customFormat="false" ht="16.5" hidden="false" customHeight="false" outlineLevel="0" collapsed="false">
      <c r="A413" s="29"/>
      <c r="B413" s="25" t="e">
        <f aca="false">VLOOKUP(A413,'master till date live products'!C:D,2,0)</f>
        <v>#N/A</v>
      </c>
      <c r="C413" s="31"/>
      <c r="D413" s="25"/>
      <c r="E413" s="28"/>
      <c r="F413" s="28"/>
      <c r="G413" s="28" t="e">
        <f aca="false">VLOOKUP(A413,'master till date live products'!C:G,5,0)</f>
        <v>#N/A</v>
      </c>
      <c r="H413" s="28" t="e">
        <f aca="false">(1-F413)*G413</f>
        <v>#N/A</v>
      </c>
      <c r="I413" s="28"/>
      <c r="J413" s="5" t="e">
        <f aca="false">VLOOKUP(A413,'stock balance inhouse inventory'!A:G,7,0)</f>
        <v>#N/A</v>
      </c>
      <c r="K413" s="10"/>
    </row>
    <row r="414" customFormat="false" ht="16.5" hidden="false" customHeight="false" outlineLevel="0" collapsed="false">
      <c r="A414" s="29"/>
      <c r="B414" s="25" t="e">
        <f aca="false">VLOOKUP(A414,'master till date live products'!C:D,2,0)</f>
        <v>#N/A</v>
      </c>
      <c r="C414" s="31"/>
      <c r="D414" s="25"/>
      <c r="E414" s="28"/>
      <c r="F414" s="28"/>
      <c r="G414" s="28" t="e">
        <f aca="false">VLOOKUP(A414,'master till date live products'!C:G,5,0)</f>
        <v>#N/A</v>
      </c>
      <c r="H414" s="28" t="e">
        <f aca="false">(1-F414)*G414</f>
        <v>#N/A</v>
      </c>
      <c r="I414" s="28"/>
      <c r="J414" s="5" t="e">
        <f aca="false">VLOOKUP(A414,'stock balance inhouse inventory'!A:G,7,0)</f>
        <v>#N/A</v>
      </c>
      <c r="K414" s="10"/>
    </row>
    <row r="415" customFormat="false" ht="16.5" hidden="false" customHeight="false" outlineLevel="0" collapsed="false">
      <c r="A415" s="29"/>
      <c r="B415" s="25" t="e">
        <f aca="false">VLOOKUP(A415,'master till date live products'!C:D,2,0)</f>
        <v>#N/A</v>
      </c>
      <c r="C415" s="31"/>
      <c r="D415" s="25"/>
      <c r="E415" s="28"/>
      <c r="F415" s="28"/>
      <c r="G415" s="28" t="e">
        <f aca="false">VLOOKUP(A415,'master till date live products'!C:G,5,0)</f>
        <v>#N/A</v>
      </c>
      <c r="H415" s="28" t="e">
        <f aca="false">(1-F415)*G415</f>
        <v>#N/A</v>
      </c>
      <c r="I415" s="28"/>
      <c r="J415" s="5" t="e">
        <f aca="false">VLOOKUP(A415,'stock balance inhouse inventory'!A:G,7,0)</f>
        <v>#N/A</v>
      </c>
      <c r="K415" s="10"/>
    </row>
    <row r="416" customFormat="false" ht="16.5" hidden="false" customHeight="false" outlineLevel="0" collapsed="false">
      <c r="A416" s="29"/>
      <c r="B416" s="25" t="e">
        <f aca="false">VLOOKUP(A416,'master till date live products'!C:D,2,0)</f>
        <v>#N/A</v>
      </c>
      <c r="C416" s="31"/>
      <c r="D416" s="25"/>
      <c r="E416" s="28"/>
      <c r="F416" s="28"/>
      <c r="G416" s="28" t="e">
        <f aca="false">VLOOKUP(A416,'master till date live products'!C:G,5,0)</f>
        <v>#N/A</v>
      </c>
      <c r="H416" s="28" t="e">
        <f aca="false">(1-F416)*G416</f>
        <v>#N/A</v>
      </c>
      <c r="I416" s="28"/>
      <c r="J416" s="5" t="e">
        <f aca="false">VLOOKUP(A416,'stock balance inhouse inventory'!A:G,7,0)</f>
        <v>#N/A</v>
      </c>
      <c r="K416" s="10"/>
    </row>
    <row r="417" customFormat="false" ht="16.5" hidden="false" customHeight="false" outlineLevel="0" collapsed="false">
      <c r="A417" s="29"/>
      <c r="B417" s="25" t="e">
        <f aca="false">VLOOKUP(A417,'master till date live products'!C:D,2,0)</f>
        <v>#N/A</v>
      </c>
      <c r="C417" s="31"/>
      <c r="D417" s="25"/>
      <c r="E417" s="28"/>
      <c r="F417" s="28"/>
      <c r="G417" s="28" t="e">
        <f aca="false">VLOOKUP(A417,'master till date live products'!C:G,5,0)</f>
        <v>#N/A</v>
      </c>
      <c r="H417" s="28" t="e">
        <f aca="false">(1-F417)*G417</f>
        <v>#N/A</v>
      </c>
      <c r="I417" s="28"/>
      <c r="J417" s="5" t="e">
        <f aca="false">VLOOKUP(A417,'stock balance inhouse inventory'!A:G,7,0)</f>
        <v>#N/A</v>
      </c>
      <c r="K417" s="10"/>
    </row>
    <row r="418" customFormat="false" ht="16.5" hidden="false" customHeight="false" outlineLevel="0" collapsed="false">
      <c r="A418" s="29"/>
      <c r="B418" s="25" t="e">
        <f aca="false">VLOOKUP(A418,'master till date live products'!C:D,2,0)</f>
        <v>#N/A</v>
      </c>
      <c r="C418" s="31"/>
      <c r="D418" s="25"/>
      <c r="E418" s="28"/>
      <c r="F418" s="28"/>
      <c r="G418" s="28" t="e">
        <f aca="false">VLOOKUP(A418,'master till date live products'!C:G,5,0)</f>
        <v>#N/A</v>
      </c>
      <c r="H418" s="28" t="e">
        <f aca="false">(1-F418)*G418</f>
        <v>#N/A</v>
      </c>
      <c r="I418" s="28"/>
      <c r="J418" s="5" t="e">
        <f aca="false">VLOOKUP(A418,'stock balance inhouse inventory'!A:G,7,0)</f>
        <v>#N/A</v>
      </c>
      <c r="K418" s="10"/>
    </row>
    <row r="419" customFormat="false" ht="16.5" hidden="false" customHeight="false" outlineLevel="0" collapsed="false">
      <c r="A419" s="29"/>
      <c r="B419" s="25" t="e">
        <f aca="false">VLOOKUP(A419,'master till date live products'!C:D,2,0)</f>
        <v>#N/A</v>
      </c>
      <c r="C419" s="31"/>
      <c r="D419" s="25"/>
      <c r="E419" s="28"/>
      <c r="F419" s="28"/>
      <c r="G419" s="28" t="e">
        <f aca="false">VLOOKUP(A419,'master till date live products'!C:G,5,0)</f>
        <v>#N/A</v>
      </c>
      <c r="H419" s="28" t="e">
        <f aca="false">(1-F419)*G419</f>
        <v>#N/A</v>
      </c>
      <c r="I419" s="28"/>
      <c r="J419" s="5" t="e">
        <f aca="false">VLOOKUP(A419,'stock balance inhouse inventory'!A:G,7,0)</f>
        <v>#N/A</v>
      </c>
      <c r="K419" s="10"/>
    </row>
    <row r="420" customFormat="false" ht="16.5" hidden="false" customHeight="false" outlineLevel="0" collapsed="false">
      <c r="A420" s="29"/>
      <c r="B420" s="25" t="e">
        <f aca="false">VLOOKUP(A420,'master till date live products'!C:D,2,0)</f>
        <v>#N/A</v>
      </c>
      <c r="C420" s="31"/>
      <c r="D420" s="25"/>
      <c r="E420" s="28"/>
      <c r="F420" s="28"/>
      <c r="G420" s="28" t="e">
        <f aca="false">VLOOKUP(A420,'master till date live products'!C:G,5,0)</f>
        <v>#N/A</v>
      </c>
      <c r="H420" s="28" t="e">
        <f aca="false">(1-F420)*G420</f>
        <v>#N/A</v>
      </c>
      <c r="I420" s="28"/>
      <c r="J420" s="5" t="e">
        <f aca="false">VLOOKUP(A420,'stock balance inhouse inventory'!A:G,7,0)</f>
        <v>#N/A</v>
      </c>
      <c r="K420" s="10"/>
    </row>
    <row r="421" customFormat="false" ht="16.5" hidden="false" customHeight="false" outlineLevel="0" collapsed="false">
      <c r="A421" s="29"/>
      <c r="B421" s="25" t="e">
        <f aca="false">VLOOKUP(A421,'master till date live products'!C:D,2,0)</f>
        <v>#N/A</v>
      </c>
      <c r="C421" s="31"/>
      <c r="D421" s="25"/>
      <c r="E421" s="28"/>
      <c r="F421" s="28"/>
      <c r="G421" s="28" t="e">
        <f aca="false">VLOOKUP(A421,'master till date live products'!C:G,5,0)</f>
        <v>#N/A</v>
      </c>
      <c r="H421" s="28" t="e">
        <f aca="false">(1-F421)*G421</f>
        <v>#N/A</v>
      </c>
      <c r="I421" s="28"/>
      <c r="J421" s="5" t="e">
        <f aca="false">VLOOKUP(A421,'stock balance inhouse inventory'!A:G,7,0)</f>
        <v>#N/A</v>
      </c>
      <c r="K421" s="10"/>
    </row>
    <row r="422" customFormat="false" ht="16.5" hidden="false" customHeight="false" outlineLevel="0" collapsed="false">
      <c r="A422" s="29"/>
      <c r="B422" s="25" t="e">
        <f aca="false">VLOOKUP(A422,'master till date live products'!C:D,2,0)</f>
        <v>#N/A</v>
      </c>
      <c r="C422" s="31"/>
      <c r="D422" s="25"/>
      <c r="E422" s="28"/>
      <c r="F422" s="28"/>
      <c r="G422" s="28" t="e">
        <f aca="false">VLOOKUP(A422,'master till date live products'!C:G,5,0)</f>
        <v>#N/A</v>
      </c>
      <c r="H422" s="28" t="e">
        <f aca="false">(1-F422)*G422</f>
        <v>#N/A</v>
      </c>
      <c r="I422" s="28"/>
      <c r="J422" s="5" t="e">
        <f aca="false">VLOOKUP(A422,'stock balance inhouse inventory'!A:G,7,0)</f>
        <v>#N/A</v>
      </c>
      <c r="K422" s="10"/>
    </row>
    <row r="423" customFormat="false" ht="16.5" hidden="false" customHeight="false" outlineLevel="0" collapsed="false">
      <c r="A423" s="29"/>
      <c r="B423" s="25" t="e">
        <f aca="false">VLOOKUP(A423,'master till date live products'!C:D,2,0)</f>
        <v>#N/A</v>
      </c>
      <c r="C423" s="31"/>
      <c r="D423" s="25"/>
      <c r="E423" s="28"/>
      <c r="F423" s="28"/>
      <c r="G423" s="28" t="e">
        <f aca="false">VLOOKUP(A423,'master till date live products'!C:G,5,0)</f>
        <v>#N/A</v>
      </c>
      <c r="H423" s="28" t="e">
        <f aca="false">(1-F423)*G423</f>
        <v>#N/A</v>
      </c>
      <c r="I423" s="28"/>
      <c r="J423" s="5" t="e">
        <f aca="false">VLOOKUP(A423,'stock balance inhouse inventory'!A:G,7,0)</f>
        <v>#N/A</v>
      </c>
      <c r="K423" s="10"/>
    </row>
    <row r="424" customFormat="false" ht="16.5" hidden="false" customHeight="false" outlineLevel="0" collapsed="false">
      <c r="A424" s="29"/>
      <c r="B424" s="25" t="e">
        <f aca="false">VLOOKUP(A424,'master till date live products'!C:D,2,0)</f>
        <v>#N/A</v>
      </c>
      <c r="C424" s="31"/>
      <c r="D424" s="25"/>
      <c r="E424" s="28"/>
      <c r="F424" s="28"/>
      <c r="G424" s="28" t="e">
        <f aca="false">VLOOKUP(A424,'master till date live products'!C:G,5,0)</f>
        <v>#N/A</v>
      </c>
      <c r="H424" s="28" t="e">
        <f aca="false">(1-F424)*G424</f>
        <v>#N/A</v>
      </c>
      <c r="I424" s="28"/>
      <c r="J424" s="5" t="e">
        <f aca="false">VLOOKUP(A424,'stock balance inhouse inventory'!A:G,7,0)</f>
        <v>#N/A</v>
      </c>
      <c r="K424" s="10"/>
    </row>
    <row r="425" customFormat="false" ht="16.5" hidden="false" customHeight="false" outlineLevel="0" collapsed="false">
      <c r="A425" s="29"/>
      <c r="B425" s="25" t="e">
        <f aca="false">VLOOKUP(A425,'master till date live products'!C:D,2,0)</f>
        <v>#N/A</v>
      </c>
      <c r="C425" s="31"/>
      <c r="D425" s="25"/>
      <c r="E425" s="28"/>
      <c r="F425" s="28"/>
      <c r="G425" s="28" t="e">
        <f aca="false">VLOOKUP(A425,'master till date live products'!C:G,5,0)</f>
        <v>#N/A</v>
      </c>
      <c r="H425" s="28" t="e">
        <f aca="false">(1-F425)*G425</f>
        <v>#N/A</v>
      </c>
      <c r="I425" s="28"/>
      <c r="J425" s="5" t="e">
        <f aca="false">VLOOKUP(A425,'stock balance inhouse inventory'!A:G,7,0)</f>
        <v>#N/A</v>
      </c>
      <c r="K425" s="10"/>
    </row>
    <row r="426" customFormat="false" ht="16.5" hidden="false" customHeight="false" outlineLevel="0" collapsed="false">
      <c r="A426" s="29"/>
      <c r="B426" s="25" t="e">
        <f aca="false">VLOOKUP(A426,'master till date live products'!C:D,2,0)</f>
        <v>#N/A</v>
      </c>
      <c r="C426" s="31"/>
      <c r="D426" s="25"/>
      <c r="E426" s="28"/>
      <c r="F426" s="28"/>
      <c r="G426" s="28" t="e">
        <f aca="false">VLOOKUP(A426,'master till date live products'!C:G,5,0)</f>
        <v>#N/A</v>
      </c>
      <c r="H426" s="28" t="e">
        <f aca="false">(1-F426)*G426</f>
        <v>#N/A</v>
      </c>
      <c r="I426" s="28"/>
      <c r="J426" s="5" t="e">
        <f aca="false">VLOOKUP(A426,'stock balance inhouse inventory'!A:G,7,0)</f>
        <v>#N/A</v>
      </c>
      <c r="K426" s="10"/>
    </row>
    <row r="427" customFormat="false" ht="16.5" hidden="false" customHeight="false" outlineLevel="0" collapsed="false">
      <c r="A427" s="29"/>
      <c r="B427" s="25" t="e">
        <f aca="false">VLOOKUP(A427,'master till date live products'!C:D,2,0)</f>
        <v>#N/A</v>
      </c>
      <c r="C427" s="31"/>
      <c r="D427" s="25"/>
      <c r="E427" s="28"/>
      <c r="F427" s="28"/>
      <c r="G427" s="28" t="e">
        <f aca="false">VLOOKUP(A427,'master till date live products'!C:G,5,0)</f>
        <v>#N/A</v>
      </c>
      <c r="H427" s="28" t="e">
        <f aca="false">(1-F427)*G427</f>
        <v>#N/A</v>
      </c>
      <c r="I427" s="28"/>
      <c r="J427" s="5" t="e">
        <f aca="false">VLOOKUP(A427,'stock balance inhouse inventory'!A:G,7,0)</f>
        <v>#N/A</v>
      </c>
      <c r="K427" s="10"/>
    </row>
    <row r="428" customFormat="false" ht="16.5" hidden="false" customHeight="false" outlineLevel="0" collapsed="false">
      <c r="A428" s="29"/>
      <c r="B428" s="25" t="e">
        <f aca="false">VLOOKUP(A428,'master till date live products'!C:D,2,0)</f>
        <v>#N/A</v>
      </c>
      <c r="C428" s="31"/>
      <c r="D428" s="25"/>
      <c r="E428" s="28"/>
      <c r="F428" s="28"/>
      <c r="G428" s="28" t="e">
        <f aca="false">VLOOKUP(A428,'master till date live products'!C:G,5,0)</f>
        <v>#N/A</v>
      </c>
      <c r="H428" s="28" t="e">
        <f aca="false">(1-F428)*G428</f>
        <v>#N/A</v>
      </c>
      <c r="I428" s="28"/>
      <c r="J428" s="5" t="e">
        <f aca="false">VLOOKUP(A428,'stock balance inhouse inventory'!A:G,7,0)</f>
        <v>#N/A</v>
      </c>
      <c r="K428" s="10"/>
    </row>
    <row r="429" customFormat="false" ht="16.5" hidden="false" customHeight="false" outlineLevel="0" collapsed="false">
      <c r="A429" s="29"/>
      <c r="B429" s="25" t="e">
        <f aca="false">VLOOKUP(A429,'master till date live products'!C:D,2,0)</f>
        <v>#N/A</v>
      </c>
      <c r="C429" s="31"/>
      <c r="D429" s="25"/>
      <c r="E429" s="28"/>
      <c r="F429" s="28"/>
      <c r="G429" s="28" t="e">
        <f aca="false">VLOOKUP(A429,'master till date live products'!C:G,5,0)</f>
        <v>#N/A</v>
      </c>
      <c r="H429" s="28" t="e">
        <f aca="false">(1-F429)*G429</f>
        <v>#N/A</v>
      </c>
      <c r="I429" s="28"/>
      <c r="J429" s="5" t="e">
        <f aca="false">VLOOKUP(A429,'stock balance inhouse inventory'!A:G,7,0)</f>
        <v>#N/A</v>
      </c>
      <c r="K429" s="10"/>
    </row>
    <row r="430" customFormat="false" ht="16.5" hidden="false" customHeight="false" outlineLevel="0" collapsed="false">
      <c r="A430" s="29"/>
      <c r="B430" s="25" t="e">
        <f aca="false">VLOOKUP(A430,'master till date live products'!C:D,2,0)</f>
        <v>#N/A</v>
      </c>
      <c r="C430" s="31"/>
      <c r="D430" s="25"/>
      <c r="E430" s="28"/>
      <c r="F430" s="28"/>
      <c r="G430" s="28" t="e">
        <f aca="false">VLOOKUP(A430,'master till date live products'!C:G,5,0)</f>
        <v>#N/A</v>
      </c>
      <c r="H430" s="28" t="e">
        <f aca="false">(1-F430)*G430</f>
        <v>#N/A</v>
      </c>
      <c r="I430" s="28"/>
      <c r="J430" s="5" t="e">
        <f aca="false">VLOOKUP(A430,'stock balance inhouse inventory'!A:G,7,0)</f>
        <v>#N/A</v>
      </c>
      <c r="K430" s="10"/>
    </row>
    <row r="431" customFormat="false" ht="16.5" hidden="false" customHeight="false" outlineLevel="0" collapsed="false">
      <c r="A431" s="29"/>
      <c r="B431" s="25" t="e">
        <f aca="false">VLOOKUP(A431,'master till date live products'!C:D,2,0)</f>
        <v>#N/A</v>
      </c>
      <c r="C431" s="31"/>
      <c r="D431" s="25"/>
      <c r="E431" s="28"/>
      <c r="F431" s="28"/>
      <c r="G431" s="28" t="e">
        <f aca="false">VLOOKUP(A431,'master till date live products'!C:G,5,0)</f>
        <v>#N/A</v>
      </c>
      <c r="H431" s="28" t="e">
        <f aca="false">(1-F431)*G431</f>
        <v>#N/A</v>
      </c>
      <c r="I431" s="28"/>
      <c r="J431" s="5" t="e">
        <f aca="false">VLOOKUP(A431,'stock balance inhouse inventory'!A:G,7,0)</f>
        <v>#N/A</v>
      </c>
      <c r="K431" s="10"/>
    </row>
    <row r="432" customFormat="false" ht="16.5" hidden="false" customHeight="false" outlineLevel="0" collapsed="false">
      <c r="A432" s="29"/>
      <c r="B432" s="25" t="e">
        <f aca="false">VLOOKUP(A432,'master till date live products'!C:D,2,0)</f>
        <v>#N/A</v>
      </c>
      <c r="C432" s="31"/>
      <c r="D432" s="25"/>
      <c r="E432" s="28"/>
      <c r="F432" s="28"/>
      <c r="G432" s="28" t="e">
        <f aca="false">VLOOKUP(A432,'master till date live products'!C:G,5,0)</f>
        <v>#N/A</v>
      </c>
      <c r="H432" s="28" t="e">
        <f aca="false">(1-F432)*G432</f>
        <v>#N/A</v>
      </c>
      <c r="I432" s="28"/>
      <c r="J432" s="5" t="e">
        <f aca="false">VLOOKUP(A432,'stock balance inhouse inventory'!A:G,7,0)</f>
        <v>#N/A</v>
      </c>
      <c r="K432" s="10"/>
    </row>
    <row r="433" customFormat="false" ht="16.5" hidden="false" customHeight="false" outlineLevel="0" collapsed="false">
      <c r="A433" s="29"/>
      <c r="B433" s="25" t="e">
        <f aca="false">VLOOKUP(A433,'master till date live products'!C:D,2,0)</f>
        <v>#N/A</v>
      </c>
      <c r="C433" s="31"/>
      <c r="D433" s="25"/>
      <c r="E433" s="28"/>
      <c r="F433" s="28"/>
      <c r="G433" s="28" t="e">
        <f aca="false">VLOOKUP(A433,'master till date live products'!C:G,5,0)</f>
        <v>#N/A</v>
      </c>
      <c r="H433" s="28" t="e">
        <f aca="false">(1-F433)*G433</f>
        <v>#N/A</v>
      </c>
      <c r="I433" s="28"/>
      <c r="J433" s="5" t="e">
        <f aca="false">VLOOKUP(A433,'stock balance inhouse inventory'!A:G,7,0)</f>
        <v>#N/A</v>
      </c>
      <c r="K433" s="10"/>
    </row>
    <row r="434" customFormat="false" ht="16.5" hidden="false" customHeight="false" outlineLevel="0" collapsed="false">
      <c r="A434" s="29"/>
      <c r="B434" s="25" t="e">
        <f aca="false">VLOOKUP(A434,'master till date live products'!C:D,2,0)</f>
        <v>#N/A</v>
      </c>
      <c r="C434" s="31"/>
      <c r="D434" s="25"/>
      <c r="E434" s="28"/>
      <c r="F434" s="28"/>
      <c r="G434" s="28" t="e">
        <f aca="false">VLOOKUP(A434,'master till date live products'!C:G,5,0)</f>
        <v>#N/A</v>
      </c>
      <c r="H434" s="28" t="e">
        <f aca="false">(1-F434)*G434</f>
        <v>#N/A</v>
      </c>
      <c r="I434" s="28"/>
      <c r="J434" s="5" t="e">
        <f aca="false">VLOOKUP(A434,'stock balance inhouse inventory'!A:G,7,0)</f>
        <v>#N/A</v>
      </c>
      <c r="K434" s="10"/>
    </row>
    <row r="435" customFormat="false" ht="16.5" hidden="false" customHeight="false" outlineLevel="0" collapsed="false">
      <c r="A435" s="29"/>
      <c r="B435" s="25" t="e">
        <f aca="false">VLOOKUP(A435,'master till date live products'!C:D,2,0)</f>
        <v>#N/A</v>
      </c>
      <c r="C435" s="31"/>
      <c r="D435" s="25"/>
      <c r="E435" s="28"/>
      <c r="F435" s="28"/>
      <c r="G435" s="28" t="e">
        <f aca="false">VLOOKUP(A435,'master till date live products'!C:G,5,0)</f>
        <v>#N/A</v>
      </c>
      <c r="H435" s="28" t="e">
        <f aca="false">(1-F435)*G435</f>
        <v>#N/A</v>
      </c>
      <c r="I435" s="28"/>
      <c r="J435" s="5" t="e">
        <f aca="false">VLOOKUP(A435,'stock balance inhouse inventory'!A:G,7,0)</f>
        <v>#N/A</v>
      </c>
      <c r="K435" s="10"/>
    </row>
    <row r="436" customFormat="false" ht="16.5" hidden="false" customHeight="false" outlineLevel="0" collapsed="false">
      <c r="A436" s="29"/>
      <c r="B436" s="25" t="e">
        <f aca="false">VLOOKUP(A436,'master till date live products'!C:D,2,0)</f>
        <v>#N/A</v>
      </c>
      <c r="C436" s="31"/>
      <c r="D436" s="25"/>
      <c r="E436" s="28"/>
      <c r="F436" s="28"/>
      <c r="G436" s="28" t="e">
        <f aca="false">VLOOKUP(A436,'master till date live products'!C:G,5,0)</f>
        <v>#N/A</v>
      </c>
      <c r="H436" s="28" t="e">
        <f aca="false">(1-F436)*G436</f>
        <v>#N/A</v>
      </c>
      <c r="I436" s="28"/>
      <c r="J436" s="5" t="e">
        <f aca="false">VLOOKUP(A436,'stock balance inhouse inventory'!A:G,7,0)</f>
        <v>#N/A</v>
      </c>
      <c r="K436" s="10"/>
    </row>
    <row r="437" customFormat="false" ht="16.5" hidden="false" customHeight="false" outlineLevel="0" collapsed="false">
      <c r="A437" s="29"/>
      <c r="B437" s="25" t="e">
        <f aca="false">VLOOKUP(A437,'master till date live products'!C:D,2,0)</f>
        <v>#N/A</v>
      </c>
      <c r="C437" s="31"/>
      <c r="D437" s="25"/>
      <c r="E437" s="28"/>
      <c r="F437" s="28"/>
      <c r="G437" s="28" t="e">
        <f aca="false">VLOOKUP(A437,'master till date live products'!C:G,5,0)</f>
        <v>#N/A</v>
      </c>
      <c r="H437" s="28" t="e">
        <f aca="false">(1-F437)*G437</f>
        <v>#N/A</v>
      </c>
      <c r="I437" s="28"/>
      <c r="J437" s="5" t="e">
        <f aca="false">VLOOKUP(A437,'stock balance inhouse inventory'!A:G,7,0)</f>
        <v>#N/A</v>
      </c>
      <c r="K437" s="10"/>
    </row>
    <row r="438" customFormat="false" ht="16.5" hidden="false" customHeight="false" outlineLevel="0" collapsed="false">
      <c r="A438" s="29"/>
      <c r="B438" s="25" t="e">
        <f aca="false">VLOOKUP(A438,'master till date live products'!C:D,2,0)</f>
        <v>#N/A</v>
      </c>
      <c r="C438" s="31"/>
      <c r="D438" s="25"/>
      <c r="E438" s="28"/>
      <c r="F438" s="28"/>
      <c r="G438" s="28" t="e">
        <f aca="false">VLOOKUP(A438,'master till date live products'!C:G,5,0)</f>
        <v>#N/A</v>
      </c>
      <c r="H438" s="28" t="e">
        <f aca="false">(1-F438)*G438</f>
        <v>#N/A</v>
      </c>
      <c r="I438" s="28"/>
      <c r="J438" s="5" t="e">
        <f aca="false">VLOOKUP(A438,'stock balance inhouse inventory'!A:G,7,0)</f>
        <v>#N/A</v>
      </c>
      <c r="K438" s="10"/>
    </row>
    <row r="439" customFormat="false" ht="16.5" hidden="false" customHeight="false" outlineLevel="0" collapsed="false">
      <c r="A439" s="29"/>
      <c r="B439" s="25" t="e">
        <f aca="false">VLOOKUP(A439,'master till date live products'!C:D,2,0)</f>
        <v>#N/A</v>
      </c>
      <c r="C439" s="31"/>
      <c r="D439" s="25"/>
      <c r="E439" s="28"/>
      <c r="F439" s="28"/>
      <c r="G439" s="28" t="e">
        <f aca="false">VLOOKUP(A439,'master till date live products'!C:G,5,0)</f>
        <v>#N/A</v>
      </c>
      <c r="H439" s="28" t="e">
        <f aca="false">(1-F439)*G439</f>
        <v>#N/A</v>
      </c>
      <c r="I439" s="28"/>
      <c r="J439" s="5" t="e">
        <f aca="false">VLOOKUP(A439,'stock balance inhouse inventory'!A:G,7,0)</f>
        <v>#N/A</v>
      </c>
      <c r="K439" s="10"/>
    </row>
    <row r="440" customFormat="false" ht="16.5" hidden="false" customHeight="false" outlineLevel="0" collapsed="false">
      <c r="A440" s="29"/>
      <c r="B440" s="25" t="e">
        <f aca="false">VLOOKUP(A440,'master till date live products'!C:D,2,0)</f>
        <v>#N/A</v>
      </c>
      <c r="C440" s="31"/>
      <c r="D440" s="25"/>
      <c r="E440" s="28"/>
      <c r="F440" s="28"/>
      <c r="G440" s="28" t="e">
        <f aca="false">VLOOKUP(A440,'master till date live products'!C:G,5,0)</f>
        <v>#N/A</v>
      </c>
      <c r="H440" s="28" t="e">
        <f aca="false">(1-F440)*G440</f>
        <v>#N/A</v>
      </c>
      <c r="I440" s="28"/>
      <c r="J440" s="5" t="e">
        <f aca="false">VLOOKUP(A440,'stock balance inhouse inventory'!A:G,7,0)</f>
        <v>#N/A</v>
      </c>
      <c r="K440" s="10"/>
    </row>
    <row r="441" customFormat="false" ht="16.5" hidden="false" customHeight="false" outlineLevel="0" collapsed="false">
      <c r="A441" s="29"/>
      <c r="B441" s="25" t="e">
        <f aca="false">VLOOKUP(A441,'master till date live products'!C:D,2,0)</f>
        <v>#N/A</v>
      </c>
      <c r="C441" s="31"/>
      <c r="D441" s="25"/>
      <c r="E441" s="28"/>
      <c r="F441" s="28"/>
      <c r="G441" s="28" t="e">
        <f aca="false">VLOOKUP(A441,'master till date live products'!C:G,5,0)</f>
        <v>#N/A</v>
      </c>
      <c r="H441" s="28" t="e">
        <f aca="false">(1-F441)*G441</f>
        <v>#N/A</v>
      </c>
      <c r="I441" s="28"/>
      <c r="J441" s="5" t="e">
        <f aca="false">VLOOKUP(A441,'stock balance inhouse inventory'!A:G,7,0)</f>
        <v>#N/A</v>
      </c>
      <c r="K441" s="10"/>
    </row>
    <row r="442" customFormat="false" ht="16.5" hidden="false" customHeight="false" outlineLevel="0" collapsed="false">
      <c r="A442" s="29"/>
      <c r="B442" s="25" t="e">
        <f aca="false">VLOOKUP(A442,'master till date live products'!C:D,2,0)</f>
        <v>#N/A</v>
      </c>
      <c r="C442" s="31"/>
      <c r="D442" s="25"/>
      <c r="E442" s="28"/>
      <c r="F442" s="28"/>
      <c r="G442" s="28" t="e">
        <f aca="false">VLOOKUP(A442,'master till date live products'!C:G,5,0)</f>
        <v>#N/A</v>
      </c>
      <c r="H442" s="28" t="e">
        <f aca="false">(1-F442)*G442</f>
        <v>#N/A</v>
      </c>
      <c r="I442" s="28"/>
      <c r="J442" s="5" t="e">
        <f aca="false">VLOOKUP(A442,'stock balance inhouse inventory'!A:G,7,0)</f>
        <v>#N/A</v>
      </c>
      <c r="K442" s="10"/>
    </row>
    <row r="443" customFormat="false" ht="16.5" hidden="false" customHeight="false" outlineLevel="0" collapsed="false">
      <c r="A443" s="29"/>
      <c r="B443" s="25" t="e">
        <f aca="false">VLOOKUP(A443,'master till date live products'!C:D,2,0)</f>
        <v>#N/A</v>
      </c>
      <c r="C443" s="31"/>
      <c r="D443" s="25"/>
      <c r="E443" s="28"/>
      <c r="F443" s="28"/>
      <c r="G443" s="28" t="e">
        <f aca="false">VLOOKUP(A443,'master till date live products'!C:G,5,0)</f>
        <v>#N/A</v>
      </c>
      <c r="H443" s="28" t="e">
        <f aca="false">(1-F443)*G443</f>
        <v>#N/A</v>
      </c>
      <c r="I443" s="28"/>
      <c r="J443" s="5" t="e">
        <f aca="false">VLOOKUP(A443,'stock balance inhouse inventory'!A:G,7,0)</f>
        <v>#N/A</v>
      </c>
      <c r="K443" s="10"/>
    </row>
    <row r="444" customFormat="false" ht="16.5" hidden="false" customHeight="false" outlineLevel="0" collapsed="false">
      <c r="A444" s="29"/>
      <c r="B444" s="25" t="e">
        <f aca="false">VLOOKUP(A444,'master till date live products'!C:D,2,0)</f>
        <v>#N/A</v>
      </c>
      <c r="C444" s="31"/>
      <c r="D444" s="25"/>
      <c r="E444" s="28"/>
      <c r="F444" s="28"/>
      <c r="G444" s="28" t="e">
        <f aca="false">VLOOKUP(A444,'master till date live products'!C:G,5,0)</f>
        <v>#N/A</v>
      </c>
      <c r="H444" s="28" t="e">
        <f aca="false">(1-F444)*G444</f>
        <v>#N/A</v>
      </c>
      <c r="I444" s="28"/>
      <c r="J444" s="5" t="e">
        <f aca="false">VLOOKUP(A444,'stock balance inhouse inventory'!A:G,7,0)</f>
        <v>#N/A</v>
      </c>
      <c r="K444" s="10"/>
    </row>
    <row r="445" customFormat="false" ht="16.5" hidden="false" customHeight="false" outlineLevel="0" collapsed="false">
      <c r="A445" s="29"/>
      <c r="B445" s="25" t="e">
        <f aca="false">VLOOKUP(A445,'master till date live products'!C:D,2,0)</f>
        <v>#N/A</v>
      </c>
      <c r="C445" s="31"/>
      <c r="D445" s="25"/>
      <c r="E445" s="28"/>
      <c r="F445" s="28"/>
      <c r="G445" s="28" t="e">
        <f aca="false">VLOOKUP(A445,'master till date live products'!C:G,5,0)</f>
        <v>#N/A</v>
      </c>
      <c r="H445" s="28" t="e">
        <f aca="false">(1-F445)*G445</f>
        <v>#N/A</v>
      </c>
      <c r="I445" s="28"/>
      <c r="J445" s="5" t="e">
        <f aca="false">VLOOKUP(A445,'stock balance inhouse inventory'!A:G,7,0)</f>
        <v>#N/A</v>
      </c>
      <c r="K445" s="10"/>
    </row>
    <row r="446" customFormat="false" ht="16.5" hidden="false" customHeight="false" outlineLevel="0" collapsed="false">
      <c r="A446" s="29"/>
      <c r="B446" s="25" t="e">
        <f aca="false">VLOOKUP(A446,'master till date live products'!C:D,2,0)</f>
        <v>#N/A</v>
      </c>
      <c r="C446" s="31"/>
      <c r="D446" s="25"/>
      <c r="E446" s="28"/>
      <c r="F446" s="28"/>
      <c r="G446" s="28" t="e">
        <f aca="false">VLOOKUP(A446,'master till date live products'!C:G,5,0)</f>
        <v>#N/A</v>
      </c>
      <c r="H446" s="28" t="e">
        <f aca="false">(1-F446)*G446</f>
        <v>#N/A</v>
      </c>
      <c r="I446" s="28"/>
      <c r="J446" s="5" t="e">
        <f aca="false">VLOOKUP(A446,'stock balance inhouse inventory'!A:G,7,0)</f>
        <v>#N/A</v>
      </c>
      <c r="K446" s="10"/>
    </row>
    <row r="447" customFormat="false" ht="16.5" hidden="false" customHeight="false" outlineLevel="0" collapsed="false">
      <c r="A447" s="29"/>
      <c r="B447" s="25" t="e">
        <f aca="false">VLOOKUP(A447,'master till date live products'!C:D,2,0)</f>
        <v>#N/A</v>
      </c>
      <c r="C447" s="31"/>
      <c r="D447" s="25"/>
      <c r="E447" s="28"/>
      <c r="F447" s="28"/>
      <c r="G447" s="28" t="e">
        <f aca="false">VLOOKUP(A447,'master till date live products'!C:G,5,0)</f>
        <v>#N/A</v>
      </c>
      <c r="H447" s="28" t="e">
        <f aca="false">(1-F447)*G447</f>
        <v>#N/A</v>
      </c>
      <c r="I447" s="28"/>
      <c r="J447" s="5" t="e">
        <f aca="false">VLOOKUP(A447,'stock balance inhouse inventory'!A:G,7,0)</f>
        <v>#N/A</v>
      </c>
      <c r="K447" s="10"/>
    </row>
    <row r="448" customFormat="false" ht="16.5" hidden="false" customHeight="false" outlineLevel="0" collapsed="false">
      <c r="A448" s="29"/>
      <c r="B448" s="25" t="e">
        <f aca="false">VLOOKUP(A448,'master till date live products'!C:D,2,0)</f>
        <v>#N/A</v>
      </c>
      <c r="C448" s="31"/>
      <c r="D448" s="25"/>
      <c r="E448" s="28"/>
      <c r="F448" s="28"/>
      <c r="G448" s="28" t="e">
        <f aca="false">VLOOKUP(A448,'master till date live products'!C:G,5,0)</f>
        <v>#N/A</v>
      </c>
      <c r="H448" s="28" t="e">
        <f aca="false">(1-F448)*G448</f>
        <v>#N/A</v>
      </c>
      <c r="I448" s="28"/>
      <c r="J448" s="5" t="e">
        <f aca="false">VLOOKUP(A448,'stock balance inhouse inventory'!A:G,7,0)</f>
        <v>#N/A</v>
      </c>
      <c r="K448" s="10"/>
    </row>
    <row r="449" customFormat="false" ht="16.5" hidden="false" customHeight="false" outlineLevel="0" collapsed="false">
      <c r="A449" s="29"/>
      <c r="B449" s="25" t="e">
        <f aca="false">VLOOKUP(A449,'master till date live products'!C:D,2,0)</f>
        <v>#N/A</v>
      </c>
      <c r="C449" s="31"/>
      <c r="D449" s="25"/>
      <c r="E449" s="28"/>
      <c r="F449" s="28"/>
      <c r="G449" s="28" t="e">
        <f aca="false">VLOOKUP(A449,'master till date live products'!C:G,5,0)</f>
        <v>#N/A</v>
      </c>
      <c r="H449" s="28" t="e">
        <f aca="false">(1-F449)*G449</f>
        <v>#N/A</v>
      </c>
      <c r="I449" s="28"/>
      <c r="J449" s="5" t="e">
        <f aca="false">VLOOKUP(A449,'stock balance inhouse inventory'!A:G,7,0)</f>
        <v>#N/A</v>
      </c>
      <c r="K449" s="10"/>
    </row>
    <row r="450" customFormat="false" ht="16.5" hidden="false" customHeight="false" outlineLevel="0" collapsed="false">
      <c r="A450" s="29"/>
      <c r="B450" s="25" t="e">
        <f aca="false">VLOOKUP(A450,'master till date live products'!C:D,2,0)</f>
        <v>#N/A</v>
      </c>
      <c r="C450" s="31"/>
      <c r="D450" s="25"/>
      <c r="E450" s="28"/>
      <c r="F450" s="28"/>
      <c r="G450" s="28" t="e">
        <f aca="false">VLOOKUP(A450,'master till date live products'!C:G,5,0)</f>
        <v>#N/A</v>
      </c>
      <c r="H450" s="28" t="e">
        <f aca="false">(1-F450)*G450</f>
        <v>#N/A</v>
      </c>
      <c r="I450" s="28"/>
      <c r="J450" s="5" t="e">
        <f aca="false">VLOOKUP(A450,'stock balance inhouse inventory'!A:G,7,0)</f>
        <v>#N/A</v>
      </c>
      <c r="K450" s="10"/>
    </row>
    <row r="451" customFormat="false" ht="16.5" hidden="false" customHeight="false" outlineLevel="0" collapsed="false">
      <c r="A451" s="29"/>
      <c r="B451" s="25" t="e">
        <f aca="false">VLOOKUP(A451,'master till date live products'!C:D,2,0)</f>
        <v>#N/A</v>
      </c>
      <c r="C451" s="31"/>
      <c r="D451" s="25"/>
      <c r="E451" s="28"/>
      <c r="F451" s="28"/>
      <c r="G451" s="28" t="e">
        <f aca="false">VLOOKUP(A451,'master till date live products'!C:G,5,0)</f>
        <v>#N/A</v>
      </c>
      <c r="H451" s="28" t="e">
        <f aca="false">(1-F451)*G451</f>
        <v>#N/A</v>
      </c>
      <c r="I451" s="28"/>
      <c r="J451" s="5" t="e">
        <f aca="false">VLOOKUP(A451,'stock balance inhouse inventory'!A:G,7,0)</f>
        <v>#N/A</v>
      </c>
      <c r="K451" s="10"/>
    </row>
    <row r="452" customFormat="false" ht="16.5" hidden="false" customHeight="false" outlineLevel="0" collapsed="false">
      <c r="A452" s="29"/>
      <c r="B452" s="25" t="e">
        <f aca="false">VLOOKUP(A452,'master till date live products'!C:D,2,0)</f>
        <v>#N/A</v>
      </c>
      <c r="C452" s="31"/>
      <c r="D452" s="25"/>
      <c r="E452" s="28"/>
      <c r="F452" s="28"/>
      <c r="G452" s="28" t="e">
        <f aca="false">VLOOKUP(A452,'master till date live products'!C:G,5,0)</f>
        <v>#N/A</v>
      </c>
      <c r="H452" s="28" t="e">
        <f aca="false">(1-F452)*G452</f>
        <v>#N/A</v>
      </c>
      <c r="I452" s="28"/>
      <c r="J452" s="5" t="e">
        <f aca="false">VLOOKUP(A452,'stock balance inhouse inventory'!A:G,7,0)</f>
        <v>#N/A</v>
      </c>
      <c r="K452" s="10"/>
    </row>
    <row r="453" customFormat="false" ht="16.5" hidden="false" customHeight="false" outlineLevel="0" collapsed="false">
      <c r="A453" s="29"/>
      <c r="B453" s="25" t="e">
        <f aca="false">VLOOKUP(A453,'master till date live products'!C:D,2,0)</f>
        <v>#N/A</v>
      </c>
      <c r="C453" s="31"/>
      <c r="D453" s="25"/>
      <c r="E453" s="28"/>
      <c r="F453" s="28"/>
      <c r="G453" s="28" t="e">
        <f aca="false">VLOOKUP(A453,'master till date live products'!C:G,5,0)</f>
        <v>#N/A</v>
      </c>
      <c r="H453" s="28" t="e">
        <f aca="false">(1-F453)*G453</f>
        <v>#N/A</v>
      </c>
      <c r="I453" s="28"/>
      <c r="J453" s="5" t="e">
        <f aca="false">VLOOKUP(A453,'stock balance inhouse inventory'!A:G,7,0)</f>
        <v>#N/A</v>
      </c>
      <c r="K453" s="10"/>
    </row>
    <row r="454" customFormat="false" ht="16.5" hidden="false" customHeight="false" outlineLevel="0" collapsed="false">
      <c r="A454" s="29"/>
      <c r="B454" s="25" t="e">
        <f aca="false">VLOOKUP(A454,'master till date live products'!C:D,2,0)</f>
        <v>#N/A</v>
      </c>
      <c r="C454" s="31"/>
      <c r="D454" s="25"/>
      <c r="E454" s="28"/>
      <c r="F454" s="28"/>
      <c r="G454" s="28" t="e">
        <f aca="false">VLOOKUP(A454,'master till date live products'!C:G,5,0)</f>
        <v>#N/A</v>
      </c>
      <c r="H454" s="28" t="e">
        <f aca="false">(1-F454)*G454</f>
        <v>#N/A</v>
      </c>
      <c r="I454" s="28"/>
      <c r="J454" s="5" t="e">
        <f aca="false">VLOOKUP(A454,'stock balance inhouse inventory'!A:G,7,0)</f>
        <v>#N/A</v>
      </c>
      <c r="K454" s="10"/>
    </row>
    <row r="455" customFormat="false" ht="16.5" hidden="false" customHeight="false" outlineLevel="0" collapsed="false">
      <c r="A455" s="29"/>
      <c r="B455" s="25" t="e">
        <f aca="false">VLOOKUP(A455,'master till date live products'!C:D,2,0)</f>
        <v>#N/A</v>
      </c>
      <c r="C455" s="31"/>
      <c r="D455" s="25"/>
      <c r="E455" s="28"/>
      <c r="F455" s="28"/>
      <c r="G455" s="28" t="e">
        <f aca="false">VLOOKUP(A455,'master till date live products'!C:G,5,0)</f>
        <v>#N/A</v>
      </c>
      <c r="H455" s="28" t="e">
        <f aca="false">(1-F455)*G455</f>
        <v>#N/A</v>
      </c>
      <c r="I455" s="28"/>
      <c r="J455" s="5" t="e">
        <f aca="false">VLOOKUP(A455,'stock balance inhouse inventory'!A:G,7,0)</f>
        <v>#N/A</v>
      </c>
      <c r="K455" s="10"/>
    </row>
    <row r="456" customFormat="false" ht="16.5" hidden="false" customHeight="false" outlineLevel="0" collapsed="false">
      <c r="A456" s="29"/>
      <c r="B456" s="25" t="e">
        <f aca="false">VLOOKUP(A456,'master till date live products'!C:D,2,0)</f>
        <v>#N/A</v>
      </c>
      <c r="C456" s="31"/>
      <c r="D456" s="25"/>
      <c r="E456" s="28"/>
      <c r="F456" s="28"/>
      <c r="G456" s="28" t="e">
        <f aca="false">VLOOKUP(A456,'master till date live products'!C:G,5,0)</f>
        <v>#N/A</v>
      </c>
      <c r="H456" s="28" t="e">
        <f aca="false">(1-F456)*G456</f>
        <v>#N/A</v>
      </c>
      <c r="I456" s="28"/>
      <c r="J456" s="5" t="e">
        <f aca="false">VLOOKUP(A456,'stock balance inhouse inventory'!A:G,7,0)</f>
        <v>#N/A</v>
      </c>
      <c r="K456" s="10"/>
    </row>
    <row r="457" customFormat="false" ht="16.5" hidden="false" customHeight="false" outlineLevel="0" collapsed="false">
      <c r="A457" s="29"/>
      <c r="B457" s="25" t="e">
        <f aca="false">VLOOKUP(A457,'master till date live products'!C:D,2,0)</f>
        <v>#N/A</v>
      </c>
      <c r="C457" s="31"/>
      <c r="D457" s="25"/>
      <c r="E457" s="28"/>
      <c r="F457" s="28"/>
      <c r="G457" s="28" t="e">
        <f aca="false">VLOOKUP(A457,'master till date live products'!C:G,5,0)</f>
        <v>#N/A</v>
      </c>
      <c r="H457" s="28" t="e">
        <f aca="false">(1-F457)*G457</f>
        <v>#N/A</v>
      </c>
      <c r="I457" s="28"/>
      <c r="J457" s="5" t="e">
        <f aca="false">VLOOKUP(A457,'stock balance inhouse inventory'!A:G,7,0)</f>
        <v>#N/A</v>
      </c>
      <c r="K457" s="10"/>
    </row>
    <row r="458" customFormat="false" ht="16.5" hidden="false" customHeight="false" outlineLevel="0" collapsed="false">
      <c r="A458" s="29"/>
      <c r="B458" s="25" t="e">
        <f aca="false">VLOOKUP(A458,'master till date live products'!C:D,2,0)</f>
        <v>#N/A</v>
      </c>
      <c r="C458" s="31"/>
      <c r="D458" s="25"/>
      <c r="E458" s="28"/>
      <c r="F458" s="28"/>
      <c r="G458" s="28" t="e">
        <f aca="false">VLOOKUP(A458,'master till date live products'!C:G,5,0)</f>
        <v>#N/A</v>
      </c>
      <c r="H458" s="28" t="e">
        <f aca="false">(1-F458)*G458</f>
        <v>#N/A</v>
      </c>
      <c r="I458" s="28"/>
      <c r="J458" s="5" t="e">
        <f aca="false">VLOOKUP(A458,'stock balance inhouse inventory'!A:G,7,0)</f>
        <v>#N/A</v>
      </c>
      <c r="K458" s="10"/>
    </row>
    <row r="459" customFormat="false" ht="16.5" hidden="false" customHeight="false" outlineLevel="0" collapsed="false">
      <c r="A459" s="29"/>
      <c r="B459" s="25" t="e">
        <f aca="false">VLOOKUP(A459,'master till date live products'!C:D,2,0)</f>
        <v>#N/A</v>
      </c>
      <c r="C459" s="31"/>
      <c r="D459" s="25"/>
      <c r="E459" s="28"/>
      <c r="F459" s="28"/>
      <c r="G459" s="28" t="e">
        <f aca="false">VLOOKUP(A459,'master till date live products'!C:G,5,0)</f>
        <v>#N/A</v>
      </c>
      <c r="H459" s="28" t="e">
        <f aca="false">(1-F459)*G459</f>
        <v>#N/A</v>
      </c>
      <c r="I459" s="28"/>
      <c r="J459" s="5" t="e">
        <f aca="false">VLOOKUP(A459,'stock balance inhouse inventory'!A:G,7,0)</f>
        <v>#N/A</v>
      </c>
      <c r="K459" s="10"/>
    </row>
    <row r="460" customFormat="false" ht="16.5" hidden="false" customHeight="false" outlineLevel="0" collapsed="false">
      <c r="A460" s="29"/>
      <c r="B460" s="25" t="e">
        <f aca="false">VLOOKUP(A460,'master till date live products'!C:D,2,0)</f>
        <v>#N/A</v>
      </c>
      <c r="C460" s="31"/>
      <c r="D460" s="25"/>
      <c r="E460" s="28"/>
      <c r="F460" s="28"/>
      <c r="G460" s="28" t="e">
        <f aca="false">VLOOKUP(A460,'master till date live products'!C:G,5,0)</f>
        <v>#N/A</v>
      </c>
      <c r="H460" s="28" t="e">
        <f aca="false">(1-F460)*G460</f>
        <v>#N/A</v>
      </c>
      <c r="I460" s="28"/>
      <c r="J460" s="5" t="e">
        <f aca="false">VLOOKUP(A460,'stock balance inhouse inventory'!A:G,7,0)</f>
        <v>#N/A</v>
      </c>
      <c r="K460" s="10"/>
    </row>
    <row r="461" customFormat="false" ht="16.5" hidden="false" customHeight="false" outlineLevel="0" collapsed="false">
      <c r="A461" s="29"/>
      <c r="B461" s="25" t="e">
        <f aca="false">VLOOKUP(A461,'master till date live products'!C:D,2,0)</f>
        <v>#N/A</v>
      </c>
      <c r="C461" s="31"/>
      <c r="D461" s="25"/>
      <c r="E461" s="28"/>
      <c r="F461" s="28"/>
      <c r="G461" s="28" t="e">
        <f aca="false">VLOOKUP(A461,'master till date live products'!C:G,5,0)</f>
        <v>#N/A</v>
      </c>
      <c r="H461" s="28" t="e">
        <f aca="false">(1-F461)*G461</f>
        <v>#N/A</v>
      </c>
      <c r="I461" s="28"/>
      <c r="J461" s="5" t="e">
        <f aca="false">VLOOKUP(A461,'stock balance inhouse inventory'!A:G,7,0)</f>
        <v>#N/A</v>
      </c>
      <c r="K461" s="10"/>
    </row>
    <row r="462" customFormat="false" ht="16.5" hidden="false" customHeight="false" outlineLevel="0" collapsed="false">
      <c r="A462" s="29"/>
      <c r="B462" s="25" t="e">
        <f aca="false">VLOOKUP(A462,'master till date live products'!C:D,2,0)</f>
        <v>#N/A</v>
      </c>
      <c r="C462" s="31"/>
      <c r="D462" s="25"/>
      <c r="E462" s="28"/>
      <c r="F462" s="28"/>
      <c r="G462" s="28" t="e">
        <f aca="false">VLOOKUP(A462,'master till date live products'!C:G,5,0)</f>
        <v>#N/A</v>
      </c>
      <c r="H462" s="28" t="e">
        <f aca="false">(1-F462)*G462</f>
        <v>#N/A</v>
      </c>
      <c r="I462" s="28"/>
      <c r="J462" s="5" t="e">
        <f aca="false">VLOOKUP(A462,'stock balance inhouse inventory'!A:G,7,0)</f>
        <v>#N/A</v>
      </c>
      <c r="K462" s="10"/>
    </row>
    <row r="463" customFormat="false" ht="16.5" hidden="false" customHeight="false" outlineLevel="0" collapsed="false">
      <c r="A463" s="29"/>
      <c r="B463" s="25" t="e">
        <f aca="false">VLOOKUP(A463,'master till date live products'!C:D,2,0)</f>
        <v>#N/A</v>
      </c>
      <c r="C463" s="31"/>
      <c r="D463" s="25"/>
      <c r="E463" s="28"/>
      <c r="F463" s="28"/>
      <c r="G463" s="28" t="e">
        <f aca="false">VLOOKUP(A463,'master till date live products'!C:G,5,0)</f>
        <v>#N/A</v>
      </c>
      <c r="H463" s="28" t="e">
        <f aca="false">(1-F463)*G463</f>
        <v>#N/A</v>
      </c>
      <c r="I463" s="28"/>
      <c r="J463" s="5" t="e">
        <f aca="false">VLOOKUP(A463,'stock balance inhouse inventory'!A:G,7,0)</f>
        <v>#N/A</v>
      </c>
      <c r="K463" s="10"/>
    </row>
    <row r="464" customFormat="false" ht="16.5" hidden="false" customHeight="false" outlineLevel="0" collapsed="false">
      <c r="A464" s="29"/>
      <c r="B464" s="25" t="e">
        <f aca="false">VLOOKUP(A464,'master till date live products'!C:D,2,0)</f>
        <v>#N/A</v>
      </c>
      <c r="C464" s="31"/>
      <c r="D464" s="25"/>
      <c r="E464" s="28"/>
      <c r="F464" s="28"/>
      <c r="G464" s="28" t="e">
        <f aca="false">VLOOKUP(A464,'master till date live products'!C:G,5,0)</f>
        <v>#N/A</v>
      </c>
      <c r="H464" s="28" t="e">
        <f aca="false">(1-F464)*G464</f>
        <v>#N/A</v>
      </c>
      <c r="I464" s="28"/>
      <c r="J464" s="5" t="e">
        <f aca="false">VLOOKUP(A464,'stock balance inhouse inventory'!A:G,7,0)</f>
        <v>#N/A</v>
      </c>
      <c r="K464" s="10"/>
    </row>
    <row r="465" customFormat="false" ht="16.5" hidden="false" customHeight="false" outlineLevel="0" collapsed="false">
      <c r="A465" s="29"/>
      <c r="B465" s="25" t="e">
        <f aca="false">VLOOKUP(A465,'master till date live products'!C:D,2,0)</f>
        <v>#N/A</v>
      </c>
      <c r="C465" s="31"/>
      <c r="D465" s="25"/>
      <c r="E465" s="28"/>
      <c r="F465" s="28"/>
      <c r="G465" s="28" t="e">
        <f aca="false">VLOOKUP(A465,'master till date live products'!C:G,5,0)</f>
        <v>#N/A</v>
      </c>
      <c r="H465" s="28" t="e">
        <f aca="false">(1-F465)*G465</f>
        <v>#N/A</v>
      </c>
      <c r="I465" s="28"/>
      <c r="J465" s="5" t="e">
        <f aca="false">VLOOKUP(A465,'stock balance inhouse inventory'!A:G,7,0)</f>
        <v>#N/A</v>
      </c>
      <c r="K465" s="10"/>
    </row>
    <row r="466" customFormat="false" ht="16.5" hidden="false" customHeight="false" outlineLevel="0" collapsed="false">
      <c r="A466" s="29"/>
      <c r="B466" s="25" t="e">
        <f aca="false">VLOOKUP(A466,'master till date live products'!C:D,2,0)</f>
        <v>#N/A</v>
      </c>
      <c r="C466" s="31"/>
      <c r="D466" s="25"/>
      <c r="E466" s="28"/>
      <c r="F466" s="28"/>
      <c r="G466" s="28" t="e">
        <f aca="false">VLOOKUP(A466,'master till date live products'!C:G,5,0)</f>
        <v>#N/A</v>
      </c>
      <c r="H466" s="28" t="e">
        <f aca="false">(1-F466)*G466</f>
        <v>#N/A</v>
      </c>
      <c r="I466" s="28"/>
      <c r="J466" s="5" t="e">
        <f aca="false">VLOOKUP(A466,'stock balance inhouse inventory'!A:G,7,0)</f>
        <v>#N/A</v>
      </c>
      <c r="K466" s="10"/>
    </row>
    <row r="467" customFormat="false" ht="16.5" hidden="false" customHeight="false" outlineLevel="0" collapsed="false">
      <c r="A467" s="29"/>
      <c r="B467" s="25" t="e">
        <f aca="false">VLOOKUP(A467,'master till date live products'!C:D,2,0)</f>
        <v>#N/A</v>
      </c>
      <c r="C467" s="31"/>
      <c r="D467" s="25"/>
      <c r="E467" s="28"/>
      <c r="F467" s="28"/>
      <c r="G467" s="28" t="e">
        <f aca="false">VLOOKUP(A467,'master till date live products'!C:G,5,0)</f>
        <v>#N/A</v>
      </c>
      <c r="H467" s="28" t="e">
        <f aca="false">(1-F467)*G467</f>
        <v>#N/A</v>
      </c>
      <c r="I467" s="28"/>
      <c r="J467" s="5" t="e">
        <f aca="false">VLOOKUP(A467,'stock balance inhouse inventory'!A:G,7,0)</f>
        <v>#N/A</v>
      </c>
      <c r="K467" s="10"/>
    </row>
    <row r="468" customFormat="false" ht="16.5" hidden="false" customHeight="false" outlineLevel="0" collapsed="false">
      <c r="A468" s="29"/>
      <c r="B468" s="25" t="e">
        <f aca="false">VLOOKUP(A468,'master till date live products'!C:D,2,0)</f>
        <v>#N/A</v>
      </c>
      <c r="C468" s="31"/>
      <c r="D468" s="25"/>
      <c r="E468" s="28"/>
      <c r="F468" s="28"/>
      <c r="G468" s="28" t="e">
        <f aca="false">VLOOKUP(A468,'master till date live products'!C:G,5,0)</f>
        <v>#N/A</v>
      </c>
      <c r="H468" s="28" t="e">
        <f aca="false">(1-F468)*G468</f>
        <v>#N/A</v>
      </c>
      <c r="I468" s="28"/>
      <c r="J468" s="5" t="e">
        <f aca="false">VLOOKUP(A468,'stock balance inhouse inventory'!A:G,7,0)</f>
        <v>#N/A</v>
      </c>
      <c r="K468" s="10"/>
    </row>
    <row r="469" customFormat="false" ht="16.5" hidden="false" customHeight="false" outlineLevel="0" collapsed="false">
      <c r="A469" s="29"/>
      <c r="B469" s="25" t="e">
        <f aca="false">VLOOKUP(A469,'master till date live products'!C:D,2,0)</f>
        <v>#N/A</v>
      </c>
      <c r="C469" s="31"/>
      <c r="D469" s="25"/>
      <c r="E469" s="28"/>
      <c r="F469" s="28"/>
      <c r="G469" s="28" t="e">
        <f aca="false">VLOOKUP(A469,'master till date live products'!C:G,5,0)</f>
        <v>#N/A</v>
      </c>
      <c r="H469" s="28" t="e">
        <f aca="false">(1-F469)*G469</f>
        <v>#N/A</v>
      </c>
      <c r="I469" s="28"/>
      <c r="J469" s="5" t="e">
        <f aca="false">VLOOKUP(A469,'stock balance inhouse inventory'!A:G,7,0)</f>
        <v>#N/A</v>
      </c>
      <c r="K469" s="10"/>
    </row>
    <row r="470" customFormat="false" ht="16.5" hidden="false" customHeight="false" outlineLevel="0" collapsed="false">
      <c r="A470" s="29"/>
      <c r="B470" s="25" t="e">
        <f aca="false">VLOOKUP(A470,'master till date live products'!C:D,2,0)</f>
        <v>#N/A</v>
      </c>
      <c r="C470" s="31"/>
      <c r="D470" s="25"/>
      <c r="E470" s="28"/>
      <c r="F470" s="28"/>
      <c r="G470" s="28" t="e">
        <f aca="false">VLOOKUP(A470,'master till date live products'!C:G,5,0)</f>
        <v>#N/A</v>
      </c>
      <c r="H470" s="28" t="e">
        <f aca="false">(1-F470)*G470</f>
        <v>#N/A</v>
      </c>
      <c r="I470" s="28"/>
      <c r="J470" s="5" t="e">
        <f aca="false">VLOOKUP(A470,'stock balance inhouse inventory'!A:G,7,0)</f>
        <v>#N/A</v>
      </c>
      <c r="K470" s="10"/>
    </row>
    <row r="471" customFormat="false" ht="16.5" hidden="false" customHeight="false" outlineLevel="0" collapsed="false">
      <c r="A471" s="29"/>
      <c r="B471" s="25" t="e">
        <f aca="false">VLOOKUP(A471,'master till date live products'!C:D,2,0)</f>
        <v>#N/A</v>
      </c>
      <c r="C471" s="31"/>
      <c r="D471" s="25"/>
      <c r="E471" s="28"/>
      <c r="F471" s="28"/>
      <c r="G471" s="28" t="e">
        <f aca="false">VLOOKUP(A471,'master till date live products'!C:G,5,0)</f>
        <v>#N/A</v>
      </c>
      <c r="H471" s="28" t="e">
        <f aca="false">(1-F471)*G471</f>
        <v>#N/A</v>
      </c>
      <c r="I471" s="28"/>
      <c r="J471" s="5" t="e">
        <f aca="false">VLOOKUP(A471,'stock balance inhouse inventory'!A:G,7,0)</f>
        <v>#N/A</v>
      </c>
      <c r="K471" s="10"/>
    </row>
    <row r="472" customFormat="false" ht="16.5" hidden="false" customHeight="false" outlineLevel="0" collapsed="false">
      <c r="A472" s="29"/>
      <c r="B472" s="25" t="e">
        <f aca="false">VLOOKUP(A472,'master till date live products'!C:D,2,0)</f>
        <v>#N/A</v>
      </c>
      <c r="C472" s="31"/>
      <c r="D472" s="25"/>
      <c r="E472" s="28"/>
      <c r="F472" s="28"/>
      <c r="G472" s="28" t="e">
        <f aca="false">VLOOKUP(A472,'master till date live products'!C:G,5,0)</f>
        <v>#N/A</v>
      </c>
      <c r="H472" s="28" t="e">
        <f aca="false">(1-F472)*G472</f>
        <v>#N/A</v>
      </c>
      <c r="I472" s="28"/>
      <c r="J472" s="5" t="e">
        <f aca="false">VLOOKUP(A472,'stock balance inhouse inventory'!A:G,7,0)</f>
        <v>#N/A</v>
      </c>
      <c r="K472" s="10"/>
    </row>
    <row r="473" customFormat="false" ht="16.5" hidden="false" customHeight="false" outlineLevel="0" collapsed="false">
      <c r="A473" s="29"/>
      <c r="B473" s="25" t="e">
        <f aca="false">VLOOKUP(A473,'master till date live products'!C:D,2,0)</f>
        <v>#N/A</v>
      </c>
      <c r="C473" s="31"/>
      <c r="D473" s="25"/>
      <c r="E473" s="28"/>
      <c r="F473" s="28"/>
      <c r="G473" s="28" t="e">
        <f aca="false">VLOOKUP(A473,'master till date live products'!C:G,5,0)</f>
        <v>#N/A</v>
      </c>
      <c r="H473" s="28" t="e">
        <f aca="false">(1-F473)*G473</f>
        <v>#N/A</v>
      </c>
      <c r="I473" s="28"/>
      <c r="J473" s="5" t="e">
        <f aca="false">VLOOKUP(A473,'stock balance inhouse inventory'!A:G,7,0)</f>
        <v>#N/A</v>
      </c>
      <c r="K473" s="10"/>
    </row>
    <row r="474" customFormat="false" ht="16.5" hidden="false" customHeight="false" outlineLevel="0" collapsed="false">
      <c r="A474" s="29"/>
      <c r="B474" s="25" t="e">
        <f aca="false">VLOOKUP(A474,'master till date live products'!C:D,2,0)</f>
        <v>#N/A</v>
      </c>
      <c r="C474" s="31"/>
      <c r="D474" s="25"/>
      <c r="E474" s="28"/>
      <c r="F474" s="28"/>
      <c r="G474" s="28" t="e">
        <f aca="false">VLOOKUP(A474,'master till date live products'!C:G,5,0)</f>
        <v>#N/A</v>
      </c>
      <c r="H474" s="28" t="e">
        <f aca="false">(1-F474)*G474</f>
        <v>#N/A</v>
      </c>
      <c r="I474" s="28"/>
      <c r="J474" s="5" t="e">
        <f aca="false">VLOOKUP(A474,'stock balance inhouse inventory'!A:G,7,0)</f>
        <v>#N/A</v>
      </c>
      <c r="K474" s="10"/>
    </row>
    <row r="475" customFormat="false" ht="16.5" hidden="false" customHeight="false" outlineLevel="0" collapsed="false">
      <c r="A475" s="29"/>
      <c r="B475" s="25" t="e">
        <f aca="false">VLOOKUP(A475,'master till date live products'!C:D,2,0)</f>
        <v>#N/A</v>
      </c>
      <c r="C475" s="31"/>
      <c r="D475" s="25"/>
      <c r="E475" s="28"/>
      <c r="F475" s="28"/>
      <c r="G475" s="28" t="e">
        <f aca="false">VLOOKUP(A475,'master till date live products'!C:G,5,0)</f>
        <v>#N/A</v>
      </c>
      <c r="H475" s="28" t="e">
        <f aca="false">(1-F475)*G475</f>
        <v>#N/A</v>
      </c>
      <c r="I475" s="28"/>
      <c r="J475" s="5" t="e">
        <f aca="false">VLOOKUP(A475,'stock balance inhouse inventory'!A:G,7,0)</f>
        <v>#N/A</v>
      </c>
      <c r="K475" s="10"/>
    </row>
    <row r="476" customFormat="false" ht="16.5" hidden="false" customHeight="false" outlineLevel="0" collapsed="false">
      <c r="A476" s="29"/>
      <c r="B476" s="25" t="e">
        <f aca="false">VLOOKUP(A476,'master till date live products'!C:D,2,0)</f>
        <v>#N/A</v>
      </c>
      <c r="C476" s="31"/>
      <c r="D476" s="25"/>
      <c r="E476" s="28"/>
      <c r="F476" s="28"/>
      <c r="G476" s="28" t="e">
        <f aca="false">VLOOKUP(A476,'master till date live products'!C:G,5,0)</f>
        <v>#N/A</v>
      </c>
      <c r="H476" s="28" t="e">
        <f aca="false">(1-F476)*G476</f>
        <v>#N/A</v>
      </c>
      <c r="I476" s="28"/>
      <c r="J476" s="5" t="e">
        <f aca="false">VLOOKUP(A476,'stock balance inhouse inventory'!A:G,7,0)</f>
        <v>#N/A</v>
      </c>
      <c r="K476" s="10"/>
    </row>
    <row r="477" customFormat="false" ht="16.5" hidden="false" customHeight="false" outlineLevel="0" collapsed="false">
      <c r="A477" s="29"/>
      <c r="B477" s="25" t="e">
        <f aca="false">VLOOKUP(A477,'master till date live products'!C:D,2,0)</f>
        <v>#N/A</v>
      </c>
      <c r="C477" s="31"/>
      <c r="D477" s="25"/>
      <c r="E477" s="28"/>
      <c r="F477" s="28"/>
      <c r="G477" s="28" t="e">
        <f aca="false">VLOOKUP(A477,'master till date live products'!C:G,5,0)</f>
        <v>#N/A</v>
      </c>
      <c r="H477" s="28" t="e">
        <f aca="false">(1-F477)*G477</f>
        <v>#N/A</v>
      </c>
      <c r="I477" s="28"/>
      <c r="J477" s="5" t="e">
        <f aca="false">VLOOKUP(A477,'stock balance inhouse inventory'!A:G,7,0)</f>
        <v>#N/A</v>
      </c>
      <c r="K477" s="10"/>
    </row>
    <row r="478" customFormat="false" ht="16.5" hidden="false" customHeight="false" outlineLevel="0" collapsed="false">
      <c r="A478" s="29"/>
      <c r="B478" s="25" t="e">
        <f aca="false">VLOOKUP(A478,'master till date live products'!C:D,2,0)</f>
        <v>#N/A</v>
      </c>
      <c r="C478" s="31"/>
      <c r="D478" s="25"/>
      <c r="E478" s="28"/>
      <c r="F478" s="28"/>
      <c r="G478" s="28" t="e">
        <f aca="false">VLOOKUP(A478,'master till date live products'!C:G,5,0)</f>
        <v>#N/A</v>
      </c>
      <c r="H478" s="28" t="e">
        <f aca="false">(1-F478)*G478</f>
        <v>#N/A</v>
      </c>
      <c r="I478" s="28"/>
      <c r="J478" s="5" t="e">
        <f aca="false">VLOOKUP(A478,'stock balance inhouse inventory'!A:G,7,0)</f>
        <v>#N/A</v>
      </c>
      <c r="K478" s="10"/>
    </row>
    <row r="479" customFormat="false" ht="16.5" hidden="false" customHeight="false" outlineLevel="0" collapsed="false">
      <c r="A479" s="29"/>
      <c r="B479" s="25" t="e">
        <f aca="false">VLOOKUP(A479,'master till date live products'!C:D,2,0)</f>
        <v>#N/A</v>
      </c>
      <c r="C479" s="31"/>
      <c r="D479" s="25"/>
      <c r="E479" s="28"/>
      <c r="F479" s="28"/>
      <c r="G479" s="28" t="e">
        <f aca="false">VLOOKUP(A479,'master till date live products'!C:G,5,0)</f>
        <v>#N/A</v>
      </c>
      <c r="H479" s="28" t="e">
        <f aca="false">(1-F479)*G479</f>
        <v>#N/A</v>
      </c>
      <c r="I479" s="28"/>
      <c r="J479" s="5" t="e">
        <f aca="false">VLOOKUP(A479,'stock balance inhouse inventory'!A:G,7,0)</f>
        <v>#N/A</v>
      </c>
      <c r="K479" s="10"/>
    </row>
    <row r="480" customFormat="false" ht="16.5" hidden="false" customHeight="false" outlineLevel="0" collapsed="false">
      <c r="A480" s="29"/>
      <c r="B480" s="25" t="e">
        <f aca="false">VLOOKUP(A480,'master till date live products'!C:D,2,0)</f>
        <v>#N/A</v>
      </c>
      <c r="C480" s="31"/>
      <c r="D480" s="25"/>
      <c r="E480" s="28"/>
      <c r="F480" s="28"/>
      <c r="G480" s="28" t="e">
        <f aca="false">VLOOKUP(A480,'master till date live products'!C:G,5,0)</f>
        <v>#N/A</v>
      </c>
      <c r="H480" s="28" t="e">
        <f aca="false">(1-F480)*G480</f>
        <v>#N/A</v>
      </c>
      <c r="I480" s="28"/>
      <c r="J480" s="5" t="e">
        <f aca="false">VLOOKUP(A480,'stock balance inhouse inventory'!A:G,7,0)</f>
        <v>#N/A</v>
      </c>
      <c r="K480" s="10"/>
    </row>
    <row r="481" customFormat="false" ht="16.5" hidden="false" customHeight="false" outlineLevel="0" collapsed="false">
      <c r="A481" s="29"/>
      <c r="B481" s="25" t="e">
        <f aca="false">VLOOKUP(A481,'master till date live products'!C:D,2,0)</f>
        <v>#N/A</v>
      </c>
      <c r="C481" s="31"/>
      <c r="D481" s="25"/>
      <c r="E481" s="28"/>
      <c r="F481" s="28"/>
      <c r="G481" s="28" t="e">
        <f aca="false">VLOOKUP(A481,'master till date live products'!C:G,5,0)</f>
        <v>#N/A</v>
      </c>
      <c r="H481" s="28" t="e">
        <f aca="false">(1-F481)*G481</f>
        <v>#N/A</v>
      </c>
      <c r="I481" s="28"/>
      <c r="J481" s="5" t="e">
        <f aca="false">VLOOKUP(A481,'stock balance inhouse inventory'!A:G,7,0)</f>
        <v>#N/A</v>
      </c>
      <c r="K481" s="10"/>
    </row>
    <row r="482" customFormat="false" ht="16.5" hidden="false" customHeight="false" outlineLevel="0" collapsed="false">
      <c r="A482" s="29"/>
      <c r="B482" s="25" t="e">
        <f aca="false">VLOOKUP(A482,'master till date live products'!C:D,2,0)</f>
        <v>#N/A</v>
      </c>
      <c r="C482" s="31"/>
      <c r="D482" s="25"/>
      <c r="E482" s="28"/>
      <c r="F482" s="28"/>
      <c r="G482" s="28" t="e">
        <f aca="false">VLOOKUP(A482,'master till date live products'!C:G,5,0)</f>
        <v>#N/A</v>
      </c>
      <c r="H482" s="28" t="e">
        <f aca="false">(1-F482)*G482</f>
        <v>#N/A</v>
      </c>
      <c r="I482" s="28"/>
      <c r="J482" s="5" t="e">
        <f aca="false">VLOOKUP(A482,'stock balance inhouse inventory'!A:G,7,0)</f>
        <v>#N/A</v>
      </c>
      <c r="K482" s="10"/>
    </row>
    <row r="483" customFormat="false" ht="16.5" hidden="false" customHeight="false" outlineLevel="0" collapsed="false">
      <c r="A483" s="29"/>
      <c r="B483" s="25" t="e">
        <f aca="false">VLOOKUP(A483,'master till date live products'!C:D,2,0)</f>
        <v>#N/A</v>
      </c>
      <c r="C483" s="31"/>
      <c r="D483" s="25"/>
      <c r="E483" s="28"/>
      <c r="F483" s="28"/>
      <c r="G483" s="28" t="e">
        <f aca="false">VLOOKUP(A483,'master till date live products'!C:G,5,0)</f>
        <v>#N/A</v>
      </c>
      <c r="H483" s="28" t="e">
        <f aca="false">(1-F483)*G483</f>
        <v>#N/A</v>
      </c>
      <c r="I483" s="28"/>
      <c r="J483" s="5" t="e">
        <f aca="false">VLOOKUP(A483,'stock balance inhouse inventory'!A:G,7,0)</f>
        <v>#N/A</v>
      </c>
      <c r="K483" s="10"/>
    </row>
    <row r="484" customFormat="false" ht="16.5" hidden="false" customHeight="false" outlineLevel="0" collapsed="false">
      <c r="A484" s="29"/>
      <c r="B484" s="25" t="e">
        <f aca="false">VLOOKUP(A484,'master till date live products'!C:D,2,0)</f>
        <v>#N/A</v>
      </c>
      <c r="C484" s="31"/>
      <c r="D484" s="25"/>
      <c r="E484" s="28"/>
      <c r="F484" s="28"/>
      <c r="G484" s="28" t="e">
        <f aca="false">VLOOKUP(A484,'master till date live products'!C:G,5,0)</f>
        <v>#N/A</v>
      </c>
      <c r="H484" s="28" t="e">
        <f aca="false">(1-F484)*G484</f>
        <v>#N/A</v>
      </c>
      <c r="I484" s="28"/>
      <c r="J484" s="5" t="e">
        <f aca="false">VLOOKUP(A484,'stock balance inhouse inventory'!A:G,7,0)</f>
        <v>#N/A</v>
      </c>
      <c r="K484" s="10"/>
    </row>
    <row r="485" customFormat="false" ht="16.5" hidden="false" customHeight="false" outlineLevel="0" collapsed="false">
      <c r="A485" s="29"/>
      <c r="B485" s="25" t="e">
        <f aca="false">VLOOKUP(A485,'master till date live products'!C:D,2,0)</f>
        <v>#N/A</v>
      </c>
      <c r="C485" s="31"/>
      <c r="D485" s="25"/>
      <c r="E485" s="28"/>
      <c r="F485" s="28"/>
      <c r="G485" s="28" t="e">
        <f aca="false">VLOOKUP(A485,'master till date live products'!C:G,5,0)</f>
        <v>#N/A</v>
      </c>
      <c r="H485" s="28" t="e">
        <f aca="false">(1-F485)*G485</f>
        <v>#N/A</v>
      </c>
      <c r="I485" s="28"/>
      <c r="J485" s="5" t="e">
        <f aca="false">VLOOKUP(A485,'stock balance inhouse inventory'!A:G,7,0)</f>
        <v>#N/A</v>
      </c>
      <c r="K485" s="10"/>
    </row>
    <row r="486" customFormat="false" ht="16.5" hidden="false" customHeight="false" outlineLevel="0" collapsed="false">
      <c r="A486" s="29"/>
      <c r="B486" s="25" t="e">
        <f aca="false">VLOOKUP(A486,'master till date live products'!C:D,2,0)</f>
        <v>#N/A</v>
      </c>
      <c r="C486" s="31"/>
      <c r="D486" s="25"/>
      <c r="E486" s="28"/>
      <c r="F486" s="28"/>
      <c r="G486" s="28" t="e">
        <f aca="false">VLOOKUP(A486,'master till date live products'!C:G,5,0)</f>
        <v>#N/A</v>
      </c>
      <c r="H486" s="28" t="e">
        <f aca="false">(1-F486)*G486</f>
        <v>#N/A</v>
      </c>
      <c r="I486" s="28"/>
      <c r="J486" s="5" t="e">
        <f aca="false">VLOOKUP(A486,'stock balance inhouse inventory'!A:G,7,0)</f>
        <v>#N/A</v>
      </c>
      <c r="K486" s="10"/>
    </row>
    <row r="487" customFormat="false" ht="16.5" hidden="false" customHeight="false" outlineLevel="0" collapsed="false">
      <c r="A487" s="29"/>
      <c r="B487" s="25" t="e">
        <f aca="false">VLOOKUP(A487,'master till date live products'!C:D,2,0)</f>
        <v>#N/A</v>
      </c>
      <c r="C487" s="31"/>
      <c r="D487" s="25"/>
      <c r="E487" s="28"/>
      <c r="F487" s="28"/>
      <c r="G487" s="28" t="e">
        <f aca="false">VLOOKUP(A487,'master till date live products'!C:G,5,0)</f>
        <v>#N/A</v>
      </c>
      <c r="H487" s="28" t="e">
        <f aca="false">(1-F487)*G487</f>
        <v>#N/A</v>
      </c>
      <c r="I487" s="28"/>
      <c r="J487" s="5" t="e">
        <f aca="false">VLOOKUP(A487,'stock balance inhouse inventory'!A:G,7,0)</f>
        <v>#N/A</v>
      </c>
      <c r="K487" s="10"/>
    </row>
    <row r="488" customFormat="false" ht="16.5" hidden="false" customHeight="false" outlineLevel="0" collapsed="false">
      <c r="A488" s="29"/>
      <c r="B488" s="25" t="e">
        <f aca="false">VLOOKUP(A488,'master till date live products'!C:D,2,0)</f>
        <v>#N/A</v>
      </c>
      <c r="C488" s="31"/>
      <c r="D488" s="25"/>
      <c r="E488" s="28"/>
      <c r="F488" s="28"/>
      <c r="G488" s="28" t="e">
        <f aca="false">VLOOKUP(A488,'master till date live products'!C:G,5,0)</f>
        <v>#N/A</v>
      </c>
      <c r="H488" s="28" t="e">
        <f aca="false">(1-F488)*G488</f>
        <v>#N/A</v>
      </c>
      <c r="I488" s="28"/>
      <c r="J488" s="5" t="e">
        <f aca="false">VLOOKUP(A488,'stock balance inhouse inventory'!A:G,7,0)</f>
        <v>#N/A</v>
      </c>
      <c r="K488" s="10"/>
    </row>
    <row r="489" customFormat="false" ht="16.5" hidden="false" customHeight="false" outlineLevel="0" collapsed="false">
      <c r="A489" s="29"/>
      <c r="B489" s="25" t="e">
        <f aca="false">VLOOKUP(A489,'master till date live products'!C:D,2,0)</f>
        <v>#N/A</v>
      </c>
      <c r="C489" s="31"/>
      <c r="D489" s="25"/>
      <c r="E489" s="28"/>
      <c r="F489" s="28"/>
      <c r="G489" s="28" t="e">
        <f aca="false">VLOOKUP(A489,'master till date live products'!C:G,5,0)</f>
        <v>#N/A</v>
      </c>
      <c r="H489" s="28" t="e">
        <f aca="false">(1-F489)*G489</f>
        <v>#N/A</v>
      </c>
      <c r="I489" s="28"/>
      <c r="J489" s="5" t="e">
        <f aca="false">VLOOKUP(A489,'stock balance inhouse inventory'!A:G,7,0)</f>
        <v>#N/A</v>
      </c>
      <c r="K489" s="10"/>
    </row>
    <row r="490" customFormat="false" ht="16.5" hidden="false" customHeight="false" outlineLevel="0" collapsed="false">
      <c r="A490" s="29"/>
      <c r="B490" s="25" t="e">
        <f aca="false">VLOOKUP(A490,'master till date live products'!C:D,2,0)</f>
        <v>#N/A</v>
      </c>
      <c r="C490" s="31"/>
      <c r="D490" s="25"/>
      <c r="E490" s="28"/>
      <c r="F490" s="28"/>
      <c r="G490" s="28" t="e">
        <f aca="false">VLOOKUP(A490,'master till date live products'!C:G,5,0)</f>
        <v>#N/A</v>
      </c>
      <c r="H490" s="28" t="e">
        <f aca="false">(1-F490)*G490</f>
        <v>#N/A</v>
      </c>
      <c r="I490" s="28"/>
      <c r="J490" s="5" t="e">
        <f aca="false">VLOOKUP(A490,'stock balance inhouse inventory'!A:G,7,0)</f>
        <v>#N/A</v>
      </c>
      <c r="K490" s="10"/>
    </row>
    <row r="491" customFormat="false" ht="16.5" hidden="false" customHeight="false" outlineLevel="0" collapsed="false">
      <c r="A491" s="29"/>
      <c r="B491" s="25" t="e">
        <f aca="false">VLOOKUP(A491,'master till date live products'!C:D,2,0)</f>
        <v>#N/A</v>
      </c>
      <c r="C491" s="31"/>
      <c r="D491" s="25"/>
      <c r="E491" s="28"/>
      <c r="F491" s="28"/>
      <c r="G491" s="28" t="e">
        <f aca="false">VLOOKUP(A491,'master till date live products'!C:G,5,0)</f>
        <v>#N/A</v>
      </c>
      <c r="H491" s="28" t="e">
        <f aca="false">(1-F491)*G491</f>
        <v>#N/A</v>
      </c>
      <c r="I491" s="28"/>
      <c r="J491" s="5" t="e">
        <f aca="false">VLOOKUP(A491,'stock balance inhouse inventory'!A:G,7,0)</f>
        <v>#N/A</v>
      </c>
      <c r="K491" s="10"/>
    </row>
    <row r="492" customFormat="false" ht="16.5" hidden="false" customHeight="false" outlineLevel="0" collapsed="false">
      <c r="A492" s="29"/>
      <c r="B492" s="25" t="e">
        <f aca="false">VLOOKUP(A492,'master till date live products'!C:D,2,0)</f>
        <v>#N/A</v>
      </c>
      <c r="C492" s="31"/>
      <c r="D492" s="25"/>
      <c r="E492" s="28"/>
      <c r="F492" s="28"/>
      <c r="G492" s="28" t="e">
        <f aca="false">VLOOKUP(A492,'master till date live products'!C:G,5,0)</f>
        <v>#N/A</v>
      </c>
      <c r="H492" s="28" t="e">
        <f aca="false">(1-F492)*G492</f>
        <v>#N/A</v>
      </c>
      <c r="I492" s="28"/>
      <c r="J492" s="5" t="e">
        <f aca="false">VLOOKUP(A492,'stock balance inhouse inventory'!A:G,7,0)</f>
        <v>#N/A</v>
      </c>
      <c r="K492" s="10"/>
    </row>
    <row r="493" customFormat="false" ht="16.5" hidden="false" customHeight="false" outlineLevel="0" collapsed="false">
      <c r="A493" s="29"/>
      <c r="B493" s="25" t="e">
        <f aca="false">VLOOKUP(A493,'master till date live products'!C:D,2,0)</f>
        <v>#N/A</v>
      </c>
      <c r="C493" s="31"/>
      <c r="D493" s="25"/>
      <c r="E493" s="28"/>
      <c r="F493" s="28"/>
      <c r="G493" s="28" t="e">
        <f aca="false">VLOOKUP(A493,'master till date live products'!C:G,5,0)</f>
        <v>#N/A</v>
      </c>
      <c r="H493" s="28" t="e">
        <f aca="false">(1-F493)*G493</f>
        <v>#N/A</v>
      </c>
      <c r="I493" s="28"/>
      <c r="J493" s="5" t="e">
        <f aca="false">VLOOKUP(A493,'stock balance inhouse inventory'!A:G,7,0)</f>
        <v>#N/A</v>
      </c>
      <c r="K493" s="10"/>
    </row>
    <row r="494" customFormat="false" ht="16.5" hidden="false" customHeight="false" outlineLevel="0" collapsed="false">
      <c r="A494" s="29"/>
      <c r="B494" s="25" t="e">
        <f aca="false">VLOOKUP(A494,'master till date live products'!C:D,2,0)</f>
        <v>#N/A</v>
      </c>
      <c r="C494" s="31"/>
      <c r="D494" s="25"/>
      <c r="E494" s="28"/>
      <c r="F494" s="28"/>
      <c r="G494" s="28" t="e">
        <f aca="false">VLOOKUP(A494,'master till date live products'!C:G,5,0)</f>
        <v>#N/A</v>
      </c>
      <c r="H494" s="28" t="e">
        <f aca="false">(1-F494)*G494</f>
        <v>#N/A</v>
      </c>
      <c r="I494" s="28"/>
      <c r="J494" s="5" t="e">
        <f aca="false">VLOOKUP(A494,'stock balance inhouse inventory'!A:G,7,0)</f>
        <v>#N/A</v>
      </c>
      <c r="K494" s="10"/>
    </row>
    <row r="495" customFormat="false" ht="16.5" hidden="false" customHeight="false" outlineLevel="0" collapsed="false">
      <c r="A495" s="29"/>
      <c r="B495" s="25" t="e">
        <f aca="false">VLOOKUP(A495,'master till date live products'!C:D,2,0)</f>
        <v>#N/A</v>
      </c>
      <c r="C495" s="31"/>
      <c r="D495" s="25"/>
      <c r="E495" s="28"/>
      <c r="F495" s="28"/>
      <c r="G495" s="28" t="e">
        <f aca="false">VLOOKUP(A495,'master till date live products'!C:G,5,0)</f>
        <v>#N/A</v>
      </c>
      <c r="H495" s="28" t="e">
        <f aca="false">(1-F495)*G495</f>
        <v>#N/A</v>
      </c>
      <c r="I495" s="28"/>
      <c r="J495" s="5" t="e">
        <f aca="false">VLOOKUP(A495,'stock balance inhouse inventory'!A:G,7,0)</f>
        <v>#N/A</v>
      </c>
      <c r="K495" s="10"/>
    </row>
    <row r="496" customFormat="false" ht="16.5" hidden="false" customHeight="false" outlineLevel="0" collapsed="false">
      <c r="A496" s="29"/>
      <c r="B496" s="25" t="e">
        <f aca="false">VLOOKUP(A496,'master till date live products'!C:D,2,0)</f>
        <v>#N/A</v>
      </c>
      <c r="C496" s="31"/>
      <c r="D496" s="25"/>
      <c r="E496" s="28"/>
      <c r="F496" s="28"/>
      <c r="G496" s="28" t="e">
        <f aca="false">VLOOKUP(A496,'master till date live products'!C:G,5,0)</f>
        <v>#N/A</v>
      </c>
      <c r="H496" s="28" t="e">
        <f aca="false">(1-F496)*G496</f>
        <v>#N/A</v>
      </c>
      <c r="I496" s="28"/>
      <c r="J496" s="5" t="e">
        <f aca="false">VLOOKUP(A496,'stock balance inhouse inventory'!A:G,7,0)</f>
        <v>#N/A</v>
      </c>
      <c r="K496" s="10"/>
    </row>
    <row r="497" customFormat="false" ht="16.5" hidden="false" customHeight="false" outlineLevel="0" collapsed="false">
      <c r="A497" s="29"/>
      <c r="B497" s="25" t="e">
        <f aca="false">VLOOKUP(A497,'master till date live products'!C:D,2,0)</f>
        <v>#N/A</v>
      </c>
      <c r="C497" s="31"/>
      <c r="D497" s="25"/>
      <c r="E497" s="28"/>
      <c r="F497" s="28"/>
      <c r="G497" s="28" t="e">
        <f aca="false">VLOOKUP(A497,'master till date live products'!C:G,5,0)</f>
        <v>#N/A</v>
      </c>
      <c r="H497" s="28" t="e">
        <f aca="false">(1-F497)*G497</f>
        <v>#N/A</v>
      </c>
      <c r="I497" s="28"/>
      <c r="J497" s="5" t="e">
        <f aca="false">VLOOKUP(A497,'stock balance inhouse inventory'!A:G,7,0)</f>
        <v>#N/A</v>
      </c>
      <c r="K497" s="10"/>
    </row>
    <row r="498" customFormat="false" ht="16.5" hidden="false" customHeight="false" outlineLevel="0" collapsed="false">
      <c r="A498" s="29"/>
      <c r="B498" s="25" t="e">
        <f aca="false">VLOOKUP(A498,'master till date live products'!C:D,2,0)</f>
        <v>#N/A</v>
      </c>
      <c r="C498" s="31"/>
      <c r="D498" s="25"/>
      <c r="E498" s="28"/>
      <c r="F498" s="28"/>
      <c r="G498" s="28" t="e">
        <f aca="false">VLOOKUP(A498,'master till date live products'!C:G,5,0)</f>
        <v>#N/A</v>
      </c>
      <c r="H498" s="28" t="e">
        <f aca="false">(1-F498)*G498</f>
        <v>#N/A</v>
      </c>
      <c r="I498" s="28"/>
      <c r="J498" s="5" t="e">
        <f aca="false">VLOOKUP(A498,'stock balance inhouse inventory'!A:G,7,0)</f>
        <v>#N/A</v>
      </c>
      <c r="K498" s="10"/>
    </row>
    <row r="499" customFormat="false" ht="16.5" hidden="false" customHeight="false" outlineLevel="0" collapsed="false">
      <c r="A499" s="29"/>
      <c r="B499" s="25" t="e">
        <f aca="false">VLOOKUP(A499,'master till date live products'!C:D,2,0)</f>
        <v>#N/A</v>
      </c>
      <c r="C499" s="31"/>
      <c r="D499" s="25"/>
      <c r="E499" s="28"/>
      <c r="F499" s="28"/>
      <c r="G499" s="28" t="e">
        <f aca="false">VLOOKUP(A499,'master till date live products'!C:G,5,0)</f>
        <v>#N/A</v>
      </c>
      <c r="H499" s="28" t="e">
        <f aca="false">(1-F499)*G499</f>
        <v>#N/A</v>
      </c>
      <c r="I499" s="28"/>
      <c r="J499" s="5" t="e">
        <f aca="false">VLOOKUP(A499,'stock balance inhouse inventory'!A:G,7,0)</f>
        <v>#N/A</v>
      </c>
      <c r="K499" s="10"/>
    </row>
    <row r="500" customFormat="false" ht="16.5" hidden="false" customHeight="false" outlineLevel="0" collapsed="false">
      <c r="A500" s="29"/>
      <c r="B500" s="25" t="e">
        <f aca="false">VLOOKUP(A500,'master till date live products'!C:D,2,0)</f>
        <v>#N/A</v>
      </c>
      <c r="C500" s="31"/>
      <c r="D500" s="25"/>
      <c r="E500" s="28"/>
      <c r="F500" s="28"/>
      <c r="G500" s="28" t="e">
        <f aca="false">VLOOKUP(A500,'master till date live products'!C:G,5,0)</f>
        <v>#N/A</v>
      </c>
      <c r="H500" s="28" t="e">
        <f aca="false">(1-F500)*G500</f>
        <v>#N/A</v>
      </c>
      <c r="I500" s="28"/>
      <c r="J500" s="5" t="e">
        <f aca="false">VLOOKUP(A500,'stock balance inhouse inventory'!A:G,7,0)</f>
        <v>#N/A</v>
      </c>
      <c r="K500" s="10"/>
    </row>
    <row r="501" customFormat="false" ht="16.5" hidden="false" customHeight="false" outlineLevel="0" collapsed="false">
      <c r="A501" s="29"/>
      <c r="B501" s="25" t="e">
        <f aca="false">VLOOKUP(A501,'master till date live products'!C:D,2,0)</f>
        <v>#N/A</v>
      </c>
      <c r="C501" s="31"/>
      <c r="D501" s="25"/>
      <c r="E501" s="28"/>
      <c r="F501" s="28"/>
      <c r="G501" s="28" t="e">
        <f aca="false">VLOOKUP(A501,'master till date live products'!C:G,5,0)</f>
        <v>#N/A</v>
      </c>
      <c r="H501" s="28" t="e">
        <f aca="false">(1-F501)*G501</f>
        <v>#N/A</v>
      </c>
      <c r="I501" s="28"/>
      <c r="J501" s="5" t="e">
        <f aca="false">VLOOKUP(A501,'stock balance inhouse inventory'!A:G,7,0)</f>
        <v>#N/A</v>
      </c>
      <c r="K501" s="10"/>
    </row>
    <row r="502" customFormat="false" ht="16.5" hidden="false" customHeight="false" outlineLevel="0" collapsed="false">
      <c r="A502" s="29"/>
      <c r="B502" s="25" t="e">
        <f aca="false">VLOOKUP(A502,'master till date live products'!C:D,2,0)</f>
        <v>#N/A</v>
      </c>
      <c r="C502" s="31"/>
      <c r="D502" s="25"/>
      <c r="E502" s="28"/>
      <c r="F502" s="28"/>
      <c r="G502" s="28" t="e">
        <f aca="false">VLOOKUP(A502,'master till date live products'!C:G,5,0)</f>
        <v>#N/A</v>
      </c>
      <c r="H502" s="28" t="e">
        <f aca="false">(1-F502)*G502</f>
        <v>#N/A</v>
      </c>
      <c r="I502" s="28"/>
      <c r="J502" s="5" t="e">
        <f aca="false">VLOOKUP(A502,'stock balance inhouse inventory'!A:G,7,0)</f>
        <v>#N/A</v>
      </c>
      <c r="K502" s="10"/>
    </row>
    <row r="503" customFormat="false" ht="16.5" hidden="false" customHeight="false" outlineLevel="0" collapsed="false">
      <c r="A503" s="29"/>
      <c r="B503" s="25" t="e">
        <f aca="false">VLOOKUP(A503,'master till date live products'!C:D,2,0)</f>
        <v>#N/A</v>
      </c>
      <c r="C503" s="31"/>
      <c r="D503" s="25"/>
      <c r="E503" s="28"/>
      <c r="F503" s="28"/>
      <c r="G503" s="28" t="e">
        <f aca="false">VLOOKUP(A503,'master till date live products'!C:G,5,0)</f>
        <v>#N/A</v>
      </c>
      <c r="H503" s="28" t="e">
        <f aca="false">(1-F503)*G503</f>
        <v>#N/A</v>
      </c>
      <c r="I503" s="28"/>
      <c r="J503" s="5" t="e">
        <f aca="false">VLOOKUP(A503,'stock balance inhouse inventory'!A:G,7,0)</f>
        <v>#N/A</v>
      </c>
      <c r="K503" s="10"/>
    </row>
    <row r="504" customFormat="false" ht="16.5" hidden="false" customHeight="false" outlineLevel="0" collapsed="false">
      <c r="A504" s="29"/>
      <c r="B504" s="25" t="e">
        <f aca="false">VLOOKUP(A504,'master till date live products'!C:D,2,0)</f>
        <v>#N/A</v>
      </c>
      <c r="C504" s="31"/>
      <c r="D504" s="25"/>
      <c r="E504" s="28"/>
      <c r="F504" s="28"/>
      <c r="G504" s="28" t="e">
        <f aca="false">VLOOKUP(A504,'master till date live products'!C:G,5,0)</f>
        <v>#N/A</v>
      </c>
      <c r="H504" s="28" t="e">
        <f aca="false">(1-F504)*G504</f>
        <v>#N/A</v>
      </c>
      <c r="I504" s="28"/>
      <c r="J504" s="5" t="e">
        <f aca="false">VLOOKUP(A504,'stock balance inhouse inventory'!A:G,7,0)</f>
        <v>#N/A</v>
      </c>
      <c r="K504" s="10"/>
    </row>
    <row r="505" customFormat="false" ht="16.5" hidden="false" customHeight="false" outlineLevel="0" collapsed="false">
      <c r="A505" s="29"/>
      <c r="B505" s="25" t="e">
        <f aca="false">VLOOKUP(A505,'master till date live products'!C:D,2,0)</f>
        <v>#N/A</v>
      </c>
      <c r="C505" s="31"/>
      <c r="D505" s="25"/>
      <c r="E505" s="28"/>
      <c r="F505" s="28"/>
      <c r="G505" s="28" t="e">
        <f aca="false">VLOOKUP(A505,'master till date live products'!C:G,5,0)</f>
        <v>#N/A</v>
      </c>
      <c r="H505" s="28" t="e">
        <f aca="false">(1-F505)*G505</f>
        <v>#N/A</v>
      </c>
      <c r="I505" s="28"/>
      <c r="J505" s="5" t="e">
        <f aca="false">VLOOKUP(A505,'stock balance inhouse inventory'!A:G,7,0)</f>
        <v>#N/A</v>
      </c>
      <c r="K505" s="10"/>
    </row>
    <row r="506" customFormat="false" ht="16.5" hidden="false" customHeight="false" outlineLevel="0" collapsed="false">
      <c r="A506" s="29"/>
      <c r="B506" s="25" t="e">
        <f aca="false">VLOOKUP(A506,'master till date live products'!C:D,2,0)</f>
        <v>#N/A</v>
      </c>
      <c r="C506" s="31"/>
      <c r="D506" s="25"/>
      <c r="E506" s="28"/>
      <c r="F506" s="28"/>
      <c r="G506" s="28" t="e">
        <f aca="false">VLOOKUP(A506,'master till date live products'!C:G,5,0)</f>
        <v>#N/A</v>
      </c>
      <c r="H506" s="28" t="e">
        <f aca="false">(1-F506)*G506</f>
        <v>#N/A</v>
      </c>
      <c r="I506" s="28"/>
      <c r="J506" s="5" t="e">
        <f aca="false">VLOOKUP(A506,'stock balance inhouse inventory'!A:G,7,0)</f>
        <v>#N/A</v>
      </c>
      <c r="K506" s="10"/>
    </row>
    <row r="507" customFormat="false" ht="16.5" hidden="false" customHeight="false" outlineLevel="0" collapsed="false">
      <c r="A507" s="29"/>
      <c r="B507" s="25" t="e">
        <f aca="false">VLOOKUP(A507,'master till date live products'!C:D,2,0)</f>
        <v>#N/A</v>
      </c>
      <c r="C507" s="31"/>
      <c r="D507" s="25"/>
      <c r="E507" s="28"/>
      <c r="F507" s="28"/>
      <c r="G507" s="28" t="e">
        <f aca="false">VLOOKUP(A507,'master till date live products'!C:G,5,0)</f>
        <v>#N/A</v>
      </c>
      <c r="H507" s="28" t="e">
        <f aca="false">(1-F507)*G507</f>
        <v>#N/A</v>
      </c>
      <c r="I507" s="28"/>
      <c r="J507" s="5" t="e">
        <f aca="false">VLOOKUP(A507,'stock balance inhouse inventory'!A:G,7,0)</f>
        <v>#N/A</v>
      </c>
      <c r="K507" s="10"/>
    </row>
    <row r="508" customFormat="false" ht="16.5" hidden="false" customHeight="false" outlineLevel="0" collapsed="false">
      <c r="A508" s="29"/>
      <c r="B508" s="25" t="e">
        <f aca="false">VLOOKUP(A508,'master till date live products'!C:D,2,0)</f>
        <v>#N/A</v>
      </c>
      <c r="C508" s="31"/>
      <c r="D508" s="25"/>
      <c r="E508" s="28"/>
      <c r="F508" s="28"/>
      <c r="G508" s="28" t="e">
        <f aca="false">VLOOKUP(A508,'master till date live products'!C:G,5,0)</f>
        <v>#N/A</v>
      </c>
      <c r="H508" s="28" t="e">
        <f aca="false">(1-F508)*G508</f>
        <v>#N/A</v>
      </c>
      <c r="I508" s="28"/>
      <c r="J508" s="5" t="e">
        <f aca="false">VLOOKUP(A508,'stock balance inhouse inventory'!A:G,7,0)</f>
        <v>#N/A</v>
      </c>
      <c r="K508" s="10"/>
    </row>
    <row r="509" customFormat="false" ht="16.5" hidden="false" customHeight="false" outlineLevel="0" collapsed="false">
      <c r="A509" s="29"/>
      <c r="B509" s="25" t="e">
        <f aca="false">VLOOKUP(A509,'master till date live products'!C:D,2,0)</f>
        <v>#N/A</v>
      </c>
      <c r="C509" s="31"/>
      <c r="D509" s="25"/>
      <c r="E509" s="28"/>
      <c r="F509" s="28"/>
      <c r="G509" s="28" t="e">
        <f aca="false">VLOOKUP(A509,'master till date live products'!C:G,5,0)</f>
        <v>#N/A</v>
      </c>
      <c r="H509" s="28" t="e">
        <f aca="false">(1-F509)*G509</f>
        <v>#N/A</v>
      </c>
      <c r="I509" s="28"/>
      <c r="J509" s="5" t="e">
        <f aca="false">VLOOKUP(A509,'stock balance inhouse inventory'!A:G,7,0)</f>
        <v>#N/A</v>
      </c>
      <c r="K509" s="10"/>
    </row>
    <row r="510" customFormat="false" ht="16.5" hidden="false" customHeight="false" outlineLevel="0" collapsed="false">
      <c r="A510" s="29"/>
      <c r="B510" s="25" t="e">
        <f aca="false">VLOOKUP(A510,'master till date live products'!C:D,2,0)</f>
        <v>#N/A</v>
      </c>
      <c r="C510" s="31"/>
      <c r="D510" s="25"/>
      <c r="E510" s="28"/>
      <c r="F510" s="28"/>
      <c r="G510" s="28" t="e">
        <f aca="false">VLOOKUP(A510,'master till date live products'!C:G,5,0)</f>
        <v>#N/A</v>
      </c>
      <c r="H510" s="28" t="e">
        <f aca="false">(1-F510)*G510</f>
        <v>#N/A</v>
      </c>
      <c r="I510" s="28"/>
      <c r="J510" s="5" t="e">
        <f aca="false">VLOOKUP(A510,'stock balance inhouse inventory'!A:G,7,0)</f>
        <v>#N/A</v>
      </c>
      <c r="K510" s="10"/>
    </row>
    <row r="511" customFormat="false" ht="16.5" hidden="false" customHeight="false" outlineLevel="0" collapsed="false">
      <c r="A511" s="29"/>
      <c r="B511" s="25" t="e">
        <f aca="false">VLOOKUP(A511,'master till date live products'!C:D,2,0)</f>
        <v>#N/A</v>
      </c>
      <c r="C511" s="31"/>
      <c r="D511" s="25"/>
      <c r="E511" s="28"/>
      <c r="F511" s="28"/>
      <c r="G511" s="28" t="e">
        <f aca="false">VLOOKUP(A511,'master till date live products'!C:G,5,0)</f>
        <v>#N/A</v>
      </c>
      <c r="H511" s="28" t="e">
        <f aca="false">(1-F511)*G511</f>
        <v>#N/A</v>
      </c>
      <c r="I511" s="28"/>
      <c r="J511" s="5" t="e">
        <f aca="false">VLOOKUP(A511,'stock balance inhouse inventory'!A:G,7,0)</f>
        <v>#N/A</v>
      </c>
      <c r="K511" s="10"/>
    </row>
    <row r="512" customFormat="false" ht="16.5" hidden="false" customHeight="false" outlineLevel="0" collapsed="false">
      <c r="A512" s="29"/>
      <c r="B512" s="25" t="e">
        <f aca="false">VLOOKUP(A512,'master till date live products'!C:D,2,0)</f>
        <v>#N/A</v>
      </c>
      <c r="C512" s="31"/>
      <c r="D512" s="25"/>
      <c r="E512" s="28"/>
      <c r="F512" s="28"/>
      <c r="G512" s="28" t="e">
        <f aca="false">VLOOKUP(A512,'master till date live products'!C:G,5,0)</f>
        <v>#N/A</v>
      </c>
      <c r="H512" s="28" t="e">
        <f aca="false">(1-F512)*G512</f>
        <v>#N/A</v>
      </c>
      <c r="I512" s="28"/>
      <c r="J512" s="5" t="e">
        <f aca="false">VLOOKUP(A512,'stock balance inhouse inventory'!A:G,7,0)</f>
        <v>#N/A</v>
      </c>
      <c r="K512" s="10"/>
    </row>
    <row r="513" customFormat="false" ht="16.5" hidden="false" customHeight="false" outlineLevel="0" collapsed="false">
      <c r="A513" s="29"/>
      <c r="B513" s="25" t="e">
        <f aca="false">VLOOKUP(A513,'master till date live products'!C:D,2,0)</f>
        <v>#N/A</v>
      </c>
      <c r="C513" s="31"/>
      <c r="D513" s="25"/>
      <c r="E513" s="28"/>
      <c r="F513" s="28"/>
      <c r="G513" s="28" t="e">
        <f aca="false">VLOOKUP(A513,'master till date live products'!C:G,5,0)</f>
        <v>#N/A</v>
      </c>
      <c r="H513" s="28" t="e">
        <f aca="false">(1-F513)*G513</f>
        <v>#N/A</v>
      </c>
      <c r="I513" s="28"/>
      <c r="J513" s="5" t="e">
        <f aca="false">VLOOKUP(A513,'stock balance inhouse inventory'!A:G,7,0)</f>
        <v>#N/A</v>
      </c>
      <c r="K513" s="10"/>
    </row>
    <row r="514" customFormat="false" ht="16.5" hidden="false" customHeight="false" outlineLevel="0" collapsed="false">
      <c r="A514" s="29"/>
      <c r="B514" s="25" t="e">
        <f aca="false">VLOOKUP(A514,'master till date live products'!C:D,2,0)</f>
        <v>#N/A</v>
      </c>
      <c r="C514" s="31"/>
      <c r="D514" s="25"/>
      <c r="E514" s="28"/>
      <c r="F514" s="28"/>
      <c r="G514" s="28" t="e">
        <f aca="false">VLOOKUP(A514,'master till date live products'!C:G,5,0)</f>
        <v>#N/A</v>
      </c>
      <c r="H514" s="28" t="e">
        <f aca="false">(1-F514)*G514</f>
        <v>#N/A</v>
      </c>
      <c r="I514" s="28"/>
      <c r="J514" s="5" t="e">
        <f aca="false">VLOOKUP(A514,'stock balance inhouse inventory'!A:G,7,0)</f>
        <v>#N/A</v>
      </c>
      <c r="K514" s="10"/>
    </row>
    <row r="515" customFormat="false" ht="16.5" hidden="false" customHeight="false" outlineLevel="0" collapsed="false">
      <c r="A515" s="29"/>
      <c r="B515" s="25" t="e">
        <f aca="false">VLOOKUP(A515,'master till date live products'!C:D,2,0)</f>
        <v>#N/A</v>
      </c>
      <c r="C515" s="31"/>
      <c r="D515" s="25"/>
      <c r="E515" s="28"/>
      <c r="F515" s="28"/>
      <c r="G515" s="28" t="e">
        <f aca="false">VLOOKUP(A515,'master till date live products'!C:G,5,0)</f>
        <v>#N/A</v>
      </c>
      <c r="H515" s="28" t="e">
        <f aca="false">(1-F515)*G515</f>
        <v>#N/A</v>
      </c>
      <c r="I515" s="28"/>
      <c r="J515" s="5" t="e">
        <f aca="false">VLOOKUP(A515,'stock balance inhouse inventory'!A:G,7,0)</f>
        <v>#N/A</v>
      </c>
      <c r="K515" s="10"/>
    </row>
    <row r="516" customFormat="false" ht="16.5" hidden="false" customHeight="false" outlineLevel="0" collapsed="false">
      <c r="A516" s="29"/>
      <c r="B516" s="25" t="e">
        <f aca="false">VLOOKUP(A516,'master till date live products'!C:D,2,0)</f>
        <v>#N/A</v>
      </c>
      <c r="C516" s="31"/>
      <c r="D516" s="25"/>
      <c r="E516" s="28"/>
      <c r="F516" s="28"/>
      <c r="G516" s="28" t="e">
        <f aca="false">VLOOKUP(A516,'master till date live products'!C:G,5,0)</f>
        <v>#N/A</v>
      </c>
      <c r="H516" s="28" t="e">
        <f aca="false">(1-F516)*G516</f>
        <v>#N/A</v>
      </c>
      <c r="I516" s="28"/>
      <c r="J516" s="5" t="e">
        <f aca="false">VLOOKUP(A516,'stock balance inhouse inventory'!A:G,7,0)</f>
        <v>#N/A</v>
      </c>
      <c r="K516" s="10"/>
    </row>
    <row r="517" customFormat="false" ht="16.5" hidden="false" customHeight="false" outlineLevel="0" collapsed="false">
      <c r="A517" s="29"/>
      <c r="B517" s="25" t="e">
        <f aca="false">VLOOKUP(A517,'master till date live products'!C:D,2,0)</f>
        <v>#N/A</v>
      </c>
      <c r="C517" s="31"/>
      <c r="D517" s="25"/>
      <c r="E517" s="28"/>
      <c r="F517" s="28"/>
      <c r="G517" s="28" t="e">
        <f aca="false">VLOOKUP(A517,'master till date live products'!C:G,5,0)</f>
        <v>#N/A</v>
      </c>
      <c r="H517" s="28" t="e">
        <f aca="false">(1-F517)*G517</f>
        <v>#N/A</v>
      </c>
      <c r="I517" s="28"/>
      <c r="J517" s="5" t="e">
        <f aca="false">VLOOKUP(A517,'stock balance inhouse inventory'!A:G,7,0)</f>
        <v>#N/A</v>
      </c>
      <c r="K517" s="10"/>
    </row>
    <row r="518" customFormat="false" ht="16.5" hidden="false" customHeight="false" outlineLevel="0" collapsed="false">
      <c r="A518" s="29"/>
      <c r="B518" s="25" t="e">
        <f aca="false">VLOOKUP(A518,'master till date live products'!C:D,2,0)</f>
        <v>#N/A</v>
      </c>
      <c r="C518" s="31"/>
      <c r="D518" s="25"/>
      <c r="E518" s="28"/>
      <c r="F518" s="28"/>
      <c r="G518" s="28" t="e">
        <f aca="false">VLOOKUP(A518,'master till date live products'!C:G,5,0)</f>
        <v>#N/A</v>
      </c>
      <c r="H518" s="28" t="e">
        <f aca="false">(1-F518)*G518</f>
        <v>#N/A</v>
      </c>
      <c r="I518" s="28"/>
      <c r="J518" s="5" t="e">
        <f aca="false">VLOOKUP(A518,'stock balance inhouse inventory'!A:G,7,0)</f>
        <v>#N/A</v>
      </c>
      <c r="K518" s="10"/>
    </row>
    <row r="519" customFormat="false" ht="16.5" hidden="false" customHeight="false" outlineLevel="0" collapsed="false">
      <c r="A519" s="29"/>
      <c r="B519" s="25" t="e">
        <f aca="false">VLOOKUP(A519,'master till date live products'!C:D,2,0)</f>
        <v>#N/A</v>
      </c>
      <c r="C519" s="31"/>
      <c r="D519" s="25"/>
      <c r="E519" s="28"/>
      <c r="F519" s="28"/>
      <c r="G519" s="28" t="e">
        <f aca="false">VLOOKUP(A519,'master till date live products'!C:G,5,0)</f>
        <v>#N/A</v>
      </c>
      <c r="H519" s="28" t="e">
        <f aca="false">(1-F519)*G519</f>
        <v>#N/A</v>
      </c>
      <c r="I519" s="28"/>
      <c r="J519" s="5" t="e">
        <f aca="false">VLOOKUP(A519,'stock balance inhouse inventory'!A:G,7,0)</f>
        <v>#N/A</v>
      </c>
      <c r="K519" s="10"/>
    </row>
    <row r="520" customFormat="false" ht="16.5" hidden="false" customHeight="false" outlineLevel="0" collapsed="false">
      <c r="A520" s="29"/>
      <c r="B520" s="25" t="e">
        <f aca="false">VLOOKUP(A520,'master till date live products'!C:D,2,0)</f>
        <v>#N/A</v>
      </c>
      <c r="C520" s="31"/>
      <c r="D520" s="25"/>
      <c r="E520" s="28"/>
      <c r="F520" s="28"/>
      <c r="G520" s="28" t="e">
        <f aca="false">VLOOKUP(A520,'master till date live products'!C:G,5,0)</f>
        <v>#N/A</v>
      </c>
      <c r="H520" s="28" t="e">
        <f aca="false">(1-F520)*G520</f>
        <v>#N/A</v>
      </c>
      <c r="I520" s="28"/>
      <c r="J520" s="5" t="e">
        <f aca="false">VLOOKUP(A520,'stock balance inhouse inventory'!A:G,7,0)</f>
        <v>#N/A</v>
      </c>
      <c r="K520" s="10"/>
    </row>
    <row r="521" customFormat="false" ht="16.5" hidden="false" customHeight="false" outlineLevel="0" collapsed="false">
      <c r="A521" s="29"/>
      <c r="B521" s="25" t="e">
        <f aca="false">VLOOKUP(A521,'master till date live products'!C:D,2,0)</f>
        <v>#N/A</v>
      </c>
      <c r="C521" s="31"/>
      <c r="D521" s="25"/>
      <c r="E521" s="28"/>
      <c r="F521" s="28"/>
      <c r="G521" s="28" t="e">
        <f aca="false">VLOOKUP(A521,'master till date live products'!C:G,5,0)</f>
        <v>#N/A</v>
      </c>
      <c r="H521" s="28" t="e">
        <f aca="false">(1-F521)*G521</f>
        <v>#N/A</v>
      </c>
      <c r="I521" s="28"/>
      <c r="J521" s="5" t="e">
        <f aca="false">VLOOKUP(A521,'stock balance inhouse inventory'!A:G,7,0)</f>
        <v>#N/A</v>
      </c>
      <c r="K521" s="10"/>
    </row>
    <row r="522" customFormat="false" ht="16.5" hidden="false" customHeight="false" outlineLevel="0" collapsed="false">
      <c r="A522" s="29"/>
      <c r="B522" s="25" t="e">
        <f aca="false">VLOOKUP(A522,'master till date live products'!C:D,2,0)</f>
        <v>#N/A</v>
      </c>
      <c r="C522" s="31"/>
      <c r="D522" s="25"/>
      <c r="E522" s="28"/>
      <c r="F522" s="28"/>
      <c r="G522" s="28" t="e">
        <f aca="false">VLOOKUP(A522,'master till date live products'!C:G,5,0)</f>
        <v>#N/A</v>
      </c>
      <c r="H522" s="28" t="e">
        <f aca="false">(1-F522)*G522</f>
        <v>#N/A</v>
      </c>
      <c r="I522" s="28"/>
      <c r="J522" s="5" t="e">
        <f aca="false">VLOOKUP(A522,'stock balance inhouse inventory'!A:G,7,0)</f>
        <v>#N/A</v>
      </c>
      <c r="K522" s="10"/>
    </row>
    <row r="523" customFormat="false" ht="16.5" hidden="false" customHeight="false" outlineLevel="0" collapsed="false">
      <c r="A523" s="29"/>
      <c r="B523" s="25" t="e">
        <f aca="false">VLOOKUP(A523,'master till date live products'!C:D,2,0)</f>
        <v>#N/A</v>
      </c>
      <c r="C523" s="31"/>
      <c r="D523" s="25"/>
      <c r="E523" s="28"/>
      <c r="F523" s="28"/>
      <c r="G523" s="28" t="e">
        <f aca="false">VLOOKUP(A523,'master till date live products'!C:G,5,0)</f>
        <v>#N/A</v>
      </c>
      <c r="H523" s="28" t="e">
        <f aca="false">(1-F523)*G523</f>
        <v>#N/A</v>
      </c>
      <c r="I523" s="28"/>
      <c r="J523" s="5" t="e">
        <f aca="false">VLOOKUP(A523,'stock balance inhouse inventory'!A:G,7,0)</f>
        <v>#N/A</v>
      </c>
      <c r="K523" s="10"/>
    </row>
    <row r="524" customFormat="false" ht="16.5" hidden="false" customHeight="false" outlineLevel="0" collapsed="false">
      <c r="A524" s="29"/>
      <c r="B524" s="25" t="e">
        <f aca="false">VLOOKUP(A524,'master till date live products'!C:D,2,0)</f>
        <v>#N/A</v>
      </c>
      <c r="C524" s="31"/>
      <c r="D524" s="25"/>
      <c r="E524" s="28"/>
      <c r="F524" s="28"/>
      <c r="G524" s="28" t="e">
        <f aca="false">VLOOKUP(A524,'master till date live products'!C:G,5,0)</f>
        <v>#N/A</v>
      </c>
      <c r="H524" s="28" t="e">
        <f aca="false">(1-F524)*G524</f>
        <v>#N/A</v>
      </c>
      <c r="I524" s="28"/>
      <c r="J524" s="5" t="e">
        <f aca="false">VLOOKUP(A524,'stock balance inhouse inventory'!A:G,7,0)</f>
        <v>#N/A</v>
      </c>
      <c r="K524" s="10"/>
    </row>
    <row r="525" customFormat="false" ht="16.5" hidden="false" customHeight="false" outlineLevel="0" collapsed="false">
      <c r="A525" s="29"/>
      <c r="B525" s="25" t="e">
        <f aca="false">VLOOKUP(A525,'master till date live products'!C:D,2,0)</f>
        <v>#N/A</v>
      </c>
      <c r="C525" s="31"/>
      <c r="D525" s="25"/>
      <c r="E525" s="28"/>
      <c r="F525" s="28"/>
      <c r="G525" s="28" t="e">
        <f aca="false">VLOOKUP(A525,'master till date live products'!C:G,5,0)</f>
        <v>#N/A</v>
      </c>
      <c r="H525" s="28" t="e">
        <f aca="false">(1-F525)*G525</f>
        <v>#N/A</v>
      </c>
      <c r="I525" s="28"/>
      <c r="J525" s="5" t="e">
        <f aca="false">VLOOKUP(A525,'stock balance inhouse inventory'!A:G,7,0)</f>
        <v>#N/A</v>
      </c>
      <c r="K525" s="10"/>
    </row>
    <row r="526" customFormat="false" ht="16.5" hidden="false" customHeight="false" outlineLevel="0" collapsed="false">
      <c r="A526" s="29"/>
      <c r="B526" s="25" t="e">
        <f aca="false">VLOOKUP(A526,'master till date live products'!C:D,2,0)</f>
        <v>#N/A</v>
      </c>
      <c r="C526" s="31"/>
      <c r="D526" s="25"/>
      <c r="E526" s="28"/>
      <c r="F526" s="28"/>
      <c r="G526" s="28" t="e">
        <f aca="false">VLOOKUP(A526,'master till date live products'!C:G,5,0)</f>
        <v>#N/A</v>
      </c>
      <c r="H526" s="28" t="e">
        <f aca="false">(1-F526)*G526</f>
        <v>#N/A</v>
      </c>
      <c r="I526" s="28"/>
      <c r="J526" s="5" t="e">
        <f aca="false">VLOOKUP(A526,'stock balance inhouse inventory'!A:G,7,0)</f>
        <v>#N/A</v>
      </c>
      <c r="K526" s="10"/>
    </row>
    <row r="527" customFormat="false" ht="16.5" hidden="false" customHeight="false" outlineLevel="0" collapsed="false">
      <c r="A527" s="29"/>
      <c r="B527" s="25" t="e">
        <f aca="false">VLOOKUP(A527,'master till date live products'!C:D,2,0)</f>
        <v>#N/A</v>
      </c>
      <c r="C527" s="31"/>
      <c r="D527" s="25"/>
      <c r="E527" s="28"/>
      <c r="F527" s="28"/>
      <c r="G527" s="28" t="e">
        <f aca="false">VLOOKUP(A527,'master till date live products'!C:G,5,0)</f>
        <v>#N/A</v>
      </c>
      <c r="H527" s="28" t="e">
        <f aca="false">(1-F527)*G527</f>
        <v>#N/A</v>
      </c>
      <c r="I527" s="28"/>
      <c r="J527" s="5" t="e">
        <f aca="false">VLOOKUP(A527,'stock balance inhouse inventory'!A:G,7,0)</f>
        <v>#N/A</v>
      </c>
      <c r="K527" s="10"/>
    </row>
    <row r="528" customFormat="false" ht="16.5" hidden="false" customHeight="false" outlineLevel="0" collapsed="false">
      <c r="A528" s="29"/>
      <c r="B528" s="25" t="e">
        <f aca="false">VLOOKUP(A528,'master till date live products'!C:D,2,0)</f>
        <v>#N/A</v>
      </c>
      <c r="C528" s="31"/>
      <c r="D528" s="25"/>
      <c r="E528" s="28"/>
      <c r="F528" s="28"/>
      <c r="G528" s="28" t="e">
        <f aca="false">VLOOKUP(A528,'master till date live products'!C:G,5,0)</f>
        <v>#N/A</v>
      </c>
      <c r="H528" s="28" t="e">
        <f aca="false">(1-F528)*G528</f>
        <v>#N/A</v>
      </c>
      <c r="I528" s="28"/>
      <c r="J528" s="5" t="e">
        <f aca="false">VLOOKUP(A528,'stock balance inhouse inventory'!A:G,7,0)</f>
        <v>#N/A</v>
      </c>
      <c r="K528" s="10"/>
    </row>
    <row r="529" customFormat="false" ht="16.5" hidden="false" customHeight="false" outlineLevel="0" collapsed="false">
      <c r="A529" s="29"/>
      <c r="B529" s="25" t="e">
        <f aca="false">VLOOKUP(A529,'master till date live products'!C:D,2,0)</f>
        <v>#N/A</v>
      </c>
      <c r="C529" s="31"/>
      <c r="D529" s="25"/>
      <c r="E529" s="28"/>
      <c r="F529" s="28"/>
      <c r="G529" s="28" t="e">
        <f aca="false">VLOOKUP(A529,'master till date live products'!C:G,5,0)</f>
        <v>#N/A</v>
      </c>
      <c r="H529" s="28" t="e">
        <f aca="false">(1-F529)*G529</f>
        <v>#N/A</v>
      </c>
      <c r="I529" s="28"/>
      <c r="J529" s="5" t="e">
        <f aca="false">VLOOKUP(A529,'stock balance inhouse inventory'!A:G,7,0)</f>
        <v>#N/A</v>
      </c>
      <c r="K529" s="10"/>
    </row>
    <row r="530" customFormat="false" ht="16.5" hidden="false" customHeight="false" outlineLevel="0" collapsed="false">
      <c r="A530" s="29"/>
      <c r="B530" s="25" t="e">
        <f aca="false">VLOOKUP(A530,'master till date live products'!C:D,2,0)</f>
        <v>#N/A</v>
      </c>
      <c r="C530" s="31"/>
      <c r="D530" s="25"/>
      <c r="E530" s="28"/>
      <c r="F530" s="28"/>
      <c r="G530" s="28" t="e">
        <f aca="false">VLOOKUP(A530,'master till date live products'!C:G,5,0)</f>
        <v>#N/A</v>
      </c>
      <c r="H530" s="28" t="e">
        <f aca="false">(1-F530)*G530</f>
        <v>#N/A</v>
      </c>
      <c r="I530" s="28"/>
      <c r="J530" s="5" t="e">
        <f aca="false">VLOOKUP(A530,'stock balance inhouse inventory'!A:G,7,0)</f>
        <v>#N/A</v>
      </c>
      <c r="K530" s="10"/>
    </row>
    <row r="531" customFormat="false" ht="16.5" hidden="false" customHeight="false" outlineLevel="0" collapsed="false">
      <c r="A531" s="29"/>
      <c r="B531" s="25" t="e">
        <f aca="false">VLOOKUP(A531,'master till date live products'!C:D,2,0)</f>
        <v>#N/A</v>
      </c>
      <c r="C531" s="31"/>
      <c r="D531" s="25"/>
      <c r="E531" s="28"/>
      <c r="F531" s="28"/>
      <c r="G531" s="28" t="e">
        <f aca="false">VLOOKUP(A531,'master till date live products'!C:G,5,0)</f>
        <v>#N/A</v>
      </c>
      <c r="H531" s="28" t="e">
        <f aca="false">(1-F531)*G531</f>
        <v>#N/A</v>
      </c>
      <c r="I531" s="28"/>
      <c r="J531" s="5" t="e">
        <f aca="false">VLOOKUP(A531,'stock balance inhouse inventory'!A:G,7,0)</f>
        <v>#N/A</v>
      </c>
      <c r="K531" s="10"/>
    </row>
    <row r="532" customFormat="false" ht="16.5" hidden="false" customHeight="false" outlineLevel="0" collapsed="false">
      <c r="A532" s="29"/>
      <c r="B532" s="25" t="e">
        <f aca="false">VLOOKUP(A532,'master till date live products'!C:D,2,0)</f>
        <v>#N/A</v>
      </c>
      <c r="C532" s="31"/>
      <c r="D532" s="25"/>
      <c r="E532" s="28"/>
      <c r="F532" s="28"/>
      <c r="G532" s="28" t="e">
        <f aca="false">VLOOKUP(A532,'master till date live products'!C:G,5,0)</f>
        <v>#N/A</v>
      </c>
      <c r="H532" s="28" t="e">
        <f aca="false">(1-F532)*G532</f>
        <v>#N/A</v>
      </c>
      <c r="I532" s="28"/>
      <c r="J532" s="5" t="e">
        <f aca="false">VLOOKUP(A532,'stock balance inhouse inventory'!A:G,7,0)</f>
        <v>#N/A</v>
      </c>
      <c r="K532" s="10"/>
    </row>
    <row r="533" customFormat="false" ht="16.5" hidden="false" customHeight="false" outlineLevel="0" collapsed="false">
      <c r="A533" s="29"/>
      <c r="B533" s="25" t="e">
        <f aca="false">VLOOKUP(A533,'master till date live products'!C:D,2,0)</f>
        <v>#N/A</v>
      </c>
      <c r="C533" s="31"/>
      <c r="D533" s="25"/>
      <c r="E533" s="28"/>
      <c r="F533" s="28"/>
      <c r="G533" s="28" t="e">
        <f aca="false">VLOOKUP(A533,'master till date live products'!C:G,5,0)</f>
        <v>#N/A</v>
      </c>
      <c r="H533" s="28" t="e">
        <f aca="false">(1-F533)*G533</f>
        <v>#N/A</v>
      </c>
      <c r="I533" s="28"/>
      <c r="J533" s="5" t="e">
        <f aca="false">VLOOKUP(A533,'stock balance inhouse inventory'!A:G,7,0)</f>
        <v>#N/A</v>
      </c>
      <c r="K533" s="10"/>
    </row>
    <row r="534" customFormat="false" ht="16.5" hidden="false" customHeight="false" outlineLevel="0" collapsed="false">
      <c r="A534" s="29"/>
      <c r="B534" s="25" t="e">
        <f aca="false">VLOOKUP(A534,'master till date live products'!C:D,2,0)</f>
        <v>#N/A</v>
      </c>
      <c r="C534" s="31"/>
      <c r="D534" s="25"/>
      <c r="E534" s="28"/>
      <c r="F534" s="28"/>
      <c r="G534" s="28" t="e">
        <f aca="false">VLOOKUP(A534,'master till date live products'!C:G,5,0)</f>
        <v>#N/A</v>
      </c>
      <c r="H534" s="28" t="e">
        <f aca="false">(1-F534)*G534</f>
        <v>#N/A</v>
      </c>
      <c r="I534" s="28"/>
      <c r="J534" s="5" t="e">
        <f aca="false">VLOOKUP(A534,'stock balance inhouse inventory'!A:G,7,0)</f>
        <v>#N/A</v>
      </c>
      <c r="K534" s="10"/>
    </row>
    <row r="535" customFormat="false" ht="16.5" hidden="false" customHeight="false" outlineLevel="0" collapsed="false">
      <c r="A535" s="29"/>
      <c r="B535" s="25" t="e">
        <f aca="false">VLOOKUP(A535,'master till date live products'!C:D,2,0)</f>
        <v>#N/A</v>
      </c>
      <c r="C535" s="31"/>
      <c r="D535" s="25"/>
      <c r="E535" s="28"/>
      <c r="F535" s="28"/>
      <c r="G535" s="28" t="e">
        <f aca="false">VLOOKUP(A535,'master till date live products'!C:G,5,0)</f>
        <v>#N/A</v>
      </c>
      <c r="H535" s="28" t="e">
        <f aca="false">(1-F535)*G535</f>
        <v>#N/A</v>
      </c>
      <c r="I535" s="28"/>
      <c r="J535" s="5" t="e">
        <f aca="false">VLOOKUP(A535,'stock balance inhouse inventory'!A:G,7,0)</f>
        <v>#N/A</v>
      </c>
      <c r="K535" s="10"/>
    </row>
    <row r="536" customFormat="false" ht="16.5" hidden="false" customHeight="false" outlineLevel="0" collapsed="false">
      <c r="A536" s="29"/>
      <c r="B536" s="25" t="e">
        <f aca="false">VLOOKUP(A536,'master till date live products'!C:D,2,0)</f>
        <v>#N/A</v>
      </c>
      <c r="C536" s="31"/>
      <c r="D536" s="25"/>
      <c r="E536" s="28"/>
      <c r="F536" s="28"/>
      <c r="G536" s="28" t="e">
        <f aca="false">VLOOKUP(A536,'master till date live products'!C:G,5,0)</f>
        <v>#N/A</v>
      </c>
      <c r="H536" s="28" t="e">
        <f aca="false">(1-F536)*G536</f>
        <v>#N/A</v>
      </c>
      <c r="I536" s="28"/>
      <c r="J536" s="5" t="e">
        <f aca="false">VLOOKUP(A536,'stock balance inhouse inventory'!A:G,7,0)</f>
        <v>#N/A</v>
      </c>
      <c r="K536" s="10"/>
    </row>
    <row r="537" customFormat="false" ht="16.5" hidden="false" customHeight="false" outlineLevel="0" collapsed="false">
      <c r="A537" s="29"/>
      <c r="B537" s="25" t="e">
        <f aca="false">VLOOKUP(A537,'master till date live products'!C:D,2,0)</f>
        <v>#N/A</v>
      </c>
      <c r="C537" s="31"/>
      <c r="D537" s="25"/>
      <c r="E537" s="28"/>
      <c r="F537" s="28"/>
      <c r="G537" s="28" t="e">
        <f aca="false">VLOOKUP(A537,'master till date live products'!C:G,5,0)</f>
        <v>#N/A</v>
      </c>
      <c r="H537" s="28" t="e">
        <f aca="false">(1-F537)*G537</f>
        <v>#N/A</v>
      </c>
      <c r="I537" s="28"/>
      <c r="J537" s="5" t="e">
        <f aca="false">VLOOKUP(A537,'stock balance inhouse inventory'!A:G,7,0)</f>
        <v>#N/A</v>
      </c>
      <c r="K537" s="10"/>
    </row>
    <row r="538" customFormat="false" ht="16.5" hidden="false" customHeight="false" outlineLevel="0" collapsed="false">
      <c r="A538" s="29"/>
      <c r="B538" s="25" t="e">
        <f aca="false">VLOOKUP(A538,'master till date live products'!C:D,2,0)</f>
        <v>#N/A</v>
      </c>
      <c r="C538" s="31"/>
      <c r="D538" s="25"/>
      <c r="E538" s="28"/>
      <c r="F538" s="28"/>
      <c r="G538" s="28" t="e">
        <f aca="false">VLOOKUP(A538,'master till date live products'!C:G,5,0)</f>
        <v>#N/A</v>
      </c>
      <c r="H538" s="28" t="e">
        <f aca="false">(1-F538)*G538</f>
        <v>#N/A</v>
      </c>
      <c r="I538" s="28"/>
      <c r="J538" s="5" t="e">
        <f aca="false">VLOOKUP(A538,'stock balance inhouse inventory'!A:G,7,0)</f>
        <v>#N/A</v>
      </c>
      <c r="K538" s="10"/>
    </row>
    <row r="539" customFormat="false" ht="16.5" hidden="false" customHeight="false" outlineLevel="0" collapsed="false">
      <c r="A539" s="29"/>
      <c r="B539" s="25" t="e">
        <f aca="false">VLOOKUP(A539,'master till date live products'!C:D,2,0)</f>
        <v>#N/A</v>
      </c>
      <c r="C539" s="31"/>
      <c r="D539" s="25"/>
      <c r="E539" s="28"/>
      <c r="F539" s="28"/>
      <c r="G539" s="28" t="e">
        <f aca="false">VLOOKUP(A539,'master till date live products'!C:G,5,0)</f>
        <v>#N/A</v>
      </c>
      <c r="H539" s="28" t="e">
        <f aca="false">(1-F539)*G539</f>
        <v>#N/A</v>
      </c>
      <c r="I539" s="28"/>
      <c r="J539" s="5" t="e">
        <f aca="false">VLOOKUP(A539,'stock balance inhouse inventory'!A:G,7,0)</f>
        <v>#N/A</v>
      </c>
      <c r="K539" s="10"/>
    </row>
    <row r="540" customFormat="false" ht="16.5" hidden="false" customHeight="false" outlineLevel="0" collapsed="false">
      <c r="A540" s="29"/>
      <c r="B540" s="25" t="e">
        <f aca="false">VLOOKUP(A540,'master till date live products'!C:D,2,0)</f>
        <v>#N/A</v>
      </c>
      <c r="C540" s="31"/>
      <c r="D540" s="25"/>
      <c r="E540" s="28"/>
      <c r="F540" s="28"/>
      <c r="G540" s="28" t="e">
        <f aca="false">VLOOKUP(A540,'master till date live products'!C:G,5,0)</f>
        <v>#N/A</v>
      </c>
      <c r="H540" s="28" t="e">
        <f aca="false">(1-F540)*G540</f>
        <v>#N/A</v>
      </c>
      <c r="I540" s="28"/>
      <c r="J540" s="5" t="e">
        <f aca="false">VLOOKUP(A540,'stock balance inhouse inventory'!A:G,7,0)</f>
        <v>#N/A</v>
      </c>
      <c r="K540" s="10"/>
    </row>
    <row r="541" customFormat="false" ht="16.5" hidden="false" customHeight="false" outlineLevel="0" collapsed="false">
      <c r="A541" s="29"/>
      <c r="B541" s="25" t="e">
        <f aca="false">VLOOKUP(A541,'master till date live products'!C:D,2,0)</f>
        <v>#N/A</v>
      </c>
      <c r="C541" s="31"/>
      <c r="D541" s="25"/>
      <c r="E541" s="28"/>
      <c r="F541" s="28"/>
      <c r="G541" s="28" t="e">
        <f aca="false">VLOOKUP(A541,'master till date live products'!C:G,5,0)</f>
        <v>#N/A</v>
      </c>
      <c r="H541" s="28" t="e">
        <f aca="false">(1-F541)*G541</f>
        <v>#N/A</v>
      </c>
      <c r="I541" s="28"/>
      <c r="J541" s="5" t="e">
        <f aca="false">VLOOKUP(A541,'stock balance inhouse inventory'!A:G,7,0)</f>
        <v>#N/A</v>
      </c>
      <c r="K541" s="10"/>
    </row>
    <row r="542" customFormat="false" ht="16.5" hidden="false" customHeight="false" outlineLevel="0" collapsed="false">
      <c r="A542" s="29"/>
      <c r="B542" s="25" t="e">
        <f aca="false">VLOOKUP(A542,'master till date live products'!C:D,2,0)</f>
        <v>#N/A</v>
      </c>
      <c r="C542" s="31"/>
      <c r="D542" s="25"/>
      <c r="E542" s="28"/>
      <c r="F542" s="28"/>
      <c r="G542" s="28" t="e">
        <f aca="false">VLOOKUP(A542,'master till date live products'!C:G,5,0)</f>
        <v>#N/A</v>
      </c>
      <c r="H542" s="28" t="e">
        <f aca="false">(1-F542)*G542</f>
        <v>#N/A</v>
      </c>
      <c r="I542" s="28"/>
      <c r="J542" s="5" t="e">
        <f aca="false">VLOOKUP(A542,'stock balance inhouse inventory'!A:G,7,0)</f>
        <v>#N/A</v>
      </c>
      <c r="K542" s="10"/>
    </row>
    <row r="543" customFormat="false" ht="16.5" hidden="false" customHeight="false" outlineLevel="0" collapsed="false">
      <c r="A543" s="29"/>
      <c r="B543" s="25" t="e">
        <f aca="false">VLOOKUP(A543,'master till date live products'!C:D,2,0)</f>
        <v>#N/A</v>
      </c>
      <c r="C543" s="31"/>
      <c r="D543" s="25"/>
      <c r="E543" s="28"/>
      <c r="F543" s="28"/>
      <c r="G543" s="28" t="e">
        <f aca="false">VLOOKUP(A543,'master till date live products'!C:G,5,0)</f>
        <v>#N/A</v>
      </c>
      <c r="H543" s="28" t="e">
        <f aca="false">(1-F543)*G543</f>
        <v>#N/A</v>
      </c>
      <c r="I543" s="28"/>
      <c r="J543" s="5" t="e">
        <f aca="false">VLOOKUP(A543,'stock balance inhouse inventory'!A:G,7,0)</f>
        <v>#N/A</v>
      </c>
      <c r="K543" s="10"/>
    </row>
    <row r="544" customFormat="false" ht="16.5" hidden="false" customHeight="false" outlineLevel="0" collapsed="false">
      <c r="A544" s="29"/>
      <c r="B544" s="25" t="e">
        <f aca="false">VLOOKUP(A544,'master till date live products'!C:D,2,0)</f>
        <v>#N/A</v>
      </c>
      <c r="C544" s="31"/>
      <c r="D544" s="25"/>
      <c r="E544" s="28"/>
      <c r="F544" s="28"/>
      <c r="G544" s="28" t="e">
        <f aca="false">VLOOKUP(A544,'master till date live products'!C:G,5,0)</f>
        <v>#N/A</v>
      </c>
      <c r="H544" s="28" t="e">
        <f aca="false">(1-F544)*G544</f>
        <v>#N/A</v>
      </c>
      <c r="I544" s="28"/>
      <c r="J544" s="5" t="e">
        <f aca="false">VLOOKUP(A544,'stock balance inhouse inventory'!A:G,7,0)</f>
        <v>#N/A</v>
      </c>
      <c r="K544" s="10"/>
    </row>
    <row r="545" customFormat="false" ht="16.5" hidden="false" customHeight="false" outlineLevel="0" collapsed="false">
      <c r="A545" s="29"/>
      <c r="B545" s="25" t="e">
        <f aca="false">VLOOKUP(A545,'master till date live products'!C:D,2,0)</f>
        <v>#N/A</v>
      </c>
      <c r="C545" s="31"/>
      <c r="D545" s="25"/>
      <c r="E545" s="28"/>
      <c r="F545" s="28"/>
      <c r="G545" s="28" t="e">
        <f aca="false">VLOOKUP(A545,'master till date live products'!C:G,5,0)</f>
        <v>#N/A</v>
      </c>
      <c r="H545" s="28" t="e">
        <f aca="false">(1-F545)*G545</f>
        <v>#N/A</v>
      </c>
      <c r="I545" s="28"/>
      <c r="J545" s="5" t="e">
        <f aca="false">VLOOKUP(A545,'stock balance inhouse inventory'!A:G,7,0)</f>
        <v>#N/A</v>
      </c>
      <c r="K545" s="10"/>
    </row>
    <row r="546" customFormat="false" ht="16.5" hidden="false" customHeight="false" outlineLevel="0" collapsed="false">
      <c r="A546" s="29"/>
      <c r="B546" s="25" t="e">
        <f aca="false">VLOOKUP(A546,'master till date live products'!C:D,2,0)</f>
        <v>#N/A</v>
      </c>
      <c r="C546" s="31"/>
      <c r="D546" s="25"/>
      <c r="E546" s="28"/>
      <c r="F546" s="28"/>
      <c r="G546" s="28" t="e">
        <f aca="false">VLOOKUP(A546,'master till date live products'!C:G,5,0)</f>
        <v>#N/A</v>
      </c>
      <c r="H546" s="28" t="e">
        <f aca="false">(1-F546)*G546</f>
        <v>#N/A</v>
      </c>
      <c r="I546" s="28"/>
      <c r="J546" s="5" t="e">
        <f aca="false">VLOOKUP(A546,'stock balance inhouse inventory'!A:G,7,0)</f>
        <v>#N/A</v>
      </c>
      <c r="K546" s="10"/>
    </row>
    <row r="547" customFormat="false" ht="16.5" hidden="false" customHeight="false" outlineLevel="0" collapsed="false">
      <c r="A547" s="29"/>
      <c r="B547" s="25" t="e">
        <f aca="false">VLOOKUP(A547,'master till date live products'!C:D,2,0)</f>
        <v>#N/A</v>
      </c>
      <c r="C547" s="31"/>
      <c r="D547" s="25"/>
      <c r="E547" s="28"/>
      <c r="F547" s="28"/>
      <c r="G547" s="28" t="e">
        <f aca="false">VLOOKUP(A547,'master till date live products'!C:G,5,0)</f>
        <v>#N/A</v>
      </c>
      <c r="H547" s="28" t="e">
        <f aca="false">(1-F547)*G547</f>
        <v>#N/A</v>
      </c>
      <c r="I547" s="28"/>
      <c r="J547" s="5" t="e">
        <f aca="false">VLOOKUP(A547,'stock balance inhouse inventory'!A:G,7,0)</f>
        <v>#N/A</v>
      </c>
      <c r="K547" s="10"/>
    </row>
    <row r="548" customFormat="false" ht="16.5" hidden="false" customHeight="false" outlineLevel="0" collapsed="false">
      <c r="A548" s="29"/>
      <c r="B548" s="25" t="e">
        <f aca="false">VLOOKUP(A548,'master till date live products'!C:D,2,0)</f>
        <v>#N/A</v>
      </c>
      <c r="C548" s="31"/>
      <c r="D548" s="25"/>
      <c r="E548" s="28"/>
      <c r="F548" s="28"/>
      <c r="G548" s="28" t="e">
        <f aca="false">VLOOKUP(A548,'master till date live products'!C:G,5,0)</f>
        <v>#N/A</v>
      </c>
      <c r="H548" s="28" t="e">
        <f aca="false">(1-F548)*G548</f>
        <v>#N/A</v>
      </c>
      <c r="I548" s="28"/>
      <c r="J548" s="5" t="e">
        <f aca="false">VLOOKUP(A548,'stock balance inhouse inventory'!A:G,7,0)</f>
        <v>#N/A</v>
      </c>
      <c r="K548" s="10"/>
    </row>
    <row r="549" customFormat="false" ht="16.5" hidden="false" customHeight="false" outlineLevel="0" collapsed="false">
      <c r="A549" s="29"/>
      <c r="B549" s="25" t="e">
        <f aca="false">VLOOKUP(A549,'master till date live products'!C:D,2,0)</f>
        <v>#N/A</v>
      </c>
      <c r="C549" s="31"/>
      <c r="D549" s="25"/>
      <c r="E549" s="28"/>
      <c r="F549" s="28"/>
      <c r="G549" s="28" t="e">
        <f aca="false">VLOOKUP(A549,'master till date live products'!C:G,5,0)</f>
        <v>#N/A</v>
      </c>
      <c r="H549" s="28" t="e">
        <f aca="false">(1-F549)*G549</f>
        <v>#N/A</v>
      </c>
      <c r="I549" s="28"/>
      <c r="J549" s="5" t="e">
        <f aca="false">VLOOKUP(A549,'stock balance inhouse inventory'!A:G,7,0)</f>
        <v>#N/A</v>
      </c>
      <c r="K549" s="10"/>
    </row>
    <row r="550" customFormat="false" ht="16.5" hidden="false" customHeight="false" outlineLevel="0" collapsed="false">
      <c r="A550" s="29"/>
      <c r="B550" s="25" t="e">
        <f aca="false">VLOOKUP(A550,'master till date live products'!C:D,2,0)</f>
        <v>#N/A</v>
      </c>
      <c r="C550" s="31"/>
      <c r="D550" s="25"/>
      <c r="E550" s="28"/>
      <c r="F550" s="28"/>
      <c r="G550" s="28" t="e">
        <f aca="false">VLOOKUP(A550,'master till date live products'!C:G,5,0)</f>
        <v>#N/A</v>
      </c>
      <c r="H550" s="28" t="e">
        <f aca="false">(1-F550)*G550</f>
        <v>#N/A</v>
      </c>
      <c r="I550" s="28"/>
      <c r="J550" s="5" t="e">
        <f aca="false">VLOOKUP(A550,'stock balance inhouse inventory'!A:G,7,0)</f>
        <v>#N/A</v>
      </c>
      <c r="K550" s="10"/>
    </row>
    <row r="551" customFormat="false" ht="16.5" hidden="false" customHeight="false" outlineLevel="0" collapsed="false">
      <c r="A551" s="29"/>
      <c r="B551" s="25" t="e">
        <f aca="false">VLOOKUP(A551,'master till date live products'!C:D,2,0)</f>
        <v>#N/A</v>
      </c>
      <c r="C551" s="31"/>
      <c r="D551" s="25"/>
      <c r="E551" s="28"/>
      <c r="F551" s="28"/>
      <c r="G551" s="28" t="e">
        <f aca="false">VLOOKUP(A551,'master till date live products'!C:G,5,0)</f>
        <v>#N/A</v>
      </c>
      <c r="H551" s="28" t="e">
        <f aca="false">(1-F551)*G551</f>
        <v>#N/A</v>
      </c>
      <c r="I551" s="28"/>
      <c r="J551" s="5" t="e">
        <f aca="false">VLOOKUP(A551,'stock balance inhouse inventory'!A:G,7,0)</f>
        <v>#N/A</v>
      </c>
      <c r="K551" s="10"/>
    </row>
    <row r="552" customFormat="false" ht="16.5" hidden="false" customHeight="false" outlineLevel="0" collapsed="false">
      <c r="A552" s="29"/>
      <c r="B552" s="25" t="e">
        <f aca="false">VLOOKUP(A552,'master till date live products'!C:D,2,0)</f>
        <v>#N/A</v>
      </c>
      <c r="C552" s="31"/>
      <c r="D552" s="25"/>
      <c r="E552" s="28"/>
      <c r="F552" s="28"/>
      <c r="G552" s="28" t="e">
        <f aca="false">VLOOKUP(A552,'master till date live products'!C:G,5,0)</f>
        <v>#N/A</v>
      </c>
      <c r="H552" s="28" t="e">
        <f aca="false">(1-F552)*G552</f>
        <v>#N/A</v>
      </c>
      <c r="I552" s="28"/>
      <c r="J552" s="5" t="e">
        <f aca="false">VLOOKUP(A552,'stock balance inhouse inventory'!A:G,7,0)</f>
        <v>#N/A</v>
      </c>
      <c r="K552" s="10"/>
    </row>
    <row r="553" customFormat="false" ht="16.5" hidden="false" customHeight="false" outlineLevel="0" collapsed="false">
      <c r="A553" s="29"/>
      <c r="B553" s="25" t="e">
        <f aca="false">VLOOKUP(A553,'master till date live products'!C:D,2,0)</f>
        <v>#N/A</v>
      </c>
      <c r="C553" s="31"/>
      <c r="D553" s="25"/>
      <c r="E553" s="28"/>
      <c r="F553" s="28"/>
      <c r="G553" s="28" t="e">
        <f aca="false">VLOOKUP(A553,'master till date live products'!C:G,5,0)</f>
        <v>#N/A</v>
      </c>
      <c r="H553" s="28" t="e">
        <f aca="false">(1-F553)*G553</f>
        <v>#N/A</v>
      </c>
      <c r="I553" s="28"/>
      <c r="J553" s="5" t="e">
        <f aca="false">VLOOKUP(A553,'stock balance inhouse inventory'!A:G,7,0)</f>
        <v>#N/A</v>
      </c>
      <c r="K553" s="10"/>
    </row>
    <row r="554" customFormat="false" ht="16.5" hidden="false" customHeight="false" outlineLevel="0" collapsed="false">
      <c r="A554" s="29"/>
      <c r="B554" s="25" t="e">
        <f aca="false">VLOOKUP(A554,'master till date live products'!C:D,2,0)</f>
        <v>#N/A</v>
      </c>
      <c r="C554" s="31"/>
      <c r="D554" s="25"/>
      <c r="E554" s="28"/>
      <c r="F554" s="28"/>
      <c r="G554" s="28" t="e">
        <f aca="false">VLOOKUP(A554,'master till date live products'!C:G,5,0)</f>
        <v>#N/A</v>
      </c>
      <c r="H554" s="28" t="e">
        <f aca="false">(1-F554)*G554</f>
        <v>#N/A</v>
      </c>
      <c r="I554" s="28"/>
      <c r="J554" s="5" t="e">
        <f aca="false">VLOOKUP(A554,'stock balance inhouse inventory'!A:G,7,0)</f>
        <v>#N/A</v>
      </c>
      <c r="K554" s="10"/>
    </row>
    <row r="555" customFormat="false" ht="16.5" hidden="false" customHeight="false" outlineLevel="0" collapsed="false">
      <c r="A555" s="29"/>
      <c r="B555" s="25" t="e">
        <f aca="false">VLOOKUP(A555,'master till date live products'!C:D,2,0)</f>
        <v>#N/A</v>
      </c>
      <c r="C555" s="31"/>
      <c r="D555" s="25"/>
      <c r="E555" s="28"/>
      <c r="F555" s="28"/>
      <c r="G555" s="28" t="e">
        <f aca="false">VLOOKUP(A555,'master till date live products'!C:G,5,0)</f>
        <v>#N/A</v>
      </c>
      <c r="H555" s="28" t="e">
        <f aca="false">(1-F555)*G555</f>
        <v>#N/A</v>
      </c>
      <c r="I555" s="28"/>
      <c r="J555" s="5" t="e">
        <f aca="false">VLOOKUP(A555,'stock balance inhouse inventory'!A:G,7,0)</f>
        <v>#N/A</v>
      </c>
      <c r="K555" s="10"/>
    </row>
    <row r="556" customFormat="false" ht="16.5" hidden="false" customHeight="false" outlineLevel="0" collapsed="false">
      <c r="A556" s="29"/>
      <c r="B556" s="25" t="e">
        <f aca="false">VLOOKUP(A556,'master till date live products'!C:D,2,0)</f>
        <v>#N/A</v>
      </c>
      <c r="C556" s="31"/>
      <c r="D556" s="25"/>
      <c r="E556" s="28"/>
      <c r="F556" s="28"/>
      <c r="G556" s="28" t="e">
        <f aca="false">VLOOKUP(A556,'master till date live products'!C:G,5,0)</f>
        <v>#N/A</v>
      </c>
      <c r="H556" s="28" t="e">
        <f aca="false">(1-F556)*G556</f>
        <v>#N/A</v>
      </c>
      <c r="I556" s="28"/>
      <c r="J556" s="5" t="e">
        <f aca="false">VLOOKUP(A556,'stock balance inhouse inventory'!A:G,7,0)</f>
        <v>#N/A</v>
      </c>
      <c r="K556" s="10"/>
    </row>
    <row r="557" customFormat="false" ht="16.5" hidden="false" customHeight="false" outlineLevel="0" collapsed="false">
      <c r="A557" s="29"/>
      <c r="B557" s="25" t="e">
        <f aca="false">VLOOKUP(A557,'master till date live products'!C:D,2,0)</f>
        <v>#N/A</v>
      </c>
      <c r="C557" s="31"/>
      <c r="D557" s="25"/>
      <c r="E557" s="28"/>
      <c r="F557" s="28"/>
      <c r="G557" s="28" t="e">
        <f aca="false">VLOOKUP(A557,'master till date live products'!C:G,5,0)</f>
        <v>#N/A</v>
      </c>
      <c r="H557" s="28" t="e">
        <f aca="false">(1-F557)*G557</f>
        <v>#N/A</v>
      </c>
      <c r="I557" s="28"/>
      <c r="J557" s="5" t="e">
        <f aca="false">VLOOKUP(A557,'stock balance inhouse inventory'!A:G,7,0)</f>
        <v>#N/A</v>
      </c>
      <c r="K557" s="10"/>
    </row>
    <row r="558" customFormat="false" ht="16.5" hidden="false" customHeight="false" outlineLevel="0" collapsed="false">
      <c r="A558" s="29"/>
      <c r="B558" s="25" t="e">
        <f aca="false">VLOOKUP(A558,'master till date live products'!C:D,2,0)</f>
        <v>#N/A</v>
      </c>
      <c r="C558" s="31"/>
      <c r="D558" s="25"/>
      <c r="E558" s="28"/>
      <c r="F558" s="28"/>
      <c r="G558" s="28" t="e">
        <f aca="false">VLOOKUP(A558,'master till date live products'!C:G,5,0)</f>
        <v>#N/A</v>
      </c>
      <c r="H558" s="28" t="e">
        <f aca="false">(1-F558)*G558</f>
        <v>#N/A</v>
      </c>
      <c r="I558" s="28"/>
      <c r="J558" s="5" t="e">
        <f aca="false">VLOOKUP(A558,'stock balance inhouse inventory'!A:G,7,0)</f>
        <v>#N/A</v>
      </c>
      <c r="K558" s="10"/>
    </row>
    <row r="559" customFormat="false" ht="16.5" hidden="false" customHeight="false" outlineLevel="0" collapsed="false">
      <c r="A559" s="29"/>
      <c r="B559" s="25" t="e">
        <f aca="false">VLOOKUP(A559,'master till date live products'!C:D,2,0)</f>
        <v>#N/A</v>
      </c>
      <c r="C559" s="31"/>
      <c r="D559" s="25"/>
      <c r="E559" s="28"/>
      <c r="F559" s="28"/>
      <c r="G559" s="28" t="e">
        <f aca="false">VLOOKUP(A559,'master till date live products'!C:G,5,0)</f>
        <v>#N/A</v>
      </c>
      <c r="H559" s="28" t="e">
        <f aca="false">(1-F559)*G559</f>
        <v>#N/A</v>
      </c>
      <c r="I559" s="28"/>
      <c r="J559" s="5" t="e">
        <f aca="false">VLOOKUP(A559,'stock balance inhouse inventory'!A:G,7,0)</f>
        <v>#N/A</v>
      </c>
      <c r="K559" s="10"/>
    </row>
    <row r="560" customFormat="false" ht="16.5" hidden="false" customHeight="false" outlineLevel="0" collapsed="false">
      <c r="A560" s="29"/>
      <c r="B560" s="25" t="e">
        <f aca="false">VLOOKUP(A560,'master till date live products'!C:D,2,0)</f>
        <v>#N/A</v>
      </c>
      <c r="C560" s="31"/>
      <c r="D560" s="25"/>
      <c r="E560" s="28"/>
      <c r="F560" s="28"/>
      <c r="G560" s="28" t="e">
        <f aca="false">VLOOKUP(A560,'master till date live products'!C:G,5,0)</f>
        <v>#N/A</v>
      </c>
      <c r="H560" s="28" t="e">
        <f aca="false">(1-F560)*G560</f>
        <v>#N/A</v>
      </c>
      <c r="I560" s="28"/>
      <c r="J560" s="5" t="e">
        <f aca="false">VLOOKUP(A560,'stock balance inhouse inventory'!A:G,7,0)</f>
        <v>#N/A</v>
      </c>
      <c r="K560" s="10"/>
    </row>
    <row r="561" customFormat="false" ht="16.5" hidden="false" customHeight="false" outlineLevel="0" collapsed="false">
      <c r="A561" s="29"/>
      <c r="B561" s="25" t="e">
        <f aca="false">VLOOKUP(A561,'master till date live products'!C:D,2,0)</f>
        <v>#N/A</v>
      </c>
      <c r="C561" s="31"/>
      <c r="D561" s="25"/>
      <c r="E561" s="28"/>
      <c r="F561" s="28"/>
      <c r="G561" s="28" t="e">
        <f aca="false">VLOOKUP(A561,'master till date live products'!C:G,5,0)</f>
        <v>#N/A</v>
      </c>
      <c r="H561" s="28" t="e">
        <f aca="false">(1-F561)*G561</f>
        <v>#N/A</v>
      </c>
      <c r="I561" s="28"/>
      <c r="J561" s="5" t="e">
        <f aca="false">VLOOKUP(A561,'stock balance inhouse inventory'!A:G,7,0)</f>
        <v>#N/A</v>
      </c>
      <c r="K561" s="10"/>
    </row>
    <row r="562" customFormat="false" ht="16.5" hidden="false" customHeight="false" outlineLevel="0" collapsed="false">
      <c r="A562" s="29"/>
      <c r="B562" s="25" t="e">
        <f aca="false">VLOOKUP(A562,'master till date live products'!C:D,2,0)</f>
        <v>#N/A</v>
      </c>
      <c r="C562" s="31"/>
      <c r="D562" s="25"/>
      <c r="E562" s="28"/>
      <c r="F562" s="28"/>
      <c r="G562" s="28" t="e">
        <f aca="false">VLOOKUP(A562,'master till date live products'!C:G,5,0)</f>
        <v>#N/A</v>
      </c>
      <c r="H562" s="28" t="e">
        <f aca="false">(1-F562)*G562</f>
        <v>#N/A</v>
      </c>
      <c r="I562" s="28"/>
      <c r="J562" s="5" t="e">
        <f aca="false">VLOOKUP(A562,'stock balance inhouse inventory'!A:G,7,0)</f>
        <v>#N/A</v>
      </c>
      <c r="K562" s="10"/>
    </row>
    <row r="563" customFormat="false" ht="16.5" hidden="false" customHeight="false" outlineLevel="0" collapsed="false">
      <c r="A563" s="29"/>
      <c r="B563" s="25" t="e">
        <f aca="false">VLOOKUP(A563,'master till date live products'!C:D,2,0)</f>
        <v>#N/A</v>
      </c>
      <c r="C563" s="31"/>
      <c r="D563" s="25"/>
      <c r="E563" s="28"/>
      <c r="F563" s="28"/>
      <c r="G563" s="28" t="e">
        <f aca="false">VLOOKUP(A563,'master till date live products'!C:G,5,0)</f>
        <v>#N/A</v>
      </c>
      <c r="H563" s="28" t="e">
        <f aca="false">(1-F563)*G563</f>
        <v>#N/A</v>
      </c>
      <c r="I563" s="28"/>
      <c r="J563" s="5" t="e">
        <f aca="false">VLOOKUP(A563,'stock balance inhouse inventory'!A:G,7,0)</f>
        <v>#N/A</v>
      </c>
      <c r="K563" s="10"/>
    </row>
    <row r="564" customFormat="false" ht="16.5" hidden="false" customHeight="false" outlineLevel="0" collapsed="false">
      <c r="A564" s="29"/>
      <c r="B564" s="25" t="e">
        <f aca="false">VLOOKUP(A564,'master till date live products'!C:D,2,0)</f>
        <v>#N/A</v>
      </c>
      <c r="C564" s="31"/>
      <c r="D564" s="25"/>
      <c r="E564" s="28"/>
      <c r="F564" s="28"/>
      <c r="G564" s="28" t="e">
        <f aca="false">VLOOKUP(A564,'master till date live products'!C:G,5,0)</f>
        <v>#N/A</v>
      </c>
      <c r="H564" s="28" t="e">
        <f aca="false">(1-F564)*G564</f>
        <v>#N/A</v>
      </c>
      <c r="I564" s="28"/>
      <c r="J564" s="5" t="e">
        <f aca="false">VLOOKUP(A564,'stock balance inhouse inventory'!A:G,7,0)</f>
        <v>#N/A</v>
      </c>
      <c r="K564" s="10"/>
    </row>
    <row r="565" customFormat="false" ht="16.5" hidden="false" customHeight="false" outlineLevel="0" collapsed="false">
      <c r="A565" s="29"/>
      <c r="B565" s="25" t="e">
        <f aca="false">VLOOKUP(A565,'master till date live products'!C:D,2,0)</f>
        <v>#N/A</v>
      </c>
      <c r="C565" s="31"/>
      <c r="D565" s="25"/>
      <c r="E565" s="28"/>
      <c r="F565" s="28"/>
      <c r="G565" s="28" t="e">
        <f aca="false">VLOOKUP(A565,'master till date live products'!C:G,5,0)</f>
        <v>#N/A</v>
      </c>
      <c r="H565" s="28" t="e">
        <f aca="false">(1-F565)*G565</f>
        <v>#N/A</v>
      </c>
      <c r="I565" s="28"/>
      <c r="J565" s="5" t="e">
        <f aca="false">VLOOKUP(A565,'stock balance inhouse inventory'!A:G,7,0)</f>
        <v>#N/A</v>
      </c>
      <c r="K565" s="10"/>
    </row>
    <row r="566" customFormat="false" ht="16.5" hidden="false" customHeight="false" outlineLevel="0" collapsed="false">
      <c r="A566" s="29"/>
      <c r="B566" s="25" t="e">
        <f aca="false">VLOOKUP(A566,'master till date live products'!C:D,2,0)</f>
        <v>#N/A</v>
      </c>
      <c r="C566" s="31"/>
      <c r="D566" s="25"/>
      <c r="E566" s="28"/>
      <c r="F566" s="28"/>
      <c r="G566" s="28" t="e">
        <f aca="false">VLOOKUP(A566,'master till date live products'!C:G,5,0)</f>
        <v>#N/A</v>
      </c>
      <c r="H566" s="28" t="e">
        <f aca="false">(1-F566)*G566</f>
        <v>#N/A</v>
      </c>
      <c r="I566" s="28"/>
      <c r="J566" s="5" t="e">
        <f aca="false">VLOOKUP(A566,'stock balance inhouse inventory'!A:G,7,0)</f>
        <v>#N/A</v>
      </c>
      <c r="K566" s="10"/>
    </row>
    <row r="567" customFormat="false" ht="16.5" hidden="false" customHeight="false" outlineLevel="0" collapsed="false">
      <c r="A567" s="29"/>
      <c r="B567" s="25" t="e">
        <f aca="false">VLOOKUP(A567,'master till date live products'!C:D,2,0)</f>
        <v>#N/A</v>
      </c>
      <c r="C567" s="31"/>
      <c r="D567" s="25"/>
      <c r="E567" s="28"/>
      <c r="F567" s="28"/>
      <c r="G567" s="28" t="e">
        <f aca="false">VLOOKUP(A567,'master till date live products'!C:G,5,0)</f>
        <v>#N/A</v>
      </c>
      <c r="H567" s="28" t="e">
        <f aca="false">(1-F567)*G567</f>
        <v>#N/A</v>
      </c>
      <c r="I567" s="28"/>
      <c r="J567" s="5" t="e">
        <f aca="false">VLOOKUP(A567,'stock balance inhouse inventory'!A:G,7,0)</f>
        <v>#N/A</v>
      </c>
      <c r="K567" s="10"/>
    </row>
    <row r="568" customFormat="false" ht="16.5" hidden="false" customHeight="false" outlineLevel="0" collapsed="false">
      <c r="A568" s="29"/>
      <c r="B568" s="25" t="e">
        <f aca="false">VLOOKUP(A568,'master till date live products'!C:D,2,0)</f>
        <v>#N/A</v>
      </c>
      <c r="C568" s="31"/>
      <c r="D568" s="25"/>
      <c r="E568" s="28"/>
      <c r="F568" s="28"/>
      <c r="G568" s="28" t="e">
        <f aca="false">VLOOKUP(A568,'master till date live products'!C:G,5,0)</f>
        <v>#N/A</v>
      </c>
      <c r="H568" s="28" t="e">
        <f aca="false">(1-F568)*G568</f>
        <v>#N/A</v>
      </c>
      <c r="I568" s="28"/>
      <c r="J568" s="5" t="e">
        <f aca="false">VLOOKUP(A568,'stock balance inhouse inventory'!A:G,7,0)</f>
        <v>#N/A</v>
      </c>
      <c r="K568" s="10"/>
    </row>
    <row r="569" customFormat="false" ht="16.5" hidden="false" customHeight="false" outlineLevel="0" collapsed="false">
      <c r="A569" s="29"/>
      <c r="B569" s="25" t="e">
        <f aca="false">VLOOKUP(A569,'master till date live products'!C:D,2,0)</f>
        <v>#N/A</v>
      </c>
      <c r="C569" s="31"/>
      <c r="D569" s="25"/>
      <c r="E569" s="28"/>
      <c r="F569" s="28"/>
      <c r="G569" s="28" t="e">
        <f aca="false">VLOOKUP(A569,'master till date live products'!C:G,5,0)</f>
        <v>#N/A</v>
      </c>
      <c r="H569" s="28" t="e">
        <f aca="false">(1-F569)*G569</f>
        <v>#N/A</v>
      </c>
      <c r="I569" s="28"/>
      <c r="J569" s="5" t="e">
        <f aca="false">VLOOKUP(A569,'stock balance inhouse inventory'!A:G,7,0)</f>
        <v>#N/A</v>
      </c>
      <c r="K569" s="10"/>
    </row>
    <row r="570" customFormat="false" ht="16.5" hidden="false" customHeight="false" outlineLevel="0" collapsed="false">
      <c r="A570" s="29"/>
      <c r="B570" s="25" t="e">
        <f aca="false">VLOOKUP(A570,'master till date live products'!C:D,2,0)</f>
        <v>#N/A</v>
      </c>
      <c r="C570" s="31"/>
      <c r="D570" s="25"/>
      <c r="E570" s="28"/>
      <c r="F570" s="28"/>
      <c r="G570" s="28" t="e">
        <f aca="false">VLOOKUP(A570,'master till date live products'!C:G,5,0)</f>
        <v>#N/A</v>
      </c>
      <c r="H570" s="28" t="e">
        <f aca="false">(1-F570)*G570</f>
        <v>#N/A</v>
      </c>
      <c r="I570" s="28"/>
      <c r="J570" s="5" t="e">
        <f aca="false">VLOOKUP(A570,'stock balance inhouse inventory'!A:G,7,0)</f>
        <v>#N/A</v>
      </c>
      <c r="K570" s="10"/>
    </row>
    <row r="571" customFormat="false" ht="16.5" hidden="false" customHeight="false" outlineLevel="0" collapsed="false">
      <c r="A571" s="29"/>
      <c r="B571" s="25" t="e">
        <f aca="false">VLOOKUP(A571,'master till date live products'!C:D,2,0)</f>
        <v>#N/A</v>
      </c>
      <c r="C571" s="31"/>
      <c r="D571" s="25"/>
      <c r="E571" s="28"/>
      <c r="F571" s="28"/>
      <c r="G571" s="28" t="e">
        <f aca="false">VLOOKUP(A571,'master till date live products'!C:G,5,0)</f>
        <v>#N/A</v>
      </c>
      <c r="H571" s="28" t="e">
        <f aca="false">(1-F571)*G571</f>
        <v>#N/A</v>
      </c>
      <c r="I571" s="28"/>
      <c r="J571" s="5" t="e">
        <f aca="false">VLOOKUP(A571,'stock balance inhouse inventory'!A:G,7,0)</f>
        <v>#N/A</v>
      </c>
      <c r="K571" s="10"/>
    </row>
    <row r="572" customFormat="false" ht="16.5" hidden="false" customHeight="false" outlineLevel="0" collapsed="false">
      <c r="A572" s="29"/>
      <c r="B572" s="25" t="e">
        <f aca="false">VLOOKUP(A572,'master till date live products'!C:D,2,0)</f>
        <v>#N/A</v>
      </c>
      <c r="C572" s="31"/>
      <c r="D572" s="25"/>
      <c r="E572" s="28"/>
      <c r="F572" s="28"/>
      <c r="G572" s="28" t="e">
        <f aca="false">VLOOKUP(A572,'master till date live products'!C:G,5,0)</f>
        <v>#N/A</v>
      </c>
      <c r="H572" s="28" t="e">
        <f aca="false">(1-F572)*G572</f>
        <v>#N/A</v>
      </c>
      <c r="I572" s="28"/>
      <c r="J572" s="5" t="e">
        <f aca="false">VLOOKUP(A572,'stock balance inhouse inventory'!A:G,7,0)</f>
        <v>#N/A</v>
      </c>
      <c r="K572" s="10"/>
    </row>
    <row r="573" customFormat="false" ht="16.5" hidden="false" customHeight="false" outlineLevel="0" collapsed="false">
      <c r="A573" s="29"/>
      <c r="B573" s="25" t="e">
        <f aca="false">VLOOKUP(A573,'master till date live products'!C:D,2,0)</f>
        <v>#N/A</v>
      </c>
      <c r="C573" s="31"/>
      <c r="D573" s="25"/>
      <c r="E573" s="28"/>
      <c r="F573" s="28"/>
      <c r="G573" s="28" t="e">
        <f aca="false">VLOOKUP(A573,'master till date live products'!C:G,5,0)</f>
        <v>#N/A</v>
      </c>
      <c r="H573" s="28" t="e">
        <f aca="false">(1-F573)*G573</f>
        <v>#N/A</v>
      </c>
      <c r="I573" s="28"/>
      <c r="J573" s="5" t="e">
        <f aca="false">VLOOKUP(A573,'stock balance inhouse inventory'!A:G,7,0)</f>
        <v>#N/A</v>
      </c>
      <c r="K573" s="10"/>
    </row>
    <row r="574" customFormat="false" ht="16.5" hidden="false" customHeight="false" outlineLevel="0" collapsed="false">
      <c r="A574" s="29"/>
      <c r="B574" s="25" t="e">
        <f aca="false">VLOOKUP(A574,'master till date live products'!C:D,2,0)</f>
        <v>#N/A</v>
      </c>
      <c r="C574" s="31"/>
      <c r="D574" s="25"/>
      <c r="E574" s="28"/>
      <c r="F574" s="28"/>
      <c r="G574" s="28" t="e">
        <f aca="false">VLOOKUP(A574,'master till date live products'!C:G,5,0)</f>
        <v>#N/A</v>
      </c>
      <c r="H574" s="28" t="e">
        <f aca="false">(1-F574)*G574</f>
        <v>#N/A</v>
      </c>
      <c r="I574" s="28"/>
      <c r="J574" s="5" t="e">
        <f aca="false">VLOOKUP(A574,'stock balance inhouse inventory'!A:G,7,0)</f>
        <v>#N/A</v>
      </c>
      <c r="K574" s="10"/>
    </row>
    <row r="575" customFormat="false" ht="16.5" hidden="false" customHeight="false" outlineLevel="0" collapsed="false">
      <c r="A575" s="29"/>
      <c r="B575" s="25" t="e">
        <f aca="false">VLOOKUP(A575,'master till date live products'!C:D,2,0)</f>
        <v>#N/A</v>
      </c>
      <c r="C575" s="31"/>
      <c r="D575" s="25"/>
      <c r="E575" s="28"/>
      <c r="F575" s="28"/>
      <c r="G575" s="28" t="e">
        <f aca="false">VLOOKUP(A575,'master till date live products'!C:G,5,0)</f>
        <v>#N/A</v>
      </c>
      <c r="H575" s="28" t="e">
        <f aca="false">(1-F575)*G575</f>
        <v>#N/A</v>
      </c>
      <c r="I575" s="28"/>
      <c r="J575" s="5" t="e">
        <f aca="false">VLOOKUP(A575,'stock balance inhouse inventory'!A:G,7,0)</f>
        <v>#N/A</v>
      </c>
      <c r="K575" s="10"/>
    </row>
    <row r="576" customFormat="false" ht="16.5" hidden="false" customHeight="false" outlineLevel="0" collapsed="false">
      <c r="A576" s="29"/>
      <c r="B576" s="25" t="e">
        <f aca="false">VLOOKUP(A576,'master till date live products'!C:D,2,0)</f>
        <v>#N/A</v>
      </c>
      <c r="C576" s="31"/>
      <c r="D576" s="25"/>
      <c r="E576" s="28"/>
      <c r="F576" s="28"/>
      <c r="G576" s="28" t="e">
        <f aca="false">VLOOKUP(A576,'master till date live products'!C:G,5,0)</f>
        <v>#N/A</v>
      </c>
      <c r="H576" s="28" t="e">
        <f aca="false">(1-F576)*G576</f>
        <v>#N/A</v>
      </c>
      <c r="I576" s="28"/>
      <c r="J576" s="5" t="e">
        <f aca="false">VLOOKUP(A576,'stock balance inhouse inventory'!A:G,7,0)</f>
        <v>#N/A</v>
      </c>
      <c r="K576" s="10"/>
    </row>
    <row r="577" customFormat="false" ht="16.5" hidden="false" customHeight="false" outlineLevel="0" collapsed="false">
      <c r="A577" s="29"/>
      <c r="B577" s="25" t="e">
        <f aca="false">VLOOKUP(A577,'master till date live products'!C:D,2,0)</f>
        <v>#N/A</v>
      </c>
      <c r="C577" s="31"/>
      <c r="D577" s="25"/>
      <c r="E577" s="28"/>
      <c r="F577" s="28"/>
      <c r="G577" s="28" t="e">
        <f aca="false">VLOOKUP(A577,'master till date live products'!C:G,5,0)</f>
        <v>#N/A</v>
      </c>
      <c r="H577" s="28" t="e">
        <f aca="false">(1-F577)*G577</f>
        <v>#N/A</v>
      </c>
      <c r="I577" s="28"/>
      <c r="J577" s="5" t="e">
        <f aca="false">VLOOKUP(A577,'stock balance inhouse inventory'!A:G,7,0)</f>
        <v>#N/A</v>
      </c>
      <c r="K577" s="10"/>
    </row>
    <row r="578" customFormat="false" ht="16.5" hidden="false" customHeight="false" outlineLevel="0" collapsed="false">
      <c r="A578" s="29"/>
      <c r="B578" s="25" t="e">
        <f aca="false">VLOOKUP(A578,'master till date live products'!C:D,2,0)</f>
        <v>#N/A</v>
      </c>
      <c r="C578" s="31"/>
      <c r="D578" s="25"/>
      <c r="E578" s="28"/>
      <c r="F578" s="28"/>
      <c r="G578" s="28" t="e">
        <f aca="false">VLOOKUP(A578,'master till date live products'!C:G,5,0)</f>
        <v>#N/A</v>
      </c>
      <c r="H578" s="28" t="e">
        <f aca="false">(1-F578)*G578</f>
        <v>#N/A</v>
      </c>
      <c r="I578" s="28"/>
      <c r="J578" s="5" t="e">
        <f aca="false">VLOOKUP(A578,'stock balance inhouse inventory'!A:G,7,0)</f>
        <v>#N/A</v>
      </c>
      <c r="K578" s="10"/>
    </row>
    <row r="579" customFormat="false" ht="16.5" hidden="false" customHeight="false" outlineLevel="0" collapsed="false">
      <c r="A579" s="29"/>
      <c r="B579" s="25" t="e">
        <f aca="false">VLOOKUP(A579,'master till date live products'!C:D,2,0)</f>
        <v>#N/A</v>
      </c>
      <c r="C579" s="31"/>
      <c r="D579" s="25"/>
      <c r="E579" s="28"/>
      <c r="F579" s="28"/>
      <c r="G579" s="28" t="e">
        <f aca="false">VLOOKUP(A579,'master till date live products'!C:G,5,0)</f>
        <v>#N/A</v>
      </c>
      <c r="H579" s="28" t="e">
        <f aca="false">(1-F579)*G579</f>
        <v>#N/A</v>
      </c>
      <c r="I579" s="28"/>
      <c r="J579" s="5" t="e">
        <f aca="false">VLOOKUP(A579,'stock balance inhouse inventory'!A:G,7,0)</f>
        <v>#N/A</v>
      </c>
      <c r="K579" s="10"/>
    </row>
    <row r="580" customFormat="false" ht="16.5" hidden="false" customHeight="false" outlineLevel="0" collapsed="false">
      <c r="A580" s="29"/>
      <c r="B580" s="25" t="e">
        <f aca="false">VLOOKUP(A580,'master till date live products'!C:D,2,0)</f>
        <v>#N/A</v>
      </c>
      <c r="C580" s="31"/>
      <c r="D580" s="25"/>
      <c r="E580" s="28"/>
      <c r="F580" s="28"/>
      <c r="G580" s="28" t="e">
        <f aca="false">VLOOKUP(A580,'master till date live products'!C:G,5,0)</f>
        <v>#N/A</v>
      </c>
      <c r="H580" s="28" t="e">
        <f aca="false">(1-F580)*G580</f>
        <v>#N/A</v>
      </c>
      <c r="I580" s="28"/>
      <c r="J580" s="5" t="e">
        <f aca="false">VLOOKUP(A580,'stock balance inhouse inventory'!A:G,7,0)</f>
        <v>#N/A</v>
      </c>
      <c r="K580" s="10"/>
    </row>
    <row r="581" customFormat="false" ht="16.5" hidden="false" customHeight="false" outlineLevel="0" collapsed="false">
      <c r="A581" s="29"/>
      <c r="B581" s="25" t="e">
        <f aca="false">VLOOKUP(A581,'master till date live products'!C:D,2,0)</f>
        <v>#N/A</v>
      </c>
      <c r="C581" s="31"/>
      <c r="D581" s="25"/>
      <c r="E581" s="28"/>
      <c r="F581" s="28"/>
      <c r="G581" s="28" t="e">
        <f aca="false">VLOOKUP(A581,'master till date live products'!C:G,5,0)</f>
        <v>#N/A</v>
      </c>
      <c r="H581" s="28" t="e">
        <f aca="false">(1-F581)*G581</f>
        <v>#N/A</v>
      </c>
      <c r="I581" s="28"/>
      <c r="J581" s="5" t="e">
        <f aca="false">VLOOKUP(A581,'stock balance inhouse inventory'!A:G,7,0)</f>
        <v>#N/A</v>
      </c>
      <c r="K581" s="10"/>
    </row>
    <row r="582" customFormat="false" ht="16.5" hidden="false" customHeight="false" outlineLevel="0" collapsed="false">
      <c r="A582" s="29"/>
      <c r="B582" s="25" t="e">
        <f aca="false">VLOOKUP(A582,'master till date live products'!C:D,2,0)</f>
        <v>#N/A</v>
      </c>
      <c r="C582" s="31"/>
      <c r="D582" s="25"/>
      <c r="E582" s="28"/>
      <c r="F582" s="28"/>
      <c r="G582" s="28" t="e">
        <f aca="false">VLOOKUP(A582,'master till date live products'!C:G,5,0)</f>
        <v>#N/A</v>
      </c>
      <c r="H582" s="28" t="e">
        <f aca="false">(1-F582)*G582</f>
        <v>#N/A</v>
      </c>
      <c r="I582" s="28"/>
      <c r="J582" s="5" t="e">
        <f aca="false">VLOOKUP(A582,'stock balance inhouse inventory'!A:G,7,0)</f>
        <v>#N/A</v>
      </c>
      <c r="K582" s="10"/>
    </row>
    <row r="583" customFormat="false" ht="16.5" hidden="false" customHeight="false" outlineLevel="0" collapsed="false">
      <c r="A583" s="29"/>
      <c r="B583" s="25" t="e">
        <f aca="false">VLOOKUP(A583,'master till date live products'!C:D,2,0)</f>
        <v>#N/A</v>
      </c>
      <c r="C583" s="31"/>
      <c r="D583" s="25"/>
      <c r="E583" s="28"/>
      <c r="F583" s="28"/>
      <c r="G583" s="28" t="e">
        <f aca="false">VLOOKUP(A583,'master till date live products'!C:G,5,0)</f>
        <v>#N/A</v>
      </c>
      <c r="H583" s="28" t="e">
        <f aca="false">(1-F583)*G583</f>
        <v>#N/A</v>
      </c>
      <c r="I583" s="28"/>
      <c r="J583" s="5" t="e">
        <f aca="false">VLOOKUP(A583,'stock balance inhouse inventory'!A:G,7,0)</f>
        <v>#N/A</v>
      </c>
      <c r="K583" s="10"/>
    </row>
    <row r="584" customFormat="false" ht="16.5" hidden="false" customHeight="false" outlineLevel="0" collapsed="false">
      <c r="A584" s="29"/>
      <c r="B584" s="25" t="e">
        <f aca="false">VLOOKUP(A584,'master till date live products'!C:D,2,0)</f>
        <v>#N/A</v>
      </c>
      <c r="C584" s="31"/>
      <c r="D584" s="25"/>
      <c r="E584" s="28"/>
      <c r="F584" s="28"/>
      <c r="G584" s="28" t="e">
        <f aca="false">VLOOKUP(A584,'master till date live products'!C:G,5,0)</f>
        <v>#N/A</v>
      </c>
      <c r="H584" s="28" t="e">
        <f aca="false">(1-F584)*G584</f>
        <v>#N/A</v>
      </c>
      <c r="I584" s="28"/>
      <c r="J584" s="5" t="e">
        <f aca="false">VLOOKUP(A584,'stock balance inhouse inventory'!A:G,7,0)</f>
        <v>#N/A</v>
      </c>
      <c r="K584" s="10"/>
    </row>
    <row r="585" customFormat="false" ht="16.5" hidden="false" customHeight="false" outlineLevel="0" collapsed="false">
      <c r="A585" s="29"/>
      <c r="B585" s="25" t="e">
        <f aca="false">VLOOKUP(A585,'master till date live products'!C:D,2,0)</f>
        <v>#N/A</v>
      </c>
      <c r="C585" s="31"/>
      <c r="D585" s="25"/>
      <c r="E585" s="28"/>
      <c r="F585" s="28"/>
      <c r="G585" s="28" t="e">
        <f aca="false">VLOOKUP(A585,'master till date live products'!C:G,5,0)</f>
        <v>#N/A</v>
      </c>
      <c r="H585" s="28" t="e">
        <f aca="false">(1-F585)*G585</f>
        <v>#N/A</v>
      </c>
      <c r="I585" s="28"/>
      <c r="J585" s="5" t="e">
        <f aca="false">VLOOKUP(A585,'stock balance inhouse inventory'!A:G,7,0)</f>
        <v>#N/A</v>
      </c>
      <c r="K585" s="10"/>
    </row>
    <row r="586" customFormat="false" ht="16.5" hidden="false" customHeight="false" outlineLevel="0" collapsed="false">
      <c r="A586" s="29"/>
      <c r="B586" s="25" t="e">
        <f aca="false">VLOOKUP(A586,'master till date live products'!C:D,2,0)</f>
        <v>#N/A</v>
      </c>
      <c r="C586" s="31"/>
      <c r="D586" s="25"/>
      <c r="E586" s="28"/>
      <c r="F586" s="28"/>
      <c r="G586" s="28" t="e">
        <f aca="false">VLOOKUP(A586,'master till date live products'!C:G,5,0)</f>
        <v>#N/A</v>
      </c>
      <c r="H586" s="28" t="e">
        <f aca="false">(1-F586)*G586</f>
        <v>#N/A</v>
      </c>
      <c r="I586" s="28"/>
      <c r="J586" s="5" t="e">
        <f aca="false">VLOOKUP(A586,'stock balance inhouse inventory'!A:G,7,0)</f>
        <v>#N/A</v>
      </c>
      <c r="K586" s="10"/>
    </row>
    <row r="587" customFormat="false" ht="16.5" hidden="false" customHeight="false" outlineLevel="0" collapsed="false">
      <c r="A587" s="29"/>
      <c r="B587" s="25" t="e">
        <f aca="false">VLOOKUP(A587,'master till date live products'!C:D,2,0)</f>
        <v>#N/A</v>
      </c>
      <c r="C587" s="31"/>
      <c r="D587" s="25"/>
      <c r="E587" s="28"/>
      <c r="F587" s="28"/>
      <c r="G587" s="28" t="e">
        <f aca="false">VLOOKUP(A587,'master till date live products'!C:G,5,0)</f>
        <v>#N/A</v>
      </c>
      <c r="H587" s="28" t="e">
        <f aca="false">(1-F587)*G587</f>
        <v>#N/A</v>
      </c>
      <c r="I587" s="28"/>
      <c r="J587" s="5" t="e">
        <f aca="false">VLOOKUP(A587,'stock balance inhouse inventory'!A:G,7,0)</f>
        <v>#N/A</v>
      </c>
      <c r="K587" s="10"/>
    </row>
    <row r="588" customFormat="false" ht="16.5" hidden="false" customHeight="false" outlineLevel="0" collapsed="false">
      <c r="A588" s="29"/>
      <c r="B588" s="25" t="e">
        <f aca="false">VLOOKUP(A588,'master till date live products'!C:D,2,0)</f>
        <v>#N/A</v>
      </c>
      <c r="C588" s="31"/>
      <c r="D588" s="25"/>
      <c r="E588" s="28"/>
      <c r="F588" s="28"/>
      <c r="G588" s="28" t="e">
        <f aca="false">VLOOKUP(A588,'master till date live products'!C:G,5,0)</f>
        <v>#N/A</v>
      </c>
      <c r="H588" s="28" t="e">
        <f aca="false">(1-F588)*G588</f>
        <v>#N/A</v>
      </c>
      <c r="I588" s="28"/>
      <c r="J588" s="5" t="e">
        <f aca="false">VLOOKUP(A588,'stock balance inhouse inventory'!A:G,7,0)</f>
        <v>#N/A</v>
      </c>
      <c r="K588" s="10"/>
    </row>
    <row r="589" customFormat="false" ht="16.5" hidden="false" customHeight="false" outlineLevel="0" collapsed="false">
      <c r="A589" s="29"/>
      <c r="B589" s="25" t="e">
        <f aca="false">VLOOKUP(A589,'master till date live products'!C:D,2,0)</f>
        <v>#N/A</v>
      </c>
      <c r="C589" s="31"/>
      <c r="D589" s="25"/>
      <c r="E589" s="28"/>
      <c r="F589" s="28"/>
      <c r="G589" s="28" t="e">
        <f aca="false">VLOOKUP(A589,'master till date live products'!C:G,5,0)</f>
        <v>#N/A</v>
      </c>
      <c r="H589" s="28" t="e">
        <f aca="false">(1-F589)*G589</f>
        <v>#N/A</v>
      </c>
      <c r="I589" s="28"/>
      <c r="J589" s="5" t="e">
        <f aca="false">VLOOKUP(A589,'stock balance inhouse inventory'!A:G,7,0)</f>
        <v>#N/A</v>
      </c>
      <c r="K589" s="10"/>
    </row>
    <row r="590" customFormat="false" ht="16.5" hidden="false" customHeight="false" outlineLevel="0" collapsed="false">
      <c r="A590" s="29"/>
      <c r="B590" s="25" t="e">
        <f aca="false">VLOOKUP(A590,'master till date live products'!C:D,2,0)</f>
        <v>#N/A</v>
      </c>
      <c r="C590" s="31"/>
      <c r="D590" s="25"/>
      <c r="E590" s="28"/>
      <c r="F590" s="28"/>
      <c r="G590" s="28" t="e">
        <f aca="false">VLOOKUP(A590,'master till date live products'!C:G,5,0)</f>
        <v>#N/A</v>
      </c>
      <c r="H590" s="28" t="e">
        <f aca="false">(1-F590)*G590</f>
        <v>#N/A</v>
      </c>
      <c r="I590" s="28"/>
      <c r="J590" s="5" t="e">
        <f aca="false">VLOOKUP(A590,'stock balance inhouse inventory'!A:G,7,0)</f>
        <v>#N/A</v>
      </c>
      <c r="K590" s="10"/>
    </row>
    <row r="591" customFormat="false" ht="16.5" hidden="false" customHeight="false" outlineLevel="0" collapsed="false">
      <c r="A591" s="29"/>
      <c r="B591" s="25" t="e">
        <f aca="false">VLOOKUP(A591,'master till date live products'!C:D,2,0)</f>
        <v>#N/A</v>
      </c>
      <c r="C591" s="31"/>
      <c r="D591" s="25"/>
      <c r="E591" s="28"/>
      <c r="F591" s="28"/>
      <c r="G591" s="28" t="e">
        <f aca="false">VLOOKUP(A591,'master till date live products'!C:G,5,0)</f>
        <v>#N/A</v>
      </c>
      <c r="H591" s="28" t="e">
        <f aca="false">(1-F591)*G591</f>
        <v>#N/A</v>
      </c>
      <c r="I591" s="28"/>
      <c r="J591" s="5" t="e">
        <f aca="false">VLOOKUP(A591,'stock balance inhouse inventory'!A:G,7,0)</f>
        <v>#N/A</v>
      </c>
      <c r="K591" s="10"/>
    </row>
    <row r="592" customFormat="false" ht="16.5" hidden="false" customHeight="false" outlineLevel="0" collapsed="false">
      <c r="A592" s="29"/>
      <c r="B592" s="25" t="e">
        <f aca="false">VLOOKUP(A592,'master till date live products'!C:D,2,0)</f>
        <v>#N/A</v>
      </c>
      <c r="C592" s="31"/>
      <c r="D592" s="25"/>
      <c r="E592" s="28"/>
      <c r="F592" s="28"/>
      <c r="G592" s="28" t="e">
        <f aca="false">VLOOKUP(A592,'master till date live products'!C:G,5,0)</f>
        <v>#N/A</v>
      </c>
      <c r="H592" s="28" t="e">
        <f aca="false">(1-F592)*G592</f>
        <v>#N/A</v>
      </c>
      <c r="I592" s="28"/>
      <c r="J592" s="5" t="e">
        <f aca="false">VLOOKUP(A592,'stock balance inhouse inventory'!A:G,7,0)</f>
        <v>#N/A</v>
      </c>
      <c r="K592" s="10"/>
    </row>
    <row r="593" customFormat="false" ht="16.5" hidden="false" customHeight="false" outlineLevel="0" collapsed="false">
      <c r="A593" s="29"/>
      <c r="B593" s="25" t="e">
        <f aca="false">VLOOKUP(A593,'master till date live products'!C:D,2,0)</f>
        <v>#N/A</v>
      </c>
      <c r="C593" s="31"/>
      <c r="D593" s="25"/>
      <c r="E593" s="28"/>
      <c r="F593" s="28"/>
      <c r="G593" s="28" t="e">
        <f aca="false">VLOOKUP(A593,'master till date live products'!C:G,5,0)</f>
        <v>#N/A</v>
      </c>
      <c r="H593" s="28" t="e">
        <f aca="false">(1-F593)*G593</f>
        <v>#N/A</v>
      </c>
      <c r="I593" s="28"/>
      <c r="J593" s="5" t="e">
        <f aca="false">VLOOKUP(A593,'stock balance inhouse inventory'!A:G,7,0)</f>
        <v>#N/A</v>
      </c>
      <c r="K593" s="10"/>
    </row>
    <row r="594" customFormat="false" ht="16.5" hidden="false" customHeight="false" outlineLevel="0" collapsed="false">
      <c r="A594" s="29"/>
      <c r="B594" s="25" t="e">
        <f aca="false">VLOOKUP(A594,'master till date live products'!C:D,2,0)</f>
        <v>#N/A</v>
      </c>
      <c r="C594" s="31"/>
      <c r="D594" s="25"/>
      <c r="E594" s="28"/>
      <c r="F594" s="28"/>
      <c r="G594" s="28" t="e">
        <f aca="false">VLOOKUP(A594,'master till date live products'!C:G,5,0)</f>
        <v>#N/A</v>
      </c>
      <c r="H594" s="28" t="e">
        <f aca="false">(1-F594)*G594</f>
        <v>#N/A</v>
      </c>
      <c r="I594" s="28"/>
      <c r="J594" s="5" t="e">
        <f aca="false">VLOOKUP(A594,'stock balance inhouse inventory'!A:G,7,0)</f>
        <v>#N/A</v>
      </c>
      <c r="K594" s="10"/>
    </row>
    <row r="595" customFormat="false" ht="16.5" hidden="false" customHeight="false" outlineLevel="0" collapsed="false">
      <c r="A595" s="29"/>
      <c r="B595" s="25" t="e">
        <f aca="false">VLOOKUP(A595,'master till date live products'!C:D,2,0)</f>
        <v>#N/A</v>
      </c>
      <c r="C595" s="31"/>
      <c r="D595" s="25"/>
      <c r="E595" s="28"/>
      <c r="F595" s="28"/>
      <c r="G595" s="28" t="e">
        <f aca="false">VLOOKUP(A595,'master till date live products'!C:G,5,0)</f>
        <v>#N/A</v>
      </c>
      <c r="H595" s="28" t="e">
        <f aca="false">(1-F595)*G595</f>
        <v>#N/A</v>
      </c>
      <c r="I595" s="28"/>
      <c r="J595" s="5" t="e">
        <f aca="false">VLOOKUP(A595,'stock balance inhouse inventory'!A:G,7,0)</f>
        <v>#N/A</v>
      </c>
      <c r="K595" s="10"/>
    </row>
    <row r="596" customFormat="false" ht="16.5" hidden="false" customHeight="false" outlineLevel="0" collapsed="false">
      <c r="A596" s="29"/>
      <c r="B596" s="25" t="e">
        <f aca="false">VLOOKUP(A596,'master till date live products'!C:D,2,0)</f>
        <v>#N/A</v>
      </c>
      <c r="C596" s="31"/>
      <c r="D596" s="25"/>
      <c r="E596" s="28"/>
      <c r="F596" s="28"/>
      <c r="G596" s="28" t="e">
        <f aca="false">VLOOKUP(A596,'master till date live products'!C:G,5,0)</f>
        <v>#N/A</v>
      </c>
      <c r="H596" s="28" t="e">
        <f aca="false">(1-F596)*G596</f>
        <v>#N/A</v>
      </c>
      <c r="I596" s="28"/>
      <c r="J596" s="5" t="e">
        <f aca="false">VLOOKUP(A596,'stock balance inhouse inventory'!A:G,7,0)</f>
        <v>#N/A</v>
      </c>
      <c r="K596" s="10"/>
    </row>
    <row r="597" customFormat="false" ht="16.5" hidden="false" customHeight="false" outlineLevel="0" collapsed="false">
      <c r="A597" s="29"/>
      <c r="B597" s="25" t="e">
        <f aca="false">VLOOKUP(A597,'master till date live products'!C:D,2,0)</f>
        <v>#N/A</v>
      </c>
      <c r="C597" s="31"/>
      <c r="D597" s="25"/>
      <c r="E597" s="28"/>
      <c r="F597" s="28"/>
      <c r="G597" s="28" t="e">
        <f aca="false">VLOOKUP(A597,'master till date live products'!C:G,5,0)</f>
        <v>#N/A</v>
      </c>
      <c r="H597" s="28" t="e">
        <f aca="false">(1-F597)*G597</f>
        <v>#N/A</v>
      </c>
      <c r="I597" s="28"/>
      <c r="J597" s="5" t="e">
        <f aca="false">VLOOKUP(A597,'stock balance inhouse inventory'!A:G,7,0)</f>
        <v>#N/A</v>
      </c>
      <c r="K597" s="10"/>
    </row>
    <row r="598" customFormat="false" ht="16.5" hidden="false" customHeight="false" outlineLevel="0" collapsed="false">
      <c r="A598" s="29"/>
      <c r="B598" s="25" t="e">
        <f aca="false">VLOOKUP(A598,'master till date live products'!C:D,2,0)</f>
        <v>#N/A</v>
      </c>
      <c r="C598" s="31"/>
      <c r="D598" s="25"/>
      <c r="E598" s="28"/>
      <c r="F598" s="28"/>
      <c r="G598" s="28" t="e">
        <f aca="false">VLOOKUP(A598,'master till date live products'!C:G,5,0)</f>
        <v>#N/A</v>
      </c>
      <c r="H598" s="28" t="e">
        <f aca="false">(1-F598)*G598</f>
        <v>#N/A</v>
      </c>
      <c r="I598" s="28"/>
      <c r="J598" s="5" t="e">
        <f aca="false">VLOOKUP(A598,'stock balance inhouse inventory'!A:G,7,0)</f>
        <v>#N/A</v>
      </c>
      <c r="K598" s="10"/>
    </row>
    <row r="599" customFormat="false" ht="16.5" hidden="false" customHeight="false" outlineLevel="0" collapsed="false">
      <c r="A599" s="29"/>
      <c r="B599" s="25" t="e">
        <f aca="false">VLOOKUP(A599,'master till date live products'!C:D,2,0)</f>
        <v>#N/A</v>
      </c>
      <c r="C599" s="31"/>
      <c r="D599" s="25"/>
      <c r="E599" s="28"/>
      <c r="F599" s="28"/>
      <c r="G599" s="28" t="e">
        <f aca="false">VLOOKUP(A599,'master till date live products'!C:G,5,0)</f>
        <v>#N/A</v>
      </c>
      <c r="H599" s="28" t="e">
        <f aca="false">(1-F599)*G599</f>
        <v>#N/A</v>
      </c>
      <c r="I599" s="28"/>
      <c r="J599" s="5" t="e">
        <f aca="false">VLOOKUP(A599,'stock balance inhouse inventory'!A:G,7,0)</f>
        <v>#N/A</v>
      </c>
      <c r="K599" s="10"/>
    </row>
    <row r="600" customFormat="false" ht="16.5" hidden="false" customHeight="false" outlineLevel="0" collapsed="false">
      <c r="A600" s="29"/>
      <c r="B600" s="25" t="e">
        <f aca="false">VLOOKUP(A600,'master till date live products'!C:D,2,0)</f>
        <v>#N/A</v>
      </c>
      <c r="C600" s="31"/>
      <c r="D600" s="25"/>
      <c r="E600" s="28"/>
      <c r="F600" s="28"/>
      <c r="G600" s="28" t="e">
        <f aca="false">VLOOKUP(A600,'master till date live products'!C:G,5,0)</f>
        <v>#N/A</v>
      </c>
      <c r="H600" s="28" t="e">
        <f aca="false">(1-F600)*G600</f>
        <v>#N/A</v>
      </c>
      <c r="I600" s="28"/>
      <c r="J600" s="5" t="e">
        <f aca="false">VLOOKUP(A600,'stock balance inhouse inventory'!A:G,7,0)</f>
        <v>#N/A</v>
      </c>
      <c r="K600" s="10"/>
    </row>
    <row r="601" customFormat="false" ht="16.5" hidden="false" customHeight="false" outlineLevel="0" collapsed="false">
      <c r="A601" s="29"/>
      <c r="B601" s="25" t="e">
        <f aca="false">VLOOKUP(A601,'master till date live products'!C:D,2,0)</f>
        <v>#N/A</v>
      </c>
      <c r="C601" s="31"/>
      <c r="D601" s="25"/>
      <c r="E601" s="28"/>
      <c r="F601" s="28"/>
      <c r="G601" s="28" t="e">
        <f aca="false">VLOOKUP(A601,'master till date live products'!C:G,5,0)</f>
        <v>#N/A</v>
      </c>
      <c r="H601" s="28" t="e">
        <f aca="false">(1-F601)*G601</f>
        <v>#N/A</v>
      </c>
      <c r="I601" s="28"/>
      <c r="J601" s="5" t="e">
        <f aca="false">VLOOKUP(A601,'stock balance inhouse inventory'!A:G,7,0)</f>
        <v>#N/A</v>
      </c>
      <c r="K601" s="10"/>
    </row>
    <row r="602" customFormat="false" ht="16.5" hidden="false" customHeight="false" outlineLevel="0" collapsed="false">
      <c r="A602" s="29"/>
      <c r="B602" s="25" t="e">
        <f aca="false">VLOOKUP(A602,'master till date live products'!C:D,2,0)</f>
        <v>#N/A</v>
      </c>
      <c r="C602" s="31"/>
      <c r="D602" s="25"/>
      <c r="E602" s="28"/>
      <c r="F602" s="28"/>
      <c r="G602" s="28" t="e">
        <f aca="false">VLOOKUP(A602,'master till date live products'!C:G,5,0)</f>
        <v>#N/A</v>
      </c>
      <c r="H602" s="28" t="e">
        <f aca="false">(1-F602)*G602</f>
        <v>#N/A</v>
      </c>
      <c r="I602" s="28"/>
      <c r="J602" s="5" t="e">
        <f aca="false">VLOOKUP(A602,'stock balance inhouse inventory'!A:G,7,0)</f>
        <v>#N/A</v>
      </c>
      <c r="K602" s="10"/>
    </row>
    <row r="603" customFormat="false" ht="16.5" hidden="false" customHeight="false" outlineLevel="0" collapsed="false">
      <c r="A603" s="29"/>
      <c r="B603" s="25" t="e">
        <f aca="false">VLOOKUP(A603,'master till date live products'!C:D,2,0)</f>
        <v>#N/A</v>
      </c>
      <c r="C603" s="31"/>
      <c r="D603" s="25"/>
      <c r="E603" s="28"/>
      <c r="F603" s="28"/>
      <c r="G603" s="28" t="e">
        <f aca="false">VLOOKUP(A603,'master till date live products'!C:G,5,0)</f>
        <v>#N/A</v>
      </c>
      <c r="H603" s="28" t="e">
        <f aca="false">(1-F603)*G603</f>
        <v>#N/A</v>
      </c>
      <c r="I603" s="28"/>
      <c r="J603" s="5" t="e">
        <f aca="false">VLOOKUP(A603,'stock balance inhouse inventory'!A:G,7,0)</f>
        <v>#N/A</v>
      </c>
      <c r="K603" s="10"/>
    </row>
    <row r="604" customFormat="false" ht="16.5" hidden="false" customHeight="false" outlineLevel="0" collapsed="false">
      <c r="A604" s="29"/>
      <c r="B604" s="25" t="e">
        <f aca="false">VLOOKUP(A604,'master till date live products'!C:D,2,0)</f>
        <v>#N/A</v>
      </c>
      <c r="C604" s="31"/>
      <c r="D604" s="25"/>
      <c r="E604" s="28"/>
      <c r="F604" s="28"/>
      <c r="G604" s="28" t="e">
        <f aca="false">VLOOKUP(A604,'master till date live products'!C:G,5,0)</f>
        <v>#N/A</v>
      </c>
      <c r="H604" s="28" t="e">
        <f aca="false">(1-F604)*G604</f>
        <v>#N/A</v>
      </c>
      <c r="I604" s="28"/>
      <c r="J604" s="5" t="e">
        <f aca="false">VLOOKUP(A604,'stock balance inhouse inventory'!A:G,7,0)</f>
        <v>#N/A</v>
      </c>
      <c r="K604" s="10"/>
    </row>
    <row r="605" customFormat="false" ht="16.5" hidden="false" customHeight="false" outlineLevel="0" collapsed="false">
      <c r="A605" s="29"/>
      <c r="B605" s="25" t="e">
        <f aca="false">VLOOKUP(A605,'master till date live products'!C:D,2,0)</f>
        <v>#N/A</v>
      </c>
      <c r="C605" s="31"/>
      <c r="D605" s="25"/>
      <c r="E605" s="28"/>
      <c r="F605" s="28"/>
      <c r="G605" s="28" t="e">
        <f aca="false">VLOOKUP(A605,'master till date live products'!C:G,5,0)</f>
        <v>#N/A</v>
      </c>
      <c r="H605" s="28" t="e">
        <f aca="false">(1-F605)*G605</f>
        <v>#N/A</v>
      </c>
      <c r="I605" s="28"/>
      <c r="J605" s="5" t="e">
        <f aca="false">VLOOKUP(A605,'stock balance inhouse inventory'!A:G,7,0)</f>
        <v>#N/A</v>
      </c>
      <c r="K605" s="10"/>
    </row>
    <row r="606" customFormat="false" ht="16.5" hidden="false" customHeight="false" outlineLevel="0" collapsed="false">
      <c r="A606" s="29"/>
      <c r="B606" s="25" t="e">
        <f aca="false">VLOOKUP(A606,'master till date live products'!C:D,2,0)</f>
        <v>#N/A</v>
      </c>
      <c r="C606" s="31"/>
      <c r="D606" s="25"/>
      <c r="E606" s="28"/>
      <c r="F606" s="28"/>
      <c r="G606" s="28" t="e">
        <f aca="false">VLOOKUP(A606,'master till date live products'!C:G,5,0)</f>
        <v>#N/A</v>
      </c>
      <c r="H606" s="28" t="e">
        <f aca="false">(1-F606)*G606</f>
        <v>#N/A</v>
      </c>
      <c r="I606" s="28"/>
      <c r="J606" s="5" t="e">
        <f aca="false">VLOOKUP(A606,'stock balance inhouse inventory'!A:G,7,0)</f>
        <v>#N/A</v>
      </c>
      <c r="K606" s="10"/>
    </row>
    <row r="607" customFormat="false" ht="16.5" hidden="false" customHeight="false" outlineLevel="0" collapsed="false">
      <c r="A607" s="29"/>
      <c r="B607" s="25" t="e">
        <f aca="false">VLOOKUP(A607,'master till date live products'!C:D,2,0)</f>
        <v>#N/A</v>
      </c>
      <c r="C607" s="31"/>
      <c r="D607" s="25"/>
      <c r="E607" s="28"/>
      <c r="F607" s="28"/>
      <c r="G607" s="28" t="e">
        <f aca="false">VLOOKUP(A607,'master till date live products'!C:G,5,0)</f>
        <v>#N/A</v>
      </c>
      <c r="H607" s="28" t="e">
        <f aca="false">(1-F607)*G607</f>
        <v>#N/A</v>
      </c>
      <c r="I607" s="28"/>
      <c r="J607" s="5" t="e">
        <f aca="false">VLOOKUP(A607,'stock balance inhouse inventory'!A:G,7,0)</f>
        <v>#N/A</v>
      </c>
      <c r="K607" s="10"/>
    </row>
    <row r="608" customFormat="false" ht="16.5" hidden="false" customHeight="false" outlineLevel="0" collapsed="false">
      <c r="A608" s="29"/>
      <c r="B608" s="25" t="e">
        <f aca="false">VLOOKUP(A608,'master till date live products'!C:D,2,0)</f>
        <v>#N/A</v>
      </c>
      <c r="C608" s="31"/>
      <c r="D608" s="25"/>
      <c r="E608" s="28"/>
      <c r="F608" s="28"/>
      <c r="G608" s="28" t="e">
        <f aca="false">VLOOKUP(A608,'master till date live products'!C:G,5,0)</f>
        <v>#N/A</v>
      </c>
      <c r="H608" s="28" t="e">
        <f aca="false">(1-F608)*G608</f>
        <v>#N/A</v>
      </c>
      <c r="I608" s="28"/>
      <c r="J608" s="5" t="e">
        <f aca="false">VLOOKUP(A608,'stock balance inhouse inventory'!A:G,7,0)</f>
        <v>#N/A</v>
      </c>
      <c r="K608" s="10"/>
    </row>
    <row r="609" customFormat="false" ht="16.5" hidden="false" customHeight="false" outlineLevel="0" collapsed="false">
      <c r="A609" s="29"/>
      <c r="B609" s="25" t="e">
        <f aca="false">VLOOKUP(A609,'master till date live products'!C:D,2,0)</f>
        <v>#N/A</v>
      </c>
      <c r="C609" s="31"/>
      <c r="D609" s="25"/>
      <c r="E609" s="28"/>
      <c r="F609" s="28"/>
      <c r="G609" s="28" t="e">
        <f aca="false">VLOOKUP(A609,'master till date live products'!C:G,5,0)</f>
        <v>#N/A</v>
      </c>
      <c r="H609" s="28" t="e">
        <f aca="false">(1-F609)*G609</f>
        <v>#N/A</v>
      </c>
      <c r="I609" s="28"/>
      <c r="J609" s="5" t="e">
        <f aca="false">VLOOKUP(A609,'stock balance inhouse inventory'!A:G,7,0)</f>
        <v>#N/A</v>
      </c>
      <c r="K609" s="10"/>
    </row>
    <row r="610" customFormat="false" ht="16.5" hidden="false" customHeight="false" outlineLevel="0" collapsed="false">
      <c r="A610" s="29"/>
      <c r="B610" s="25" t="e">
        <f aca="false">VLOOKUP(A610,'master till date live products'!C:D,2,0)</f>
        <v>#N/A</v>
      </c>
      <c r="C610" s="31"/>
      <c r="D610" s="25"/>
      <c r="E610" s="28"/>
      <c r="F610" s="28"/>
      <c r="G610" s="28" t="e">
        <f aca="false">VLOOKUP(A610,'master till date live products'!C:G,5,0)</f>
        <v>#N/A</v>
      </c>
      <c r="H610" s="28" t="e">
        <f aca="false">(1-F610)*G610</f>
        <v>#N/A</v>
      </c>
      <c r="I610" s="28"/>
      <c r="J610" s="5" t="e">
        <f aca="false">VLOOKUP(A610,'stock balance inhouse inventory'!A:G,7,0)</f>
        <v>#N/A</v>
      </c>
      <c r="K610" s="10"/>
    </row>
    <row r="611" customFormat="false" ht="16.5" hidden="false" customHeight="false" outlineLevel="0" collapsed="false">
      <c r="A611" s="29"/>
      <c r="B611" s="25" t="e">
        <f aca="false">VLOOKUP(A611,'master till date live products'!C:D,2,0)</f>
        <v>#N/A</v>
      </c>
      <c r="C611" s="31"/>
      <c r="D611" s="25"/>
      <c r="E611" s="28"/>
      <c r="F611" s="28"/>
      <c r="G611" s="28" t="e">
        <f aca="false">VLOOKUP(A611,'master till date live products'!C:G,5,0)</f>
        <v>#N/A</v>
      </c>
      <c r="H611" s="28" t="e">
        <f aca="false">(1-F611)*G611</f>
        <v>#N/A</v>
      </c>
      <c r="I611" s="28"/>
      <c r="J611" s="5" t="e">
        <f aca="false">VLOOKUP(A611,'stock balance inhouse inventory'!A:G,7,0)</f>
        <v>#N/A</v>
      </c>
      <c r="K611" s="10"/>
    </row>
    <row r="612" customFormat="false" ht="16.5" hidden="false" customHeight="false" outlineLevel="0" collapsed="false">
      <c r="A612" s="29"/>
      <c r="B612" s="25" t="e">
        <f aca="false">VLOOKUP(A612,'master till date live products'!C:D,2,0)</f>
        <v>#N/A</v>
      </c>
      <c r="C612" s="31"/>
      <c r="D612" s="25"/>
      <c r="E612" s="28"/>
      <c r="F612" s="28"/>
      <c r="G612" s="28" t="e">
        <f aca="false">VLOOKUP(A612,'master till date live products'!C:G,5,0)</f>
        <v>#N/A</v>
      </c>
      <c r="H612" s="28" t="e">
        <f aca="false">(1-F612)*G612</f>
        <v>#N/A</v>
      </c>
      <c r="I612" s="28"/>
      <c r="J612" s="5" t="e">
        <f aca="false">VLOOKUP(A612,'stock balance inhouse inventory'!A:G,7,0)</f>
        <v>#N/A</v>
      </c>
      <c r="K612" s="10"/>
    </row>
    <row r="613" customFormat="false" ht="16.5" hidden="false" customHeight="false" outlineLevel="0" collapsed="false">
      <c r="A613" s="29"/>
      <c r="B613" s="25" t="e">
        <f aca="false">VLOOKUP(A613,'master till date live products'!C:D,2,0)</f>
        <v>#N/A</v>
      </c>
      <c r="C613" s="31"/>
      <c r="D613" s="25"/>
      <c r="E613" s="28"/>
      <c r="F613" s="28"/>
      <c r="G613" s="28" t="e">
        <f aca="false">VLOOKUP(A613,'master till date live products'!C:G,5,0)</f>
        <v>#N/A</v>
      </c>
      <c r="H613" s="28" t="e">
        <f aca="false">(1-F613)*G613</f>
        <v>#N/A</v>
      </c>
      <c r="I613" s="28"/>
      <c r="J613" s="5" t="e">
        <f aca="false">VLOOKUP(A613,'stock balance inhouse inventory'!A:G,7,0)</f>
        <v>#N/A</v>
      </c>
      <c r="K613" s="10"/>
    </row>
    <row r="614" customFormat="false" ht="16.5" hidden="false" customHeight="false" outlineLevel="0" collapsed="false">
      <c r="A614" s="29"/>
      <c r="B614" s="25" t="e">
        <f aca="false">VLOOKUP(A614,'master till date live products'!C:D,2,0)</f>
        <v>#N/A</v>
      </c>
      <c r="C614" s="31"/>
      <c r="D614" s="25"/>
      <c r="E614" s="28"/>
      <c r="F614" s="28"/>
      <c r="G614" s="28" t="e">
        <f aca="false">VLOOKUP(A614,'master till date live products'!C:G,5,0)</f>
        <v>#N/A</v>
      </c>
      <c r="H614" s="28" t="e">
        <f aca="false">(1-F614)*G614</f>
        <v>#N/A</v>
      </c>
      <c r="I614" s="28"/>
      <c r="J614" s="5" t="e">
        <f aca="false">VLOOKUP(A614,'stock balance inhouse inventory'!A:G,7,0)</f>
        <v>#N/A</v>
      </c>
      <c r="K614" s="10"/>
    </row>
    <row r="615" customFormat="false" ht="16.5" hidden="false" customHeight="false" outlineLevel="0" collapsed="false">
      <c r="A615" s="29"/>
      <c r="B615" s="25" t="e">
        <f aca="false">VLOOKUP(A615,'master till date live products'!C:D,2,0)</f>
        <v>#N/A</v>
      </c>
      <c r="C615" s="31"/>
      <c r="D615" s="25"/>
      <c r="E615" s="28"/>
      <c r="F615" s="28"/>
      <c r="G615" s="28" t="e">
        <f aca="false">VLOOKUP(A615,'master till date live products'!C:G,5,0)</f>
        <v>#N/A</v>
      </c>
      <c r="H615" s="28" t="e">
        <f aca="false">(1-F615)*G615</f>
        <v>#N/A</v>
      </c>
      <c r="I615" s="28"/>
      <c r="J615" s="5" t="e">
        <f aca="false">VLOOKUP(A615,'stock balance inhouse inventory'!A:G,7,0)</f>
        <v>#N/A</v>
      </c>
      <c r="K615" s="10"/>
    </row>
    <row r="616" customFormat="false" ht="16.5" hidden="false" customHeight="false" outlineLevel="0" collapsed="false">
      <c r="A616" s="29"/>
      <c r="B616" s="25" t="e">
        <f aca="false">VLOOKUP(A616,'master till date live products'!C:D,2,0)</f>
        <v>#N/A</v>
      </c>
      <c r="C616" s="31"/>
      <c r="D616" s="25"/>
      <c r="E616" s="28"/>
      <c r="F616" s="28"/>
      <c r="G616" s="28" t="e">
        <f aca="false">VLOOKUP(A616,'master till date live products'!C:G,5,0)</f>
        <v>#N/A</v>
      </c>
      <c r="H616" s="28" t="e">
        <f aca="false">(1-F616)*G616</f>
        <v>#N/A</v>
      </c>
      <c r="I616" s="28"/>
      <c r="J616" s="5" t="e">
        <f aca="false">VLOOKUP(A616,'stock balance inhouse inventory'!A:G,7,0)</f>
        <v>#N/A</v>
      </c>
      <c r="K616" s="10"/>
    </row>
    <row r="617" customFormat="false" ht="16.5" hidden="false" customHeight="false" outlineLevel="0" collapsed="false">
      <c r="A617" s="29"/>
      <c r="B617" s="25" t="e">
        <f aca="false">VLOOKUP(A617,'master till date live products'!C:D,2,0)</f>
        <v>#N/A</v>
      </c>
      <c r="C617" s="31"/>
      <c r="D617" s="25"/>
      <c r="E617" s="28"/>
      <c r="F617" s="28"/>
      <c r="G617" s="28" t="e">
        <f aca="false">VLOOKUP(A617,'master till date live products'!C:G,5,0)</f>
        <v>#N/A</v>
      </c>
      <c r="H617" s="28" t="e">
        <f aca="false">(1-F617)*G617</f>
        <v>#N/A</v>
      </c>
      <c r="I617" s="28"/>
      <c r="J617" s="5" t="e">
        <f aca="false">VLOOKUP(A617,'stock balance inhouse inventory'!A:G,7,0)</f>
        <v>#N/A</v>
      </c>
      <c r="K617" s="10"/>
    </row>
    <row r="618" customFormat="false" ht="16.5" hidden="false" customHeight="false" outlineLevel="0" collapsed="false">
      <c r="A618" s="29"/>
      <c r="B618" s="25" t="e">
        <f aca="false">VLOOKUP(A618,'master till date live products'!C:D,2,0)</f>
        <v>#N/A</v>
      </c>
      <c r="C618" s="31"/>
      <c r="D618" s="25"/>
      <c r="E618" s="28"/>
      <c r="F618" s="28"/>
      <c r="G618" s="28" t="e">
        <f aca="false">VLOOKUP(A618,'master till date live products'!C:G,5,0)</f>
        <v>#N/A</v>
      </c>
      <c r="H618" s="28" t="e">
        <f aca="false">(1-F618)*G618</f>
        <v>#N/A</v>
      </c>
      <c r="I618" s="28"/>
      <c r="J618" s="5" t="e">
        <f aca="false">VLOOKUP(A618,'stock balance inhouse inventory'!A:G,7,0)</f>
        <v>#N/A</v>
      </c>
      <c r="K618" s="10"/>
    </row>
    <row r="619" customFormat="false" ht="16.5" hidden="false" customHeight="false" outlineLevel="0" collapsed="false">
      <c r="A619" s="29"/>
      <c r="B619" s="25" t="e">
        <f aca="false">VLOOKUP(A619,'master till date live products'!C:D,2,0)</f>
        <v>#N/A</v>
      </c>
      <c r="C619" s="31"/>
      <c r="D619" s="25"/>
      <c r="E619" s="28"/>
      <c r="F619" s="28"/>
      <c r="G619" s="28" t="e">
        <f aca="false">VLOOKUP(A619,'master till date live products'!C:G,5,0)</f>
        <v>#N/A</v>
      </c>
      <c r="H619" s="28" t="e">
        <f aca="false">(1-F619)*G619</f>
        <v>#N/A</v>
      </c>
      <c r="I619" s="28"/>
      <c r="J619" s="5" t="e">
        <f aca="false">VLOOKUP(A619,'stock balance inhouse inventory'!A:G,7,0)</f>
        <v>#N/A</v>
      </c>
      <c r="K619" s="10"/>
    </row>
    <row r="620" customFormat="false" ht="16.5" hidden="false" customHeight="false" outlineLevel="0" collapsed="false">
      <c r="A620" s="29"/>
      <c r="B620" s="25" t="e">
        <f aca="false">VLOOKUP(A620,'master till date live products'!C:D,2,0)</f>
        <v>#N/A</v>
      </c>
      <c r="C620" s="31"/>
      <c r="D620" s="25"/>
      <c r="E620" s="28"/>
      <c r="F620" s="28"/>
      <c r="G620" s="28" t="e">
        <f aca="false">VLOOKUP(A620,'master till date live products'!C:G,5,0)</f>
        <v>#N/A</v>
      </c>
      <c r="H620" s="28" t="e">
        <f aca="false">(1-F620)*G620</f>
        <v>#N/A</v>
      </c>
      <c r="I620" s="28"/>
      <c r="J620" s="5" t="e">
        <f aca="false">VLOOKUP(A620,'stock balance inhouse inventory'!A:G,7,0)</f>
        <v>#N/A</v>
      </c>
      <c r="K620" s="10"/>
    </row>
    <row r="621" customFormat="false" ht="16.5" hidden="false" customHeight="false" outlineLevel="0" collapsed="false">
      <c r="A621" s="29"/>
      <c r="B621" s="25" t="e">
        <f aca="false">VLOOKUP(A621,'master till date live products'!C:D,2,0)</f>
        <v>#N/A</v>
      </c>
      <c r="C621" s="31"/>
      <c r="D621" s="25"/>
      <c r="E621" s="28"/>
      <c r="F621" s="28"/>
      <c r="G621" s="28" t="e">
        <f aca="false">VLOOKUP(A621,'master till date live products'!C:G,5,0)</f>
        <v>#N/A</v>
      </c>
      <c r="H621" s="28" t="e">
        <f aca="false">(1-F621)*G621</f>
        <v>#N/A</v>
      </c>
      <c r="I621" s="28"/>
      <c r="J621" s="5" t="e">
        <f aca="false">VLOOKUP(A621,'stock balance inhouse inventory'!A:G,7,0)</f>
        <v>#N/A</v>
      </c>
      <c r="K621" s="10"/>
    </row>
    <row r="622" customFormat="false" ht="16.5" hidden="false" customHeight="false" outlineLevel="0" collapsed="false">
      <c r="A622" s="29"/>
      <c r="B622" s="25" t="e">
        <f aca="false">VLOOKUP(A622,'master till date live products'!C:D,2,0)</f>
        <v>#N/A</v>
      </c>
      <c r="C622" s="31"/>
      <c r="D622" s="25"/>
      <c r="E622" s="28"/>
      <c r="F622" s="28"/>
      <c r="G622" s="28" t="e">
        <f aca="false">VLOOKUP(A622,'master till date live products'!C:G,5,0)</f>
        <v>#N/A</v>
      </c>
      <c r="H622" s="28" t="e">
        <f aca="false">(1-F622)*G622</f>
        <v>#N/A</v>
      </c>
      <c r="I622" s="28"/>
      <c r="J622" s="5" t="e">
        <f aca="false">VLOOKUP(A622,'stock balance inhouse inventory'!A:G,7,0)</f>
        <v>#N/A</v>
      </c>
      <c r="K622" s="10"/>
    </row>
    <row r="623" customFormat="false" ht="16.5" hidden="false" customHeight="false" outlineLevel="0" collapsed="false">
      <c r="A623" s="29"/>
      <c r="B623" s="25" t="e">
        <f aca="false">VLOOKUP(A623,'master till date live products'!C:D,2,0)</f>
        <v>#N/A</v>
      </c>
      <c r="C623" s="31"/>
      <c r="D623" s="25"/>
      <c r="E623" s="28"/>
      <c r="F623" s="28"/>
      <c r="G623" s="28" t="e">
        <f aca="false">VLOOKUP(A623,'master till date live products'!C:G,5,0)</f>
        <v>#N/A</v>
      </c>
      <c r="H623" s="28" t="e">
        <f aca="false">(1-F623)*G623</f>
        <v>#N/A</v>
      </c>
      <c r="I623" s="28"/>
      <c r="J623" s="5" t="e">
        <f aca="false">VLOOKUP(A623,'stock balance inhouse inventory'!A:G,7,0)</f>
        <v>#N/A</v>
      </c>
      <c r="K623" s="10"/>
    </row>
    <row r="624" customFormat="false" ht="16.5" hidden="false" customHeight="false" outlineLevel="0" collapsed="false">
      <c r="A624" s="29"/>
      <c r="B624" s="25" t="e">
        <f aca="false">VLOOKUP(A624,'master till date live products'!C:D,2,0)</f>
        <v>#N/A</v>
      </c>
      <c r="C624" s="31"/>
      <c r="D624" s="25"/>
      <c r="E624" s="28"/>
      <c r="F624" s="28"/>
      <c r="G624" s="28" t="e">
        <f aca="false">VLOOKUP(A624,'master till date live products'!C:G,5,0)</f>
        <v>#N/A</v>
      </c>
      <c r="H624" s="28" t="e">
        <f aca="false">(1-F624)*G624</f>
        <v>#N/A</v>
      </c>
      <c r="I624" s="28"/>
      <c r="J624" s="5" t="e">
        <f aca="false">VLOOKUP(A624,'stock balance inhouse inventory'!A:G,7,0)</f>
        <v>#N/A</v>
      </c>
      <c r="K624" s="10"/>
    </row>
    <row r="625" customFormat="false" ht="16.5" hidden="false" customHeight="false" outlineLevel="0" collapsed="false">
      <c r="A625" s="29"/>
      <c r="B625" s="25" t="e">
        <f aca="false">VLOOKUP(A625,'master till date live products'!C:D,2,0)</f>
        <v>#N/A</v>
      </c>
      <c r="C625" s="31"/>
      <c r="D625" s="25"/>
      <c r="E625" s="28"/>
      <c r="F625" s="28"/>
      <c r="G625" s="28" t="e">
        <f aca="false">VLOOKUP(A625,'master till date live products'!C:G,5,0)</f>
        <v>#N/A</v>
      </c>
      <c r="H625" s="28" t="e">
        <f aca="false">(1-F625)*G625</f>
        <v>#N/A</v>
      </c>
      <c r="I625" s="28"/>
      <c r="J625" s="5" t="e">
        <f aca="false">VLOOKUP(A625,'stock balance inhouse inventory'!A:G,7,0)</f>
        <v>#N/A</v>
      </c>
      <c r="K625" s="10"/>
    </row>
    <row r="626" customFormat="false" ht="16.5" hidden="false" customHeight="false" outlineLevel="0" collapsed="false">
      <c r="A626" s="29"/>
      <c r="B626" s="25" t="e">
        <f aca="false">VLOOKUP(A626,'master till date live products'!C:D,2,0)</f>
        <v>#N/A</v>
      </c>
      <c r="C626" s="31"/>
      <c r="D626" s="25"/>
      <c r="E626" s="28"/>
      <c r="F626" s="28"/>
      <c r="G626" s="28" t="e">
        <f aca="false">VLOOKUP(A626,'master till date live products'!C:G,5,0)</f>
        <v>#N/A</v>
      </c>
      <c r="H626" s="28" t="e">
        <f aca="false">(1-F626)*G626</f>
        <v>#N/A</v>
      </c>
      <c r="I626" s="28"/>
      <c r="J626" s="5" t="e">
        <f aca="false">VLOOKUP(A626,'stock balance inhouse inventory'!A:G,7,0)</f>
        <v>#N/A</v>
      </c>
      <c r="K626" s="10"/>
    </row>
    <row r="627" customFormat="false" ht="16.5" hidden="false" customHeight="false" outlineLevel="0" collapsed="false">
      <c r="A627" s="29"/>
      <c r="B627" s="25" t="e">
        <f aca="false">VLOOKUP(A627,'master till date live products'!C:D,2,0)</f>
        <v>#N/A</v>
      </c>
      <c r="C627" s="31"/>
      <c r="D627" s="25"/>
      <c r="E627" s="28"/>
      <c r="F627" s="28"/>
      <c r="G627" s="28" t="e">
        <f aca="false">VLOOKUP(A627,'master till date live products'!C:G,5,0)</f>
        <v>#N/A</v>
      </c>
      <c r="H627" s="28" t="e">
        <f aca="false">(1-F627)*G627</f>
        <v>#N/A</v>
      </c>
      <c r="I627" s="28"/>
      <c r="J627" s="5" t="e">
        <f aca="false">VLOOKUP(A627,'stock balance inhouse inventory'!A:G,7,0)</f>
        <v>#N/A</v>
      </c>
      <c r="K627" s="10"/>
    </row>
    <row r="628" customFormat="false" ht="16.5" hidden="false" customHeight="false" outlineLevel="0" collapsed="false">
      <c r="A628" s="29"/>
      <c r="B628" s="25" t="e">
        <f aca="false">VLOOKUP(A628,'master till date live products'!C:D,2,0)</f>
        <v>#N/A</v>
      </c>
      <c r="C628" s="31"/>
      <c r="D628" s="25"/>
      <c r="E628" s="28"/>
      <c r="F628" s="28"/>
      <c r="G628" s="28" t="e">
        <f aca="false">VLOOKUP(A628,'master till date live products'!C:G,5,0)</f>
        <v>#N/A</v>
      </c>
      <c r="H628" s="28" t="e">
        <f aca="false">(1-F628)*G628</f>
        <v>#N/A</v>
      </c>
      <c r="I628" s="28"/>
      <c r="J628" s="5" t="e">
        <f aca="false">VLOOKUP(A628,'stock balance inhouse inventory'!A:G,7,0)</f>
        <v>#N/A</v>
      </c>
      <c r="K628" s="10"/>
    </row>
    <row r="629" customFormat="false" ht="16.5" hidden="false" customHeight="false" outlineLevel="0" collapsed="false">
      <c r="A629" s="29"/>
      <c r="B629" s="25" t="e">
        <f aca="false">VLOOKUP(A629,'master till date live products'!C:D,2,0)</f>
        <v>#N/A</v>
      </c>
      <c r="C629" s="31"/>
      <c r="D629" s="25"/>
      <c r="E629" s="28"/>
      <c r="F629" s="28"/>
      <c r="G629" s="28" t="e">
        <f aca="false">VLOOKUP(A629,'master till date live products'!C:G,5,0)</f>
        <v>#N/A</v>
      </c>
      <c r="H629" s="28" t="e">
        <f aca="false">(1-F629)*G629</f>
        <v>#N/A</v>
      </c>
      <c r="I629" s="28"/>
      <c r="J629" s="5" t="e">
        <f aca="false">VLOOKUP(A629,'stock balance inhouse inventory'!A:G,7,0)</f>
        <v>#N/A</v>
      </c>
      <c r="K629" s="10"/>
    </row>
    <row r="630" customFormat="false" ht="16.5" hidden="false" customHeight="false" outlineLevel="0" collapsed="false">
      <c r="A630" s="29"/>
      <c r="B630" s="25" t="e">
        <f aca="false">VLOOKUP(A630,'master till date live products'!C:D,2,0)</f>
        <v>#N/A</v>
      </c>
      <c r="C630" s="31"/>
      <c r="D630" s="25"/>
      <c r="E630" s="28"/>
      <c r="F630" s="28"/>
      <c r="G630" s="28" t="e">
        <f aca="false">VLOOKUP(A630,'master till date live products'!C:G,5,0)</f>
        <v>#N/A</v>
      </c>
      <c r="H630" s="28" t="e">
        <f aca="false">(1-F630)*G630</f>
        <v>#N/A</v>
      </c>
      <c r="I630" s="28"/>
      <c r="J630" s="5" t="e">
        <f aca="false">VLOOKUP(A630,'stock balance inhouse inventory'!A:G,7,0)</f>
        <v>#N/A</v>
      </c>
      <c r="K630" s="10"/>
    </row>
    <row r="631" customFormat="false" ht="16.5" hidden="false" customHeight="false" outlineLevel="0" collapsed="false">
      <c r="A631" s="29"/>
      <c r="B631" s="25" t="e">
        <f aca="false">VLOOKUP(A631,'master till date live products'!C:D,2,0)</f>
        <v>#N/A</v>
      </c>
      <c r="C631" s="31"/>
      <c r="D631" s="25"/>
      <c r="E631" s="28"/>
      <c r="F631" s="28"/>
      <c r="G631" s="28" t="e">
        <f aca="false">VLOOKUP(A631,'master till date live products'!C:G,5,0)</f>
        <v>#N/A</v>
      </c>
      <c r="H631" s="28" t="e">
        <f aca="false">(1-F631)*G631</f>
        <v>#N/A</v>
      </c>
      <c r="I631" s="28"/>
      <c r="J631" s="5" t="e">
        <f aca="false">VLOOKUP(A631,'stock balance inhouse inventory'!A:G,7,0)</f>
        <v>#N/A</v>
      </c>
      <c r="K631" s="10"/>
    </row>
    <row r="632" customFormat="false" ht="16.5" hidden="false" customHeight="false" outlineLevel="0" collapsed="false">
      <c r="A632" s="29"/>
      <c r="B632" s="25" t="e">
        <f aca="false">VLOOKUP(A632,'master till date live products'!C:D,2,0)</f>
        <v>#N/A</v>
      </c>
      <c r="C632" s="31"/>
      <c r="D632" s="25"/>
      <c r="E632" s="28"/>
      <c r="F632" s="28"/>
      <c r="G632" s="28" t="e">
        <f aca="false">VLOOKUP(A632,'master till date live products'!C:G,5,0)</f>
        <v>#N/A</v>
      </c>
      <c r="H632" s="28" t="e">
        <f aca="false">(1-F632)*G632</f>
        <v>#N/A</v>
      </c>
      <c r="I632" s="28"/>
      <c r="J632" s="5" t="e">
        <f aca="false">VLOOKUP(A632,'stock balance inhouse inventory'!A:G,7,0)</f>
        <v>#N/A</v>
      </c>
      <c r="K632" s="10"/>
    </row>
    <row r="633" customFormat="false" ht="16.5" hidden="false" customHeight="false" outlineLevel="0" collapsed="false">
      <c r="A633" s="29"/>
      <c r="B633" s="25" t="e">
        <f aca="false">VLOOKUP(A633,'master till date live products'!C:D,2,0)</f>
        <v>#N/A</v>
      </c>
      <c r="C633" s="31"/>
      <c r="D633" s="25"/>
      <c r="E633" s="28"/>
      <c r="F633" s="28"/>
      <c r="G633" s="28" t="e">
        <f aca="false">VLOOKUP(A633,'master till date live products'!C:G,5,0)</f>
        <v>#N/A</v>
      </c>
      <c r="H633" s="28" t="e">
        <f aca="false">(1-F633)*G633</f>
        <v>#N/A</v>
      </c>
      <c r="I633" s="28"/>
      <c r="J633" s="5" t="e">
        <f aca="false">VLOOKUP(A633,'stock balance inhouse inventory'!A:G,7,0)</f>
        <v>#N/A</v>
      </c>
      <c r="K633" s="10"/>
    </row>
    <row r="634" customFormat="false" ht="16.5" hidden="false" customHeight="false" outlineLevel="0" collapsed="false">
      <c r="A634" s="29"/>
      <c r="B634" s="25" t="e">
        <f aca="false">VLOOKUP(A634,'master till date live products'!C:D,2,0)</f>
        <v>#N/A</v>
      </c>
      <c r="C634" s="31"/>
      <c r="D634" s="25"/>
      <c r="E634" s="28"/>
      <c r="F634" s="28"/>
      <c r="G634" s="28" t="e">
        <f aca="false">VLOOKUP(A634,'master till date live products'!C:G,5,0)</f>
        <v>#N/A</v>
      </c>
      <c r="H634" s="28" t="e">
        <f aca="false">(1-F634)*G634</f>
        <v>#N/A</v>
      </c>
      <c r="I634" s="28"/>
      <c r="J634" s="5" t="e">
        <f aca="false">VLOOKUP(A634,'stock balance inhouse inventory'!A:G,7,0)</f>
        <v>#N/A</v>
      </c>
      <c r="K634" s="10"/>
    </row>
    <row r="635" customFormat="false" ht="16.5" hidden="false" customHeight="false" outlineLevel="0" collapsed="false">
      <c r="A635" s="29"/>
      <c r="B635" s="25" t="e">
        <f aca="false">VLOOKUP(A635,'master till date live products'!C:D,2,0)</f>
        <v>#N/A</v>
      </c>
      <c r="C635" s="31"/>
      <c r="D635" s="25"/>
      <c r="E635" s="28"/>
      <c r="F635" s="28"/>
      <c r="G635" s="28" t="e">
        <f aca="false">VLOOKUP(A635,'master till date live products'!C:G,5,0)</f>
        <v>#N/A</v>
      </c>
      <c r="H635" s="28" t="e">
        <f aca="false">(1-F635)*G635</f>
        <v>#N/A</v>
      </c>
      <c r="I635" s="28"/>
      <c r="J635" s="5" t="e">
        <f aca="false">VLOOKUP(A635,'stock balance inhouse inventory'!A:G,7,0)</f>
        <v>#N/A</v>
      </c>
      <c r="K635" s="10"/>
    </row>
    <row r="636" customFormat="false" ht="16.5" hidden="false" customHeight="false" outlineLevel="0" collapsed="false">
      <c r="A636" s="29"/>
      <c r="B636" s="25" t="e">
        <f aca="false">VLOOKUP(A636,'master till date live products'!C:D,2,0)</f>
        <v>#N/A</v>
      </c>
      <c r="C636" s="31"/>
      <c r="D636" s="25"/>
      <c r="E636" s="28"/>
      <c r="F636" s="28"/>
      <c r="G636" s="28" t="e">
        <f aca="false">VLOOKUP(A636,'master till date live products'!C:G,5,0)</f>
        <v>#N/A</v>
      </c>
      <c r="H636" s="28" t="e">
        <f aca="false">(1-F636)*G636</f>
        <v>#N/A</v>
      </c>
      <c r="I636" s="28"/>
      <c r="J636" s="5" t="e">
        <f aca="false">VLOOKUP(A636,'stock balance inhouse inventory'!A:G,7,0)</f>
        <v>#N/A</v>
      </c>
      <c r="K636" s="10"/>
    </row>
    <row r="637" customFormat="false" ht="16.5" hidden="false" customHeight="false" outlineLevel="0" collapsed="false">
      <c r="A637" s="29"/>
      <c r="B637" s="25" t="e">
        <f aca="false">VLOOKUP(A637,'master till date live products'!C:D,2,0)</f>
        <v>#N/A</v>
      </c>
      <c r="C637" s="31"/>
      <c r="D637" s="25"/>
      <c r="E637" s="28"/>
      <c r="F637" s="28"/>
      <c r="G637" s="28" t="e">
        <f aca="false">VLOOKUP(A637,'master till date live products'!C:G,5,0)</f>
        <v>#N/A</v>
      </c>
      <c r="H637" s="28" t="e">
        <f aca="false">(1-F637)*G637</f>
        <v>#N/A</v>
      </c>
      <c r="I637" s="28"/>
      <c r="J637" s="5" t="e">
        <f aca="false">VLOOKUP(A637,'stock balance inhouse inventory'!A:G,7,0)</f>
        <v>#N/A</v>
      </c>
      <c r="K637" s="10"/>
    </row>
    <row r="638" customFormat="false" ht="16.5" hidden="false" customHeight="false" outlineLevel="0" collapsed="false">
      <c r="A638" s="29"/>
      <c r="B638" s="25" t="e">
        <f aca="false">VLOOKUP(A638,'master till date live products'!C:D,2,0)</f>
        <v>#N/A</v>
      </c>
      <c r="C638" s="31"/>
      <c r="D638" s="25"/>
      <c r="E638" s="28"/>
      <c r="F638" s="28"/>
      <c r="G638" s="28" t="e">
        <f aca="false">VLOOKUP(A638,'master till date live products'!C:G,5,0)</f>
        <v>#N/A</v>
      </c>
      <c r="H638" s="28" t="e">
        <f aca="false">(1-F638)*G638</f>
        <v>#N/A</v>
      </c>
      <c r="I638" s="28"/>
      <c r="J638" s="5" t="e">
        <f aca="false">VLOOKUP(A638,'stock balance inhouse inventory'!A:G,7,0)</f>
        <v>#N/A</v>
      </c>
      <c r="K638" s="10"/>
    </row>
    <row r="639" customFormat="false" ht="16.5" hidden="false" customHeight="false" outlineLevel="0" collapsed="false">
      <c r="A639" s="29"/>
      <c r="B639" s="25" t="e">
        <f aca="false">VLOOKUP(A639,'master till date live products'!C:D,2,0)</f>
        <v>#N/A</v>
      </c>
      <c r="C639" s="31"/>
      <c r="D639" s="25"/>
      <c r="E639" s="28"/>
      <c r="F639" s="28"/>
      <c r="G639" s="28" t="e">
        <f aca="false">VLOOKUP(A639,'master till date live products'!C:G,5,0)</f>
        <v>#N/A</v>
      </c>
      <c r="H639" s="28" t="e">
        <f aca="false">(1-F639)*G639</f>
        <v>#N/A</v>
      </c>
      <c r="I639" s="28"/>
      <c r="J639" s="5" t="e">
        <f aca="false">VLOOKUP(A639,'stock balance inhouse inventory'!A:G,7,0)</f>
        <v>#N/A</v>
      </c>
      <c r="K639" s="10"/>
    </row>
    <row r="640" customFormat="false" ht="16.5" hidden="false" customHeight="false" outlineLevel="0" collapsed="false">
      <c r="A640" s="29"/>
      <c r="B640" s="25" t="e">
        <f aca="false">VLOOKUP(A640,'master till date live products'!C:D,2,0)</f>
        <v>#N/A</v>
      </c>
      <c r="C640" s="31"/>
      <c r="D640" s="25"/>
      <c r="E640" s="28"/>
      <c r="F640" s="28"/>
      <c r="G640" s="28" t="e">
        <f aca="false">VLOOKUP(A640,'master till date live products'!C:G,5,0)</f>
        <v>#N/A</v>
      </c>
      <c r="H640" s="28" t="e">
        <f aca="false">(1-F640)*G640</f>
        <v>#N/A</v>
      </c>
      <c r="I640" s="28"/>
      <c r="J640" s="5" t="e">
        <f aca="false">VLOOKUP(A640,'stock balance inhouse inventory'!A:G,7,0)</f>
        <v>#N/A</v>
      </c>
      <c r="K640" s="10"/>
    </row>
    <row r="641" customFormat="false" ht="16.5" hidden="false" customHeight="false" outlineLevel="0" collapsed="false">
      <c r="A641" s="29"/>
      <c r="B641" s="25" t="e">
        <f aca="false">VLOOKUP(A641,'master till date live products'!C:D,2,0)</f>
        <v>#N/A</v>
      </c>
      <c r="C641" s="31"/>
      <c r="D641" s="25"/>
      <c r="E641" s="28"/>
      <c r="F641" s="28"/>
      <c r="G641" s="28" t="e">
        <f aca="false">VLOOKUP(A641,'master till date live products'!C:G,5,0)</f>
        <v>#N/A</v>
      </c>
      <c r="H641" s="28" t="e">
        <f aca="false">(1-F641)*G641</f>
        <v>#N/A</v>
      </c>
      <c r="I641" s="28"/>
      <c r="J641" s="5" t="e">
        <f aca="false">VLOOKUP(A641,'stock balance inhouse inventory'!A:G,7,0)</f>
        <v>#N/A</v>
      </c>
      <c r="K641" s="10"/>
    </row>
    <row r="642" customFormat="false" ht="16.5" hidden="false" customHeight="false" outlineLevel="0" collapsed="false">
      <c r="A642" s="29"/>
      <c r="B642" s="25" t="e">
        <f aca="false">VLOOKUP(A642,'master till date live products'!C:D,2,0)</f>
        <v>#N/A</v>
      </c>
      <c r="C642" s="31"/>
      <c r="D642" s="25"/>
      <c r="E642" s="28"/>
      <c r="F642" s="28"/>
      <c r="G642" s="28" t="e">
        <f aca="false">VLOOKUP(A642,'master till date live products'!C:G,5,0)</f>
        <v>#N/A</v>
      </c>
      <c r="H642" s="28" t="e">
        <f aca="false">(1-F642)*G642</f>
        <v>#N/A</v>
      </c>
      <c r="I642" s="28"/>
      <c r="J642" s="5" t="e">
        <f aca="false">VLOOKUP(A642,'stock balance inhouse inventory'!A:G,7,0)</f>
        <v>#N/A</v>
      </c>
      <c r="K642" s="10"/>
    </row>
    <row r="643" customFormat="false" ht="16.5" hidden="false" customHeight="false" outlineLevel="0" collapsed="false">
      <c r="A643" s="29"/>
      <c r="B643" s="25" t="e">
        <f aca="false">VLOOKUP(A643,'master till date live products'!C:D,2,0)</f>
        <v>#N/A</v>
      </c>
      <c r="C643" s="31"/>
      <c r="D643" s="25"/>
      <c r="E643" s="28"/>
      <c r="F643" s="28"/>
      <c r="G643" s="28" t="e">
        <f aca="false">VLOOKUP(A643,'master till date live products'!C:G,5,0)</f>
        <v>#N/A</v>
      </c>
      <c r="H643" s="28" t="e">
        <f aca="false">(1-F643)*G643</f>
        <v>#N/A</v>
      </c>
      <c r="I643" s="28"/>
      <c r="J643" s="5" t="e">
        <f aca="false">VLOOKUP(A643,'stock balance inhouse inventory'!A:G,7,0)</f>
        <v>#N/A</v>
      </c>
      <c r="K643" s="10"/>
    </row>
    <row r="644" customFormat="false" ht="16.5" hidden="false" customHeight="false" outlineLevel="0" collapsed="false">
      <c r="A644" s="29"/>
      <c r="B644" s="25" t="e">
        <f aca="false">VLOOKUP(A644,'master till date live products'!C:D,2,0)</f>
        <v>#N/A</v>
      </c>
      <c r="C644" s="31"/>
      <c r="D644" s="25"/>
      <c r="E644" s="28"/>
      <c r="F644" s="28"/>
      <c r="G644" s="28" t="e">
        <f aca="false">VLOOKUP(A644,'master till date live products'!C:G,5,0)</f>
        <v>#N/A</v>
      </c>
      <c r="H644" s="28" t="e">
        <f aca="false">(1-F644)*G644</f>
        <v>#N/A</v>
      </c>
      <c r="I644" s="28"/>
      <c r="J644" s="5" t="e">
        <f aca="false">VLOOKUP(A644,'stock balance inhouse inventory'!A:G,7,0)</f>
        <v>#N/A</v>
      </c>
      <c r="K644" s="10"/>
    </row>
    <row r="645" customFormat="false" ht="16.5" hidden="false" customHeight="false" outlineLevel="0" collapsed="false">
      <c r="A645" s="29"/>
      <c r="B645" s="25" t="e">
        <f aca="false">VLOOKUP(A645,'master till date live products'!C:D,2,0)</f>
        <v>#N/A</v>
      </c>
      <c r="C645" s="31"/>
      <c r="D645" s="25"/>
      <c r="E645" s="28"/>
      <c r="F645" s="28"/>
      <c r="G645" s="28" t="e">
        <f aca="false">VLOOKUP(A645,'master till date live products'!C:G,5,0)</f>
        <v>#N/A</v>
      </c>
      <c r="H645" s="28" t="e">
        <f aca="false">(1-F645)*G645</f>
        <v>#N/A</v>
      </c>
      <c r="I645" s="28"/>
      <c r="J645" s="5" t="e">
        <f aca="false">VLOOKUP(A645,'stock balance inhouse inventory'!A:G,7,0)</f>
        <v>#N/A</v>
      </c>
      <c r="K645" s="10"/>
    </row>
    <row r="646" customFormat="false" ht="16.5" hidden="false" customHeight="false" outlineLevel="0" collapsed="false">
      <c r="A646" s="29"/>
      <c r="B646" s="25" t="e">
        <f aca="false">VLOOKUP(A646,'master till date live products'!C:D,2,0)</f>
        <v>#N/A</v>
      </c>
      <c r="C646" s="31"/>
      <c r="D646" s="25"/>
      <c r="E646" s="28"/>
      <c r="F646" s="28"/>
      <c r="G646" s="28" t="e">
        <f aca="false">VLOOKUP(A646,'master till date live products'!C:G,5,0)</f>
        <v>#N/A</v>
      </c>
      <c r="H646" s="28" t="e">
        <f aca="false">(1-F646)*G646</f>
        <v>#N/A</v>
      </c>
      <c r="I646" s="28"/>
      <c r="J646" s="5" t="e">
        <f aca="false">VLOOKUP(A646,'stock balance inhouse inventory'!A:G,7,0)</f>
        <v>#N/A</v>
      </c>
      <c r="K646" s="10"/>
    </row>
    <row r="647" customFormat="false" ht="16.5" hidden="false" customHeight="false" outlineLevel="0" collapsed="false">
      <c r="A647" s="29"/>
      <c r="B647" s="25" t="e">
        <f aca="false">VLOOKUP(A647,'master till date live products'!C:D,2,0)</f>
        <v>#N/A</v>
      </c>
      <c r="C647" s="31"/>
      <c r="D647" s="25"/>
      <c r="E647" s="28"/>
      <c r="F647" s="28"/>
      <c r="G647" s="28" t="e">
        <f aca="false">VLOOKUP(A647,'master till date live products'!C:G,5,0)</f>
        <v>#N/A</v>
      </c>
      <c r="H647" s="28" t="e">
        <f aca="false">(1-F647)*G647</f>
        <v>#N/A</v>
      </c>
      <c r="I647" s="28"/>
      <c r="J647" s="5" t="e">
        <f aca="false">VLOOKUP(A647,'stock balance inhouse inventory'!A:G,7,0)</f>
        <v>#N/A</v>
      </c>
      <c r="K647" s="10"/>
    </row>
    <row r="648" customFormat="false" ht="16.5" hidden="false" customHeight="false" outlineLevel="0" collapsed="false">
      <c r="A648" s="29"/>
      <c r="B648" s="25" t="e">
        <f aca="false">VLOOKUP(A648,'master till date live products'!C:D,2,0)</f>
        <v>#N/A</v>
      </c>
      <c r="C648" s="31"/>
      <c r="D648" s="25"/>
      <c r="E648" s="28"/>
      <c r="F648" s="28"/>
      <c r="G648" s="28" t="e">
        <f aca="false">VLOOKUP(A648,'master till date live products'!C:G,5,0)</f>
        <v>#N/A</v>
      </c>
      <c r="H648" s="28" t="e">
        <f aca="false">(1-F648)*G648</f>
        <v>#N/A</v>
      </c>
      <c r="I648" s="28"/>
      <c r="J648" s="5" t="e">
        <f aca="false">VLOOKUP(A648,'stock balance inhouse inventory'!A:G,7,0)</f>
        <v>#N/A</v>
      </c>
      <c r="K648" s="10"/>
    </row>
    <row r="649" customFormat="false" ht="16.5" hidden="false" customHeight="false" outlineLevel="0" collapsed="false">
      <c r="A649" s="29"/>
      <c r="B649" s="25" t="e">
        <f aca="false">VLOOKUP(A649,'master till date live products'!C:D,2,0)</f>
        <v>#N/A</v>
      </c>
      <c r="C649" s="31"/>
      <c r="D649" s="25"/>
      <c r="E649" s="28"/>
      <c r="F649" s="28"/>
      <c r="G649" s="28" t="e">
        <f aca="false">VLOOKUP(A649,'master till date live products'!C:G,5,0)</f>
        <v>#N/A</v>
      </c>
      <c r="H649" s="28" t="e">
        <f aca="false">(1-F649)*G649</f>
        <v>#N/A</v>
      </c>
      <c r="I649" s="28"/>
      <c r="J649" s="5" t="e">
        <f aca="false">VLOOKUP(A649,'stock balance inhouse inventory'!A:G,7,0)</f>
        <v>#N/A</v>
      </c>
      <c r="K649" s="10"/>
    </row>
    <row r="650" customFormat="false" ht="16.5" hidden="false" customHeight="false" outlineLevel="0" collapsed="false">
      <c r="A650" s="29"/>
      <c r="B650" s="25" t="e">
        <f aca="false">VLOOKUP(A650,'master till date live products'!C:D,2,0)</f>
        <v>#N/A</v>
      </c>
      <c r="C650" s="31"/>
      <c r="D650" s="25"/>
      <c r="E650" s="28"/>
      <c r="F650" s="28"/>
      <c r="G650" s="28" t="e">
        <f aca="false">VLOOKUP(A650,'master till date live products'!C:G,5,0)</f>
        <v>#N/A</v>
      </c>
      <c r="H650" s="28" t="e">
        <f aca="false">(1-F650)*G650</f>
        <v>#N/A</v>
      </c>
      <c r="I650" s="28"/>
      <c r="J650" s="5" t="e">
        <f aca="false">VLOOKUP(A650,'stock balance inhouse inventory'!A:G,7,0)</f>
        <v>#N/A</v>
      </c>
      <c r="K650" s="10"/>
    </row>
    <row r="651" customFormat="false" ht="16.5" hidden="false" customHeight="false" outlineLevel="0" collapsed="false">
      <c r="A651" s="29"/>
      <c r="B651" s="25" t="e">
        <f aca="false">VLOOKUP(A651,'master till date live products'!C:D,2,0)</f>
        <v>#N/A</v>
      </c>
      <c r="C651" s="31"/>
      <c r="D651" s="25"/>
      <c r="E651" s="28"/>
      <c r="F651" s="28"/>
      <c r="G651" s="28" t="e">
        <f aca="false">VLOOKUP(A651,'master till date live products'!C:G,5,0)</f>
        <v>#N/A</v>
      </c>
      <c r="H651" s="28" t="e">
        <f aca="false">(1-F651)*G651</f>
        <v>#N/A</v>
      </c>
      <c r="I651" s="28"/>
      <c r="J651" s="5" t="e">
        <f aca="false">VLOOKUP(A651,'stock balance inhouse inventory'!A:G,7,0)</f>
        <v>#N/A</v>
      </c>
      <c r="K651" s="10"/>
    </row>
    <row r="652" customFormat="false" ht="16.5" hidden="false" customHeight="false" outlineLevel="0" collapsed="false">
      <c r="A652" s="29"/>
      <c r="B652" s="25" t="e">
        <f aca="false">VLOOKUP(A652,'master till date live products'!C:D,2,0)</f>
        <v>#N/A</v>
      </c>
      <c r="C652" s="31"/>
      <c r="D652" s="25"/>
      <c r="E652" s="28"/>
      <c r="F652" s="28"/>
      <c r="G652" s="28" t="e">
        <f aca="false">VLOOKUP(A652,'master till date live products'!C:G,5,0)</f>
        <v>#N/A</v>
      </c>
      <c r="H652" s="28" t="e">
        <f aca="false">(1-F652)*G652</f>
        <v>#N/A</v>
      </c>
      <c r="I652" s="28"/>
      <c r="J652" s="5" t="e">
        <f aca="false">VLOOKUP(A652,'stock balance inhouse inventory'!A:G,7,0)</f>
        <v>#N/A</v>
      </c>
      <c r="K652" s="10"/>
    </row>
    <row r="653" customFormat="false" ht="16.5" hidden="false" customHeight="false" outlineLevel="0" collapsed="false">
      <c r="A653" s="29"/>
      <c r="B653" s="25" t="e">
        <f aca="false">VLOOKUP(A653,'master till date live products'!C:D,2,0)</f>
        <v>#N/A</v>
      </c>
      <c r="C653" s="31"/>
      <c r="D653" s="25"/>
      <c r="E653" s="28"/>
      <c r="F653" s="28"/>
      <c r="G653" s="28" t="e">
        <f aca="false">VLOOKUP(A653,'master till date live products'!C:G,5,0)</f>
        <v>#N/A</v>
      </c>
      <c r="H653" s="28" t="e">
        <f aca="false">(1-F653)*G653</f>
        <v>#N/A</v>
      </c>
      <c r="I653" s="28"/>
      <c r="J653" s="5" t="e">
        <f aca="false">VLOOKUP(A653,'stock balance inhouse inventory'!A:G,7,0)</f>
        <v>#N/A</v>
      </c>
      <c r="K653" s="10"/>
    </row>
    <row r="654" customFormat="false" ht="16.5" hidden="false" customHeight="false" outlineLevel="0" collapsed="false">
      <c r="A654" s="29"/>
      <c r="B654" s="25" t="e">
        <f aca="false">VLOOKUP(A654,'master till date live products'!C:D,2,0)</f>
        <v>#N/A</v>
      </c>
      <c r="C654" s="31"/>
      <c r="D654" s="25"/>
      <c r="E654" s="28"/>
      <c r="F654" s="28"/>
      <c r="G654" s="28" t="e">
        <f aca="false">VLOOKUP(A654,'master till date live products'!C:G,5,0)</f>
        <v>#N/A</v>
      </c>
      <c r="H654" s="28" t="e">
        <f aca="false">(1-F654)*G654</f>
        <v>#N/A</v>
      </c>
      <c r="I654" s="28"/>
      <c r="J654" s="5" t="e">
        <f aca="false">VLOOKUP(A654,'stock balance inhouse inventory'!A:G,7,0)</f>
        <v>#N/A</v>
      </c>
      <c r="K654" s="10"/>
    </row>
    <row r="655" customFormat="false" ht="16.5" hidden="false" customHeight="false" outlineLevel="0" collapsed="false">
      <c r="A655" s="29"/>
      <c r="B655" s="25" t="e">
        <f aca="false">VLOOKUP(A655,'master till date live products'!C:D,2,0)</f>
        <v>#N/A</v>
      </c>
      <c r="C655" s="31"/>
      <c r="D655" s="25"/>
      <c r="E655" s="28"/>
      <c r="F655" s="28"/>
      <c r="G655" s="28" t="e">
        <f aca="false">VLOOKUP(A655,'master till date live products'!C:G,5,0)</f>
        <v>#N/A</v>
      </c>
      <c r="H655" s="28" t="e">
        <f aca="false">(1-F655)*G655</f>
        <v>#N/A</v>
      </c>
      <c r="I655" s="28"/>
      <c r="J655" s="5" t="e">
        <f aca="false">VLOOKUP(A655,'stock balance inhouse inventory'!A:G,7,0)</f>
        <v>#N/A</v>
      </c>
      <c r="K655" s="10"/>
    </row>
    <row r="656" customFormat="false" ht="16.5" hidden="false" customHeight="false" outlineLevel="0" collapsed="false">
      <c r="A656" s="29"/>
      <c r="B656" s="25" t="e">
        <f aca="false">VLOOKUP(A656,'master till date live products'!C:D,2,0)</f>
        <v>#N/A</v>
      </c>
      <c r="C656" s="31"/>
      <c r="D656" s="25"/>
      <c r="E656" s="28"/>
      <c r="F656" s="28"/>
      <c r="G656" s="28" t="e">
        <f aca="false">VLOOKUP(A656,'master till date live products'!C:G,5,0)</f>
        <v>#N/A</v>
      </c>
      <c r="H656" s="28" t="e">
        <f aca="false">(1-F656)*G656</f>
        <v>#N/A</v>
      </c>
      <c r="I656" s="28"/>
      <c r="J656" s="5" t="e">
        <f aca="false">VLOOKUP(A656,'stock balance inhouse inventory'!A:G,7,0)</f>
        <v>#N/A</v>
      </c>
      <c r="K656" s="10"/>
    </row>
    <row r="657" customFormat="false" ht="16.5" hidden="false" customHeight="false" outlineLevel="0" collapsed="false">
      <c r="A657" s="29"/>
      <c r="B657" s="25" t="e">
        <f aca="false">VLOOKUP(A657,'master till date live products'!C:D,2,0)</f>
        <v>#N/A</v>
      </c>
      <c r="C657" s="31"/>
      <c r="D657" s="25"/>
      <c r="E657" s="28"/>
      <c r="F657" s="28"/>
      <c r="G657" s="28" t="e">
        <f aca="false">VLOOKUP(A657,'master till date live products'!C:G,5,0)</f>
        <v>#N/A</v>
      </c>
      <c r="H657" s="28" t="e">
        <f aca="false">(1-F657)*G657</f>
        <v>#N/A</v>
      </c>
      <c r="I657" s="28"/>
      <c r="J657" s="5" t="e">
        <f aca="false">VLOOKUP(A657,'stock balance inhouse inventory'!A:G,7,0)</f>
        <v>#N/A</v>
      </c>
      <c r="K657" s="10"/>
    </row>
    <row r="658" customFormat="false" ht="16.5" hidden="false" customHeight="false" outlineLevel="0" collapsed="false">
      <c r="A658" s="29"/>
      <c r="B658" s="25" t="e">
        <f aca="false">VLOOKUP(A658,'master till date live products'!C:D,2,0)</f>
        <v>#N/A</v>
      </c>
      <c r="C658" s="31"/>
      <c r="D658" s="25"/>
      <c r="E658" s="28"/>
      <c r="F658" s="28"/>
      <c r="G658" s="28" t="e">
        <f aca="false">VLOOKUP(A658,'master till date live products'!C:G,5,0)</f>
        <v>#N/A</v>
      </c>
      <c r="H658" s="28" t="e">
        <f aca="false">(1-F658)*G658</f>
        <v>#N/A</v>
      </c>
      <c r="I658" s="28"/>
      <c r="J658" s="5" t="e">
        <f aca="false">VLOOKUP(A658,'stock balance inhouse inventory'!A:G,7,0)</f>
        <v>#N/A</v>
      </c>
      <c r="K658" s="10"/>
    </row>
    <row r="659" customFormat="false" ht="16.5" hidden="false" customHeight="false" outlineLevel="0" collapsed="false">
      <c r="A659" s="29"/>
      <c r="B659" s="25" t="e">
        <f aca="false">VLOOKUP(A659,'master till date live products'!C:D,2,0)</f>
        <v>#N/A</v>
      </c>
      <c r="C659" s="31"/>
      <c r="D659" s="25"/>
      <c r="E659" s="28"/>
      <c r="F659" s="28"/>
      <c r="G659" s="28" t="e">
        <f aca="false">VLOOKUP(A659,'master till date live products'!C:G,5,0)</f>
        <v>#N/A</v>
      </c>
      <c r="H659" s="28" t="e">
        <f aca="false">(1-F659)*G659</f>
        <v>#N/A</v>
      </c>
      <c r="I659" s="28"/>
      <c r="J659" s="5" t="e">
        <f aca="false">VLOOKUP(A659,'stock balance inhouse inventory'!A:G,7,0)</f>
        <v>#N/A</v>
      </c>
      <c r="K659" s="10"/>
    </row>
    <row r="660" customFormat="false" ht="16.5" hidden="false" customHeight="false" outlineLevel="0" collapsed="false">
      <c r="A660" s="29"/>
      <c r="B660" s="25" t="e">
        <f aca="false">VLOOKUP(A660,'master till date live products'!C:D,2,0)</f>
        <v>#N/A</v>
      </c>
      <c r="C660" s="31"/>
      <c r="D660" s="25"/>
      <c r="E660" s="28"/>
      <c r="F660" s="28"/>
      <c r="G660" s="28" t="e">
        <f aca="false">VLOOKUP(A660,'master till date live products'!C:G,5,0)</f>
        <v>#N/A</v>
      </c>
      <c r="H660" s="28" t="e">
        <f aca="false">(1-F660)*G660</f>
        <v>#N/A</v>
      </c>
      <c r="I660" s="28"/>
      <c r="J660" s="5" t="e">
        <f aca="false">VLOOKUP(A660,'stock balance inhouse inventory'!A:G,7,0)</f>
        <v>#N/A</v>
      </c>
      <c r="K660" s="10"/>
    </row>
    <row r="661" customFormat="false" ht="16.5" hidden="false" customHeight="false" outlineLevel="0" collapsed="false">
      <c r="A661" s="29"/>
      <c r="B661" s="25" t="e">
        <f aca="false">VLOOKUP(A661,'master till date live products'!C:D,2,0)</f>
        <v>#N/A</v>
      </c>
      <c r="C661" s="31"/>
      <c r="D661" s="25"/>
      <c r="E661" s="28"/>
      <c r="F661" s="28"/>
      <c r="G661" s="28" t="e">
        <f aca="false">VLOOKUP(A661,'master till date live products'!C:G,5,0)</f>
        <v>#N/A</v>
      </c>
      <c r="H661" s="28" t="e">
        <f aca="false">(1-F661)*G661</f>
        <v>#N/A</v>
      </c>
      <c r="I661" s="28"/>
      <c r="J661" s="5" t="e">
        <f aca="false">VLOOKUP(A661,'stock balance inhouse inventory'!A:G,7,0)</f>
        <v>#N/A</v>
      </c>
      <c r="K661" s="10"/>
    </row>
    <row r="662" customFormat="false" ht="16.5" hidden="false" customHeight="false" outlineLevel="0" collapsed="false">
      <c r="A662" s="29"/>
      <c r="B662" s="25" t="e">
        <f aca="false">VLOOKUP(A662,'master till date live products'!C:D,2,0)</f>
        <v>#N/A</v>
      </c>
      <c r="C662" s="31"/>
      <c r="D662" s="25"/>
      <c r="E662" s="28"/>
      <c r="F662" s="28"/>
      <c r="G662" s="28" t="e">
        <f aca="false">VLOOKUP(A662,'master till date live products'!C:G,5,0)</f>
        <v>#N/A</v>
      </c>
      <c r="H662" s="28" t="e">
        <f aca="false">(1-F662)*G662</f>
        <v>#N/A</v>
      </c>
      <c r="I662" s="28"/>
      <c r="J662" s="5" t="e">
        <f aca="false">VLOOKUP(A662,'stock balance inhouse inventory'!A:G,7,0)</f>
        <v>#N/A</v>
      </c>
      <c r="K662" s="10"/>
    </row>
    <row r="663" customFormat="false" ht="16.5" hidden="false" customHeight="false" outlineLevel="0" collapsed="false">
      <c r="A663" s="29"/>
      <c r="B663" s="25" t="e">
        <f aca="false">VLOOKUP(A663,'master till date live products'!C:D,2,0)</f>
        <v>#N/A</v>
      </c>
      <c r="C663" s="31"/>
      <c r="D663" s="25"/>
      <c r="E663" s="28"/>
      <c r="F663" s="28"/>
      <c r="G663" s="28" t="e">
        <f aca="false">VLOOKUP(A663,'master till date live products'!C:G,5,0)</f>
        <v>#N/A</v>
      </c>
      <c r="H663" s="28" t="e">
        <f aca="false">(1-F663)*G663</f>
        <v>#N/A</v>
      </c>
      <c r="I663" s="28"/>
      <c r="J663" s="5" t="e">
        <f aca="false">VLOOKUP(A663,'stock balance inhouse inventory'!A:G,7,0)</f>
        <v>#N/A</v>
      </c>
      <c r="K663" s="10"/>
    </row>
    <row r="664" customFormat="false" ht="16.5" hidden="false" customHeight="false" outlineLevel="0" collapsed="false">
      <c r="A664" s="29"/>
      <c r="B664" s="25" t="e">
        <f aca="false">VLOOKUP(A664,'master till date live products'!C:D,2,0)</f>
        <v>#N/A</v>
      </c>
      <c r="C664" s="31"/>
      <c r="D664" s="25"/>
      <c r="E664" s="28"/>
      <c r="F664" s="28"/>
      <c r="G664" s="28" t="e">
        <f aca="false">VLOOKUP(A664,'master till date live products'!C:G,5,0)</f>
        <v>#N/A</v>
      </c>
      <c r="H664" s="28" t="e">
        <f aca="false">(1-F664)*G664</f>
        <v>#N/A</v>
      </c>
      <c r="I664" s="28"/>
      <c r="J664" s="5" t="e">
        <f aca="false">VLOOKUP(A664,'stock balance inhouse inventory'!A:G,7,0)</f>
        <v>#N/A</v>
      </c>
      <c r="K664" s="10"/>
    </row>
    <row r="665" customFormat="false" ht="16.5" hidden="false" customHeight="false" outlineLevel="0" collapsed="false">
      <c r="A665" s="29"/>
      <c r="B665" s="25" t="e">
        <f aca="false">VLOOKUP(A665,'master till date live products'!C:D,2,0)</f>
        <v>#N/A</v>
      </c>
      <c r="C665" s="31"/>
      <c r="D665" s="25"/>
      <c r="E665" s="28"/>
      <c r="F665" s="28"/>
      <c r="G665" s="28" t="e">
        <f aca="false">VLOOKUP(A665,'master till date live products'!C:G,5,0)</f>
        <v>#N/A</v>
      </c>
      <c r="H665" s="28" t="e">
        <f aca="false">(1-F665)*G665</f>
        <v>#N/A</v>
      </c>
      <c r="I665" s="28"/>
      <c r="J665" s="5" t="e">
        <f aca="false">VLOOKUP(A665,'stock balance inhouse inventory'!A:G,7,0)</f>
        <v>#N/A</v>
      </c>
      <c r="K665" s="10"/>
    </row>
    <row r="666" customFormat="false" ht="16.5" hidden="false" customHeight="false" outlineLevel="0" collapsed="false">
      <c r="A666" s="29"/>
      <c r="B666" s="25" t="e">
        <f aca="false">VLOOKUP(A666,'master till date live products'!C:D,2,0)</f>
        <v>#N/A</v>
      </c>
      <c r="C666" s="31"/>
      <c r="D666" s="25"/>
      <c r="E666" s="28"/>
      <c r="F666" s="28"/>
      <c r="G666" s="28" t="e">
        <f aca="false">VLOOKUP(A666,'master till date live products'!C:G,5,0)</f>
        <v>#N/A</v>
      </c>
      <c r="H666" s="28" t="e">
        <f aca="false">(1-F666)*G666</f>
        <v>#N/A</v>
      </c>
      <c r="I666" s="28"/>
      <c r="J666" s="5" t="e">
        <f aca="false">VLOOKUP(A666,'stock balance inhouse inventory'!A:G,7,0)</f>
        <v>#N/A</v>
      </c>
      <c r="K666" s="10"/>
    </row>
    <row r="667" customFormat="false" ht="16.5" hidden="false" customHeight="false" outlineLevel="0" collapsed="false">
      <c r="A667" s="29"/>
      <c r="B667" s="25" t="e">
        <f aca="false">VLOOKUP(A667,'master till date live products'!C:D,2,0)</f>
        <v>#N/A</v>
      </c>
      <c r="C667" s="31"/>
      <c r="D667" s="25"/>
      <c r="E667" s="28"/>
      <c r="F667" s="28"/>
      <c r="G667" s="28" t="e">
        <f aca="false">VLOOKUP(A667,'master till date live products'!C:G,5,0)</f>
        <v>#N/A</v>
      </c>
      <c r="H667" s="28" t="e">
        <f aca="false">(1-F667)*G667</f>
        <v>#N/A</v>
      </c>
      <c r="I667" s="28"/>
      <c r="J667" s="5" t="e">
        <f aca="false">VLOOKUP(A667,'stock balance inhouse inventory'!A:G,7,0)</f>
        <v>#N/A</v>
      </c>
      <c r="K667" s="10"/>
    </row>
    <row r="668" customFormat="false" ht="16.5" hidden="false" customHeight="false" outlineLevel="0" collapsed="false">
      <c r="A668" s="29"/>
      <c r="B668" s="25" t="e">
        <f aca="false">VLOOKUP(A668,'master till date live products'!C:D,2,0)</f>
        <v>#N/A</v>
      </c>
      <c r="C668" s="31"/>
      <c r="D668" s="25"/>
      <c r="E668" s="28"/>
      <c r="F668" s="28"/>
      <c r="G668" s="28" t="e">
        <f aca="false">VLOOKUP(A668,'master till date live products'!C:G,5,0)</f>
        <v>#N/A</v>
      </c>
      <c r="H668" s="28" t="e">
        <f aca="false">(1-F668)*G668</f>
        <v>#N/A</v>
      </c>
      <c r="I668" s="28"/>
      <c r="J668" s="5" t="e">
        <f aca="false">VLOOKUP(A668,'stock balance inhouse inventory'!A:G,7,0)</f>
        <v>#N/A</v>
      </c>
      <c r="K668" s="10"/>
    </row>
    <row r="669" customFormat="false" ht="16.5" hidden="false" customHeight="false" outlineLevel="0" collapsed="false">
      <c r="A669" s="29"/>
      <c r="B669" s="25" t="e">
        <f aca="false">VLOOKUP(A669,'master till date live products'!C:D,2,0)</f>
        <v>#N/A</v>
      </c>
      <c r="C669" s="31"/>
      <c r="D669" s="25"/>
      <c r="E669" s="28"/>
      <c r="F669" s="28"/>
      <c r="G669" s="28" t="e">
        <f aca="false">VLOOKUP(A669,'master till date live products'!C:G,5,0)</f>
        <v>#N/A</v>
      </c>
      <c r="H669" s="28" t="e">
        <f aca="false">(1-F669)*G669</f>
        <v>#N/A</v>
      </c>
      <c r="I669" s="28"/>
      <c r="J669" s="5" t="e">
        <f aca="false">VLOOKUP(A669,'stock balance inhouse inventory'!A:G,7,0)</f>
        <v>#N/A</v>
      </c>
      <c r="K669" s="10"/>
    </row>
    <row r="670" customFormat="false" ht="16.5" hidden="false" customHeight="false" outlineLevel="0" collapsed="false">
      <c r="A670" s="29"/>
      <c r="B670" s="25" t="e">
        <f aca="false">VLOOKUP(A670,'master till date live products'!C:D,2,0)</f>
        <v>#N/A</v>
      </c>
      <c r="C670" s="31"/>
      <c r="D670" s="25"/>
      <c r="E670" s="28"/>
      <c r="F670" s="28"/>
      <c r="G670" s="28" t="e">
        <f aca="false">VLOOKUP(A670,'master till date live products'!C:G,5,0)</f>
        <v>#N/A</v>
      </c>
      <c r="H670" s="28" t="e">
        <f aca="false">(1-F670)*G670</f>
        <v>#N/A</v>
      </c>
      <c r="I670" s="28"/>
      <c r="J670" s="5" t="e">
        <f aca="false">VLOOKUP(A670,'stock balance inhouse inventory'!A:G,7,0)</f>
        <v>#N/A</v>
      </c>
      <c r="K670" s="10"/>
    </row>
    <row r="671" customFormat="false" ht="16.5" hidden="false" customHeight="false" outlineLevel="0" collapsed="false">
      <c r="A671" s="29"/>
      <c r="B671" s="25" t="e">
        <f aca="false">VLOOKUP(A671,'master till date live products'!C:D,2,0)</f>
        <v>#N/A</v>
      </c>
      <c r="C671" s="31"/>
      <c r="D671" s="25"/>
      <c r="E671" s="28"/>
      <c r="F671" s="28"/>
      <c r="G671" s="28" t="e">
        <f aca="false">VLOOKUP(A671,'master till date live products'!C:G,5,0)</f>
        <v>#N/A</v>
      </c>
      <c r="H671" s="28" t="e">
        <f aca="false">(1-F671)*G671</f>
        <v>#N/A</v>
      </c>
      <c r="I671" s="28"/>
      <c r="J671" s="5" t="e">
        <f aca="false">VLOOKUP(A671,'stock balance inhouse inventory'!A:G,7,0)</f>
        <v>#N/A</v>
      </c>
      <c r="K671" s="10"/>
    </row>
    <row r="672" customFormat="false" ht="16.5" hidden="false" customHeight="false" outlineLevel="0" collapsed="false">
      <c r="A672" s="29"/>
      <c r="B672" s="25" t="e">
        <f aca="false">VLOOKUP(A672,'master till date live products'!C:D,2,0)</f>
        <v>#N/A</v>
      </c>
      <c r="C672" s="31"/>
      <c r="D672" s="25"/>
      <c r="E672" s="28"/>
      <c r="F672" s="28"/>
      <c r="G672" s="28" t="e">
        <f aca="false">VLOOKUP(A672,'master till date live products'!C:G,5,0)</f>
        <v>#N/A</v>
      </c>
      <c r="H672" s="28" t="e">
        <f aca="false">(1-F672)*G672</f>
        <v>#N/A</v>
      </c>
      <c r="I672" s="28"/>
      <c r="J672" s="5" t="e">
        <f aca="false">VLOOKUP(A672,'stock balance inhouse inventory'!A:G,7,0)</f>
        <v>#N/A</v>
      </c>
      <c r="K672" s="10"/>
    </row>
    <row r="673" customFormat="false" ht="16.5" hidden="false" customHeight="false" outlineLevel="0" collapsed="false">
      <c r="A673" s="29"/>
      <c r="B673" s="25" t="e">
        <f aca="false">VLOOKUP(A673,'master till date live products'!C:D,2,0)</f>
        <v>#N/A</v>
      </c>
      <c r="C673" s="31"/>
      <c r="D673" s="25"/>
      <c r="E673" s="28"/>
      <c r="F673" s="28"/>
      <c r="G673" s="28" t="e">
        <f aca="false">VLOOKUP(A673,'master till date live products'!C:G,5,0)</f>
        <v>#N/A</v>
      </c>
      <c r="H673" s="28" t="e">
        <f aca="false">(1-F673)*G673</f>
        <v>#N/A</v>
      </c>
      <c r="I673" s="28"/>
      <c r="J673" s="5" t="e">
        <f aca="false">VLOOKUP(A673,'stock balance inhouse inventory'!A:G,7,0)</f>
        <v>#N/A</v>
      </c>
      <c r="K673" s="10"/>
    </row>
    <row r="674" customFormat="false" ht="16.5" hidden="false" customHeight="false" outlineLevel="0" collapsed="false">
      <c r="A674" s="29"/>
      <c r="B674" s="25" t="e">
        <f aca="false">VLOOKUP(A674,'master till date live products'!C:D,2,0)</f>
        <v>#N/A</v>
      </c>
      <c r="C674" s="31"/>
      <c r="D674" s="25"/>
      <c r="E674" s="28"/>
      <c r="F674" s="28"/>
      <c r="G674" s="28" t="e">
        <f aca="false">VLOOKUP(A674,'master till date live products'!C:G,5,0)</f>
        <v>#N/A</v>
      </c>
      <c r="H674" s="28" t="e">
        <f aca="false">(1-F674)*G674</f>
        <v>#N/A</v>
      </c>
      <c r="I674" s="28"/>
      <c r="J674" s="5" t="e">
        <f aca="false">VLOOKUP(A674,'stock balance inhouse inventory'!A:G,7,0)</f>
        <v>#N/A</v>
      </c>
      <c r="K674" s="10"/>
    </row>
    <row r="675" customFormat="false" ht="16.5" hidden="false" customHeight="false" outlineLevel="0" collapsed="false">
      <c r="A675" s="29"/>
      <c r="B675" s="25" t="e">
        <f aca="false">VLOOKUP(A675,'master till date live products'!C:D,2,0)</f>
        <v>#N/A</v>
      </c>
      <c r="C675" s="31"/>
      <c r="D675" s="25"/>
      <c r="E675" s="28"/>
      <c r="F675" s="28"/>
      <c r="G675" s="28" t="e">
        <f aca="false">VLOOKUP(A675,'master till date live products'!C:G,5,0)</f>
        <v>#N/A</v>
      </c>
      <c r="H675" s="28" t="e">
        <f aca="false">(1-F675)*G675</f>
        <v>#N/A</v>
      </c>
      <c r="I675" s="28"/>
      <c r="J675" s="5" t="e">
        <f aca="false">VLOOKUP(A675,'stock balance inhouse inventory'!A:G,7,0)</f>
        <v>#N/A</v>
      </c>
      <c r="K675" s="10"/>
    </row>
    <row r="676" customFormat="false" ht="16.5" hidden="false" customHeight="false" outlineLevel="0" collapsed="false">
      <c r="A676" s="29"/>
      <c r="B676" s="25" t="e">
        <f aca="false">VLOOKUP(A676,'master till date live products'!C:D,2,0)</f>
        <v>#N/A</v>
      </c>
      <c r="C676" s="31"/>
      <c r="D676" s="25"/>
      <c r="E676" s="28"/>
      <c r="F676" s="28"/>
      <c r="G676" s="28" t="e">
        <f aca="false">VLOOKUP(A676,'master till date live products'!C:G,5,0)</f>
        <v>#N/A</v>
      </c>
      <c r="H676" s="28" t="e">
        <f aca="false">(1-F676)*G676</f>
        <v>#N/A</v>
      </c>
      <c r="I676" s="28"/>
      <c r="J676" s="5" t="e">
        <f aca="false">VLOOKUP(A676,'stock balance inhouse inventory'!A:G,7,0)</f>
        <v>#N/A</v>
      </c>
      <c r="K676" s="10"/>
    </row>
    <row r="677" customFormat="false" ht="16.5" hidden="false" customHeight="false" outlineLevel="0" collapsed="false">
      <c r="A677" s="29"/>
      <c r="B677" s="25" t="e">
        <f aca="false">VLOOKUP(A677,'master till date live products'!C:D,2,0)</f>
        <v>#N/A</v>
      </c>
      <c r="C677" s="31"/>
      <c r="D677" s="25"/>
      <c r="E677" s="28"/>
      <c r="F677" s="28"/>
      <c r="G677" s="28" t="e">
        <f aca="false">VLOOKUP(A677,'master till date live products'!C:G,5,0)</f>
        <v>#N/A</v>
      </c>
      <c r="H677" s="28" t="e">
        <f aca="false">(1-F677)*G677</f>
        <v>#N/A</v>
      </c>
      <c r="I677" s="28"/>
      <c r="J677" s="5" t="e">
        <f aca="false">VLOOKUP(A677,'stock balance inhouse inventory'!A:G,7,0)</f>
        <v>#N/A</v>
      </c>
      <c r="K677" s="10"/>
    </row>
    <row r="678" customFormat="false" ht="16.5" hidden="false" customHeight="false" outlineLevel="0" collapsed="false">
      <c r="A678" s="29"/>
      <c r="B678" s="25" t="e">
        <f aca="false">VLOOKUP(A678,'master till date live products'!C:D,2,0)</f>
        <v>#N/A</v>
      </c>
      <c r="C678" s="31"/>
      <c r="D678" s="25"/>
      <c r="E678" s="28"/>
      <c r="F678" s="28"/>
      <c r="G678" s="28" t="e">
        <f aca="false">VLOOKUP(A678,'master till date live products'!C:G,5,0)</f>
        <v>#N/A</v>
      </c>
      <c r="H678" s="28" t="e">
        <f aca="false">(1-F678)*G678</f>
        <v>#N/A</v>
      </c>
      <c r="I678" s="28"/>
      <c r="J678" s="5" t="e">
        <f aca="false">VLOOKUP(A678,'stock balance inhouse inventory'!A:G,7,0)</f>
        <v>#N/A</v>
      </c>
      <c r="K678" s="10"/>
    </row>
    <row r="679" customFormat="false" ht="16.5" hidden="false" customHeight="false" outlineLevel="0" collapsed="false">
      <c r="A679" s="29"/>
      <c r="B679" s="25" t="e">
        <f aca="false">VLOOKUP(A679,'master till date live products'!C:D,2,0)</f>
        <v>#N/A</v>
      </c>
      <c r="C679" s="31"/>
      <c r="D679" s="25"/>
      <c r="E679" s="28"/>
      <c r="F679" s="28"/>
      <c r="G679" s="28" t="e">
        <f aca="false">VLOOKUP(A679,'master till date live products'!C:G,5,0)</f>
        <v>#N/A</v>
      </c>
      <c r="H679" s="28" t="e">
        <f aca="false">(1-F679)*G679</f>
        <v>#N/A</v>
      </c>
      <c r="I679" s="28"/>
      <c r="J679" s="5" t="e">
        <f aca="false">VLOOKUP(A679,'stock balance inhouse inventory'!A:G,7,0)</f>
        <v>#N/A</v>
      </c>
      <c r="K679" s="10"/>
    </row>
    <row r="680" customFormat="false" ht="16.5" hidden="false" customHeight="false" outlineLevel="0" collapsed="false">
      <c r="A680" s="29"/>
      <c r="B680" s="25" t="e">
        <f aca="false">VLOOKUP(A680,'master till date live products'!C:D,2,0)</f>
        <v>#N/A</v>
      </c>
      <c r="C680" s="31"/>
      <c r="D680" s="25"/>
      <c r="E680" s="28"/>
      <c r="F680" s="28"/>
      <c r="G680" s="28" t="e">
        <f aca="false">VLOOKUP(A680,'master till date live products'!C:G,5,0)</f>
        <v>#N/A</v>
      </c>
      <c r="H680" s="28" t="e">
        <f aca="false">(1-F680)*G680</f>
        <v>#N/A</v>
      </c>
      <c r="I680" s="28"/>
      <c r="J680" s="5" t="e">
        <f aca="false">VLOOKUP(A680,'stock balance inhouse inventory'!A:G,7,0)</f>
        <v>#N/A</v>
      </c>
      <c r="K680" s="10"/>
    </row>
    <row r="681" customFormat="false" ht="16.5" hidden="false" customHeight="false" outlineLevel="0" collapsed="false">
      <c r="A681" s="29"/>
      <c r="B681" s="25" t="e">
        <f aca="false">VLOOKUP(A681,'master till date live products'!C:D,2,0)</f>
        <v>#N/A</v>
      </c>
      <c r="C681" s="31"/>
      <c r="D681" s="25"/>
      <c r="E681" s="28"/>
      <c r="F681" s="28"/>
      <c r="G681" s="28" t="e">
        <f aca="false">VLOOKUP(A681,'master till date live products'!C:G,5,0)</f>
        <v>#N/A</v>
      </c>
      <c r="H681" s="28" t="e">
        <f aca="false">(1-F681)*G681</f>
        <v>#N/A</v>
      </c>
      <c r="I681" s="28"/>
      <c r="J681" s="5" t="e">
        <f aca="false">VLOOKUP(A681,'stock balance inhouse inventory'!A:G,7,0)</f>
        <v>#N/A</v>
      </c>
      <c r="K681" s="10"/>
    </row>
    <row r="682" customFormat="false" ht="16.5" hidden="false" customHeight="false" outlineLevel="0" collapsed="false">
      <c r="A682" s="29"/>
      <c r="B682" s="25" t="e">
        <f aca="false">VLOOKUP(A682,'master till date live products'!C:D,2,0)</f>
        <v>#N/A</v>
      </c>
      <c r="C682" s="31"/>
      <c r="D682" s="25"/>
      <c r="E682" s="28"/>
      <c r="F682" s="28"/>
      <c r="G682" s="28" t="e">
        <f aca="false">VLOOKUP(A682,'master till date live products'!C:G,5,0)</f>
        <v>#N/A</v>
      </c>
      <c r="H682" s="28" t="e">
        <f aca="false">(1-F682)*G682</f>
        <v>#N/A</v>
      </c>
      <c r="I682" s="28"/>
      <c r="J682" s="5" t="e">
        <f aca="false">VLOOKUP(A682,'stock balance inhouse inventory'!A:G,7,0)</f>
        <v>#N/A</v>
      </c>
      <c r="K682" s="10"/>
    </row>
    <row r="683" customFormat="false" ht="16.5" hidden="false" customHeight="false" outlineLevel="0" collapsed="false">
      <c r="A683" s="29"/>
      <c r="B683" s="25" t="e">
        <f aca="false">VLOOKUP(A683,'master till date live products'!C:D,2,0)</f>
        <v>#N/A</v>
      </c>
      <c r="C683" s="31"/>
      <c r="D683" s="25"/>
      <c r="E683" s="28"/>
      <c r="F683" s="28"/>
      <c r="G683" s="28" t="e">
        <f aca="false">VLOOKUP(A683,'master till date live products'!C:G,5,0)</f>
        <v>#N/A</v>
      </c>
      <c r="H683" s="28" t="e">
        <f aca="false">(1-F683)*G683</f>
        <v>#N/A</v>
      </c>
      <c r="I683" s="28"/>
      <c r="J683" s="5" t="e">
        <f aca="false">VLOOKUP(A683,'stock balance inhouse inventory'!A:G,7,0)</f>
        <v>#N/A</v>
      </c>
      <c r="K683" s="10"/>
    </row>
    <row r="684" customFormat="false" ht="16.5" hidden="false" customHeight="false" outlineLevel="0" collapsed="false">
      <c r="A684" s="29"/>
      <c r="B684" s="25" t="e">
        <f aca="false">VLOOKUP(A684,'master till date live products'!C:D,2,0)</f>
        <v>#N/A</v>
      </c>
      <c r="C684" s="31"/>
      <c r="D684" s="25"/>
      <c r="E684" s="28"/>
      <c r="F684" s="28"/>
      <c r="G684" s="28" t="e">
        <f aca="false">VLOOKUP(A684,'master till date live products'!C:G,5,0)</f>
        <v>#N/A</v>
      </c>
      <c r="H684" s="28" t="e">
        <f aca="false">(1-F684)*G684</f>
        <v>#N/A</v>
      </c>
      <c r="I684" s="28"/>
      <c r="J684" s="5" t="e">
        <f aca="false">VLOOKUP(A684,'stock balance inhouse inventory'!A:G,7,0)</f>
        <v>#N/A</v>
      </c>
      <c r="K684" s="10"/>
    </row>
    <row r="685" customFormat="false" ht="16.5" hidden="false" customHeight="false" outlineLevel="0" collapsed="false">
      <c r="A685" s="29"/>
      <c r="B685" s="25" t="e">
        <f aca="false">VLOOKUP(A685,'master till date live products'!C:D,2,0)</f>
        <v>#N/A</v>
      </c>
      <c r="C685" s="31"/>
      <c r="D685" s="25"/>
      <c r="E685" s="28"/>
      <c r="F685" s="28"/>
      <c r="G685" s="28" t="e">
        <f aca="false">VLOOKUP(A685,'master till date live products'!C:G,5,0)</f>
        <v>#N/A</v>
      </c>
      <c r="H685" s="28" t="e">
        <f aca="false">(1-F685)*G685</f>
        <v>#N/A</v>
      </c>
      <c r="I685" s="28"/>
      <c r="J685" s="5" t="e">
        <f aca="false">VLOOKUP(A685,'stock balance inhouse inventory'!A:G,7,0)</f>
        <v>#N/A</v>
      </c>
      <c r="K685" s="10"/>
    </row>
    <row r="686" customFormat="false" ht="16.5" hidden="false" customHeight="false" outlineLevel="0" collapsed="false">
      <c r="A686" s="29"/>
      <c r="B686" s="25" t="e">
        <f aca="false">VLOOKUP(A686,'master till date live products'!C:D,2,0)</f>
        <v>#N/A</v>
      </c>
      <c r="C686" s="31"/>
      <c r="D686" s="25"/>
      <c r="E686" s="28"/>
      <c r="F686" s="28"/>
      <c r="G686" s="28" t="e">
        <f aca="false">VLOOKUP(A686,'master till date live products'!C:G,5,0)</f>
        <v>#N/A</v>
      </c>
      <c r="H686" s="28" t="e">
        <f aca="false">(1-F686)*G686</f>
        <v>#N/A</v>
      </c>
      <c r="I686" s="28"/>
      <c r="J686" s="5" t="e">
        <f aca="false">VLOOKUP(A686,'stock balance inhouse inventory'!A:G,7,0)</f>
        <v>#N/A</v>
      </c>
      <c r="K686" s="10"/>
    </row>
    <row r="687" customFormat="false" ht="16.5" hidden="false" customHeight="false" outlineLevel="0" collapsed="false">
      <c r="A687" s="29"/>
      <c r="B687" s="25" t="e">
        <f aca="false">VLOOKUP(A687,'master till date live products'!C:D,2,0)</f>
        <v>#N/A</v>
      </c>
      <c r="C687" s="31"/>
      <c r="D687" s="25"/>
      <c r="E687" s="28"/>
      <c r="F687" s="28"/>
      <c r="G687" s="28" t="e">
        <f aca="false">VLOOKUP(A687,'master till date live products'!C:G,5,0)</f>
        <v>#N/A</v>
      </c>
      <c r="H687" s="28" t="e">
        <f aca="false">(1-F687)*G687</f>
        <v>#N/A</v>
      </c>
      <c r="I687" s="28"/>
      <c r="J687" s="5" t="e">
        <f aca="false">VLOOKUP(A687,'stock balance inhouse inventory'!A:G,7,0)</f>
        <v>#N/A</v>
      </c>
      <c r="K687" s="10"/>
    </row>
    <row r="688" customFormat="false" ht="16.5" hidden="false" customHeight="false" outlineLevel="0" collapsed="false">
      <c r="A688" s="29"/>
      <c r="B688" s="25" t="e">
        <f aca="false">VLOOKUP(A688,'master till date live products'!C:D,2,0)</f>
        <v>#N/A</v>
      </c>
      <c r="C688" s="31"/>
      <c r="D688" s="25"/>
      <c r="E688" s="28"/>
      <c r="F688" s="28"/>
      <c r="G688" s="28" t="e">
        <f aca="false">VLOOKUP(A688,'master till date live products'!C:G,5,0)</f>
        <v>#N/A</v>
      </c>
      <c r="H688" s="28" t="e">
        <f aca="false">(1-F688)*G688</f>
        <v>#N/A</v>
      </c>
      <c r="I688" s="28"/>
      <c r="J688" s="5" t="e">
        <f aca="false">VLOOKUP(A688,'stock balance inhouse inventory'!A:G,7,0)</f>
        <v>#N/A</v>
      </c>
      <c r="K688" s="10"/>
    </row>
    <row r="689" customFormat="false" ht="16.5" hidden="false" customHeight="false" outlineLevel="0" collapsed="false">
      <c r="A689" s="29"/>
      <c r="B689" s="25" t="e">
        <f aca="false">VLOOKUP(A689,'master till date live products'!C:D,2,0)</f>
        <v>#N/A</v>
      </c>
      <c r="C689" s="31"/>
      <c r="D689" s="25"/>
      <c r="E689" s="28"/>
      <c r="F689" s="28"/>
      <c r="G689" s="28" t="e">
        <f aca="false">VLOOKUP(A689,'master till date live products'!C:G,5,0)</f>
        <v>#N/A</v>
      </c>
      <c r="H689" s="28" t="e">
        <f aca="false">(1-F689)*G689</f>
        <v>#N/A</v>
      </c>
      <c r="I689" s="28"/>
      <c r="J689" s="5" t="e">
        <f aca="false">VLOOKUP(A689,'stock balance inhouse inventory'!A:G,7,0)</f>
        <v>#N/A</v>
      </c>
      <c r="K689" s="10"/>
    </row>
    <row r="690" customFormat="false" ht="16.5" hidden="false" customHeight="false" outlineLevel="0" collapsed="false">
      <c r="A690" s="29"/>
      <c r="B690" s="25" t="e">
        <f aca="false">VLOOKUP(A690,'master till date live products'!C:D,2,0)</f>
        <v>#N/A</v>
      </c>
      <c r="C690" s="31"/>
      <c r="D690" s="25"/>
      <c r="E690" s="28"/>
      <c r="F690" s="28"/>
      <c r="G690" s="28" t="e">
        <f aca="false">VLOOKUP(A690,'master till date live products'!C:G,5,0)</f>
        <v>#N/A</v>
      </c>
      <c r="H690" s="28" t="e">
        <f aca="false">(1-F690)*G690</f>
        <v>#N/A</v>
      </c>
      <c r="I690" s="28"/>
      <c r="J690" s="5" t="e">
        <f aca="false">VLOOKUP(A690,'stock balance inhouse inventory'!A:G,7,0)</f>
        <v>#N/A</v>
      </c>
      <c r="K690" s="10"/>
    </row>
    <row r="691" customFormat="false" ht="16.5" hidden="false" customHeight="false" outlineLevel="0" collapsed="false">
      <c r="A691" s="29"/>
      <c r="B691" s="25" t="e">
        <f aca="false">VLOOKUP(A691,'master till date live products'!C:D,2,0)</f>
        <v>#N/A</v>
      </c>
      <c r="C691" s="31"/>
      <c r="D691" s="25"/>
      <c r="E691" s="28"/>
      <c r="F691" s="28"/>
      <c r="G691" s="28" t="e">
        <f aca="false">VLOOKUP(A691,'master till date live products'!C:G,5,0)</f>
        <v>#N/A</v>
      </c>
      <c r="H691" s="28" t="e">
        <f aca="false">(1-F691)*G691</f>
        <v>#N/A</v>
      </c>
      <c r="I691" s="28"/>
      <c r="J691" s="5" t="e">
        <f aca="false">VLOOKUP(A691,'stock balance inhouse inventory'!A:G,7,0)</f>
        <v>#N/A</v>
      </c>
      <c r="K691" s="10"/>
    </row>
    <row r="692" customFormat="false" ht="16.5" hidden="false" customHeight="false" outlineLevel="0" collapsed="false">
      <c r="A692" s="29"/>
      <c r="B692" s="25" t="e">
        <f aca="false">VLOOKUP(A692,'master till date live products'!C:D,2,0)</f>
        <v>#N/A</v>
      </c>
      <c r="C692" s="31"/>
      <c r="D692" s="25"/>
      <c r="E692" s="28"/>
      <c r="F692" s="28"/>
      <c r="G692" s="28" t="e">
        <f aca="false">VLOOKUP(A692,'master till date live products'!C:G,5,0)</f>
        <v>#N/A</v>
      </c>
      <c r="H692" s="28" t="e">
        <f aca="false">(1-F692)*G692</f>
        <v>#N/A</v>
      </c>
      <c r="I692" s="28"/>
      <c r="J692" s="5" t="e">
        <f aca="false">VLOOKUP(A692,'stock balance inhouse inventory'!A:G,7,0)</f>
        <v>#N/A</v>
      </c>
      <c r="K692" s="10"/>
    </row>
    <row r="693" customFormat="false" ht="16.5" hidden="false" customHeight="false" outlineLevel="0" collapsed="false">
      <c r="A693" s="29"/>
      <c r="B693" s="25" t="e">
        <f aca="false">VLOOKUP(A693,'master till date live products'!C:D,2,0)</f>
        <v>#N/A</v>
      </c>
      <c r="C693" s="31"/>
      <c r="D693" s="25"/>
      <c r="E693" s="28"/>
      <c r="F693" s="28"/>
      <c r="G693" s="28" t="e">
        <f aca="false">VLOOKUP(A693,'master till date live products'!C:G,5,0)</f>
        <v>#N/A</v>
      </c>
      <c r="H693" s="28" t="e">
        <f aca="false">(1-F693)*G693</f>
        <v>#N/A</v>
      </c>
      <c r="I693" s="28"/>
      <c r="J693" s="5" t="e">
        <f aca="false">VLOOKUP(A693,'stock balance inhouse inventory'!A:G,7,0)</f>
        <v>#N/A</v>
      </c>
      <c r="K693" s="10"/>
    </row>
    <row r="694" customFormat="false" ht="16.5" hidden="false" customHeight="false" outlineLevel="0" collapsed="false">
      <c r="A694" s="29"/>
      <c r="B694" s="25" t="e">
        <f aca="false">VLOOKUP(A694,'master till date live products'!C:D,2,0)</f>
        <v>#N/A</v>
      </c>
      <c r="C694" s="31"/>
      <c r="D694" s="25"/>
      <c r="E694" s="28"/>
      <c r="F694" s="28"/>
      <c r="G694" s="28" t="e">
        <f aca="false">VLOOKUP(A694,'master till date live products'!C:G,5,0)</f>
        <v>#N/A</v>
      </c>
      <c r="H694" s="28" t="e">
        <f aca="false">(1-F694)*G694</f>
        <v>#N/A</v>
      </c>
      <c r="I694" s="28"/>
      <c r="J694" s="5" t="e">
        <f aca="false">VLOOKUP(A694,'stock balance inhouse inventory'!A:G,7,0)</f>
        <v>#N/A</v>
      </c>
      <c r="K694" s="10"/>
    </row>
    <row r="695" customFormat="false" ht="16.5" hidden="false" customHeight="false" outlineLevel="0" collapsed="false">
      <c r="A695" s="29"/>
      <c r="B695" s="25" t="e">
        <f aca="false">VLOOKUP(A695,'master till date live products'!C:D,2,0)</f>
        <v>#N/A</v>
      </c>
      <c r="C695" s="31"/>
      <c r="D695" s="25"/>
      <c r="E695" s="28"/>
      <c r="F695" s="28"/>
      <c r="G695" s="28" t="e">
        <f aca="false">VLOOKUP(A695,'master till date live products'!C:G,5,0)</f>
        <v>#N/A</v>
      </c>
      <c r="H695" s="28" t="e">
        <f aca="false">(1-F695)*G695</f>
        <v>#N/A</v>
      </c>
      <c r="I695" s="28"/>
      <c r="J695" s="5" t="e">
        <f aca="false">VLOOKUP(A695,'stock balance inhouse inventory'!A:G,7,0)</f>
        <v>#N/A</v>
      </c>
      <c r="K695" s="10"/>
    </row>
    <row r="696" customFormat="false" ht="16.5" hidden="false" customHeight="false" outlineLevel="0" collapsed="false">
      <c r="A696" s="29"/>
      <c r="B696" s="25" t="e">
        <f aca="false">VLOOKUP(A696,'master till date live products'!C:D,2,0)</f>
        <v>#N/A</v>
      </c>
      <c r="C696" s="31"/>
      <c r="D696" s="25"/>
      <c r="E696" s="28"/>
      <c r="F696" s="28"/>
      <c r="G696" s="28" t="e">
        <f aca="false">VLOOKUP(A696,'master till date live products'!C:G,5,0)</f>
        <v>#N/A</v>
      </c>
      <c r="H696" s="28" t="e">
        <f aca="false">(1-F696)*G696</f>
        <v>#N/A</v>
      </c>
      <c r="I696" s="28"/>
      <c r="J696" s="5" t="e">
        <f aca="false">VLOOKUP(A696,'stock balance inhouse inventory'!A:G,7,0)</f>
        <v>#N/A</v>
      </c>
      <c r="K696" s="10"/>
    </row>
    <row r="697" customFormat="false" ht="16.5" hidden="false" customHeight="false" outlineLevel="0" collapsed="false">
      <c r="A697" s="29"/>
      <c r="B697" s="25" t="e">
        <f aca="false">VLOOKUP(A697,'master till date live products'!C:D,2,0)</f>
        <v>#N/A</v>
      </c>
      <c r="C697" s="31"/>
      <c r="D697" s="25"/>
      <c r="E697" s="28"/>
      <c r="F697" s="28"/>
      <c r="G697" s="28" t="e">
        <f aca="false">VLOOKUP(A697,'master till date live products'!C:G,5,0)</f>
        <v>#N/A</v>
      </c>
      <c r="H697" s="28" t="e">
        <f aca="false">(1-F697)*G697</f>
        <v>#N/A</v>
      </c>
      <c r="I697" s="28"/>
      <c r="J697" s="5" t="e">
        <f aca="false">VLOOKUP(A697,'stock balance inhouse inventory'!A:G,7,0)</f>
        <v>#N/A</v>
      </c>
      <c r="K697" s="10"/>
    </row>
    <row r="698" customFormat="false" ht="16.5" hidden="false" customHeight="false" outlineLevel="0" collapsed="false">
      <c r="A698" s="29"/>
      <c r="B698" s="25" t="e">
        <f aca="false">VLOOKUP(A698,'master till date live products'!C:D,2,0)</f>
        <v>#N/A</v>
      </c>
      <c r="C698" s="31"/>
      <c r="D698" s="25"/>
      <c r="E698" s="28"/>
      <c r="F698" s="28"/>
      <c r="G698" s="28" t="e">
        <f aca="false">VLOOKUP(A698,'master till date live products'!C:G,5,0)</f>
        <v>#N/A</v>
      </c>
      <c r="H698" s="28" t="e">
        <f aca="false">(1-F698)*G698</f>
        <v>#N/A</v>
      </c>
      <c r="I698" s="28"/>
      <c r="J698" s="5" t="e">
        <f aca="false">VLOOKUP(A698,'stock balance inhouse inventory'!A:G,7,0)</f>
        <v>#N/A</v>
      </c>
      <c r="K698" s="10"/>
    </row>
    <row r="699" customFormat="false" ht="16.5" hidden="false" customHeight="false" outlineLevel="0" collapsed="false">
      <c r="A699" s="29"/>
      <c r="B699" s="25" t="e">
        <f aca="false">VLOOKUP(A699,'master till date live products'!C:D,2,0)</f>
        <v>#N/A</v>
      </c>
      <c r="C699" s="31"/>
      <c r="D699" s="25"/>
      <c r="E699" s="28"/>
      <c r="F699" s="28"/>
      <c r="G699" s="28" t="e">
        <f aca="false">VLOOKUP(A699,'master till date live products'!C:G,5,0)</f>
        <v>#N/A</v>
      </c>
      <c r="H699" s="28" t="e">
        <f aca="false">(1-F699)*G699</f>
        <v>#N/A</v>
      </c>
      <c r="I699" s="28"/>
      <c r="J699" s="5" t="e">
        <f aca="false">VLOOKUP(A699,'stock balance inhouse inventory'!A:G,7,0)</f>
        <v>#N/A</v>
      </c>
      <c r="K699" s="10"/>
    </row>
    <row r="700" customFormat="false" ht="16.5" hidden="false" customHeight="false" outlineLevel="0" collapsed="false">
      <c r="A700" s="29"/>
      <c r="B700" s="25" t="e">
        <f aca="false">VLOOKUP(A700,'master till date live products'!C:D,2,0)</f>
        <v>#N/A</v>
      </c>
      <c r="C700" s="31"/>
      <c r="D700" s="25"/>
      <c r="E700" s="28"/>
      <c r="F700" s="28"/>
      <c r="G700" s="28" t="e">
        <f aca="false">VLOOKUP(A700,'master till date live products'!C:G,5,0)</f>
        <v>#N/A</v>
      </c>
      <c r="H700" s="28" t="e">
        <f aca="false">(1-F700)*G700</f>
        <v>#N/A</v>
      </c>
      <c r="I700" s="28"/>
      <c r="J700" s="5" t="e">
        <f aca="false">VLOOKUP(A700,'stock balance inhouse inventory'!A:G,7,0)</f>
        <v>#N/A</v>
      </c>
      <c r="K700" s="10"/>
    </row>
    <row r="701" customFormat="false" ht="16.5" hidden="false" customHeight="false" outlineLevel="0" collapsed="false">
      <c r="A701" s="29"/>
      <c r="B701" s="25" t="e">
        <f aca="false">VLOOKUP(A701,'master till date live products'!C:D,2,0)</f>
        <v>#N/A</v>
      </c>
      <c r="C701" s="31"/>
      <c r="D701" s="25"/>
      <c r="E701" s="28"/>
      <c r="F701" s="28"/>
      <c r="G701" s="28" t="e">
        <f aca="false">VLOOKUP(A701,'master till date live products'!C:G,5,0)</f>
        <v>#N/A</v>
      </c>
      <c r="H701" s="28" t="e">
        <f aca="false">(1-F701)*G701</f>
        <v>#N/A</v>
      </c>
      <c r="I701" s="28"/>
      <c r="J701" s="5" t="e">
        <f aca="false">VLOOKUP(A701,'stock balance inhouse inventory'!A:G,7,0)</f>
        <v>#N/A</v>
      </c>
      <c r="K701" s="10"/>
    </row>
    <row r="702" customFormat="false" ht="16.5" hidden="false" customHeight="false" outlineLevel="0" collapsed="false">
      <c r="A702" s="29"/>
      <c r="B702" s="25" t="e">
        <f aca="false">VLOOKUP(A702,'master till date live products'!C:D,2,0)</f>
        <v>#N/A</v>
      </c>
      <c r="C702" s="31"/>
      <c r="D702" s="25"/>
      <c r="E702" s="28"/>
      <c r="F702" s="28"/>
      <c r="G702" s="28" t="e">
        <f aca="false">VLOOKUP(A702,'master till date live products'!C:G,5,0)</f>
        <v>#N/A</v>
      </c>
      <c r="H702" s="28" t="e">
        <f aca="false">(1-F702)*G702</f>
        <v>#N/A</v>
      </c>
      <c r="I702" s="28"/>
      <c r="J702" s="5" t="e">
        <f aca="false">VLOOKUP(A702,'stock balance inhouse inventory'!A:G,7,0)</f>
        <v>#N/A</v>
      </c>
      <c r="K702" s="10"/>
    </row>
    <row r="703" customFormat="false" ht="16.5" hidden="false" customHeight="false" outlineLevel="0" collapsed="false">
      <c r="A703" s="29"/>
      <c r="B703" s="25" t="e">
        <f aca="false">VLOOKUP(A703,'master till date live products'!C:D,2,0)</f>
        <v>#N/A</v>
      </c>
      <c r="C703" s="31"/>
      <c r="D703" s="25"/>
      <c r="E703" s="28"/>
      <c r="F703" s="28"/>
      <c r="G703" s="28" t="e">
        <f aca="false">VLOOKUP(A703,'master till date live products'!C:G,5,0)</f>
        <v>#N/A</v>
      </c>
      <c r="H703" s="28" t="e">
        <f aca="false">(1-F703)*G703</f>
        <v>#N/A</v>
      </c>
      <c r="I703" s="28"/>
      <c r="J703" s="5" t="e">
        <f aca="false">VLOOKUP(A703,'stock balance inhouse inventory'!A:G,7,0)</f>
        <v>#N/A</v>
      </c>
      <c r="K703" s="10"/>
    </row>
    <row r="704" customFormat="false" ht="16.5" hidden="false" customHeight="false" outlineLevel="0" collapsed="false">
      <c r="A704" s="29"/>
      <c r="B704" s="25" t="e">
        <f aca="false">VLOOKUP(A704,'master till date live products'!C:D,2,0)</f>
        <v>#N/A</v>
      </c>
      <c r="C704" s="31"/>
      <c r="D704" s="25"/>
      <c r="E704" s="28"/>
      <c r="F704" s="28"/>
      <c r="G704" s="28" t="e">
        <f aca="false">VLOOKUP(A704,'master till date live products'!C:G,5,0)</f>
        <v>#N/A</v>
      </c>
      <c r="H704" s="28" t="e">
        <f aca="false">(1-F704)*G704</f>
        <v>#N/A</v>
      </c>
      <c r="I704" s="28"/>
      <c r="J704" s="5" t="e">
        <f aca="false">VLOOKUP(A704,'stock balance inhouse inventory'!A:G,7,0)</f>
        <v>#N/A</v>
      </c>
      <c r="K704" s="10"/>
    </row>
    <row r="705" customFormat="false" ht="16.5" hidden="false" customHeight="false" outlineLevel="0" collapsed="false">
      <c r="A705" s="29"/>
      <c r="B705" s="25" t="e">
        <f aca="false">VLOOKUP(A705,'master till date live products'!C:D,2,0)</f>
        <v>#N/A</v>
      </c>
      <c r="C705" s="31"/>
      <c r="D705" s="25"/>
      <c r="E705" s="28"/>
      <c r="F705" s="28"/>
      <c r="G705" s="28" t="e">
        <f aca="false">VLOOKUP(A705,'master till date live products'!C:G,5,0)</f>
        <v>#N/A</v>
      </c>
      <c r="H705" s="28" t="e">
        <f aca="false">(1-F705)*G705</f>
        <v>#N/A</v>
      </c>
      <c r="I705" s="28"/>
      <c r="J705" s="5" t="e">
        <f aca="false">VLOOKUP(A705,'stock balance inhouse inventory'!A:G,7,0)</f>
        <v>#N/A</v>
      </c>
      <c r="K705" s="10"/>
    </row>
    <row r="706" customFormat="false" ht="16.5" hidden="false" customHeight="false" outlineLevel="0" collapsed="false">
      <c r="A706" s="29"/>
      <c r="B706" s="25" t="e">
        <f aca="false">VLOOKUP(A706,'master till date live products'!C:D,2,0)</f>
        <v>#N/A</v>
      </c>
      <c r="C706" s="31"/>
      <c r="D706" s="25"/>
      <c r="E706" s="28"/>
      <c r="F706" s="28"/>
      <c r="G706" s="28" t="e">
        <f aca="false">VLOOKUP(A706,'master till date live products'!C:G,5,0)</f>
        <v>#N/A</v>
      </c>
      <c r="H706" s="28" t="e">
        <f aca="false">(1-F706)*G706</f>
        <v>#N/A</v>
      </c>
      <c r="I706" s="28"/>
      <c r="J706" s="5" t="e">
        <f aca="false">VLOOKUP(A706,'stock balance inhouse inventory'!A:G,7,0)</f>
        <v>#N/A</v>
      </c>
      <c r="K706" s="10"/>
    </row>
    <row r="707" customFormat="false" ht="16.5" hidden="false" customHeight="false" outlineLevel="0" collapsed="false">
      <c r="A707" s="29"/>
      <c r="B707" s="25" t="e">
        <f aca="false">VLOOKUP(A707,'master till date live products'!C:D,2,0)</f>
        <v>#N/A</v>
      </c>
      <c r="C707" s="31"/>
      <c r="D707" s="25"/>
      <c r="E707" s="28"/>
      <c r="F707" s="28"/>
      <c r="G707" s="28" t="e">
        <f aca="false">VLOOKUP(A707,'master till date live products'!C:G,5,0)</f>
        <v>#N/A</v>
      </c>
      <c r="H707" s="28" t="e">
        <f aca="false">(1-F707)*G707</f>
        <v>#N/A</v>
      </c>
      <c r="I707" s="28"/>
      <c r="J707" s="5" t="e">
        <f aca="false">VLOOKUP(A707,'stock balance inhouse inventory'!A:G,7,0)</f>
        <v>#N/A</v>
      </c>
      <c r="K707" s="10"/>
    </row>
    <row r="708" customFormat="false" ht="16.5" hidden="false" customHeight="false" outlineLevel="0" collapsed="false">
      <c r="A708" s="29"/>
      <c r="B708" s="25" t="e">
        <f aca="false">VLOOKUP(A708,'master till date live products'!C:D,2,0)</f>
        <v>#N/A</v>
      </c>
      <c r="C708" s="31"/>
      <c r="D708" s="25"/>
      <c r="E708" s="28"/>
      <c r="F708" s="28"/>
      <c r="G708" s="28" t="e">
        <f aca="false">VLOOKUP(A708,'master till date live products'!C:G,5,0)</f>
        <v>#N/A</v>
      </c>
      <c r="H708" s="28" t="e">
        <f aca="false">(1-F708)*G708</f>
        <v>#N/A</v>
      </c>
      <c r="I708" s="28"/>
      <c r="J708" s="5" t="e">
        <f aca="false">VLOOKUP(A708,'stock balance inhouse inventory'!A:G,7,0)</f>
        <v>#N/A</v>
      </c>
      <c r="K708" s="10"/>
    </row>
    <row r="709" customFormat="false" ht="16.5" hidden="false" customHeight="false" outlineLevel="0" collapsed="false">
      <c r="A709" s="29"/>
      <c r="B709" s="25" t="e">
        <f aca="false">VLOOKUP(A709,'master till date live products'!C:D,2,0)</f>
        <v>#N/A</v>
      </c>
      <c r="C709" s="31"/>
      <c r="D709" s="25"/>
      <c r="E709" s="28"/>
      <c r="F709" s="28"/>
      <c r="G709" s="28" t="e">
        <f aca="false">VLOOKUP(A709,'master till date live products'!C:G,5,0)</f>
        <v>#N/A</v>
      </c>
      <c r="H709" s="28" t="e">
        <f aca="false">(1-F709)*G709</f>
        <v>#N/A</v>
      </c>
      <c r="I709" s="28"/>
      <c r="J709" s="5" t="e">
        <f aca="false">VLOOKUP(A709,'stock balance inhouse inventory'!A:G,7,0)</f>
        <v>#N/A</v>
      </c>
      <c r="K709" s="10"/>
    </row>
    <row r="710" customFormat="false" ht="16.5" hidden="false" customHeight="false" outlineLevel="0" collapsed="false">
      <c r="A710" s="29"/>
      <c r="B710" s="25" t="e">
        <f aca="false">VLOOKUP(A710,'master till date live products'!C:D,2,0)</f>
        <v>#N/A</v>
      </c>
      <c r="C710" s="31"/>
      <c r="D710" s="25"/>
      <c r="E710" s="28"/>
      <c r="F710" s="28"/>
      <c r="G710" s="28" t="e">
        <f aca="false">VLOOKUP(A710,'master till date live products'!C:G,5,0)</f>
        <v>#N/A</v>
      </c>
      <c r="H710" s="28" t="e">
        <f aca="false">(1-F710)*G710</f>
        <v>#N/A</v>
      </c>
      <c r="I710" s="28"/>
      <c r="J710" s="5" t="e">
        <f aca="false">VLOOKUP(A710,'stock balance inhouse inventory'!A:G,7,0)</f>
        <v>#N/A</v>
      </c>
      <c r="K710" s="10"/>
    </row>
    <row r="711" customFormat="false" ht="16.5" hidden="false" customHeight="false" outlineLevel="0" collapsed="false">
      <c r="A711" s="29"/>
      <c r="B711" s="25" t="e">
        <f aca="false">VLOOKUP(A711,'master till date live products'!C:D,2,0)</f>
        <v>#N/A</v>
      </c>
      <c r="C711" s="31"/>
      <c r="D711" s="25"/>
      <c r="E711" s="28"/>
      <c r="F711" s="28"/>
      <c r="G711" s="28" t="e">
        <f aca="false">VLOOKUP(A711,'master till date live products'!C:G,5,0)</f>
        <v>#N/A</v>
      </c>
      <c r="H711" s="28" t="e">
        <f aca="false">(1-F711)*G711</f>
        <v>#N/A</v>
      </c>
      <c r="I711" s="28"/>
      <c r="J711" s="5" t="e">
        <f aca="false">VLOOKUP(A711,'stock balance inhouse inventory'!A:G,7,0)</f>
        <v>#N/A</v>
      </c>
      <c r="K711" s="10"/>
    </row>
    <row r="712" customFormat="false" ht="16.5" hidden="false" customHeight="false" outlineLevel="0" collapsed="false">
      <c r="A712" s="29"/>
      <c r="B712" s="25" t="e">
        <f aca="false">VLOOKUP(A712,'master till date live products'!C:D,2,0)</f>
        <v>#N/A</v>
      </c>
      <c r="C712" s="31"/>
      <c r="D712" s="25"/>
      <c r="E712" s="28"/>
      <c r="F712" s="28"/>
      <c r="G712" s="28" t="e">
        <f aca="false">VLOOKUP(A712,'master till date live products'!C:G,5,0)</f>
        <v>#N/A</v>
      </c>
      <c r="H712" s="28" t="e">
        <f aca="false">(1-F712)*G712</f>
        <v>#N/A</v>
      </c>
      <c r="I712" s="28"/>
      <c r="J712" s="5" t="e">
        <f aca="false">VLOOKUP(A712,'stock balance inhouse inventory'!A:G,7,0)</f>
        <v>#N/A</v>
      </c>
      <c r="K712" s="10"/>
    </row>
    <row r="713" customFormat="false" ht="16.5" hidden="false" customHeight="false" outlineLevel="0" collapsed="false">
      <c r="A713" s="29"/>
      <c r="B713" s="25" t="e">
        <f aca="false">VLOOKUP(A713,'master till date live products'!C:D,2,0)</f>
        <v>#N/A</v>
      </c>
      <c r="C713" s="31"/>
      <c r="D713" s="25"/>
      <c r="E713" s="28"/>
      <c r="F713" s="28"/>
      <c r="G713" s="28" t="e">
        <f aca="false">VLOOKUP(A713,'master till date live products'!C:G,5,0)</f>
        <v>#N/A</v>
      </c>
      <c r="H713" s="28" t="e">
        <f aca="false">(1-F713)*G713</f>
        <v>#N/A</v>
      </c>
      <c r="I713" s="28"/>
      <c r="J713" s="5" t="e">
        <f aca="false">VLOOKUP(A713,'stock balance inhouse inventory'!A:G,7,0)</f>
        <v>#N/A</v>
      </c>
      <c r="K713" s="10"/>
    </row>
    <row r="714" customFormat="false" ht="16.5" hidden="false" customHeight="false" outlineLevel="0" collapsed="false">
      <c r="A714" s="29"/>
      <c r="B714" s="25" t="e">
        <f aca="false">VLOOKUP(A714,'master till date live products'!C:D,2,0)</f>
        <v>#N/A</v>
      </c>
      <c r="C714" s="31"/>
      <c r="D714" s="25"/>
      <c r="E714" s="28"/>
      <c r="F714" s="28"/>
      <c r="G714" s="28" t="e">
        <f aca="false">VLOOKUP(A714,'master till date live products'!C:G,5,0)</f>
        <v>#N/A</v>
      </c>
      <c r="H714" s="28" t="e">
        <f aca="false">(1-F714)*G714</f>
        <v>#N/A</v>
      </c>
      <c r="I714" s="28"/>
      <c r="J714" s="5" t="e">
        <f aca="false">VLOOKUP(A714,'stock balance inhouse inventory'!A:G,7,0)</f>
        <v>#N/A</v>
      </c>
      <c r="K714" s="10"/>
    </row>
    <row r="715" customFormat="false" ht="16.5" hidden="false" customHeight="false" outlineLevel="0" collapsed="false">
      <c r="A715" s="29"/>
      <c r="B715" s="25" t="e">
        <f aca="false">VLOOKUP(A715,'master till date live products'!C:D,2,0)</f>
        <v>#N/A</v>
      </c>
      <c r="C715" s="31"/>
      <c r="D715" s="25"/>
      <c r="E715" s="28"/>
      <c r="F715" s="28"/>
      <c r="G715" s="28" t="e">
        <f aca="false">VLOOKUP(A715,'master till date live products'!C:G,5,0)</f>
        <v>#N/A</v>
      </c>
      <c r="H715" s="28" t="e">
        <f aca="false">(1-F715)*G715</f>
        <v>#N/A</v>
      </c>
      <c r="I715" s="28"/>
      <c r="J715" s="5" t="e">
        <f aca="false">VLOOKUP(A715,'stock balance inhouse inventory'!A:G,7,0)</f>
        <v>#N/A</v>
      </c>
      <c r="K715" s="10"/>
    </row>
    <row r="716" customFormat="false" ht="16.5" hidden="false" customHeight="false" outlineLevel="0" collapsed="false">
      <c r="A716" s="29"/>
      <c r="B716" s="25" t="e">
        <f aca="false">VLOOKUP(A716,'master till date live products'!C:D,2,0)</f>
        <v>#N/A</v>
      </c>
      <c r="C716" s="31"/>
      <c r="D716" s="25"/>
      <c r="E716" s="28"/>
      <c r="F716" s="28"/>
      <c r="G716" s="28" t="e">
        <f aca="false">VLOOKUP(A716,'master till date live products'!C:G,5,0)</f>
        <v>#N/A</v>
      </c>
      <c r="H716" s="28" t="e">
        <f aca="false">(1-F716)*G716</f>
        <v>#N/A</v>
      </c>
      <c r="I716" s="28"/>
      <c r="J716" s="5" t="e">
        <f aca="false">VLOOKUP(A716,'stock balance inhouse inventory'!A:G,7,0)</f>
        <v>#N/A</v>
      </c>
      <c r="K716" s="10"/>
    </row>
    <row r="717" customFormat="false" ht="16.5" hidden="false" customHeight="false" outlineLevel="0" collapsed="false">
      <c r="A717" s="29"/>
      <c r="B717" s="25" t="e">
        <f aca="false">VLOOKUP(A717,'master till date live products'!C:D,2,0)</f>
        <v>#N/A</v>
      </c>
      <c r="C717" s="31"/>
      <c r="D717" s="25"/>
      <c r="E717" s="28"/>
      <c r="F717" s="28"/>
      <c r="G717" s="28" t="e">
        <f aca="false">VLOOKUP(A717,'master till date live products'!C:G,5,0)</f>
        <v>#N/A</v>
      </c>
      <c r="H717" s="28" t="e">
        <f aca="false">(1-F717)*G717</f>
        <v>#N/A</v>
      </c>
      <c r="I717" s="28"/>
      <c r="J717" s="5" t="e">
        <f aca="false">VLOOKUP(A717,'stock balance inhouse inventory'!A:G,7,0)</f>
        <v>#N/A</v>
      </c>
      <c r="K717" s="10"/>
    </row>
    <row r="718" customFormat="false" ht="16.5" hidden="false" customHeight="false" outlineLevel="0" collapsed="false">
      <c r="A718" s="29"/>
      <c r="B718" s="25" t="e">
        <f aca="false">VLOOKUP(A718,'master till date live products'!C:D,2,0)</f>
        <v>#N/A</v>
      </c>
      <c r="C718" s="31"/>
      <c r="D718" s="25"/>
      <c r="E718" s="28"/>
      <c r="F718" s="28"/>
      <c r="G718" s="28" t="e">
        <f aca="false">VLOOKUP(A718,'master till date live products'!C:G,5,0)</f>
        <v>#N/A</v>
      </c>
      <c r="H718" s="28" t="e">
        <f aca="false">(1-F718)*G718</f>
        <v>#N/A</v>
      </c>
      <c r="I718" s="28"/>
      <c r="J718" s="5" t="e">
        <f aca="false">VLOOKUP(A718,'stock balance inhouse inventory'!A:G,7,0)</f>
        <v>#N/A</v>
      </c>
      <c r="K718" s="10"/>
    </row>
    <row r="719" customFormat="false" ht="16.5" hidden="false" customHeight="false" outlineLevel="0" collapsed="false">
      <c r="A719" s="29"/>
      <c r="B719" s="25" t="e">
        <f aca="false">VLOOKUP(A719,'master till date live products'!C:D,2,0)</f>
        <v>#N/A</v>
      </c>
      <c r="C719" s="31"/>
      <c r="D719" s="25"/>
      <c r="E719" s="28"/>
      <c r="F719" s="28"/>
      <c r="G719" s="28" t="e">
        <f aca="false">VLOOKUP(A719,'master till date live products'!C:G,5,0)</f>
        <v>#N/A</v>
      </c>
      <c r="H719" s="28" t="e">
        <f aca="false">(1-F719)*G719</f>
        <v>#N/A</v>
      </c>
      <c r="I719" s="28"/>
      <c r="J719" s="5" t="e">
        <f aca="false">VLOOKUP(A719,'stock balance inhouse inventory'!A:G,7,0)</f>
        <v>#N/A</v>
      </c>
      <c r="K719" s="10"/>
    </row>
    <row r="720" customFormat="false" ht="16.5" hidden="false" customHeight="false" outlineLevel="0" collapsed="false">
      <c r="A720" s="29"/>
      <c r="B720" s="25" t="e">
        <f aca="false">VLOOKUP(A720,'master till date live products'!C:D,2,0)</f>
        <v>#N/A</v>
      </c>
      <c r="C720" s="31"/>
      <c r="D720" s="25"/>
      <c r="E720" s="28"/>
      <c r="F720" s="28"/>
      <c r="G720" s="28" t="e">
        <f aca="false">VLOOKUP(A720,'master till date live products'!C:G,5,0)</f>
        <v>#N/A</v>
      </c>
      <c r="H720" s="28" t="e">
        <f aca="false">(1-F720)*G720</f>
        <v>#N/A</v>
      </c>
      <c r="I720" s="28"/>
      <c r="J720" s="5" t="e">
        <f aca="false">VLOOKUP(A720,'stock balance inhouse inventory'!A:G,7,0)</f>
        <v>#N/A</v>
      </c>
      <c r="K720" s="10"/>
    </row>
    <row r="721" customFormat="false" ht="16.5" hidden="false" customHeight="false" outlineLevel="0" collapsed="false">
      <c r="A721" s="29"/>
      <c r="B721" s="25" t="e">
        <f aca="false">VLOOKUP(A721,'master till date live products'!C:D,2,0)</f>
        <v>#N/A</v>
      </c>
      <c r="C721" s="31"/>
      <c r="D721" s="25"/>
      <c r="E721" s="28"/>
      <c r="F721" s="28"/>
      <c r="G721" s="28" t="e">
        <f aca="false">VLOOKUP(A721,'master till date live products'!C:G,5,0)</f>
        <v>#N/A</v>
      </c>
      <c r="H721" s="28" t="e">
        <f aca="false">(1-F721)*G721</f>
        <v>#N/A</v>
      </c>
      <c r="I721" s="28"/>
      <c r="J721" s="5" t="e">
        <f aca="false">VLOOKUP(A721,'stock balance inhouse inventory'!A:G,7,0)</f>
        <v>#N/A</v>
      </c>
      <c r="K721" s="10"/>
    </row>
    <row r="722" customFormat="false" ht="16.5" hidden="false" customHeight="false" outlineLevel="0" collapsed="false">
      <c r="A722" s="29"/>
      <c r="B722" s="25" t="e">
        <f aca="false">VLOOKUP(A722,'master till date live products'!C:D,2,0)</f>
        <v>#N/A</v>
      </c>
      <c r="C722" s="31"/>
      <c r="D722" s="25"/>
      <c r="E722" s="28"/>
      <c r="F722" s="28"/>
      <c r="G722" s="28" t="e">
        <f aca="false">VLOOKUP(A722,'master till date live products'!C:G,5,0)</f>
        <v>#N/A</v>
      </c>
      <c r="H722" s="28" t="e">
        <f aca="false">(1-F722)*G722</f>
        <v>#N/A</v>
      </c>
      <c r="I722" s="28"/>
      <c r="J722" s="5" t="e">
        <f aca="false">VLOOKUP(A722,'stock balance inhouse inventory'!A:G,7,0)</f>
        <v>#N/A</v>
      </c>
      <c r="K722" s="10"/>
    </row>
    <row r="723" customFormat="false" ht="16.5" hidden="false" customHeight="false" outlineLevel="0" collapsed="false">
      <c r="A723" s="29"/>
      <c r="B723" s="25" t="e">
        <f aca="false">VLOOKUP(A723,'master till date live products'!C:D,2,0)</f>
        <v>#N/A</v>
      </c>
      <c r="C723" s="31"/>
      <c r="D723" s="25"/>
      <c r="E723" s="28"/>
      <c r="F723" s="28"/>
      <c r="G723" s="28" t="e">
        <f aca="false">VLOOKUP(A723,'master till date live products'!C:G,5,0)</f>
        <v>#N/A</v>
      </c>
      <c r="H723" s="28" t="e">
        <f aca="false">(1-F723)*G723</f>
        <v>#N/A</v>
      </c>
      <c r="I723" s="28"/>
      <c r="J723" s="5" t="e">
        <f aca="false">VLOOKUP(A723,'stock balance inhouse inventory'!A:G,7,0)</f>
        <v>#N/A</v>
      </c>
      <c r="K723" s="10"/>
    </row>
    <row r="724" customFormat="false" ht="16.5" hidden="false" customHeight="false" outlineLevel="0" collapsed="false">
      <c r="A724" s="29"/>
      <c r="B724" s="25" t="e">
        <f aca="false">VLOOKUP(A724,'master till date live products'!C:D,2,0)</f>
        <v>#N/A</v>
      </c>
      <c r="C724" s="31"/>
      <c r="D724" s="25"/>
      <c r="E724" s="28"/>
      <c r="F724" s="28"/>
      <c r="G724" s="28" t="e">
        <f aca="false">VLOOKUP(A724,'master till date live products'!C:G,5,0)</f>
        <v>#N/A</v>
      </c>
      <c r="H724" s="28" t="e">
        <f aca="false">(1-F724)*G724</f>
        <v>#N/A</v>
      </c>
      <c r="I724" s="28"/>
      <c r="J724" s="5" t="e">
        <f aca="false">VLOOKUP(A724,'stock balance inhouse inventory'!A:G,7,0)</f>
        <v>#N/A</v>
      </c>
      <c r="K724" s="10"/>
    </row>
    <row r="725" customFormat="false" ht="16.5" hidden="false" customHeight="false" outlineLevel="0" collapsed="false">
      <c r="A725" s="29"/>
      <c r="B725" s="25" t="e">
        <f aca="false">VLOOKUP(A725,'master till date live products'!C:D,2,0)</f>
        <v>#N/A</v>
      </c>
      <c r="C725" s="31"/>
      <c r="D725" s="25"/>
      <c r="E725" s="28"/>
      <c r="F725" s="28"/>
      <c r="G725" s="28" t="e">
        <f aca="false">VLOOKUP(A725,'master till date live products'!C:G,5,0)</f>
        <v>#N/A</v>
      </c>
      <c r="H725" s="28" t="e">
        <f aca="false">(1-F725)*G725</f>
        <v>#N/A</v>
      </c>
      <c r="I725" s="28"/>
      <c r="J725" s="5" t="e">
        <f aca="false">VLOOKUP(A725,'stock balance inhouse inventory'!A:G,7,0)</f>
        <v>#N/A</v>
      </c>
      <c r="K725" s="10"/>
    </row>
    <row r="726" customFormat="false" ht="16.5" hidden="false" customHeight="false" outlineLevel="0" collapsed="false">
      <c r="A726" s="29"/>
      <c r="B726" s="25" t="e">
        <f aca="false">VLOOKUP(A726,'master till date live products'!C:D,2,0)</f>
        <v>#N/A</v>
      </c>
      <c r="C726" s="31"/>
      <c r="D726" s="25"/>
      <c r="E726" s="28"/>
      <c r="F726" s="28"/>
      <c r="G726" s="28" t="e">
        <f aca="false">VLOOKUP(A726,'master till date live products'!C:G,5,0)</f>
        <v>#N/A</v>
      </c>
      <c r="H726" s="28" t="e">
        <f aca="false">(1-F726)*G726</f>
        <v>#N/A</v>
      </c>
      <c r="I726" s="28"/>
      <c r="J726" s="5" t="e">
        <f aca="false">VLOOKUP(A726,'stock balance inhouse inventory'!A:G,7,0)</f>
        <v>#N/A</v>
      </c>
      <c r="K726" s="10"/>
    </row>
    <row r="727" customFormat="false" ht="16.5" hidden="false" customHeight="false" outlineLevel="0" collapsed="false">
      <c r="A727" s="29"/>
      <c r="B727" s="25" t="e">
        <f aca="false">VLOOKUP(A727,'master till date live products'!C:D,2,0)</f>
        <v>#N/A</v>
      </c>
      <c r="C727" s="31"/>
      <c r="D727" s="25"/>
      <c r="E727" s="28"/>
      <c r="F727" s="28"/>
      <c r="G727" s="28" t="e">
        <f aca="false">VLOOKUP(A727,'master till date live products'!C:G,5,0)</f>
        <v>#N/A</v>
      </c>
      <c r="H727" s="28" t="e">
        <f aca="false">(1-F727)*G727</f>
        <v>#N/A</v>
      </c>
      <c r="I727" s="28"/>
      <c r="J727" s="5" t="e">
        <f aca="false">VLOOKUP(A727,'stock balance inhouse inventory'!A:G,7,0)</f>
        <v>#N/A</v>
      </c>
      <c r="K727" s="10"/>
    </row>
    <row r="728" customFormat="false" ht="16.5" hidden="false" customHeight="false" outlineLevel="0" collapsed="false">
      <c r="A728" s="29"/>
      <c r="B728" s="25" t="e">
        <f aca="false">VLOOKUP(A728,'master till date live products'!C:D,2,0)</f>
        <v>#N/A</v>
      </c>
      <c r="C728" s="31"/>
      <c r="D728" s="25"/>
      <c r="E728" s="28"/>
      <c r="F728" s="28"/>
      <c r="G728" s="28" t="e">
        <f aca="false">VLOOKUP(A728,'master till date live products'!C:G,5,0)</f>
        <v>#N/A</v>
      </c>
      <c r="H728" s="28" t="e">
        <f aca="false">(1-F728)*G728</f>
        <v>#N/A</v>
      </c>
      <c r="I728" s="28"/>
      <c r="J728" s="5" t="e">
        <f aca="false">VLOOKUP(A728,'stock balance inhouse inventory'!A:G,7,0)</f>
        <v>#N/A</v>
      </c>
      <c r="K728" s="10"/>
    </row>
    <row r="729" customFormat="false" ht="16.5" hidden="false" customHeight="false" outlineLevel="0" collapsed="false">
      <c r="A729" s="29"/>
      <c r="B729" s="25" t="e">
        <f aca="false">VLOOKUP(A729,'master till date live products'!C:D,2,0)</f>
        <v>#N/A</v>
      </c>
      <c r="C729" s="31"/>
      <c r="D729" s="25"/>
      <c r="E729" s="28"/>
      <c r="F729" s="28"/>
      <c r="G729" s="28" t="e">
        <f aca="false">VLOOKUP(A729,'master till date live products'!C:G,5,0)</f>
        <v>#N/A</v>
      </c>
      <c r="H729" s="28" t="e">
        <f aca="false">(1-F729)*G729</f>
        <v>#N/A</v>
      </c>
      <c r="I729" s="28"/>
      <c r="J729" s="5" t="e">
        <f aca="false">VLOOKUP(A729,'stock balance inhouse inventory'!A:G,7,0)</f>
        <v>#N/A</v>
      </c>
      <c r="K729" s="10"/>
    </row>
    <row r="730" customFormat="false" ht="16.5" hidden="false" customHeight="false" outlineLevel="0" collapsed="false">
      <c r="A730" s="29"/>
      <c r="B730" s="25" t="e">
        <f aca="false">VLOOKUP(A730,'master till date live products'!C:D,2,0)</f>
        <v>#N/A</v>
      </c>
      <c r="C730" s="31"/>
      <c r="D730" s="25"/>
      <c r="E730" s="28"/>
      <c r="F730" s="28"/>
      <c r="G730" s="28" t="e">
        <f aca="false">VLOOKUP(A730,'master till date live products'!C:G,5,0)</f>
        <v>#N/A</v>
      </c>
      <c r="H730" s="28" t="e">
        <f aca="false">(1-F730)*G730</f>
        <v>#N/A</v>
      </c>
      <c r="I730" s="28"/>
      <c r="J730" s="5" t="e">
        <f aca="false">VLOOKUP(A730,'stock balance inhouse inventory'!A:G,7,0)</f>
        <v>#N/A</v>
      </c>
      <c r="K730" s="10"/>
    </row>
    <row r="731" customFormat="false" ht="16.5" hidden="false" customHeight="false" outlineLevel="0" collapsed="false">
      <c r="A731" s="29"/>
      <c r="B731" s="25" t="e">
        <f aca="false">VLOOKUP(A731,'master till date live products'!C:D,2,0)</f>
        <v>#N/A</v>
      </c>
      <c r="C731" s="31"/>
      <c r="D731" s="25"/>
      <c r="E731" s="28"/>
      <c r="F731" s="28"/>
      <c r="G731" s="28" t="e">
        <f aca="false">VLOOKUP(A731,'master till date live products'!C:G,5,0)</f>
        <v>#N/A</v>
      </c>
      <c r="H731" s="28" t="e">
        <f aca="false">(1-F731)*G731</f>
        <v>#N/A</v>
      </c>
      <c r="I731" s="28"/>
      <c r="J731" s="5" t="e">
        <f aca="false">VLOOKUP(A731,'stock balance inhouse inventory'!A:G,7,0)</f>
        <v>#N/A</v>
      </c>
      <c r="K731" s="10"/>
    </row>
    <row r="732" customFormat="false" ht="16.5" hidden="false" customHeight="false" outlineLevel="0" collapsed="false">
      <c r="A732" s="29"/>
      <c r="B732" s="25" t="e">
        <f aca="false">VLOOKUP(A732,'master till date live products'!C:D,2,0)</f>
        <v>#N/A</v>
      </c>
      <c r="C732" s="31"/>
      <c r="D732" s="25"/>
      <c r="E732" s="28"/>
      <c r="F732" s="28"/>
      <c r="G732" s="28" t="e">
        <f aca="false">VLOOKUP(A732,'master till date live products'!C:G,5,0)</f>
        <v>#N/A</v>
      </c>
      <c r="H732" s="28" t="e">
        <f aca="false">(1-F732)*G732</f>
        <v>#N/A</v>
      </c>
      <c r="I732" s="28"/>
      <c r="J732" s="5" t="e">
        <f aca="false">VLOOKUP(A732,'stock balance inhouse inventory'!A:G,7,0)</f>
        <v>#N/A</v>
      </c>
      <c r="K732" s="10"/>
    </row>
    <row r="733" customFormat="false" ht="16.5" hidden="false" customHeight="false" outlineLevel="0" collapsed="false">
      <c r="A733" s="29"/>
      <c r="B733" s="25" t="e">
        <f aca="false">VLOOKUP(A733,'master till date live products'!C:D,2,0)</f>
        <v>#N/A</v>
      </c>
      <c r="C733" s="31"/>
      <c r="D733" s="25"/>
      <c r="E733" s="28"/>
      <c r="F733" s="28"/>
      <c r="G733" s="28" t="e">
        <f aca="false">VLOOKUP(A733,'master till date live products'!C:G,5,0)</f>
        <v>#N/A</v>
      </c>
      <c r="H733" s="28" t="e">
        <f aca="false">(1-F733)*G733</f>
        <v>#N/A</v>
      </c>
      <c r="I733" s="28"/>
      <c r="J733" s="5" t="e">
        <f aca="false">VLOOKUP(A733,'stock balance inhouse inventory'!A:G,7,0)</f>
        <v>#N/A</v>
      </c>
      <c r="K733" s="10"/>
    </row>
    <row r="734" customFormat="false" ht="16.5" hidden="false" customHeight="false" outlineLevel="0" collapsed="false">
      <c r="A734" s="29"/>
      <c r="B734" s="25" t="e">
        <f aca="false">VLOOKUP(A734,'master till date live products'!C:D,2,0)</f>
        <v>#N/A</v>
      </c>
      <c r="C734" s="31"/>
      <c r="D734" s="25"/>
      <c r="E734" s="28"/>
      <c r="F734" s="28"/>
      <c r="G734" s="28" t="e">
        <f aca="false">VLOOKUP(A734,'master till date live products'!C:G,5,0)</f>
        <v>#N/A</v>
      </c>
      <c r="H734" s="28" t="e">
        <f aca="false">(1-F734)*G734</f>
        <v>#N/A</v>
      </c>
      <c r="I734" s="28"/>
      <c r="J734" s="5" t="e">
        <f aca="false">VLOOKUP(A734,'stock balance inhouse inventory'!A:G,7,0)</f>
        <v>#N/A</v>
      </c>
      <c r="K734" s="10"/>
    </row>
    <row r="735" customFormat="false" ht="16.5" hidden="false" customHeight="false" outlineLevel="0" collapsed="false">
      <c r="A735" s="29"/>
      <c r="B735" s="25" t="e">
        <f aca="false">VLOOKUP(A735,'master till date live products'!C:D,2,0)</f>
        <v>#N/A</v>
      </c>
      <c r="C735" s="31"/>
      <c r="D735" s="25"/>
      <c r="E735" s="28"/>
      <c r="F735" s="28"/>
      <c r="G735" s="28" t="e">
        <f aca="false">VLOOKUP(A735,'master till date live products'!C:G,5,0)</f>
        <v>#N/A</v>
      </c>
      <c r="H735" s="28" t="e">
        <f aca="false">(1-F735)*G735</f>
        <v>#N/A</v>
      </c>
      <c r="I735" s="28"/>
      <c r="J735" s="5" t="e">
        <f aca="false">VLOOKUP(A735,'stock balance inhouse inventory'!A:G,7,0)</f>
        <v>#N/A</v>
      </c>
      <c r="K735" s="10"/>
    </row>
    <row r="736" customFormat="false" ht="16.5" hidden="false" customHeight="false" outlineLevel="0" collapsed="false">
      <c r="A736" s="29"/>
      <c r="B736" s="25" t="e">
        <f aca="false">VLOOKUP(A736,'master till date live products'!C:D,2,0)</f>
        <v>#N/A</v>
      </c>
      <c r="C736" s="31"/>
      <c r="D736" s="25"/>
      <c r="E736" s="28"/>
      <c r="F736" s="28"/>
      <c r="G736" s="28" t="e">
        <f aca="false">VLOOKUP(A736,'master till date live products'!C:G,5,0)</f>
        <v>#N/A</v>
      </c>
      <c r="H736" s="28" t="e">
        <f aca="false">(1-F736)*G736</f>
        <v>#N/A</v>
      </c>
      <c r="I736" s="28"/>
      <c r="J736" s="5" t="e">
        <f aca="false">VLOOKUP(A736,'stock balance inhouse inventory'!A:G,7,0)</f>
        <v>#N/A</v>
      </c>
      <c r="K736" s="10"/>
    </row>
    <row r="737" customFormat="false" ht="16.5" hidden="false" customHeight="false" outlineLevel="0" collapsed="false">
      <c r="A737" s="29"/>
      <c r="B737" s="25" t="e">
        <f aca="false">VLOOKUP(A737,'master till date live products'!C:D,2,0)</f>
        <v>#N/A</v>
      </c>
      <c r="C737" s="31"/>
      <c r="D737" s="25"/>
      <c r="E737" s="28"/>
      <c r="F737" s="28"/>
      <c r="G737" s="28" t="e">
        <f aca="false">VLOOKUP(A737,'master till date live products'!C:G,5,0)</f>
        <v>#N/A</v>
      </c>
      <c r="H737" s="28" t="e">
        <f aca="false">(1-F737)*G737</f>
        <v>#N/A</v>
      </c>
      <c r="I737" s="28"/>
      <c r="J737" s="5" t="e">
        <f aca="false">VLOOKUP(A737,'stock balance inhouse inventory'!A:G,7,0)</f>
        <v>#N/A</v>
      </c>
      <c r="K737" s="10"/>
    </row>
    <row r="738" customFormat="false" ht="16.5" hidden="false" customHeight="false" outlineLevel="0" collapsed="false">
      <c r="A738" s="29"/>
      <c r="B738" s="25" t="e">
        <f aca="false">VLOOKUP(A738,'master till date live products'!C:D,2,0)</f>
        <v>#N/A</v>
      </c>
      <c r="C738" s="31"/>
      <c r="D738" s="25"/>
      <c r="E738" s="28"/>
      <c r="F738" s="28"/>
      <c r="G738" s="28" t="e">
        <f aca="false">VLOOKUP(A738,'master till date live products'!C:G,5,0)</f>
        <v>#N/A</v>
      </c>
      <c r="H738" s="28" t="e">
        <f aca="false">(1-F738)*G738</f>
        <v>#N/A</v>
      </c>
      <c r="I738" s="28"/>
      <c r="J738" s="5" t="e">
        <f aca="false">VLOOKUP(A738,'stock balance inhouse inventory'!A:G,7,0)</f>
        <v>#N/A</v>
      </c>
      <c r="K738" s="10"/>
    </row>
    <row r="739" customFormat="false" ht="16.5" hidden="false" customHeight="false" outlineLevel="0" collapsed="false">
      <c r="A739" s="29"/>
      <c r="B739" s="25" t="e">
        <f aca="false">VLOOKUP(A739,'master till date live products'!C:D,2,0)</f>
        <v>#N/A</v>
      </c>
      <c r="C739" s="31"/>
      <c r="D739" s="25"/>
      <c r="E739" s="28"/>
      <c r="F739" s="28"/>
      <c r="G739" s="28" t="e">
        <f aca="false">VLOOKUP(A739,'master till date live products'!C:G,5,0)</f>
        <v>#N/A</v>
      </c>
      <c r="H739" s="28" t="e">
        <f aca="false">(1-F739)*G739</f>
        <v>#N/A</v>
      </c>
      <c r="I739" s="28"/>
      <c r="J739" s="5" t="e">
        <f aca="false">VLOOKUP(A739,'stock balance inhouse inventory'!A:G,7,0)</f>
        <v>#N/A</v>
      </c>
      <c r="K739" s="10"/>
    </row>
    <row r="740" customFormat="false" ht="16.5" hidden="false" customHeight="false" outlineLevel="0" collapsed="false">
      <c r="A740" s="29"/>
      <c r="B740" s="25" t="e">
        <f aca="false">VLOOKUP(A740,'master till date live products'!C:D,2,0)</f>
        <v>#N/A</v>
      </c>
      <c r="C740" s="31"/>
      <c r="D740" s="25"/>
      <c r="E740" s="28"/>
      <c r="F740" s="28"/>
      <c r="G740" s="28" t="e">
        <f aca="false">VLOOKUP(A740,'master till date live products'!C:G,5,0)</f>
        <v>#N/A</v>
      </c>
      <c r="H740" s="28" t="e">
        <f aca="false">(1-F740)*G740</f>
        <v>#N/A</v>
      </c>
      <c r="I740" s="28"/>
      <c r="J740" s="5" t="e">
        <f aca="false">VLOOKUP(A740,'stock balance inhouse inventory'!A:G,7,0)</f>
        <v>#N/A</v>
      </c>
      <c r="K740" s="10"/>
    </row>
    <row r="741" customFormat="false" ht="16.5" hidden="false" customHeight="false" outlineLevel="0" collapsed="false">
      <c r="A741" s="29"/>
      <c r="B741" s="25" t="e">
        <f aca="false">VLOOKUP(A741,'master till date live products'!C:D,2,0)</f>
        <v>#N/A</v>
      </c>
      <c r="C741" s="31"/>
      <c r="D741" s="25"/>
      <c r="E741" s="28"/>
      <c r="F741" s="28"/>
      <c r="G741" s="28" t="e">
        <f aca="false">VLOOKUP(A741,'master till date live products'!C:G,5,0)</f>
        <v>#N/A</v>
      </c>
      <c r="H741" s="28" t="e">
        <f aca="false">(1-F741)*G741</f>
        <v>#N/A</v>
      </c>
      <c r="I741" s="28"/>
      <c r="J741" s="5" t="e">
        <f aca="false">VLOOKUP(A741,'stock balance inhouse inventory'!A:G,7,0)</f>
        <v>#N/A</v>
      </c>
      <c r="K741" s="10"/>
    </row>
    <row r="742" customFormat="false" ht="16.5" hidden="false" customHeight="false" outlineLevel="0" collapsed="false">
      <c r="A742" s="29"/>
      <c r="B742" s="25" t="e">
        <f aca="false">VLOOKUP(A742,'master till date live products'!C:D,2,0)</f>
        <v>#N/A</v>
      </c>
      <c r="C742" s="31"/>
      <c r="D742" s="25"/>
      <c r="E742" s="28"/>
      <c r="F742" s="28"/>
      <c r="G742" s="28" t="e">
        <f aca="false">VLOOKUP(A742,'master till date live products'!C:G,5,0)</f>
        <v>#N/A</v>
      </c>
      <c r="H742" s="28" t="e">
        <f aca="false">(1-F742)*G742</f>
        <v>#N/A</v>
      </c>
      <c r="I742" s="28"/>
      <c r="J742" s="5" t="e">
        <f aca="false">VLOOKUP(A742,'stock balance inhouse inventory'!A:G,7,0)</f>
        <v>#N/A</v>
      </c>
      <c r="K742" s="10"/>
    </row>
    <row r="743" customFormat="false" ht="16.5" hidden="false" customHeight="false" outlineLevel="0" collapsed="false">
      <c r="A743" s="29"/>
      <c r="B743" s="25" t="e">
        <f aca="false">VLOOKUP(A743,'master till date live products'!C:D,2,0)</f>
        <v>#N/A</v>
      </c>
      <c r="C743" s="31"/>
      <c r="D743" s="25"/>
      <c r="E743" s="28"/>
      <c r="F743" s="28"/>
      <c r="G743" s="28" t="e">
        <f aca="false">VLOOKUP(A743,'master till date live products'!C:G,5,0)</f>
        <v>#N/A</v>
      </c>
      <c r="H743" s="28" t="e">
        <f aca="false">(1-F743)*G743</f>
        <v>#N/A</v>
      </c>
      <c r="I743" s="28"/>
      <c r="J743" s="5" t="e">
        <f aca="false">VLOOKUP(A743,'stock balance inhouse inventory'!A:G,7,0)</f>
        <v>#N/A</v>
      </c>
      <c r="K743" s="10"/>
    </row>
    <row r="744" customFormat="false" ht="16.5" hidden="false" customHeight="false" outlineLevel="0" collapsed="false">
      <c r="A744" s="29"/>
      <c r="B744" s="25" t="e">
        <f aca="false">VLOOKUP(A744,'master till date live products'!C:D,2,0)</f>
        <v>#N/A</v>
      </c>
      <c r="C744" s="31"/>
      <c r="D744" s="25"/>
      <c r="E744" s="28"/>
      <c r="F744" s="28"/>
      <c r="G744" s="28" t="e">
        <f aca="false">VLOOKUP(A744,'master till date live products'!C:G,5,0)</f>
        <v>#N/A</v>
      </c>
      <c r="H744" s="28" t="e">
        <f aca="false">(1-F744)*G744</f>
        <v>#N/A</v>
      </c>
      <c r="I744" s="28"/>
      <c r="J744" s="5" t="e">
        <f aca="false">VLOOKUP(A744,'stock balance inhouse inventory'!A:G,7,0)</f>
        <v>#N/A</v>
      </c>
      <c r="K744" s="10"/>
    </row>
    <row r="745" customFormat="false" ht="16.5" hidden="false" customHeight="false" outlineLevel="0" collapsed="false">
      <c r="A745" s="29"/>
      <c r="B745" s="25" t="e">
        <f aca="false">VLOOKUP(A745,'master till date live products'!C:D,2,0)</f>
        <v>#N/A</v>
      </c>
      <c r="C745" s="31"/>
      <c r="D745" s="25"/>
      <c r="E745" s="28"/>
      <c r="F745" s="28"/>
      <c r="G745" s="28" t="e">
        <f aca="false">VLOOKUP(A745,'master till date live products'!C:G,5,0)</f>
        <v>#N/A</v>
      </c>
      <c r="H745" s="28" t="e">
        <f aca="false">(1-F745)*G745</f>
        <v>#N/A</v>
      </c>
      <c r="I745" s="28"/>
      <c r="J745" s="5" t="e">
        <f aca="false">VLOOKUP(A745,'stock balance inhouse inventory'!A:G,7,0)</f>
        <v>#N/A</v>
      </c>
      <c r="K745" s="10"/>
    </row>
    <row r="746" customFormat="false" ht="16.5" hidden="false" customHeight="false" outlineLevel="0" collapsed="false">
      <c r="A746" s="29"/>
      <c r="B746" s="25" t="e">
        <f aca="false">VLOOKUP(A746,'master till date live products'!C:D,2,0)</f>
        <v>#N/A</v>
      </c>
      <c r="C746" s="31"/>
      <c r="D746" s="25"/>
      <c r="E746" s="28"/>
      <c r="F746" s="28"/>
      <c r="G746" s="28" t="e">
        <f aca="false">VLOOKUP(A746,'master till date live products'!C:G,5,0)</f>
        <v>#N/A</v>
      </c>
      <c r="H746" s="28" t="e">
        <f aca="false">(1-F746)*G746</f>
        <v>#N/A</v>
      </c>
      <c r="I746" s="28"/>
      <c r="J746" s="5" t="e">
        <f aca="false">VLOOKUP(A746,'stock balance inhouse inventory'!A:G,7,0)</f>
        <v>#N/A</v>
      </c>
      <c r="K746" s="10"/>
    </row>
    <row r="747" customFormat="false" ht="16.5" hidden="false" customHeight="false" outlineLevel="0" collapsed="false">
      <c r="A747" s="29"/>
      <c r="B747" s="25" t="e">
        <f aca="false">VLOOKUP(A747,'master till date live products'!C:D,2,0)</f>
        <v>#N/A</v>
      </c>
      <c r="C747" s="31"/>
      <c r="D747" s="25"/>
      <c r="E747" s="28"/>
      <c r="F747" s="28"/>
      <c r="G747" s="28" t="e">
        <f aca="false">VLOOKUP(A747,'master till date live products'!C:G,5,0)</f>
        <v>#N/A</v>
      </c>
      <c r="H747" s="28" t="e">
        <f aca="false">(1-F747)*G747</f>
        <v>#N/A</v>
      </c>
      <c r="I747" s="28"/>
      <c r="J747" s="5" t="e">
        <f aca="false">VLOOKUP(A747,'stock balance inhouse inventory'!A:G,7,0)</f>
        <v>#N/A</v>
      </c>
      <c r="K747" s="10"/>
    </row>
    <row r="748" customFormat="false" ht="16.5" hidden="false" customHeight="false" outlineLevel="0" collapsed="false">
      <c r="A748" s="29"/>
      <c r="B748" s="25" t="e">
        <f aca="false">VLOOKUP(A748,'master till date live products'!C:D,2,0)</f>
        <v>#N/A</v>
      </c>
      <c r="C748" s="31"/>
      <c r="D748" s="25"/>
      <c r="E748" s="28"/>
      <c r="F748" s="28"/>
      <c r="G748" s="28" t="e">
        <f aca="false">VLOOKUP(A748,'master till date live products'!C:G,5,0)</f>
        <v>#N/A</v>
      </c>
      <c r="H748" s="28" t="e">
        <f aca="false">(1-F748)*G748</f>
        <v>#N/A</v>
      </c>
      <c r="I748" s="28"/>
      <c r="J748" s="5" t="e">
        <f aca="false">VLOOKUP(A748,'stock balance inhouse inventory'!A:G,7,0)</f>
        <v>#N/A</v>
      </c>
      <c r="K748" s="10"/>
    </row>
    <row r="749" customFormat="false" ht="16.5" hidden="false" customHeight="false" outlineLevel="0" collapsed="false">
      <c r="A749" s="29"/>
      <c r="B749" s="25" t="e">
        <f aca="false">VLOOKUP(A749,'master till date live products'!C:D,2,0)</f>
        <v>#N/A</v>
      </c>
      <c r="C749" s="31"/>
      <c r="D749" s="25"/>
      <c r="E749" s="28"/>
      <c r="F749" s="28"/>
      <c r="G749" s="28" t="e">
        <f aca="false">VLOOKUP(A749,'master till date live products'!C:G,5,0)</f>
        <v>#N/A</v>
      </c>
      <c r="H749" s="28" t="e">
        <f aca="false">(1-F749)*G749</f>
        <v>#N/A</v>
      </c>
      <c r="I749" s="28"/>
      <c r="J749" s="5" t="e">
        <f aca="false">VLOOKUP(A749,'stock balance inhouse inventory'!A:G,7,0)</f>
        <v>#N/A</v>
      </c>
      <c r="K749" s="10"/>
    </row>
    <row r="750" customFormat="false" ht="16.5" hidden="false" customHeight="false" outlineLevel="0" collapsed="false">
      <c r="A750" s="29"/>
      <c r="B750" s="25" t="e">
        <f aca="false">VLOOKUP(A750,'master till date live products'!C:D,2,0)</f>
        <v>#N/A</v>
      </c>
      <c r="C750" s="31"/>
      <c r="D750" s="25"/>
      <c r="E750" s="28"/>
      <c r="F750" s="28"/>
      <c r="G750" s="28" t="e">
        <f aca="false">VLOOKUP(A750,'master till date live products'!C:G,5,0)</f>
        <v>#N/A</v>
      </c>
      <c r="H750" s="28" t="e">
        <f aca="false">(1-F750)*G750</f>
        <v>#N/A</v>
      </c>
      <c r="I750" s="28"/>
      <c r="J750" s="5" t="e">
        <f aca="false">VLOOKUP(A750,'stock balance inhouse inventory'!A:G,7,0)</f>
        <v>#N/A</v>
      </c>
      <c r="K750" s="10"/>
    </row>
    <row r="751" customFormat="false" ht="16.5" hidden="false" customHeight="false" outlineLevel="0" collapsed="false">
      <c r="A751" s="29"/>
      <c r="B751" s="25" t="e">
        <f aca="false">VLOOKUP(A751,'master till date live products'!C:D,2,0)</f>
        <v>#N/A</v>
      </c>
      <c r="C751" s="31"/>
      <c r="D751" s="25"/>
      <c r="E751" s="28"/>
      <c r="F751" s="28"/>
      <c r="G751" s="28" t="e">
        <f aca="false">VLOOKUP(A751,'master till date live products'!C:G,5,0)</f>
        <v>#N/A</v>
      </c>
      <c r="H751" s="28" t="e">
        <f aca="false">(1-F751)*G751</f>
        <v>#N/A</v>
      </c>
      <c r="I751" s="28"/>
      <c r="J751" s="5" t="e">
        <f aca="false">VLOOKUP(A751,'stock balance inhouse inventory'!A:G,7,0)</f>
        <v>#N/A</v>
      </c>
      <c r="K751" s="10"/>
    </row>
    <row r="752" customFormat="false" ht="16.5" hidden="false" customHeight="false" outlineLevel="0" collapsed="false">
      <c r="A752" s="29"/>
      <c r="B752" s="25" t="e">
        <f aca="false">VLOOKUP(A752,'master till date live products'!C:D,2,0)</f>
        <v>#N/A</v>
      </c>
      <c r="C752" s="31"/>
      <c r="D752" s="25"/>
      <c r="E752" s="28"/>
      <c r="F752" s="28"/>
      <c r="G752" s="28" t="e">
        <f aca="false">VLOOKUP(A752,'master till date live products'!C:G,5,0)</f>
        <v>#N/A</v>
      </c>
      <c r="H752" s="28" t="e">
        <f aca="false">(1-F752)*G752</f>
        <v>#N/A</v>
      </c>
      <c r="I752" s="28"/>
      <c r="J752" s="5" t="e">
        <f aca="false">VLOOKUP(A752,'stock balance inhouse inventory'!A:G,7,0)</f>
        <v>#N/A</v>
      </c>
      <c r="K752" s="10"/>
    </row>
    <row r="753" customFormat="false" ht="16.5" hidden="false" customHeight="false" outlineLevel="0" collapsed="false">
      <c r="A753" s="29"/>
      <c r="B753" s="25" t="e">
        <f aca="false">VLOOKUP(A753,'master till date live products'!C:D,2,0)</f>
        <v>#N/A</v>
      </c>
      <c r="C753" s="31"/>
      <c r="D753" s="25"/>
      <c r="E753" s="28"/>
      <c r="F753" s="28"/>
      <c r="G753" s="28" t="e">
        <f aca="false">VLOOKUP(A753,'master till date live products'!C:G,5,0)</f>
        <v>#N/A</v>
      </c>
      <c r="H753" s="28" t="e">
        <f aca="false">(1-F753)*G753</f>
        <v>#N/A</v>
      </c>
      <c r="I753" s="28"/>
      <c r="J753" s="5" t="e">
        <f aca="false">VLOOKUP(A753,'stock balance inhouse inventory'!A:G,7,0)</f>
        <v>#N/A</v>
      </c>
      <c r="K753" s="10"/>
    </row>
    <row r="754" customFormat="false" ht="16.5" hidden="false" customHeight="false" outlineLevel="0" collapsed="false">
      <c r="A754" s="29"/>
      <c r="B754" s="25" t="e">
        <f aca="false">VLOOKUP(A754,'master till date live products'!C:D,2,0)</f>
        <v>#N/A</v>
      </c>
      <c r="C754" s="31"/>
      <c r="D754" s="25"/>
      <c r="E754" s="28"/>
      <c r="F754" s="28"/>
      <c r="G754" s="28" t="e">
        <f aca="false">VLOOKUP(A754,'master till date live products'!C:G,5,0)</f>
        <v>#N/A</v>
      </c>
      <c r="H754" s="28" t="e">
        <f aca="false">(1-F754)*G754</f>
        <v>#N/A</v>
      </c>
      <c r="I754" s="28"/>
      <c r="J754" s="5" t="e">
        <f aca="false">VLOOKUP(A754,'stock balance inhouse inventory'!A:G,7,0)</f>
        <v>#N/A</v>
      </c>
      <c r="K754" s="10"/>
    </row>
    <row r="755" customFormat="false" ht="16.5" hidden="false" customHeight="false" outlineLevel="0" collapsed="false">
      <c r="A755" s="29"/>
      <c r="B755" s="25" t="e">
        <f aca="false">VLOOKUP(A755,'master till date live products'!C:D,2,0)</f>
        <v>#N/A</v>
      </c>
      <c r="C755" s="31"/>
      <c r="D755" s="25"/>
      <c r="E755" s="28"/>
      <c r="F755" s="28"/>
      <c r="G755" s="28" t="e">
        <f aca="false">VLOOKUP(A755,'master till date live products'!C:G,5,0)</f>
        <v>#N/A</v>
      </c>
      <c r="H755" s="28" t="e">
        <f aca="false">(1-F755)*G755</f>
        <v>#N/A</v>
      </c>
      <c r="I755" s="28"/>
      <c r="J755" s="5" t="e">
        <f aca="false">VLOOKUP(A755,'stock balance inhouse inventory'!A:G,7,0)</f>
        <v>#N/A</v>
      </c>
      <c r="K755" s="10"/>
    </row>
    <row r="756" customFormat="false" ht="16.5" hidden="false" customHeight="false" outlineLevel="0" collapsed="false">
      <c r="A756" s="29"/>
      <c r="B756" s="25" t="e">
        <f aca="false">VLOOKUP(A756,'master till date live products'!C:D,2,0)</f>
        <v>#N/A</v>
      </c>
      <c r="C756" s="31"/>
      <c r="D756" s="25"/>
      <c r="E756" s="28"/>
      <c r="F756" s="28"/>
      <c r="G756" s="28" t="e">
        <f aca="false">VLOOKUP(A756,'master till date live products'!C:G,5,0)</f>
        <v>#N/A</v>
      </c>
      <c r="H756" s="28" t="e">
        <f aca="false">(1-F756)*G756</f>
        <v>#N/A</v>
      </c>
      <c r="I756" s="28"/>
      <c r="J756" s="5" t="e">
        <f aca="false">VLOOKUP(A756,'stock balance inhouse inventory'!A:G,7,0)</f>
        <v>#N/A</v>
      </c>
      <c r="K756" s="10"/>
    </row>
    <row r="757" customFormat="false" ht="16.5" hidden="false" customHeight="false" outlineLevel="0" collapsed="false">
      <c r="A757" s="29"/>
      <c r="B757" s="25" t="e">
        <f aca="false">VLOOKUP(A757,'master till date live products'!C:D,2,0)</f>
        <v>#N/A</v>
      </c>
      <c r="C757" s="31"/>
      <c r="D757" s="25"/>
      <c r="E757" s="28"/>
      <c r="F757" s="28"/>
      <c r="G757" s="28" t="e">
        <f aca="false">VLOOKUP(A757,'master till date live products'!C:G,5,0)</f>
        <v>#N/A</v>
      </c>
      <c r="H757" s="28" t="e">
        <f aca="false">(1-F757)*G757</f>
        <v>#N/A</v>
      </c>
      <c r="I757" s="28"/>
      <c r="J757" s="5" t="e">
        <f aca="false">VLOOKUP(A757,'stock balance inhouse inventory'!A:G,7,0)</f>
        <v>#N/A</v>
      </c>
      <c r="K757" s="10"/>
    </row>
    <row r="758" customFormat="false" ht="16.5" hidden="false" customHeight="false" outlineLevel="0" collapsed="false">
      <c r="A758" s="29"/>
      <c r="B758" s="25" t="e">
        <f aca="false">VLOOKUP(A758,'master till date live products'!C:D,2,0)</f>
        <v>#N/A</v>
      </c>
      <c r="C758" s="31"/>
      <c r="D758" s="25"/>
      <c r="E758" s="28"/>
      <c r="F758" s="28"/>
      <c r="G758" s="28" t="e">
        <f aca="false">VLOOKUP(A758,'master till date live products'!C:G,5,0)</f>
        <v>#N/A</v>
      </c>
      <c r="H758" s="28" t="e">
        <f aca="false">(1-F758)*G758</f>
        <v>#N/A</v>
      </c>
      <c r="I758" s="28"/>
      <c r="J758" s="5" t="e">
        <f aca="false">VLOOKUP(A758,'stock balance inhouse inventory'!A:G,7,0)</f>
        <v>#N/A</v>
      </c>
      <c r="K758" s="10"/>
    </row>
    <row r="759" customFormat="false" ht="16.5" hidden="false" customHeight="false" outlineLevel="0" collapsed="false">
      <c r="A759" s="29"/>
      <c r="B759" s="25" t="e">
        <f aca="false">VLOOKUP(A759,'master till date live products'!C:D,2,0)</f>
        <v>#N/A</v>
      </c>
      <c r="C759" s="31"/>
      <c r="D759" s="25"/>
      <c r="E759" s="28"/>
      <c r="F759" s="28"/>
      <c r="G759" s="28" t="e">
        <f aca="false">VLOOKUP(A759,'master till date live products'!C:G,5,0)</f>
        <v>#N/A</v>
      </c>
      <c r="H759" s="28" t="e">
        <f aca="false">(1-F759)*G759</f>
        <v>#N/A</v>
      </c>
      <c r="I759" s="28"/>
      <c r="J759" s="5" t="e">
        <f aca="false">VLOOKUP(A759,'stock balance inhouse inventory'!A:G,7,0)</f>
        <v>#N/A</v>
      </c>
      <c r="K759" s="10"/>
    </row>
    <row r="760" customFormat="false" ht="16.5" hidden="false" customHeight="false" outlineLevel="0" collapsed="false">
      <c r="A760" s="29"/>
      <c r="B760" s="25" t="e">
        <f aca="false">VLOOKUP(A760,'master till date live products'!C:D,2,0)</f>
        <v>#N/A</v>
      </c>
      <c r="C760" s="31"/>
      <c r="D760" s="25"/>
      <c r="E760" s="28"/>
      <c r="F760" s="28"/>
      <c r="G760" s="28" t="e">
        <f aca="false">VLOOKUP(A760,'master till date live products'!C:G,5,0)</f>
        <v>#N/A</v>
      </c>
      <c r="H760" s="28" t="e">
        <f aca="false">(1-F760)*G760</f>
        <v>#N/A</v>
      </c>
      <c r="I760" s="28"/>
      <c r="J760" s="5" t="e">
        <f aca="false">VLOOKUP(A760,'stock balance inhouse inventory'!A:G,7,0)</f>
        <v>#N/A</v>
      </c>
      <c r="K760" s="10"/>
    </row>
    <row r="761" customFormat="false" ht="16.5" hidden="false" customHeight="false" outlineLevel="0" collapsed="false">
      <c r="A761" s="29"/>
      <c r="B761" s="25" t="e">
        <f aca="false">VLOOKUP(A761,'master till date live products'!C:D,2,0)</f>
        <v>#N/A</v>
      </c>
      <c r="C761" s="31"/>
      <c r="D761" s="25"/>
      <c r="E761" s="28"/>
      <c r="F761" s="28"/>
      <c r="G761" s="28" t="e">
        <f aca="false">VLOOKUP(A761,'master till date live products'!C:G,5,0)</f>
        <v>#N/A</v>
      </c>
      <c r="H761" s="28" t="e">
        <f aca="false">(1-F761)*G761</f>
        <v>#N/A</v>
      </c>
      <c r="I761" s="28"/>
      <c r="J761" s="5" t="e">
        <f aca="false">VLOOKUP(A761,'stock balance inhouse inventory'!A:G,7,0)</f>
        <v>#N/A</v>
      </c>
      <c r="K761" s="10"/>
    </row>
    <row r="762" customFormat="false" ht="16.5" hidden="false" customHeight="false" outlineLevel="0" collapsed="false">
      <c r="A762" s="29"/>
      <c r="B762" s="25" t="e">
        <f aca="false">VLOOKUP(A762,'master till date live products'!C:D,2,0)</f>
        <v>#N/A</v>
      </c>
      <c r="C762" s="31"/>
      <c r="D762" s="25"/>
      <c r="E762" s="28"/>
      <c r="F762" s="28"/>
      <c r="G762" s="28" t="e">
        <f aca="false">VLOOKUP(A762,'master till date live products'!C:G,5,0)</f>
        <v>#N/A</v>
      </c>
      <c r="H762" s="28" t="e">
        <f aca="false">(1-F762)*G762</f>
        <v>#N/A</v>
      </c>
      <c r="I762" s="28"/>
      <c r="J762" s="5" t="e">
        <f aca="false">VLOOKUP(A762,'stock balance inhouse inventory'!A:G,7,0)</f>
        <v>#N/A</v>
      </c>
      <c r="K762" s="10"/>
    </row>
    <row r="763" customFormat="false" ht="16.5" hidden="false" customHeight="false" outlineLevel="0" collapsed="false">
      <c r="A763" s="29"/>
      <c r="B763" s="25" t="e">
        <f aca="false">VLOOKUP(A763,'master till date live products'!C:D,2,0)</f>
        <v>#N/A</v>
      </c>
      <c r="C763" s="31"/>
      <c r="D763" s="25"/>
      <c r="E763" s="28"/>
      <c r="F763" s="28"/>
      <c r="G763" s="28" t="e">
        <f aca="false">VLOOKUP(A763,'master till date live products'!C:G,5,0)</f>
        <v>#N/A</v>
      </c>
      <c r="H763" s="28" t="e">
        <f aca="false">(1-F763)*G763</f>
        <v>#N/A</v>
      </c>
      <c r="I763" s="28"/>
      <c r="J763" s="5" t="e">
        <f aca="false">VLOOKUP(A763,'stock balance inhouse inventory'!A:G,7,0)</f>
        <v>#N/A</v>
      </c>
      <c r="K763" s="10"/>
    </row>
    <row r="764" customFormat="false" ht="16.5" hidden="false" customHeight="false" outlineLevel="0" collapsed="false">
      <c r="A764" s="29"/>
      <c r="B764" s="25" t="e">
        <f aca="false">VLOOKUP(A764,'master till date live products'!C:D,2,0)</f>
        <v>#N/A</v>
      </c>
      <c r="C764" s="31"/>
      <c r="D764" s="25"/>
      <c r="E764" s="28"/>
      <c r="F764" s="28"/>
      <c r="G764" s="28" t="e">
        <f aca="false">VLOOKUP(A764,'master till date live products'!C:G,5,0)</f>
        <v>#N/A</v>
      </c>
      <c r="H764" s="28" t="e">
        <f aca="false">(1-F764)*G764</f>
        <v>#N/A</v>
      </c>
      <c r="I764" s="28"/>
      <c r="J764" s="5" t="e">
        <f aca="false">VLOOKUP(A764,'stock balance inhouse inventory'!A:G,7,0)</f>
        <v>#N/A</v>
      </c>
      <c r="K764" s="10"/>
    </row>
    <row r="765" customFormat="false" ht="16.5" hidden="false" customHeight="false" outlineLevel="0" collapsed="false">
      <c r="A765" s="29"/>
      <c r="B765" s="25" t="e">
        <f aca="false">VLOOKUP(A765,'master till date live products'!C:D,2,0)</f>
        <v>#N/A</v>
      </c>
      <c r="C765" s="31"/>
      <c r="D765" s="25"/>
      <c r="E765" s="28"/>
      <c r="F765" s="28"/>
      <c r="G765" s="28" t="e">
        <f aca="false">VLOOKUP(A765,'master till date live products'!C:G,5,0)</f>
        <v>#N/A</v>
      </c>
      <c r="H765" s="28" t="e">
        <f aca="false">(1-F765)*G765</f>
        <v>#N/A</v>
      </c>
      <c r="I765" s="28"/>
      <c r="J765" s="5" t="e">
        <f aca="false">VLOOKUP(A765,'stock balance inhouse inventory'!A:G,7,0)</f>
        <v>#N/A</v>
      </c>
      <c r="K765" s="10"/>
    </row>
    <row r="766" customFormat="false" ht="16.5" hidden="false" customHeight="false" outlineLevel="0" collapsed="false">
      <c r="A766" s="29"/>
      <c r="B766" s="25" t="e">
        <f aca="false">VLOOKUP(A766,'master till date live products'!C:D,2,0)</f>
        <v>#N/A</v>
      </c>
      <c r="C766" s="31"/>
      <c r="D766" s="25"/>
      <c r="E766" s="28"/>
      <c r="F766" s="28"/>
      <c r="G766" s="28" t="e">
        <f aca="false">VLOOKUP(A766,'master till date live products'!C:G,5,0)</f>
        <v>#N/A</v>
      </c>
      <c r="H766" s="28" t="e">
        <f aca="false">(1-F766)*G766</f>
        <v>#N/A</v>
      </c>
      <c r="I766" s="28"/>
      <c r="J766" s="5" t="e">
        <f aca="false">VLOOKUP(A766,'stock balance inhouse inventory'!A:G,7,0)</f>
        <v>#N/A</v>
      </c>
      <c r="K766" s="10"/>
    </row>
    <row r="767" customFormat="false" ht="16.5" hidden="false" customHeight="false" outlineLevel="0" collapsed="false">
      <c r="A767" s="29"/>
      <c r="B767" s="25" t="e">
        <f aca="false">VLOOKUP(A767,'master till date live products'!C:D,2,0)</f>
        <v>#N/A</v>
      </c>
      <c r="C767" s="31"/>
      <c r="D767" s="25"/>
      <c r="E767" s="28"/>
      <c r="F767" s="28"/>
      <c r="G767" s="28" t="e">
        <f aca="false">VLOOKUP(A767,'master till date live products'!C:G,5,0)</f>
        <v>#N/A</v>
      </c>
      <c r="H767" s="28" t="e">
        <f aca="false">(1-F767)*G767</f>
        <v>#N/A</v>
      </c>
      <c r="I767" s="28"/>
      <c r="J767" s="5" t="e">
        <f aca="false">VLOOKUP(A767,'stock balance inhouse inventory'!A:G,7,0)</f>
        <v>#N/A</v>
      </c>
      <c r="K767" s="10"/>
    </row>
    <row r="768" customFormat="false" ht="16.5" hidden="false" customHeight="false" outlineLevel="0" collapsed="false">
      <c r="A768" s="29"/>
      <c r="B768" s="25" t="e">
        <f aca="false">VLOOKUP(A768,'master till date live products'!C:D,2,0)</f>
        <v>#N/A</v>
      </c>
      <c r="C768" s="31"/>
      <c r="D768" s="25"/>
      <c r="E768" s="28"/>
      <c r="F768" s="28"/>
      <c r="G768" s="28" t="e">
        <f aca="false">VLOOKUP(A768,'master till date live products'!C:G,5,0)</f>
        <v>#N/A</v>
      </c>
      <c r="H768" s="28" t="e">
        <f aca="false">(1-F768)*G768</f>
        <v>#N/A</v>
      </c>
      <c r="I768" s="28"/>
      <c r="J768" s="5" t="e">
        <f aca="false">VLOOKUP(A768,'stock balance inhouse inventory'!A:G,7,0)</f>
        <v>#N/A</v>
      </c>
      <c r="K768" s="10"/>
    </row>
    <row r="769" customFormat="false" ht="16.5" hidden="false" customHeight="false" outlineLevel="0" collapsed="false">
      <c r="A769" s="29"/>
      <c r="B769" s="25" t="e">
        <f aca="false">VLOOKUP(A769,'master till date live products'!C:D,2,0)</f>
        <v>#N/A</v>
      </c>
      <c r="C769" s="31"/>
      <c r="D769" s="25"/>
      <c r="E769" s="28"/>
      <c r="F769" s="28"/>
      <c r="G769" s="28" t="e">
        <f aca="false">VLOOKUP(A769,'master till date live products'!C:G,5,0)</f>
        <v>#N/A</v>
      </c>
      <c r="H769" s="28" t="e">
        <f aca="false">(1-F769)*G769</f>
        <v>#N/A</v>
      </c>
      <c r="I769" s="28"/>
      <c r="J769" s="5" t="e">
        <f aca="false">VLOOKUP(A769,'stock balance inhouse inventory'!A:G,7,0)</f>
        <v>#N/A</v>
      </c>
      <c r="K769" s="10"/>
    </row>
    <row r="770" customFormat="false" ht="16.5" hidden="false" customHeight="false" outlineLevel="0" collapsed="false">
      <c r="A770" s="29"/>
      <c r="B770" s="25" t="e">
        <f aca="false">VLOOKUP(A770,'master till date live products'!C:D,2,0)</f>
        <v>#N/A</v>
      </c>
      <c r="C770" s="31"/>
      <c r="D770" s="25"/>
      <c r="E770" s="28"/>
      <c r="F770" s="28"/>
      <c r="G770" s="28" t="e">
        <f aca="false">VLOOKUP(A770,'master till date live products'!C:G,5,0)</f>
        <v>#N/A</v>
      </c>
      <c r="H770" s="28" t="e">
        <f aca="false">(1-F770)*G770</f>
        <v>#N/A</v>
      </c>
      <c r="I770" s="28"/>
      <c r="J770" s="5" t="e">
        <f aca="false">VLOOKUP(A770,'stock balance inhouse inventory'!A:G,7,0)</f>
        <v>#N/A</v>
      </c>
      <c r="K770" s="10"/>
    </row>
    <row r="771" customFormat="false" ht="16.5" hidden="false" customHeight="false" outlineLevel="0" collapsed="false">
      <c r="A771" s="29"/>
      <c r="B771" s="25" t="e">
        <f aca="false">VLOOKUP(A771,'master till date live products'!C:D,2,0)</f>
        <v>#N/A</v>
      </c>
      <c r="C771" s="31"/>
      <c r="D771" s="25"/>
      <c r="E771" s="28"/>
      <c r="F771" s="28"/>
      <c r="G771" s="28" t="e">
        <f aca="false">VLOOKUP(A771,'master till date live products'!C:G,5,0)</f>
        <v>#N/A</v>
      </c>
      <c r="H771" s="28" t="e">
        <f aca="false">(1-F771)*G771</f>
        <v>#N/A</v>
      </c>
      <c r="I771" s="28"/>
      <c r="J771" s="5" t="e">
        <f aca="false">VLOOKUP(A771,'stock balance inhouse inventory'!A:G,7,0)</f>
        <v>#N/A</v>
      </c>
      <c r="K771" s="10"/>
    </row>
    <row r="772" customFormat="false" ht="16.5" hidden="false" customHeight="false" outlineLevel="0" collapsed="false">
      <c r="A772" s="29"/>
      <c r="B772" s="25" t="e">
        <f aca="false">VLOOKUP(A772,'master till date live products'!C:D,2,0)</f>
        <v>#N/A</v>
      </c>
      <c r="C772" s="31"/>
      <c r="D772" s="25"/>
      <c r="E772" s="28"/>
      <c r="F772" s="28"/>
      <c r="G772" s="28" t="e">
        <f aca="false">VLOOKUP(A772,'master till date live products'!C:G,5,0)</f>
        <v>#N/A</v>
      </c>
      <c r="H772" s="28" t="e">
        <f aca="false">(1-F772)*G772</f>
        <v>#N/A</v>
      </c>
      <c r="I772" s="28"/>
      <c r="J772" s="5" t="e">
        <f aca="false">VLOOKUP(A772,'stock balance inhouse inventory'!A:G,7,0)</f>
        <v>#N/A</v>
      </c>
      <c r="K772" s="10"/>
    </row>
    <row r="773" customFormat="false" ht="16.5" hidden="false" customHeight="false" outlineLevel="0" collapsed="false">
      <c r="A773" s="29"/>
      <c r="B773" s="25" t="e">
        <f aca="false">VLOOKUP(A773,'master till date live products'!C:D,2,0)</f>
        <v>#N/A</v>
      </c>
      <c r="C773" s="31"/>
      <c r="D773" s="25"/>
      <c r="E773" s="28"/>
      <c r="F773" s="28"/>
      <c r="G773" s="28" t="e">
        <f aca="false">VLOOKUP(A773,'master till date live products'!C:G,5,0)</f>
        <v>#N/A</v>
      </c>
      <c r="H773" s="28" t="e">
        <f aca="false">(1-F773)*G773</f>
        <v>#N/A</v>
      </c>
      <c r="I773" s="28"/>
      <c r="J773" s="5" t="e">
        <f aca="false">VLOOKUP(A773,'stock balance inhouse inventory'!A:G,7,0)</f>
        <v>#N/A</v>
      </c>
      <c r="K773" s="10"/>
    </row>
    <row r="774" customFormat="false" ht="16.5" hidden="false" customHeight="false" outlineLevel="0" collapsed="false">
      <c r="A774" s="29"/>
      <c r="B774" s="25" t="e">
        <f aca="false">VLOOKUP(A774,'master till date live products'!C:D,2,0)</f>
        <v>#N/A</v>
      </c>
      <c r="C774" s="31"/>
      <c r="D774" s="25"/>
      <c r="E774" s="28"/>
      <c r="F774" s="28"/>
      <c r="G774" s="28" t="e">
        <f aca="false">VLOOKUP(A774,'master till date live products'!C:G,5,0)</f>
        <v>#N/A</v>
      </c>
      <c r="H774" s="28" t="e">
        <f aca="false">(1-F774)*G774</f>
        <v>#N/A</v>
      </c>
      <c r="I774" s="28"/>
      <c r="J774" s="5" t="e">
        <f aca="false">VLOOKUP(A774,'stock balance inhouse inventory'!A:G,7,0)</f>
        <v>#N/A</v>
      </c>
      <c r="K774" s="10"/>
    </row>
    <row r="775" customFormat="false" ht="16.5" hidden="false" customHeight="false" outlineLevel="0" collapsed="false">
      <c r="A775" s="29"/>
      <c r="B775" s="25" t="e">
        <f aca="false">VLOOKUP(A775,'master till date live products'!C:D,2,0)</f>
        <v>#N/A</v>
      </c>
      <c r="C775" s="31"/>
      <c r="D775" s="25"/>
      <c r="E775" s="28"/>
      <c r="F775" s="28"/>
      <c r="G775" s="28" t="e">
        <f aca="false">VLOOKUP(A775,'master till date live products'!C:G,5,0)</f>
        <v>#N/A</v>
      </c>
      <c r="H775" s="28" t="e">
        <f aca="false">(1-F775)*G775</f>
        <v>#N/A</v>
      </c>
      <c r="I775" s="28"/>
      <c r="J775" s="5" t="e">
        <f aca="false">VLOOKUP(A775,'stock balance inhouse inventory'!A:G,7,0)</f>
        <v>#N/A</v>
      </c>
      <c r="K775" s="10"/>
    </row>
    <row r="776" customFormat="false" ht="16.5" hidden="false" customHeight="false" outlineLevel="0" collapsed="false">
      <c r="A776" s="29"/>
      <c r="B776" s="25" t="e">
        <f aca="false">VLOOKUP(A776,'master till date live products'!C:D,2,0)</f>
        <v>#N/A</v>
      </c>
      <c r="C776" s="31"/>
      <c r="D776" s="25"/>
      <c r="E776" s="28"/>
      <c r="F776" s="28"/>
      <c r="G776" s="28" t="e">
        <f aca="false">VLOOKUP(A776,'master till date live products'!C:G,5,0)</f>
        <v>#N/A</v>
      </c>
      <c r="H776" s="28" t="e">
        <f aca="false">(1-F776)*G776</f>
        <v>#N/A</v>
      </c>
      <c r="I776" s="28"/>
      <c r="J776" s="5" t="e">
        <f aca="false">VLOOKUP(A776,'stock balance inhouse inventory'!A:G,7,0)</f>
        <v>#N/A</v>
      </c>
      <c r="K776" s="10"/>
    </row>
    <row r="777" customFormat="false" ht="16.5" hidden="false" customHeight="false" outlineLevel="0" collapsed="false">
      <c r="A777" s="29"/>
      <c r="B777" s="25" t="e">
        <f aca="false">VLOOKUP(A777,'master till date live products'!C:D,2,0)</f>
        <v>#N/A</v>
      </c>
      <c r="C777" s="31"/>
      <c r="D777" s="25"/>
      <c r="E777" s="28"/>
      <c r="F777" s="28"/>
      <c r="G777" s="28" t="e">
        <f aca="false">VLOOKUP(A777,'master till date live products'!C:G,5,0)</f>
        <v>#N/A</v>
      </c>
      <c r="H777" s="28" t="e">
        <f aca="false">(1-F777)*G777</f>
        <v>#N/A</v>
      </c>
      <c r="I777" s="28"/>
      <c r="J777" s="5" t="e">
        <f aca="false">VLOOKUP(A777,'stock balance inhouse inventory'!A:G,7,0)</f>
        <v>#N/A</v>
      </c>
      <c r="K777" s="10"/>
    </row>
    <row r="778" customFormat="false" ht="16.5" hidden="false" customHeight="false" outlineLevel="0" collapsed="false">
      <c r="A778" s="29"/>
      <c r="B778" s="25" t="e">
        <f aca="false">VLOOKUP(A778,'master till date live products'!C:D,2,0)</f>
        <v>#N/A</v>
      </c>
      <c r="C778" s="31"/>
      <c r="D778" s="25"/>
      <c r="E778" s="28"/>
      <c r="F778" s="28"/>
      <c r="G778" s="28" t="e">
        <f aca="false">VLOOKUP(A778,'master till date live products'!C:G,5,0)</f>
        <v>#N/A</v>
      </c>
      <c r="H778" s="28" t="e">
        <f aca="false">(1-F778)*G778</f>
        <v>#N/A</v>
      </c>
      <c r="I778" s="28"/>
      <c r="J778" s="5" t="e">
        <f aca="false">VLOOKUP(A778,'stock balance inhouse inventory'!A:G,7,0)</f>
        <v>#N/A</v>
      </c>
      <c r="K778" s="10"/>
    </row>
    <row r="779" customFormat="false" ht="16.5" hidden="false" customHeight="false" outlineLevel="0" collapsed="false">
      <c r="A779" s="29"/>
      <c r="B779" s="25" t="e">
        <f aca="false">VLOOKUP(A779,'master till date live products'!C:D,2,0)</f>
        <v>#N/A</v>
      </c>
      <c r="C779" s="31"/>
      <c r="D779" s="25"/>
      <c r="E779" s="28"/>
      <c r="F779" s="28"/>
      <c r="G779" s="28" t="e">
        <f aca="false">VLOOKUP(A779,'master till date live products'!C:G,5,0)</f>
        <v>#N/A</v>
      </c>
      <c r="H779" s="28" t="e">
        <f aca="false">(1-F779)*G779</f>
        <v>#N/A</v>
      </c>
      <c r="I779" s="28"/>
      <c r="J779" s="5" t="e">
        <f aca="false">VLOOKUP(A779,'stock balance inhouse inventory'!A:G,7,0)</f>
        <v>#N/A</v>
      </c>
      <c r="K779" s="10"/>
    </row>
    <row r="780" customFormat="false" ht="16.5" hidden="false" customHeight="false" outlineLevel="0" collapsed="false">
      <c r="A780" s="29"/>
      <c r="B780" s="25" t="e">
        <f aca="false">VLOOKUP(A780,'master till date live products'!C:D,2,0)</f>
        <v>#N/A</v>
      </c>
      <c r="C780" s="31"/>
      <c r="D780" s="25"/>
      <c r="E780" s="28"/>
      <c r="F780" s="28"/>
      <c r="G780" s="28" t="e">
        <f aca="false">VLOOKUP(A780,'master till date live products'!C:G,5,0)</f>
        <v>#N/A</v>
      </c>
      <c r="H780" s="28" t="e">
        <f aca="false">(1-F780)*G780</f>
        <v>#N/A</v>
      </c>
      <c r="I780" s="28"/>
      <c r="J780" s="5" t="e">
        <f aca="false">VLOOKUP(A780,'stock balance inhouse inventory'!A:G,7,0)</f>
        <v>#N/A</v>
      </c>
      <c r="K780" s="10"/>
    </row>
    <row r="781" customFormat="false" ht="16.5" hidden="false" customHeight="false" outlineLevel="0" collapsed="false">
      <c r="A781" s="29"/>
      <c r="B781" s="25" t="e">
        <f aca="false">VLOOKUP(A781,'master till date live products'!C:D,2,0)</f>
        <v>#N/A</v>
      </c>
      <c r="C781" s="31"/>
      <c r="D781" s="25"/>
      <c r="E781" s="28"/>
      <c r="F781" s="28"/>
      <c r="G781" s="28" t="e">
        <f aca="false">VLOOKUP(A781,'master till date live products'!C:G,5,0)</f>
        <v>#N/A</v>
      </c>
      <c r="H781" s="28" t="e">
        <f aca="false">(1-F781)*G781</f>
        <v>#N/A</v>
      </c>
      <c r="I781" s="28"/>
      <c r="J781" s="5" t="e">
        <f aca="false">VLOOKUP(A781,'stock balance inhouse inventory'!A:G,7,0)</f>
        <v>#N/A</v>
      </c>
      <c r="K781" s="10"/>
    </row>
    <row r="782" customFormat="false" ht="16.5" hidden="false" customHeight="false" outlineLevel="0" collapsed="false">
      <c r="A782" s="29"/>
      <c r="B782" s="25" t="e">
        <f aca="false">VLOOKUP(A782,'master till date live products'!C:D,2,0)</f>
        <v>#N/A</v>
      </c>
      <c r="C782" s="31"/>
      <c r="D782" s="25"/>
      <c r="E782" s="28"/>
      <c r="F782" s="28"/>
      <c r="G782" s="28" t="e">
        <f aca="false">VLOOKUP(A782,'master till date live products'!C:G,5,0)</f>
        <v>#N/A</v>
      </c>
      <c r="H782" s="28" t="e">
        <f aca="false">(1-F782)*G782</f>
        <v>#N/A</v>
      </c>
      <c r="I782" s="28"/>
      <c r="J782" s="5" t="e">
        <f aca="false">VLOOKUP(A782,'stock balance inhouse inventory'!A:G,7,0)</f>
        <v>#N/A</v>
      </c>
      <c r="K782" s="10"/>
    </row>
    <row r="783" customFormat="false" ht="16.5" hidden="false" customHeight="false" outlineLevel="0" collapsed="false">
      <c r="A783" s="29"/>
      <c r="B783" s="25" t="e">
        <f aca="false">VLOOKUP(A783,'master till date live products'!C:D,2,0)</f>
        <v>#N/A</v>
      </c>
      <c r="C783" s="31"/>
      <c r="D783" s="25"/>
      <c r="E783" s="28"/>
      <c r="F783" s="28"/>
      <c r="G783" s="28" t="e">
        <f aca="false">VLOOKUP(A783,'master till date live products'!C:G,5,0)</f>
        <v>#N/A</v>
      </c>
      <c r="H783" s="28" t="e">
        <f aca="false">(1-F783)*G783</f>
        <v>#N/A</v>
      </c>
      <c r="I783" s="28"/>
      <c r="J783" s="5" t="e">
        <f aca="false">VLOOKUP(A783,'stock balance inhouse inventory'!A:G,7,0)</f>
        <v>#N/A</v>
      </c>
      <c r="K783" s="10"/>
    </row>
    <row r="784" customFormat="false" ht="16.5" hidden="false" customHeight="false" outlineLevel="0" collapsed="false">
      <c r="A784" s="29"/>
      <c r="B784" s="25" t="e">
        <f aca="false">VLOOKUP(A784,'master till date live products'!C:D,2,0)</f>
        <v>#N/A</v>
      </c>
      <c r="C784" s="31"/>
      <c r="D784" s="25"/>
      <c r="E784" s="28"/>
      <c r="F784" s="28"/>
      <c r="G784" s="28" t="e">
        <f aca="false">VLOOKUP(A784,'master till date live products'!C:G,5,0)</f>
        <v>#N/A</v>
      </c>
      <c r="H784" s="28" t="e">
        <f aca="false">(1-F784)*G784</f>
        <v>#N/A</v>
      </c>
      <c r="I784" s="28"/>
      <c r="J784" s="5" t="e">
        <f aca="false">VLOOKUP(A784,'stock balance inhouse inventory'!A:G,7,0)</f>
        <v>#N/A</v>
      </c>
      <c r="K784" s="10"/>
    </row>
    <row r="785" customFormat="false" ht="16.5" hidden="false" customHeight="false" outlineLevel="0" collapsed="false">
      <c r="A785" s="29"/>
      <c r="B785" s="25" t="e">
        <f aca="false">VLOOKUP(A785,'master till date live products'!C:D,2,0)</f>
        <v>#N/A</v>
      </c>
      <c r="C785" s="31"/>
      <c r="D785" s="25"/>
      <c r="E785" s="28"/>
      <c r="F785" s="28"/>
      <c r="G785" s="28" t="e">
        <f aca="false">VLOOKUP(A785,'master till date live products'!C:G,5,0)</f>
        <v>#N/A</v>
      </c>
      <c r="H785" s="28" t="e">
        <f aca="false">(1-F785)*G785</f>
        <v>#N/A</v>
      </c>
      <c r="I785" s="28"/>
      <c r="J785" s="5" t="e">
        <f aca="false">VLOOKUP(A785,'stock balance inhouse inventory'!A:G,7,0)</f>
        <v>#N/A</v>
      </c>
      <c r="K785" s="10"/>
    </row>
    <row r="786" customFormat="false" ht="16.5" hidden="false" customHeight="false" outlineLevel="0" collapsed="false">
      <c r="A786" s="29"/>
      <c r="B786" s="25" t="e">
        <f aca="false">VLOOKUP(A786,'master till date live products'!C:D,2,0)</f>
        <v>#N/A</v>
      </c>
      <c r="C786" s="31"/>
      <c r="D786" s="25"/>
      <c r="E786" s="28"/>
      <c r="F786" s="28"/>
      <c r="G786" s="28" t="e">
        <f aca="false">VLOOKUP(A786,'master till date live products'!C:G,5,0)</f>
        <v>#N/A</v>
      </c>
      <c r="H786" s="28" t="e">
        <f aca="false">(1-F786)*G786</f>
        <v>#N/A</v>
      </c>
      <c r="I786" s="28"/>
      <c r="J786" s="5" t="e">
        <f aca="false">VLOOKUP(A786,'stock balance inhouse inventory'!A:G,7,0)</f>
        <v>#N/A</v>
      </c>
      <c r="K786" s="10"/>
    </row>
    <row r="787" customFormat="false" ht="16.5" hidden="false" customHeight="false" outlineLevel="0" collapsed="false">
      <c r="A787" s="29"/>
      <c r="B787" s="25" t="e">
        <f aca="false">VLOOKUP(A787,'master till date live products'!C:D,2,0)</f>
        <v>#N/A</v>
      </c>
      <c r="C787" s="31"/>
      <c r="D787" s="25"/>
      <c r="E787" s="28"/>
      <c r="F787" s="28"/>
      <c r="G787" s="28" t="e">
        <f aca="false">VLOOKUP(A787,'master till date live products'!C:G,5,0)</f>
        <v>#N/A</v>
      </c>
      <c r="H787" s="28" t="e">
        <f aca="false">(1-F787)*G787</f>
        <v>#N/A</v>
      </c>
      <c r="I787" s="28"/>
      <c r="J787" s="5" t="e">
        <f aca="false">VLOOKUP(A787,'stock balance inhouse inventory'!A:G,7,0)</f>
        <v>#N/A</v>
      </c>
      <c r="K787" s="10"/>
    </row>
    <row r="788" customFormat="false" ht="16.5" hidden="false" customHeight="false" outlineLevel="0" collapsed="false">
      <c r="A788" s="29"/>
      <c r="B788" s="25" t="e">
        <f aca="false">VLOOKUP(A788,'master till date live products'!C:D,2,0)</f>
        <v>#N/A</v>
      </c>
      <c r="C788" s="31"/>
      <c r="D788" s="25"/>
      <c r="E788" s="28"/>
      <c r="F788" s="28"/>
      <c r="G788" s="28" t="e">
        <f aca="false">VLOOKUP(A788,'master till date live products'!C:G,5,0)</f>
        <v>#N/A</v>
      </c>
      <c r="H788" s="28" t="e">
        <f aca="false">(1-F788)*G788</f>
        <v>#N/A</v>
      </c>
      <c r="I788" s="28"/>
      <c r="J788" s="5" t="e">
        <f aca="false">VLOOKUP(A788,'stock balance inhouse inventory'!A:G,7,0)</f>
        <v>#N/A</v>
      </c>
      <c r="K788" s="10"/>
    </row>
    <row r="789" customFormat="false" ht="16.5" hidden="false" customHeight="false" outlineLevel="0" collapsed="false">
      <c r="A789" s="29"/>
      <c r="B789" s="25" t="e">
        <f aca="false">VLOOKUP(A789,'master till date live products'!C:D,2,0)</f>
        <v>#N/A</v>
      </c>
      <c r="C789" s="31"/>
      <c r="D789" s="25"/>
      <c r="E789" s="28"/>
      <c r="F789" s="28"/>
      <c r="G789" s="28" t="e">
        <f aca="false">VLOOKUP(A789,'master till date live products'!C:G,5,0)</f>
        <v>#N/A</v>
      </c>
      <c r="H789" s="28" t="e">
        <f aca="false">(1-F789)*G789</f>
        <v>#N/A</v>
      </c>
      <c r="I789" s="28"/>
      <c r="J789" s="5" t="e">
        <f aca="false">VLOOKUP(A789,'stock balance inhouse inventory'!A:G,7,0)</f>
        <v>#N/A</v>
      </c>
      <c r="K789" s="10"/>
    </row>
    <row r="790" customFormat="false" ht="16.5" hidden="false" customHeight="false" outlineLevel="0" collapsed="false">
      <c r="A790" s="29"/>
      <c r="B790" s="25" t="e">
        <f aca="false">VLOOKUP(A790,'master till date live products'!C:D,2,0)</f>
        <v>#N/A</v>
      </c>
      <c r="C790" s="31"/>
      <c r="D790" s="25"/>
      <c r="E790" s="28"/>
      <c r="F790" s="28"/>
      <c r="G790" s="28" t="e">
        <f aca="false">VLOOKUP(A790,'master till date live products'!C:G,5,0)</f>
        <v>#N/A</v>
      </c>
      <c r="H790" s="28" t="e">
        <f aca="false">(1-F790)*G790</f>
        <v>#N/A</v>
      </c>
      <c r="I790" s="28"/>
      <c r="J790" s="5" t="e">
        <f aca="false">VLOOKUP(A790,'stock balance inhouse inventory'!A:G,7,0)</f>
        <v>#N/A</v>
      </c>
      <c r="K790" s="10"/>
    </row>
    <row r="791" customFormat="false" ht="16.5" hidden="false" customHeight="false" outlineLevel="0" collapsed="false">
      <c r="A791" s="29"/>
      <c r="B791" s="25" t="e">
        <f aca="false">VLOOKUP(A791,'master till date live products'!C:D,2,0)</f>
        <v>#N/A</v>
      </c>
      <c r="C791" s="31"/>
      <c r="D791" s="25"/>
      <c r="E791" s="28"/>
      <c r="F791" s="28"/>
      <c r="G791" s="28" t="e">
        <f aca="false">VLOOKUP(A791,'master till date live products'!C:G,5,0)</f>
        <v>#N/A</v>
      </c>
      <c r="H791" s="28" t="e">
        <f aca="false">(1-F791)*G791</f>
        <v>#N/A</v>
      </c>
      <c r="I791" s="28"/>
      <c r="J791" s="5" t="e">
        <f aca="false">VLOOKUP(A791,'stock balance inhouse inventory'!A:G,7,0)</f>
        <v>#N/A</v>
      </c>
      <c r="K791" s="10"/>
    </row>
    <row r="792" customFormat="false" ht="16.5" hidden="false" customHeight="false" outlineLevel="0" collapsed="false">
      <c r="A792" s="29"/>
      <c r="B792" s="25" t="e">
        <f aca="false">VLOOKUP(A792,'master till date live products'!C:D,2,0)</f>
        <v>#N/A</v>
      </c>
      <c r="C792" s="31"/>
      <c r="D792" s="25"/>
      <c r="E792" s="28"/>
      <c r="F792" s="28"/>
      <c r="G792" s="28" t="e">
        <f aca="false">VLOOKUP(A792,'master till date live products'!C:G,5,0)</f>
        <v>#N/A</v>
      </c>
      <c r="H792" s="28" t="e">
        <f aca="false">(1-F792)*G792</f>
        <v>#N/A</v>
      </c>
      <c r="I792" s="28"/>
      <c r="J792" s="5" t="e">
        <f aca="false">VLOOKUP(A792,'stock balance inhouse inventory'!A:G,7,0)</f>
        <v>#N/A</v>
      </c>
      <c r="K792" s="10"/>
    </row>
    <row r="793" customFormat="false" ht="16.5" hidden="false" customHeight="false" outlineLevel="0" collapsed="false">
      <c r="A793" s="29"/>
      <c r="B793" s="25" t="e">
        <f aca="false">VLOOKUP(A793,'master till date live products'!C:D,2,0)</f>
        <v>#N/A</v>
      </c>
      <c r="C793" s="31"/>
      <c r="D793" s="25"/>
      <c r="E793" s="28"/>
      <c r="F793" s="28"/>
      <c r="G793" s="28" t="e">
        <f aca="false">VLOOKUP(A793,'master till date live products'!C:G,5,0)</f>
        <v>#N/A</v>
      </c>
      <c r="H793" s="28" t="e">
        <f aca="false">(1-F793)*G793</f>
        <v>#N/A</v>
      </c>
      <c r="I793" s="28"/>
      <c r="J793" s="5" t="e">
        <f aca="false">VLOOKUP(A793,'stock balance inhouse inventory'!A:G,7,0)</f>
        <v>#N/A</v>
      </c>
      <c r="K793" s="10"/>
    </row>
    <row r="794" customFormat="false" ht="16.5" hidden="false" customHeight="false" outlineLevel="0" collapsed="false">
      <c r="A794" s="29"/>
      <c r="B794" s="25" t="e">
        <f aca="false">VLOOKUP(A794,'master till date live products'!C:D,2,0)</f>
        <v>#N/A</v>
      </c>
      <c r="C794" s="31"/>
      <c r="D794" s="25"/>
      <c r="E794" s="28"/>
      <c r="F794" s="28"/>
      <c r="G794" s="28" t="e">
        <f aca="false">VLOOKUP(A794,'master till date live products'!C:G,5,0)</f>
        <v>#N/A</v>
      </c>
      <c r="H794" s="28" t="e">
        <f aca="false">(1-F794)*G794</f>
        <v>#N/A</v>
      </c>
      <c r="I794" s="28"/>
      <c r="J794" s="5" t="e">
        <f aca="false">VLOOKUP(A794,'stock balance inhouse inventory'!A:G,7,0)</f>
        <v>#N/A</v>
      </c>
      <c r="K794" s="10"/>
    </row>
    <row r="795" customFormat="false" ht="16.5" hidden="false" customHeight="false" outlineLevel="0" collapsed="false">
      <c r="A795" s="29"/>
      <c r="B795" s="25" t="e">
        <f aca="false">VLOOKUP(A795,'master till date live products'!C:D,2,0)</f>
        <v>#N/A</v>
      </c>
      <c r="C795" s="31"/>
      <c r="D795" s="25"/>
      <c r="E795" s="28"/>
      <c r="F795" s="28"/>
      <c r="G795" s="28" t="e">
        <f aca="false">VLOOKUP(A795,'master till date live products'!C:G,5,0)</f>
        <v>#N/A</v>
      </c>
      <c r="H795" s="28" t="e">
        <f aca="false">(1-F795)*G795</f>
        <v>#N/A</v>
      </c>
      <c r="I795" s="28"/>
      <c r="J795" s="5" t="e">
        <f aca="false">VLOOKUP(A795,'stock balance inhouse inventory'!A:G,7,0)</f>
        <v>#N/A</v>
      </c>
      <c r="K795" s="10"/>
    </row>
    <row r="796" customFormat="false" ht="16.5" hidden="false" customHeight="false" outlineLevel="0" collapsed="false">
      <c r="A796" s="29"/>
      <c r="B796" s="25" t="e">
        <f aca="false">VLOOKUP(A796,'master till date live products'!C:D,2,0)</f>
        <v>#N/A</v>
      </c>
      <c r="C796" s="31"/>
      <c r="D796" s="25"/>
      <c r="E796" s="28"/>
      <c r="F796" s="28"/>
      <c r="G796" s="28" t="e">
        <f aca="false">VLOOKUP(A796,'master till date live products'!C:G,5,0)</f>
        <v>#N/A</v>
      </c>
      <c r="H796" s="28" t="e">
        <f aca="false">(1-F796)*G796</f>
        <v>#N/A</v>
      </c>
      <c r="I796" s="28"/>
      <c r="J796" s="5" t="e">
        <f aca="false">VLOOKUP(A796,'stock balance inhouse inventory'!A:G,7,0)</f>
        <v>#N/A</v>
      </c>
      <c r="K796" s="10"/>
    </row>
    <row r="797" customFormat="false" ht="16.5" hidden="false" customHeight="false" outlineLevel="0" collapsed="false">
      <c r="A797" s="29"/>
      <c r="B797" s="25" t="e">
        <f aca="false">VLOOKUP(A797,'master till date live products'!C:D,2,0)</f>
        <v>#N/A</v>
      </c>
      <c r="C797" s="31"/>
      <c r="D797" s="25"/>
      <c r="E797" s="28"/>
      <c r="F797" s="28"/>
      <c r="G797" s="28" t="e">
        <f aca="false">VLOOKUP(A797,'master till date live products'!C:G,5,0)</f>
        <v>#N/A</v>
      </c>
      <c r="H797" s="28" t="e">
        <f aca="false">(1-F797)*G797</f>
        <v>#N/A</v>
      </c>
      <c r="I797" s="28"/>
      <c r="J797" s="5" t="e">
        <f aca="false">VLOOKUP(A797,'stock balance inhouse inventory'!A:G,7,0)</f>
        <v>#N/A</v>
      </c>
      <c r="K797" s="10"/>
    </row>
    <row r="798" customFormat="false" ht="16.5" hidden="false" customHeight="false" outlineLevel="0" collapsed="false">
      <c r="A798" s="29"/>
      <c r="B798" s="25" t="e">
        <f aca="false">VLOOKUP(A798,'master till date live products'!C:D,2,0)</f>
        <v>#N/A</v>
      </c>
      <c r="C798" s="31"/>
      <c r="D798" s="25"/>
      <c r="E798" s="28"/>
      <c r="F798" s="28"/>
      <c r="G798" s="28" t="e">
        <f aca="false">VLOOKUP(A798,'master till date live products'!C:G,5,0)</f>
        <v>#N/A</v>
      </c>
      <c r="H798" s="28" t="e">
        <f aca="false">(1-F798)*G798</f>
        <v>#N/A</v>
      </c>
      <c r="I798" s="28"/>
      <c r="J798" s="5" t="e">
        <f aca="false">VLOOKUP(A798,'stock balance inhouse inventory'!A:G,7,0)</f>
        <v>#N/A</v>
      </c>
      <c r="K798" s="10"/>
    </row>
    <row r="799" customFormat="false" ht="16.5" hidden="false" customHeight="false" outlineLevel="0" collapsed="false">
      <c r="A799" s="29"/>
      <c r="B799" s="25" t="e">
        <f aca="false">VLOOKUP(A799,'master till date live products'!C:D,2,0)</f>
        <v>#N/A</v>
      </c>
      <c r="C799" s="31"/>
      <c r="D799" s="25"/>
      <c r="E799" s="28"/>
      <c r="F799" s="28"/>
      <c r="G799" s="28" t="e">
        <f aca="false">VLOOKUP(A799,'master till date live products'!C:G,5,0)</f>
        <v>#N/A</v>
      </c>
      <c r="H799" s="28" t="e">
        <f aca="false">(1-F799)*G799</f>
        <v>#N/A</v>
      </c>
      <c r="I799" s="28"/>
      <c r="J799" s="5" t="e">
        <f aca="false">VLOOKUP(A799,'stock balance inhouse inventory'!A:G,7,0)</f>
        <v>#N/A</v>
      </c>
      <c r="K799" s="10"/>
    </row>
    <row r="800" customFormat="false" ht="16.5" hidden="false" customHeight="false" outlineLevel="0" collapsed="false">
      <c r="A800" s="29"/>
      <c r="B800" s="25" t="e">
        <f aca="false">VLOOKUP(A800,'master till date live products'!C:D,2,0)</f>
        <v>#N/A</v>
      </c>
      <c r="C800" s="31"/>
      <c r="D800" s="25"/>
      <c r="E800" s="28"/>
      <c r="F800" s="28"/>
      <c r="G800" s="28" t="e">
        <f aca="false">VLOOKUP(A800,'master till date live products'!C:G,5,0)</f>
        <v>#N/A</v>
      </c>
      <c r="H800" s="28" t="e">
        <f aca="false">(1-F800)*G800</f>
        <v>#N/A</v>
      </c>
      <c r="I800" s="28"/>
      <c r="J800" s="5" t="e">
        <f aca="false">VLOOKUP(A800,'stock balance inhouse inventory'!A:G,7,0)</f>
        <v>#N/A</v>
      </c>
      <c r="K800" s="10"/>
    </row>
    <row r="801" customFormat="false" ht="16.5" hidden="false" customHeight="false" outlineLevel="0" collapsed="false">
      <c r="A801" s="29"/>
      <c r="B801" s="25" t="e">
        <f aca="false">VLOOKUP(A801,'master till date live products'!C:D,2,0)</f>
        <v>#N/A</v>
      </c>
      <c r="C801" s="31"/>
      <c r="D801" s="25"/>
      <c r="E801" s="28"/>
      <c r="F801" s="28"/>
      <c r="G801" s="28" t="e">
        <f aca="false">VLOOKUP(A801,'master till date live products'!C:G,5,0)</f>
        <v>#N/A</v>
      </c>
      <c r="H801" s="28" t="e">
        <f aca="false">(1-F801)*G801</f>
        <v>#N/A</v>
      </c>
      <c r="I801" s="28"/>
      <c r="J801" s="5" t="e">
        <f aca="false">VLOOKUP(A801,'stock balance inhouse inventory'!A:G,7,0)</f>
        <v>#N/A</v>
      </c>
      <c r="K801" s="10"/>
    </row>
    <row r="802" customFormat="false" ht="16.5" hidden="false" customHeight="false" outlineLevel="0" collapsed="false">
      <c r="A802" s="29"/>
      <c r="B802" s="25" t="e">
        <f aca="false">VLOOKUP(A802,'master till date live products'!C:D,2,0)</f>
        <v>#N/A</v>
      </c>
      <c r="C802" s="31"/>
      <c r="D802" s="25"/>
      <c r="E802" s="28"/>
      <c r="F802" s="28"/>
      <c r="G802" s="28" t="e">
        <f aca="false">VLOOKUP(A802,'master till date live products'!C:G,5,0)</f>
        <v>#N/A</v>
      </c>
      <c r="H802" s="28" t="e">
        <f aca="false">(1-F802)*G802</f>
        <v>#N/A</v>
      </c>
      <c r="I802" s="28"/>
      <c r="J802" s="5" t="e">
        <f aca="false">VLOOKUP(A802,'stock balance inhouse inventory'!A:G,7,0)</f>
        <v>#N/A</v>
      </c>
      <c r="K802" s="10"/>
    </row>
    <row r="803" customFormat="false" ht="16.5" hidden="false" customHeight="false" outlineLevel="0" collapsed="false">
      <c r="A803" s="29"/>
      <c r="B803" s="25" t="e">
        <f aca="false">VLOOKUP(A803,'master till date live products'!C:D,2,0)</f>
        <v>#N/A</v>
      </c>
      <c r="C803" s="31"/>
      <c r="D803" s="25"/>
      <c r="E803" s="28"/>
      <c r="F803" s="28"/>
      <c r="G803" s="28" t="e">
        <f aca="false">VLOOKUP(A803,'master till date live products'!C:G,5,0)</f>
        <v>#N/A</v>
      </c>
      <c r="H803" s="28" t="e">
        <f aca="false">(1-F803)*G803</f>
        <v>#N/A</v>
      </c>
      <c r="I803" s="28"/>
      <c r="J803" s="5" t="e">
        <f aca="false">VLOOKUP(A803,'stock balance inhouse inventory'!A:G,7,0)</f>
        <v>#N/A</v>
      </c>
      <c r="K803" s="10"/>
    </row>
    <row r="804" customFormat="false" ht="16.5" hidden="false" customHeight="false" outlineLevel="0" collapsed="false">
      <c r="A804" s="29"/>
      <c r="B804" s="25" t="e">
        <f aca="false">VLOOKUP(A804,'master till date live products'!C:D,2,0)</f>
        <v>#N/A</v>
      </c>
      <c r="C804" s="31"/>
      <c r="D804" s="25"/>
      <c r="E804" s="28"/>
      <c r="F804" s="28"/>
      <c r="G804" s="28" t="e">
        <f aca="false">VLOOKUP(A804,'master till date live products'!C:G,5,0)</f>
        <v>#N/A</v>
      </c>
      <c r="H804" s="28" t="e">
        <f aca="false">(1-F804)*G804</f>
        <v>#N/A</v>
      </c>
      <c r="I804" s="28"/>
      <c r="J804" s="5" t="e">
        <f aca="false">VLOOKUP(A804,'stock balance inhouse inventory'!A:G,7,0)</f>
        <v>#N/A</v>
      </c>
      <c r="K804" s="10"/>
    </row>
    <row r="805" customFormat="false" ht="16.5" hidden="false" customHeight="false" outlineLevel="0" collapsed="false">
      <c r="A805" s="29"/>
      <c r="B805" s="25" t="e">
        <f aca="false">VLOOKUP(A805,'master till date live products'!C:D,2,0)</f>
        <v>#N/A</v>
      </c>
      <c r="C805" s="31"/>
      <c r="D805" s="25"/>
      <c r="E805" s="28"/>
      <c r="F805" s="28"/>
      <c r="G805" s="28" t="e">
        <f aca="false">VLOOKUP(A805,'master till date live products'!C:G,5,0)</f>
        <v>#N/A</v>
      </c>
      <c r="H805" s="28" t="e">
        <f aca="false">(1-F805)*G805</f>
        <v>#N/A</v>
      </c>
      <c r="I805" s="28"/>
      <c r="J805" s="5" t="e">
        <f aca="false">VLOOKUP(A805,'stock balance inhouse inventory'!A:G,7,0)</f>
        <v>#N/A</v>
      </c>
      <c r="K805" s="10"/>
    </row>
    <row r="806" customFormat="false" ht="16.5" hidden="false" customHeight="false" outlineLevel="0" collapsed="false">
      <c r="A806" s="29"/>
      <c r="B806" s="25" t="e">
        <f aca="false">VLOOKUP(A806,'master till date live products'!C:D,2,0)</f>
        <v>#N/A</v>
      </c>
      <c r="C806" s="31"/>
      <c r="D806" s="25"/>
      <c r="E806" s="28"/>
      <c r="F806" s="28"/>
      <c r="G806" s="28" t="e">
        <f aca="false">VLOOKUP(A806,'master till date live products'!C:G,5,0)</f>
        <v>#N/A</v>
      </c>
      <c r="H806" s="28" t="e">
        <f aca="false">(1-F806)*G806</f>
        <v>#N/A</v>
      </c>
      <c r="I806" s="28"/>
      <c r="J806" s="5" t="e">
        <f aca="false">VLOOKUP(A806,'stock balance inhouse inventory'!A:G,7,0)</f>
        <v>#N/A</v>
      </c>
      <c r="K806" s="10"/>
    </row>
    <row r="807" customFormat="false" ht="16.5" hidden="false" customHeight="false" outlineLevel="0" collapsed="false">
      <c r="A807" s="29"/>
      <c r="B807" s="25" t="e">
        <f aca="false">VLOOKUP(A807,'master till date live products'!C:D,2,0)</f>
        <v>#N/A</v>
      </c>
      <c r="C807" s="31"/>
      <c r="D807" s="25"/>
      <c r="E807" s="28"/>
      <c r="F807" s="28"/>
      <c r="G807" s="28" t="e">
        <f aca="false">VLOOKUP(A807,'master till date live products'!C:G,5,0)</f>
        <v>#N/A</v>
      </c>
      <c r="H807" s="28" t="e">
        <f aca="false">(1-F807)*G807</f>
        <v>#N/A</v>
      </c>
      <c r="I807" s="28"/>
      <c r="J807" s="5" t="e">
        <f aca="false">VLOOKUP(A807,'stock balance inhouse inventory'!A:G,7,0)</f>
        <v>#N/A</v>
      </c>
      <c r="K807" s="10"/>
    </row>
    <row r="808" customFormat="false" ht="16.5" hidden="false" customHeight="false" outlineLevel="0" collapsed="false">
      <c r="A808" s="29"/>
      <c r="B808" s="25" t="e">
        <f aca="false">VLOOKUP(A808,'master till date live products'!C:D,2,0)</f>
        <v>#N/A</v>
      </c>
      <c r="C808" s="31"/>
      <c r="D808" s="25"/>
      <c r="E808" s="28"/>
      <c r="F808" s="28"/>
      <c r="G808" s="28" t="e">
        <f aca="false">VLOOKUP(A808,'master till date live products'!C:G,5,0)</f>
        <v>#N/A</v>
      </c>
      <c r="H808" s="28" t="e">
        <f aca="false">(1-F808)*G808</f>
        <v>#N/A</v>
      </c>
      <c r="I808" s="28"/>
      <c r="J808" s="5" t="e">
        <f aca="false">VLOOKUP(A808,'stock balance inhouse inventory'!A:G,7,0)</f>
        <v>#N/A</v>
      </c>
      <c r="K808" s="10"/>
    </row>
    <row r="809" customFormat="false" ht="16.5" hidden="false" customHeight="false" outlineLevel="0" collapsed="false">
      <c r="A809" s="29"/>
      <c r="B809" s="25" t="e">
        <f aca="false">VLOOKUP(A809,'master till date live products'!C:D,2,0)</f>
        <v>#N/A</v>
      </c>
      <c r="C809" s="31"/>
      <c r="D809" s="25"/>
      <c r="E809" s="28"/>
      <c r="F809" s="28"/>
      <c r="G809" s="28" t="e">
        <f aca="false">VLOOKUP(A809,'master till date live products'!C:G,5,0)</f>
        <v>#N/A</v>
      </c>
      <c r="H809" s="28" t="e">
        <f aca="false">(1-F809)*G809</f>
        <v>#N/A</v>
      </c>
      <c r="I809" s="28"/>
      <c r="J809" s="5" t="e">
        <f aca="false">VLOOKUP(A809,'stock balance inhouse inventory'!A:G,7,0)</f>
        <v>#N/A</v>
      </c>
      <c r="K809" s="10"/>
    </row>
    <row r="810" customFormat="false" ht="16.5" hidden="false" customHeight="false" outlineLevel="0" collapsed="false">
      <c r="A810" s="29"/>
      <c r="B810" s="25" t="e">
        <f aca="false">VLOOKUP(A810,'master till date live products'!C:D,2,0)</f>
        <v>#N/A</v>
      </c>
      <c r="C810" s="31"/>
      <c r="D810" s="25"/>
      <c r="E810" s="28"/>
      <c r="F810" s="28"/>
      <c r="G810" s="28" t="e">
        <f aca="false">VLOOKUP(A810,'master till date live products'!C:G,5,0)</f>
        <v>#N/A</v>
      </c>
      <c r="H810" s="28" t="e">
        <f aca="false">(1-F810)*G810</f>
        <v>#N/A</v>
      </c>
      <c r="I810" s="28"/>
      <c r="J810" s="5" t="e">
        <f aca="false">VLOOKUP(A810,'stock balance inhouse inventory'!A:G,7,0)</f>
        <v>#N/A</v>
      </c>
      <c r="K810" s="10"/>
    </row>
    <row r="811" customFormat="false" ht="16.5" hidden="false" customHeight="false" outlineLevel="0" collapsed="false">
      <c r="A811" s="29"/>
      <c r="B811" s="25" t="e">
        <f aca="false">VLOOKUP(A811,'master till date live products'!C:D,2,0)</f>
        <v>#N/A</v>
      </c>
      <c r="C811" s="31"/>
      <c r="D811" s="25"/>
      <c r="E811" s="28"/>
      <c r="F811" s="28"/>
      <c r="G811" s="28" t="e">
        <f aca="false">VLOOKUP(A811,'master till date live products'!C:G,5,0)</f>
        <v>#N/A</v>
      </c>
      <c r="H811" s="28" t="e">
        <f aca="false">(1-F811)*G811</f>
        <v>#N/A</v>
      </c>
      <c r="I811" s="28"/>
      <c r="J811" s="5" t="e">
        <f aca="false">VLOOKUP(A811,'stock balance inhouse inventory'!A:G,7,0)</f>
        <v>#N/A</v>
      </c>
      <c r="K811" s="10"/>
    </row>
    <row r="812" customFormat="false" ht="16.5" hidden="false" customHeight="false" outlineLevel="0" collapsed="false">
      <c r="A812" s="29"/>
      <c r="B812" s="25" t="e">
        <f aca="false">VLOOKUP(A812,'master till date live products'!C:D,2,0)</f>
        <v>#N/A</v>
      </c>
      <c r="C812" s="31"/>
      <c r="D812" s="25"/>
      <c r="E812" s="28"/>
      <c r="F812" s="28"/>
      <c r="G812" s="28" t="e">
        <f aca="false">VLOOKUP(A812,'master till date live products'!C:G,5,0)</f>
        <v>#N/A</v>
      </c>
      <c r="H812" s="28" t="e">
        <f aca="false">(1-F812)*G812</f>
        <v>#N/A</v>
      </c>
      <c r="I812" s="28"/>
      <c r="J812" s="5" t="e">
        <f aca="false">VLOOKUP(A812,'stock balance inhouse inventory'!A:G,7,0)</f>
        <v>#N/A</v>
      </c>
      <c r="K812" s="10"/>
    </row>
    <row r="813" customFormat="false" ht="16.5" hidden="false" customHeight="false" outlineLevel="0" collapsed="false">
      <c r="A813" s="29"/>
      <c r="B813" s="25" t="e">
        <f aca="false">VLOOKUP(A813,'master till date live products'!C:D,2,0)</f>
        <v>#N/A</v>
      </c>
      <c r="C813" s="31"/>
      <c r="D813" s="25"/>
      <c r="E813" s="28"/>
      <c r="F813" s="28"/>
      <c r="G813" s="28" t="e">
        <f aca="false">VLOOKUP(A813,'master till date live products'!C:G,5,0)</f>
        <v>#N/A</v>
      </c>
      <c r="H813" s="28" t="e">
        <f aca="false">(1-F813)*G813</f>
        <v>#N/A</v>
      </c>
      <c r="I813" s="28"/>
      <c r="J813" s="5" t="e">
        <f aca="false">VLOOKUP(A813,'stock balance inhouse inventory'!A:G,7,0)</f>
        <v>#N/A</v>
      </c>
      <c r="K813" s="10"/>
    </row>
    <row r="814" customFormat="false" ht="16.5" hidden="false" customHeight="false" outlineLevel="0" collapsed="false">
      <c r="A814" s="29"/>
      <c r="B814" s="25" t="e">
        <f aca="false">VLOOKUP(A814,'master till date live products'!C:D,2,0)</f>
        <v>#N/A</v>
      </c>
      <c r="C814" s="31"/>
      <c r="D814" s="25"/>
      <c r="E814" s="28"/>
      <c r="F814" s="28"/>
      <c r="G814" s="28" t="e">
        <f aca="false">VLOOKUP(A814,'master till date live products'!C:G,5,0)</f>
        <v>#N/A</v>
      </c>
      <c r="H814" s="28" t="e">
        <f aca="false">(1-F814)*G814</f>
        <v>#N/A</v>
      </c>
      <c r="I814" s="28"/>
      <c r="J814" s="5" t="e">
        <f aca="false">VLOOKUP(A814,'stock balance inhouse inventory'!A:G,7,0)</f>
        <v>#N/A</v>
      </c>
      <c r="K814" s="10"/>
    </row>
    <row r="815" customFormat="false" ht="16.5" hidden="false" customHeight="false" outlineLevel="0" collapsed="false">
      <c r="A815" s="29"/>
      <c r="B815" s="25" t="e">
        <f aca="false">VLOOKUP(A815,'master till date live products'!C:D,2,0)</f>
        <v>#N/A</v>
      </c>
      <c r="C815" s="31"/>
      <c r="D815" s="25"/>
      <c r="E815" s="28"/>
      <c r="F815" s="28"/>
      <c r="G815" s="28" t="e">
        <f aca="false">VLOOKUP(A815,'master till date live products'!C:G,5,0)</f>
        <v>#N/A</v>
      </c>
      <c r="H815" s="28" t="e">
        <f aca="false">(1-F815)*G815</f>
        <v>#N/A</v>
      </c>
      <c r="I815" s="28"/>
      <c r="J815" s="5" t="e">
        <f aca="false">VLOOKUP(A815,'stock balance inhouse inventory'!A:G,7,0)</f>
        <v>#N/A</v>
      </c>
      <c r="K815" s="10"/>
    </row>
    <row r="816" customFormat="false" ht="16.5" hidden="false" customHeight="false" outlineLevel="0" collapsed="false">
      <c r="A816" s="29"/>
      <c r="B816" s="25" t="e">
        <f aca="false">VLOOKUP(A816,'master till date live products'!C:D,2,0)</f>
        <v>#N/A</v>
      </c>
      <c r="C816" s="31"/>
      <c r="D816" s="25"/>
      <c r="E816" s="28"/>
      <c r="F816" s="28"/>
      <c r="G816" s="28" t="e">
        <f aca="false">VLOOKUP(A816,'master till date live products'!C:G,5,0)</f>
        <v>#N/A</v>
      </c>
      <c r="H816" s="28" t="e">
        <f aca="false">(1-F816)*G816</f>
        <v>#N/A</v>
      </c>
      <c r="I816" s="28"/>
      <c r="J816" s="5" t="e">
        <f aca="false">VLOOKUP(A816,'stock balance inhouse inventory'!A:G,7,0)</f>
        <v>#N/A</v>
      </c>
      <c r="K816" s="10"/>
    </row>
    <row r="817" customFormat="false" ht="16.5" hidden="false" customHeight="false" outlineLevel="0" collapsed="false">
      <c r="A817" s="29"/>
      <c r="B817" s="25" t="e">
        <f aca="false">VLOOKUP(A817,'master till date live products'!C:D,2,0)</f>
        <v>#N/A</v>
      </c>
      <c r="C817" s="31"/>
      <c r="D817" s="25"/>
      <c r="E817" s="28"/>
      <c r="F817" s="28"/>
      <c r="G817" s="28" t="e">
        <f aca="false">VLOOKUP(A817,'master till date live products'!C:G,5,0)</f>
        <v>#N/A</v>
      </c>
      <c r="H817" s="28" t="e">
        <f aca="false">(1-F817)*G817</f>
        <v>#N/A</v>
      </c>
      <c r="I817" s="28"/>
      <c r="J817" s="5" t="e">
        <f aca="false">VLOOKUP(A817,'stock balance inhouse inventory'!A:G,7,0)</f>
        <v>#N/A</v>
      </c>
      <c r="K817" s="10"/>
    </row>
    <row r="818" customFormat="false" ht="16.5" hidden="false" customHeight="false" outlineLevel="0" collapsed="false">
      <c r="A818" s="29"/>
      <c r="B818" s="25" t="e">
        <f aca="false">VLOOKUP(A818,'master till date live products'!C:D,2,0)</f>
        <v>#N/A</v>
      </c>
      <c r="C818" s="31"/>
      <c r="D818" s="25"/>
      <c r="E818" s="28"/>
      <c r="F818" s="28"/>
      <c r="G818" s="28" t="e">
        <f aca="false">VLOOKUP(A818,'master till date live products'!C:G,5,0)</f>
        <v>#N/A</v>
      </c>
      <c r="H818" s="28" t="e">
        <f aca="false">(1-F818)*G818</f>
        <v>#N/A</v>
      </c>
      <c r="I818" s="28"/>
      <c r="J818" s="5" t="e">
        <f aca="false">VLOOKUP(A818,'stock balance inhouse inventory'!A:G,7,0)</f>
        <v>#N/A</v>
      </c>
      <c r="K818" s="10"/>
    </row>
    <row r="819" customFormat="false" ht="16.5" hidden="false" customHeight="false" outlineLevel="0" collapsed="false">
      <c r="A819" s="29"/>
      <c r="B819" s="25" t="e">
        <f aca="false">VLOOKUP(A819,'master till date live products'!C:D,2,0)</f>
        <v>#N/A</v>
      </c>
      <c r="C819" s="31"/>
      <c r="D819" s="25"/>
      <c r="E819" s="28"/>
      <c r="F819" s="28"/>
      <c r="G819" s="28" t="e">
        <f aca="false">VLOOKUP(A819,'master till date live products'!C:G,5,0)</f>
        <v>#N/A</v>
      </c>
      <c r="H819" s="28" t="e">
        <f aca="false">(1-F819)*G819</f>
        <v>#N/A</v>
      </c>
      <c r="I819" s="28"/>
      <c r="J819" s="5" t="e">
        <f aca="false">VLOOKUP(A819,'stock balance inhouse inventory'!A:G,7,0)</f>
        <v>#N/A</v>
      </c>
      <c r="K819" s="10"/>
    </row>
    <row r="820" customFormat="false" ht="16.5" hidden="false" customHeight="false" outlineLevel="0" collapsed="false">
      <c r="A820" s="29"/>
      <c r="B820" s="25" t="e">
        <f aca="false">VLOOKUP(A820,'master till date live products'!C:D,2,0)</f>
        <v>#N/A</v>
      </c>
      <c r="C820" s="31"/>
      <c r="D820" s="25"/>
      <c r="E820" s="28"/>
      <c r="F820" s="28"/>
      <c r="G820" s="28" t="e">
        <f aca="false">VLOOKUP(A820,'master till date live products'!C:G,5,0)</f>
        <v>#N/A</v>
      </c>
      <c r="H820" s="28" t="e">
        <f aca="false">(1-F820)*G820</f>
        <v>#N/A</v>
      </c>
      <c r="I820" s="28"/>
      <c r="J820" s="5" t="e">
        <f aca="false">VLOOKUP(A820,'stock balance inhouse inventory'!A:G,7,0)</f>
        <v>#N/A</v>
      </c>
      <c r="K820" s="10"/>
    </row>
    <row r="821" customFormat="false" ht="16.5" hidden="false" customHeight="false" outlineLevel="0" collapsed="false">
      <c r="A821" s="29"/>
      <c r="B821" s="25" t="e">
        <f aca="false">VLOOKUP(A821,'master till date live products'!C:D,2,0)</f>
        <v>#N/A</v>
      </c>
      <c r="C821" s="31"/>
      <c r="D821" s="25"/>
      <c r="E821" s="28"/>
      <c r="F821" s="28"/>
      <c r="G821" s="28" t="e">
        <f aca="false">VLOOKUP(A821,'master till date live products'!C:G,5,0)</f>
        <v>#N/A</v>
      </c>
      <c r="H821" s="28" t="e">
        <f aca="false">(1-F821)*G821</f>
        <v>#N/A</v>
      </c>
      <c r="I821" s="28"/>
      <c r="J821" s="5" t="e">
        <f aca="false">VLOOKUP(A821,'stock balance inhouse inventory'!A:G,7,0)</f>
        <v>#N/A</v>
      </c>
      <c r="K821" s="10"/>
    </row>
    <row r="822" customFormat="false" ht="16.5" hidden="false" customHeight="false" outlineLevel="0" collapsed="false">
      <c r="A822" s="29"/>
      <c r="B822" s="25" t="e">
        <f aca="false">VLOOKUP(A822,'master till date live products'!C:D,2,0)</f>
        <v>#N/A</v>
      </c>
      <c r="C822" s="31"/>
      <c r="D822" s="25"/>
      <c r="E822" s="28"/>
      <c r="F822" s="28"/>
      <c r="G822" s="28" t="e">
        <f aca="false">VLOOKUP(A822,'master till date live products'!C:G,5,0)</f>
        <v>#N/A</v>
      </c>
      <c r="H822" s="28" t="e">
        <f aca="false">(1-F822)*G822</f>
        <v>#N/A</v>
      </c>
      <c r="I822" s="28"/>
      <c r="J822" s="5" t="e">
        <f aca="false">VLOOKUP(A822,'stock balance inhouse inventory'!A:G,7,0)</f>
        <v>#N/A</v>
      </c>
      <c r="K822" s="10"/>
    </row>
    <row r="823" customFormat="false" ht="16.5" hidden="false" customHeight="false" outlineLevel="0" collapsed="false">
      <c r="A823" s="29"/>
      <c r="B823" s="25" t="e">
        <f aca="false">VLOOKUP(A823,'master till date live products'!C:D,2,0)</f>
        <v>#N/A</v>
      </c>
      <c r="C823" s="31"/>
      <c r="D823" s="25"/>
      <c r="E823" s="28"/>
      <c r="F823" s="28"/>
      <c r="G823" s="28" t="e">
        <f aca="false">VLOOKUP(A823,'master till date live products'!C:G,5,0)</f>
        <v>#N/A</v>
      </c>
      <c r="H823" s="28" t="e">
        <f aca="false">(1-F823)*G823</f>
        <v>#N/A</v>
      </c>
      <c r="I823" s="28"/>
      <c r="J823" s="5" t="e">
        <f aca="false">VLOOKUP(A823,'stock balance inhouse inventory'!A:G,7,0)</f>
        <v>#N/A</v>
      </c>
      <c r="K823" s="10"/>
    </row>
    <row r="824" customFormat="false" ht="16.5" hidden="false" customHeight="false" outlineLevel="0" collapsed="false">
      <c r="A824" s="29"/>
      <c r="B824" s="25" t="e">
        <f aca="false">VLOOKUP(A824,'master till date live products'!C:D,2,0)</f>
        <v>#N/A</v>
      </c>
      <c r="C824" s="31"/>
      <c r="D824" s="25"/>
      <c r="E824" s="28"/>
      <c r="F824" s="28"/>
      <c r="G824" s="28" t="e">
        <f aca="false">VLOOKUP(A824,'master till date live products'!C:G,5,0)</f>
        <v>#N/A</v>
      </c>
      <c r="H824" s="28" t="e">
        <f aca="false">(1-F824)*G824</f>
        <v>#N/A</v>
      </c>
      <c r="I824" s="28"/>
      <c r="J824" s="5" t="e">
        <f aca="false">VLOOKUP(A824,'stock balance inhouse inventory'!A:G,7,0)</f>
        <v>#N/A</v>
      </c>
      <c r="K824" s="10"/>
    </row>
    <row r="825" customFormat="false" ht="16.5" hidden="false" customHeight="false" outlineLevel="0" collapsed="false">
      <c r="A825" s="29"/>
      <c r="B825" s="25" t="e">
        <f aca="false">VLOOKUP(A825,'master till date live products'!C:D,2,0)</f>
        <v>#N/A</v>
      </c>
      <c r="C825" s="31"/>
      <c r="D825" s="25"/>
      <c r="E825" s="28"/>
      <c r="F825" s="28"/>
      <c r="G825" s="28" t="e">
        <f aca="false">VLOOKUP(A825,'master till date live products'!C:G,5,0)</f>
        <v>#N/A</v>
      </c>
      <c r="H825" s="28" t="e">
        <f aca="false">(1-F825)*G825</f>
        <v>#N/A</v>
      </c>
      <c r="I825" s="28"/>
      <c r="J825" s="5" t="e">
        <f aca="false">VLOOKUP(A825,'stock balance inhouse inventory'!A:G,7,0)</f>
        <v>#N/A</v>
      </c>
      <c r="K825" s="10"/>
    </row>
    <row r="826" customFormat="false" ht="16.5" hidden="false" customHeight="false" outlineLevel="0" collapsed="false">
      <c r="A826" s="29"/>
      <c r="B826" s="25" t="e">
        <f aca="false">VLOOKUP(A826,'master till date live products'!C:D,2,0)</f>
        <v>#N/A</v>
      </c>
      <c r="C826" s="31"/>
      <c r="D826" s="25"/>
      <c r="E826" s="28"/>
      <c r="F826" s="28"/>
      <c r="G826" s="28" t="e">
        <f aca="false">VLOOKUP(A826,'master till date live products'!C:G,5,0)</f>
        <v>#N/A</v>
      </c>
      <c r="H826" s="28" t="e">
        <f aca="false">(1-F826)*G826</f>
        <v>#N/A</v>
      </c>
      <c r="I826" s="28"/>
      <c r="J826" s="5" t="e">
        <f aca="false">VLOOKUP(A826,'stock balance inhouse inventory'!A:G,7,0)</f>
        <v>#N/A</v>
      </c>
      <c r="K826" s="10"/>
    </row>
    <row r="827" customFormat="false" ht="16.5" hidden="false" customHeight="false" outlineLevel="0" collapsed="false">
      <c r="A827" s="29"/>
      <c r="B827" s="25" t="e">
        <f aca="false">VLOOKUP(A827,'master till date live products'!C:D,2,0)</f>
        <v>#N/A</v>
      </c>
      <c r="C827" s="31"/>
      <c r="D827" s="25"/>
      <c r="E827" s="28"/>
      <c r="F827" s="28"/>
      <c r="G827" s="28" t="e">
        <f aca="false">VLOOKUP(A827,'master till date live products'!C:G,5,0)</f>
        <v>#N/A</v>
      </c>
      <c r="H827" s="28" t="e">
        <f aca="false">(1-F827)*G827</f>
        <v>#N/A</v>
      </c>
      <c r="I827" s="28"/>
      <c r="J827" s="5" t="e">
        <f aca="false">VLOOKUP(A827,'stock balance inhouse inventory'!A:G,7,0)</f>
        <v>#N/A</v>
      </c>
      <c r="K827" s="10"/>
    </row>
    <row r="828" customFormat="false" ht="16.5" hidden="false" customHeight="false" outlineLevel="0" collapsed="false">
      <c r="A828" s="29"/>
      <c r="B828" s="25" t="e">
        <f aca="false">VLOOKUP(A828,'master till date live products'!C:D,2,0)</f>
        <v>#N/A</v>
      </c>
      <c r="C828" s="31"/>
      <c r="D828" s="25"/>
      <c r="E828" s="28"/>
      <c r="F828" s="28"/>
      <c r="G828" s="28" t="e">
        <f aca="false">VLOOKUP(A828,'master till date live products'!C:G,5,0)</f>
        <v>#N/A</v>
      </c>
      <c r="H828" s="28" t="e">
        <f aca="false">(1-F828)*G828</f>
        <v>#N/A</v>
      </c>
      <c r="I828" s="28"/>
      <c r="J828" s="5" t="e">
        <f aca="false">VLOOKUP(A828,'stock balance inhouse inventory'!A:G,7,0)</f>
        <v>#N/A</v>
      </c>
      <c r="K828" s="10"/>
    </row>
    <row r="829" customFormat="false" ht="16.5" hidden="false" customHeight="false" outlineLevel="0" collapsed="false">
      <c r="A829" s="29"/>
      <c r="B829" s="25" t="e">
        <f aca="false">VLOOKUP(A829,'master till date live products'!C:D,2,0)</f>
        <v>#N/A</v>
      </c>
      <c r="C829" s="31"/>
      <c r="D829" s="25"/>
      <c r="E829" s="28"/>
      <c r="F829" s="28"/>
      <c r="G829" s="28" t="e">
        <f aca="false">VLOOKUP(A829,'master till date live products'!C:G,5,0)</f>
        <v>#N/A</v>
      </c>
      <c r="H829" s="28" t="e">
        <f aca="false">(1-F829)*G829</f>
        <v>#N/A</v>
      </c>
      <c r="I829" s="28"/>
      <c r="J829" s="5" t="e">
        <f aca="false">VLOOKUP(A829,'stock balance inhouse inventory'!A:G,7,0)</f>
        <v>#N/A</v>
      </c>
      <c r="K829" s="10"/>
    </row>
    <row r="830" customFormat="false" ht="16.5" hidden="false" customHeight="false" outlineLevel="0" collapsed="false">
      <c r="A830" s="29"/>
      <c r="B830" s="25" t="e">
        <f aca="false">VLOOKUP(A830,'master till date live products'!C:D,2,0)</f>
        <v>#N/A</v>
      </c>
      <c r="C830" s="31"/>
      <c r="D830" s="25"/>
      <c r="E830" s="28"/>
      <c r="F830" s="28"/>
      <c r="G830" s="28" t="e">
        <f aca="false">VLOOKUP(A830,'master till date live products'!C:G,5,0)</f>
        <v>#N/A</v>
      </c>
      <c r="H830" s="28" t="e">
        <f aca="false">(1-F830)*G830</f>
        <v>#N/A</v>
      </c>
      <c r="I830" s="28"/>
      <c r="J830" s="5" t="e">
        <f aca="false">VLOOKUP(A830,'stock balance inhouse inventory'!A:G,7,0)</f>
        <v>#N/A</v>
      </c>
      <c r="K830" s="10"/>
    </row>
    <row r="831" customFormat="false" ht="16.5" hidden="false" customHeight="false" outlineLevel="0" collapsed="false">
      <c r="A831" s="29"/>
      <c r="B831" s="25" t="e">
        <f aca="false">VLOOKUP(A831,'master till date live products'!C:D,2,0)</f>
        <v>#N/A</v>
      </c>
      <c r="C831" s="31"/>
      <c r="D831" s="25"/>
      <c r="E831" s="28"/>
      <c r="F831" s="28"/>
      <c r="G831" s="28" t="e">
        <f aca="false">VLOOKUP(A831,'master till date live products'!C:G,5,0)</f>
        <v>#N/A</v>
      </c>
      <c r="H831" s="28" t="e">
        <f aca="false">(1-F831)*G831</f>
        <v>#N/A</v>
      </c>
      <c r="I831" s="28"/>
      <c r="J831" s="5" t="e">
        <f aca="false">VLOOKUP(A831,'stock balance inhouse inventory'!A:G,7,0)</f>
        <v>#N/A</v>
      </c>
      <c r="K831" s="10"/>
    </row>
    <row r="832" customFormat="false" ht="16.5" hidden="false" customHeight="false" outlineLevel="0" collapsed="false">
      <c r="A832" s="29"/>
      <c r="B832" s="25" t="e">
        <f aca="false">VLOOKUP(A832,'master till date live products'!C:D,2,0)</f>
        <v>#N/A</v>
      </c>
      <c r="C832" s="31"/>
      <c r="D832" s="25"/>
      <c r="E832" s="28"/>
      <c r="F832" s="28"/>
      <c r="G832" s="28" t="e">
        <f aca="false">VLOOKUP(A832,'master till date live products'!C:G,5,0)</f>
        <v>#N/A</v>
      </c>
      <c r="H832" s="28" t="e">
        <f aca="false">(1-F832)*G832</f>
        <v>#N/A</v>
      </c>
      <c r="I832" s="28"/>
      <c r="J832" s="5" t="e">
        <f aca="false">VLOOKUP(A832,'stock balance inhouse inventory'!A:G,7,0)</f>
        <v>#N/A</v>
      </c>
      <c r="K832" s="10"/>
    </row>
    <row r="833" customFormat="false" ht="16.5" hidden="false" customHeight="false" outlineLevel="0" collapsed="false">
      <c r="A833" s="29"/>
      <c r="B833" s="25" t="e">
        <f aca="false">VLOOKUP(A833,'master till date live products'!C:D,2,0)</f>
        <v>#N/A</v>
      </c>
      <c r="C833" s="31"/>
      <c r="D833" s="25"/>
      <c r="E833" s="28"/>
      <c r="F833" s="28"/>
      <c r="G833" s="28" t="e">
        <f aca="false">VLOOKUP(A833,'master till date live products'!C:G,5,0)</f>
        <v>#N/A</v>
      </c>
      <c r="H833" s="28" t="e">
        <f aca="false">(1-F833)*G833</f>
        <v>#N/A</v>
      </c>
      <c r="I833" s="28"/>
      <c r="J833" s="5" t="e">
        <f aca="false">VLOOKUP(A833,'stock balance inhouse inventory'!A:G,7,0)</f>
        <v>#N/A</v>
      </c>
      <c r="K833" s="10"/>
    </row>
    <row r="834" customFormat="false" ht="16.5" hidden="false" customHeight="false" outlineLevel="0" collapsed="false">
      <c r="A834" s="29"/>
      <c r="B834" s="25" t="e">
        <f aca="false">VLOOKUP(A834,'master till date live products'!C:D,2,0)</f>
        <v>#N/A</v>
      </c>
      <c r="C834" s="31"/>
      <c r="D834" s="25"/>
      <c r="E834" s="28"/>
      <c r="F834" s="28"/>
      <c r="G834" s="28" t="e">
        <f aca="false">VLOOKUP(A834,'master till date live products'!C:G,5,0)</f>
        <v>#N/A</v>
      </c>
      <c r="H834" s="28" t="e">
        <f aca="false">(1-F834)*G834</f>
        <v>#N/A</v>
      </c>
      <c r="I834" s="28"/>
      <c r="J834" s="5" t="e">
        <f aca="false">VLOOKUP(A834,'stock balance inhouse inventory'!A:G,7,0)</f>
        <v>#N/A</v>
      </c>
      <c r="K834" s="10"/>
    </row>
    <row r="835" customFormat="false" ht="16.5" hidden="false" customHeight="false" outlineLevel="0" collapsed="false">
      <c r="A835" s="29"/>
      <c r="B835" s="25" t="e">
        <f aca="false">VLOOKUP(A835,'master till date live products'!C:D,2,0)</f>
        <v>#N/A</v>
      </c>
      <c r="C835" s="31"/>
      <c r="D835" s="25"/>
      <c r="E835" s="28"/>
      <c r="F835" s="28"/>
      <c r="G835" s="28" t="e">
        <f aca="false">VLOOKUP(A835,'master till date live products'!C:G,5,0)</f>
        <v>#N/A</v>
      </c>
      <c r="H835" s="28" t="e">
        <f aca="false">(1-F835)*G835</f>
        <v>#N/A</v>
      </c>
      <c r="I835" s="28"/>
      <c r="J835" s="5" t="e">
        <f aca="false">VLOOKUP(A835,'stock balance inhouse inventory'!A:G,7,0)</f>
        <v>#N/A</v>
      </c>
      <c r="K835" s="10"/>
    </row>
    <row r="836" customFormat="false" ht="16.5" hidden="false" customHeight="false" outlineLevel="0" collapsed="false">
      <c r="A836" s="29"/>
      <c r="B836" s="25" t="e">
        <f aca="false">VLOOKUP(A836,'master till date live products'!C:D,2,0)</f>
        <v>#N/A</v>
      </c>
      <c r="C836" s="31"/>
      <c r="D836" s="25"/>
      <c r="E836" s="28"/>
      <c r="F836" s="28"/>
      <c r="G836" s="28" t="e">
        <f aca="false">VLOOKUP(A836,'master till date live products'!C:G,5,0)</f>
        <v>#N/A</v>
      </c>
      <c r="H836" s="28" t="e">
        <f aca="false">(1-F836)*G836</f>
        <v>#N/A</v>
      </c>
      <c r="I836" s="28"/>
      <c r="J836" s="5" t="e">
        <f aca="false">VLOOKUP(A836,'stock balance inhouse inventory'!A:G,7,0)</f>
        <v>#N/A</v>
      </c>
      <c r="K836" s="10"/>
    </row>
    <row r="837" customFormat="false" ht="16.5" hidden="false" customHeight="false" outlineLevel="0" collapsed="false">
      <c r="A837" s="29"/>
      <c r="B837" s="25" t="e">
        <f aca="false">VLOOKUP(A837,'master till date live products'!C:D,2,0)</f>
        <v>#N/A</v>
      </c>
      <c r="C837" s="31"/>
      <c r="D837" s="25"/>
      <c r="E837" s="28"/>
      <c r="F837" s="28"/>
      <c r="G837" s="28" t="e">
        <f aca="false">VLOOKUP(A837,'master till date live products'!C:G,5,0)</f>
        <v>#N/A</v>
      </c>
      <c r="H837" s="28" t="e">
        <f aca="false">(1-F837)*G837</f>
        <v>#N/A</v>
      </c>
      <c r="I837" s="28"/>
      <c r="J837" s="5" t="e">
        <f aca="false">VLOOKUP(A837,'stock balance inhouse inventory'!A:G,7,0)</f>
        <v>#N/A</v>
      </c>
      <c r="K837" s="10"/>
    </row>
    <row r="838" customFormat="false" ht="16.5" hidden="false" customHeight="false" outlineLevel="0" collapsed="false">
      <c r="A838" s="29"/>
      <c r="B838" s="25" t="e">
        <f aca="false">VLOOKUP(A838,'master till date live products'!C:D,2,0)</f>
        <v>#N/A</v>
      </c>
      <c r="C838" s="31"/>
      <c r="D838" s="25"/>
      <c r="E838" s="28"/>
      <c r="F838" s="28"/>
      <c r="G838" s="28" t="e">
        <f aca="false">VLOOKUP(A838,'master till date live products'!C:G,5,0)</f>
        <v>#N/A</v>
      </c>
      <c r="H838" s="28" t="e">
        <f aca="false">(1-F838)*G838</f>
        <v>#N/A</v>
      </c>
      <c r="I838" s="28"/>
      <c r="J838" s="5" t="e">
        <f aca="false">VLOOKUP(A838,'stock balance inhouse inventory'!A:G,7,0)</f>
        <v>#N/A</v>
      </c>
      <c r="K838" s="10"/>
    </row>
    <row r="839" customFormat="false" ht="16.5" hidden="false" customHeight="false" outlineLevel="0" collapsed="false">
      <c r="A839" s="29"/>
      <c r="B839" s="25" t="e">
        <f aca="false">VLOOKUP(A839,'master till date live products'!C:D,2,0)</f>
        <v>#N/A</v>
      </c>
      <c r="C839" s="31"/>
      <c r="D839" s="25"/>
      <c r="E839" s="28"/>
      <c r="F839" s="28"/>
      <c r="G839" s="28" t="e">
        <f aca="false">VLOOKUP(A839,'master till date live products'!C:G,5,0)</f>
        <v>#N/A</v>
      </c>
      <c r="H839" s="28" t="e">
        <f aca="false">(1-F839)*G839</f>
        <v>#N/A</v>
      </c>
      <c r="I839" s="28"/>
      <c r="J839" s="5" t="e">
        <f aca="false">VLOOKUP(A839,'stock balance inhouse inventory'!A:G,7,0)</f>
        <v>#N/A</v>
      </c>
      <c r="K839" s="10"/>
    </row>
    <row r="840" customFormat="false" ht="16.5" hidden="false" customHeight="false" outlineLevel="0" collapsed="false">
      <c r="A840" s="29"/>
      <c r="B840" s="25" t="e">
        <f aca="false">VLOOKUP(A840,'master till date live products'!C:D,2,0)</f>
        <v>#N/A</v>
      </c>
      <c r="C840" s="31"/>
      <c r="D840" s="25"/>
      <c r="E840" s="28"/>
      <c r="F840" s="28"/>
      <c r="G840" s="28" t="e">
        <f aca="false">VLOOKUP(A840,'master till date live products'!C:G,5,0)</f>
        <v>#N/A</v>
      </c>
      <c r="H840" s="28" t="e">
        <f aca="false">(1-F840)*G840</f>
        <v>#N/A</v>
      </c>
      <c r="I840" s="28"/>
      <c r="J840" s="5" t="e">
        <f aca="false">VLOOKUP(A840,'stock balance inhouse inventory'!A:G,7,0)</f>
        <v>#N/A</v>
      </c>
      <c r="K840" s="10"/>
    </row>
    <row r="841" customFormat="false" ht="16.5" hidden="false" customHeight="false" outlineLevel="0" collapsed="false">
      <c r="A841" s="29"/>
      <c r="B841" s="25" t="e">
        <f aca="false">VLOOKUP(A841,'master till date live products'!C:D,2,0)</f>
        <v>#N/A</v>
      </c>
      <c r="C841" s="31"/>
      <c r="D841" s="25"/>
      <c r="E841" s="28"/>
      <c r="F841" s="28"/>
      <c r="G841" s="28" t="e">
        <f aca="false">VLOOKUP(A841,'master till date live products'!C:G,5,0)</f>
        <v>#N/A</v>
      </c>
      <c r="H841" s="28" t="e">
        <f aca="false">(1-F841)*G841</f>
        <v>#N/A</v>
      </c>
      <c r="I841" s="28"/>
      <c r="J841" s="5" t="e">
        <f aca="false">VLOOKUP(A841,'stock balance inhouse inventory'!A:G,7,0)</f>
        <v>#N/A</v>
      </c>
      <c r="K841" s="10"/>
    </row>
    <row r="842" customFormat="false" ht="16.5" hidden="false" customHeight="false" outlineLevel="0" collapsed="false">
      <c r="A842" s="29"/>
      <c r="B842" s="25" t="e">
        <f aca="false">VLOOKUP(A842,'master till date live products'!C:D,2,0)</f>
        <v>#N/A</v>
      </c>
      <c r="C842" s="31"/>
      <c r="D842" s="25"/>
      <c r="E842" s="28"/>
      <c r="F842" s="28"/>
      <c r="G842" s="28" t="e">
        <f aca="false">VLOOKUP(A842,'master till date live products'!C:G,5,0)</f>
        <v>#N/A</v>
      </c>
      <c r="H842" s="28" t="e">
        <f aca="false">(1-F842)*G842</f>
        <v>#N/A</v>
      </c>
      <c r="I842" s="28"/>
      <c r="J842" s="5" t="e">
        <f aca="false">VLOOKUP(A842,'stock balance inhouse inventory'!A:G,7,0)</f>
        <v>#N/A</v>
      </c>
      <c r="K842" s="10"/>
    </row>
    <row r="843" customFormat="false" ht="16.5" hidden="false" customHeight="false" outlineLevel="0" collapsed="false">
      <c r="A843" s="29"/>
      <c r="B843" s="25" t="e">
        <f aca="false">VLOOKUP(A843,'master till date live products'!C:D,2,0)</f>
        <v>#N/A</v>
      </c>
      <c r="C843" s="31"/>
      <c r="D843" s="25"/>
      <c r="E843" s="28"/>
      <c r="F843" s="28"/>
      <c r="G843" s="28" t="e">
        <f aca="false">VLOOKUP(A843,'master till date live products'!C:G,5,0)</f>
        <v>#N/A</v>
      </c>
      <c r="H843" s="28" t="e">
        <f aca="false">(1-F843)*G843</f>
        <v>#N/A</v>
      </c>
      <c r="I843" s="28"/>
      <c r="J843" s="5" t="e">
        <f aca="false">VLOOKUP(A843,'stock balance inhouse inventory'!A:G,7,0)</f>
        <v>#N/A</v>
      </c>
      <c r="K843" s="10"/>
    </row>
    <row r="844" customFormat="false" ht="16.5" hidden="false" customHeight="false" outlineLevel="0" collapsed="false">
      <c r="A844" s="29"/>
      <c r="B844" s="25" t="e">
        <f aca="false">VLOOKUP(A844,'master till date live products'!C:D,2,0)</f>
        <v>#N/A</v>
      </c>
      <c r="C844" s="31"/>
      <c r="D844" s="25"/>
      <c r="E844" s="28"/>
      <c r="F844" s="28"/>
      <c r="G844" s="28" t="e">
        <f aca="false">VLOOKUP(A844,'master till date live products'!C:G,5,0)</f>
        <v>#N/A</v>
      </c>
      <c r="H844" s="28" t="e">
        <f aca="false">(1-F844)*G844</f>
        <v>#N/A</v>
      </c>
      <c r="I844" s="28"/>
      <c r="J844" s="5" t="e">
        <f aca="false">VLOOKUP(A844,'stock balance inhouse inventory'!A:G,7,0)</f>
        <v>#N/A</v>
      </c>
      <c r="K844" s="10"/>
    </row>
    <row r="845" customFormat="false" ht="16.5" hidden="false" customHeight="false" outlineLevel="0" collapsed="false">
      <c r="A845" s="29"/>
      <c r="B845" s="25" t="e">
        <f aca="false">VLOOKUP(A845,'master till date live products'!C:D,2,0)</f>
        <v>#N/A</v>
      </c>
      <c r="C845" s="31"/>
      <c r="D845" s="25"/>
      <c r="E845" s="28"/>
      <c r="F845" s="28"/>
      <c r="G845" s="28" t="e">
        <f aca="false">VLOOKUP(A845,'master till date live products'!C:G,5,0)</f>
        <v>#N/A</v>
      </c>
      <c r="H845" s="28" t="e">
        <f aca="false">(1-F845)*G845</f>
        <v>#N/A</v>
      </c>
      <c r="I845" s="28"/>
      <c r="J845" s="5" t="e">
        <f aca="false">VLOOKUP(A845,'stock balance inhouse inventory'!A:G,7,0)</f>
        <v>#N/A</v>
      </c>
      <c r="K845" s="10"/>
    </row>
    <row r="846" customFormat="false" ht="16.5" hidden="false" customHeight="false" outlineLevel="0" collapsed="false">
      <c r="A846" s="29"/>
      <c r="B846" s="25" t="e">
        <f aca="false">VLOOKUP(A846,'master till date live products'!C:D,2,0)</f>
        <v>#N/A</v>
      </c>
      <c r="C846" s="31"/>
      <c r="D846" s="25"/>
      <c r="E846" s="28"/>
      <c r="F846" s="28"/>
      <c r="G846" s="28" t="e">
        <f aca="false">VLOOKUP(A846,'master till date live products'!C:G,5,0)</f>
        <v>#N/A</v>
      </c>
      <c r="H846" s="28" t="e">
        <f aca="false">(1-F846)*G846</f>
        <v>#N/A</v>
      </c>
      <c r="I846" s="28"/>
      <c r="J846" s="5" t="e">
        <f aca="false">VLOOKUP(A846,'stock balance inhouse inventory'!A:G,7,0)</f>
        <v>#N/A</v>
      </c>
      <c r="K846" s="10"/>
    </row>
    <row r="847" customFormat="false" ht="16.5" hidden="false" customHeight="false" outlineLevel="0" collapsed="false">
      <c r="A847" s="29"/>
      <c r="B847" s="25" t="e">
        <f aca="false">VLOOKUP(A847,'master till date live products'!C:D,2,0)</f>
        <v>#N/A</v>
      </c>
      <c r="C847" s="31"/>
      <c r="D847" s="25"/>
      <c r="E847" s="28"/>
      <c r="F847" s="28"/>
      <c r="G847" s="28" t="e">
        <f aca="false">VLOOKUP(A847,'master till date live products'!C:G,5,0)</f>
        <v>#N/A</v>
      </c>
      <c r="H847" s="28" t="e">
        <f aca="false">(1-F847)*G847</f>
        <v>#N/A</v>
      </c>
      <c r="I847" s="28"/>
      <c r="J847" s="5" t="e">
        <f aca="false">VLOOKUP(A847,'stock balance inhouse inventory'!A:G,7,0)</f>
        <v>#N/A</v>
      </c>
      <c r="K847" s="10"/>
    </row>
    <row r="848" customFormat="false" ht="16.5" hidden="false" customHeight="false" outlineLevel="0" collapsed="false">
      <c r="A848" s="29"/>
      <c r="B848" s="25" t="e">
        <f aca="false">VLOOKUP(A848,'master till date live products'!C:D,2,0)</f>
        <v>#N/A</v>
      </c>
      <c r="C848" s="31"/>
      <c r="D848" s="25"/>
      <c r="E848" s="28"/>
      <c r="F848" s="28"/>
      <c r="G848" s="28" t="e">
        <f aca="false">VLOOKUP(A848,'master till date live products'!C:G,5,0)</f>
        <v>#N/A</v>
      </c>
      <c r="H848" s="28" t="e">
        <f aca="false">(1-F848)*G848</f>
        <v>#N/A</v>
      </c>
      <c r="I848" s="28"/>
      <c r="J848" s="5" t="e">
        <f aca="false">VLOOKUP(A848,'stock balance inhouse inventory'!A:G,7,0)</f>
        <v>#N/A</v>
      </c>
      <c r="K848" s="10"/>
    </row>
    <row r="849" customFormat="false" ht="16.5" hidden="false" customHeight="false" outlineLevel="0" collapsed="false">
      <c r="A849" s="29"/>
      <c r="B849" s="25" t="e">
        <f aca="false">VLOOKUP(A849,'master till date live products'!C:D,2,0)</f>
        <v>#N/A</v>
      </c>
      <c r="C849" s="31"/>
      <c r="D849" s="25"/>
      <c r="E849" s="28"/>
      <c r="F849" s="28"/>
      <c r="G849" s="28" t="e">
        <f aca="false">VLOOKUP(A849,'master till date live products'!C:G,5,0)</f>
        <v>#N/A</v>
      </c>
      <c r="H849" s="28" t="e">
        <f aca="false">(1-F849)*G849</f>
        <v>#N/A</v>
      </c>
      <c r="I849" s="28"/>
      <c r="J849" s="5" t="e">
        <f aca="false">VLOOKUP(A849,'stock balance inhouse inventory'!A:G,7,0)</f>
        <v>#N/A</v>
      </c>
      <c r="K849" s="10"/>
    </row>
    <row r="850" customFormat="false" ht="16.5" hidden="false" customHeight="false" outlineLevel="0" collapsed="false">
      <c r="A850" s="29"/>
      <c r="B850" s="25" t="e">
        <f aca="false">VLOOKUP(A850,'master till date live products'!C:D,2,0)</f>
        <v>#N/A</v>
      </c>
      <c r="C850" s="31"/>
      <c r="D850" s="25"/>
      <c r="E850" s="28"/>
      <c r="F850" s="28"/>
      <c r="G850" s="28" t="e">
        <f aca="false">VLOOKUP(A850,'master till date live products'!C:G,5,0)</f>
        <v>#N/A</v>
      </c>
      <c r="H850" s="28" t="e">
        <f aca="false">(1-F850)*G850</f>
        <v>#N/A</v>
      </c>
      <c r="I850" s="28"/>
      <c r="J850" s="5" t="e">
        <f aca="false">VLOOKUP(A850,'stock balance inhouse inventory'!A:G,7,0)</f>
        <v>#N/A</v>
      </c>
      <c r="K850" s="10"/>
    </row>
    <row r="851" customFormat="false" ht="16.5" hidden="false" customHeight="false" outlineLevel="0" collapsed="false">
      <c r="A851" s="29"/>
      <c r="B851" s="25" t="e">
        <f aca="false">VLOOKUP(A851,'master till date live products'!C:D,2,0)</f>
        <v>#N/A</v>
      </c>
      <c r="C851" s="31"/>
      <c r="D851" s="25"/>
      <c r="E851" s="28"/>
      <c r="F851" s="28"/>
      <c r="G851" s="28" t="e">
        <f aca="false">VLOOKUP(A851,'master till date live products'!C:G,5,0)</f>
        <v>#N/A</v>
      </c>
      <c r="H851" s="28" t="e">
        <f aca="false">(1-F851)*G851</f>
        <v>#N/A</v>
      </c>
      <c r="I851" s="28"/>
      <c r="J851" s="5" t="e">
        <f aca="false">VLOOKUP(A851,'stock balance inhouse inventory'!A:G,7,0)</f>
        <v>#N/A</v>
      </c>
      <c r="K851" s="10"/>
    </row>
    <row r="852" customFormat="false" ht="16.5" hidden="false" customHeight="false" outlineLevel="0" collapsed="false">
      <c r="A852" s="29"/>
      <c r="B852" s="25" t="e">
        <f aca="false">VLOOKUP(A852,'master till date live products'!C:D,2,0)</f>
        <v>#N/A</v>
      </c>
      <c r="C852" s="31"/>
      <c r="D852" s="25"/>
      <c r="E852" s="28"/>
      <c r="F852" s="28"/>
      <c r="G852" s="28" t="e">
        <f aca="false">VLOOKUP(A852,'master till date live products'!C:G,5,0)</f>
        <v>#N/A</v>
      </c>
      <c r="H852" s="28" t="e">
        <f aca="false">(1-F852)*G852</f>
        <v>#N/A</v>
      </c>
      <c r="I852" s="28"/>
      <c r="J852" s="5" t="e">
        <f aca="false">VLOOKUP(A852,'stock balance inhouse inventory'!A:G,7,0)</f>
        <v>#N/A</v>
      </c>
      <c r="K852" s="10"/>
    </row>
    <row r="853" customFormat="false" ht="16.5" hidden="false" customHeight="false" outlineLevel="0" collapsed="false">
      <c r="A853" s="29"/>
      <c r="B853" s="25" t="e">
        <f aca="false">VLOOKUP(A853,'master till date live products'!C:D,2,0)</f>
        <v>#N/A</v>
      </c>
      <c r="C853" s="31"/>
      <c r="D853" s="25"/>
      <c r="E853" s="28"/>
      <c r="F853" s="28"/>
      <c r="G853" s="28" t="e">
        <f aca="false">VLOOKUP(A853,'master till date live products'!C:G,5,0)</f>
        <v>#N/A</v>
      </c>
      <c r="H853" s="28" t="e">
        <f aca="false">(1-F853)*G853</f>
        <v>#N/A</v>
      </c>
      <c r="I853" s="28"/>
      <c r="J853" s="5" t="e">
        <f aca="false">VLOOKUP(A853,'stock balance inhouse inventory'!A:G,7,0)</f>
        <v>#N/A</v>
      </c>
      <c r="K853" s="10"/>
    </row>
    <row r="854" customFormat="false" ht="16.5" hidden="false" customHeight="false" outlineLevel="0" collapsed="false">
      <c r="A854" s="29"/>
      <c r="B854" s="25" t="e">
        <f aca="false">VLOOKUP(A854,'master till date live products'!C:D,2,0)</f>
        <v>#N/A</v>
      </c>
      <c r="C854" s="31"/>
      <c r="D854" s="25"/>
      <c r="E854" s="28"/>
      <c r="F854" s="28"/>
      <c r="G854" s="28" t="e">
        <f aca="false">VLOOKUP(A854,'master till date live products'!C:G,5,0)</f>
        <v>#N/A</v>
      </c>
      <c r="H854" s="28" t="e">
        <f aca="false">(1-F854)*G854</f>
        <v>#N/A</v>
      </c>
      <c r="I854" s="28"/>
      <c r="J854" s="5" t="e">
        <f aca="false">VLOOKUP(A854,'stock balance inhouse inventory'!A:G,7,0)</f>
        <v>#N/A</v>
      </c>
      <c r="K854" s="10"/>
    </row>
    <row r="855" customFormat="false" ht="16.5" hidden="false" customHeight="false" outlineLevel="0" collapsed="false">
      <c r="A855" s="29"/>
      <c r="B855" s="25" t="e">
        <f aca="false">VLOOKUP(A855,'master till date live products'!C:D,2,0)</f>
        <v>#N/A</v>
      </c>
      <c r="C855" s="31"/>
      <c r="D855" s="25"/>
      <c r="E855" s="28"/>
      <c r="F855" s="28"/>
      <c r="G855" s="28" t="e">
        <f aca="false">VLOOKUP(A855,'master till date live products'!C:G,5,0)</f>
        <v>#N/A</v>
      </c>
      <c r="H855" s="28" t="e">
        <f aca="false">(1-F855)*G855</f>
        <v>#N/A</v>
      </c>
      <c r="I855" s="28"/>
      <c r="J855" s="5" t="e">
        <f aca="false">VLOOKUP(A855,'stock balance inhouse inventory'!A:G,7,0)</f>
        <v>#N/A</v>
      </c>
      <c r="K855" s="10"/>
    </row>
    <row r="856" customFormat="false" ht="16.5" hidden="false" customHeight="false" outlineLevel="0" collapsed="false">
      <c r="A856" s="29"/>
      <c r="B856" s="25" t="e">
        <f aca="false">VLOOKUP(A856,'master till date live products'!C:D,2,0)</f>
        <v>#N/A</v>
      </c>
      <c r="C856" s="31"/>
      <c r="D856" s="25"/>
      <c r="E856" s="28"/>
      <c r="F856" s="28"/>
      <c r="G856" s="28" t="e">
        <f aca="false">VLOOKUP(A856,'master till date live products'!C:G,5,0)</f>
        <v>#N/A</v>
      </c>
      <c r="H856" s="28" t="e">
        <f aca="false">(1-F856)*G856</f>
        <v>#N/A</v>
      </c>
      <c r="I856" s="28"/>
      <c r="J856" s="5" t="e">
        <f aca="false">VLOOKUP(A856,'stock balance inhouse inventory'!A:G,7,0)</f>
        <v>#N/A</v>
      </c>
      <c r="K856" s="10"/>
    </row>
    <row r="857" customFormat="false" ht="16.5" hidden="false" customHeight="false" outlineLevel="0" collapsed="false">
      <c r="A857" s="29"/>
      <c r="B857" s="25" t="e">
        <f aca="false">VLOOKUP(A857,'master till date live products'!C:D,2,0)</f>
        <v>#N/A</v>
      </c>
      <c r="C857" s="31"/>
      <c r="D857" s="25"/>
      <c r="E857" s="28"/>
      <c r="F857" s="28"/>
      <c r="G857" s="28" t="e">
        <f aca="false">VLOOKUP(A857,'master till date live products'!C:G,5,0)</f>
        <v>#N/A</v>
      </c>
      <c r="H857" s="28" t="e">
        <f aca="false">(1-F857)*G857</f>
        <v>#N/A</v>
      </c>
      <c r="I857" s="28"/>
      <c r="J857" s="5" t="e">
        <f aca="false">VLOOKUP(A857,'stock balance inhouse inventory'!A:G,7,0)</f>
        <v>#N/A</v>
      </c>
      <c r="K857" s="10"/>
    </row>
    <row r="858" customFormat="false" ht="16.5" hidden="false" customHeight="false" outlineLevel="0" collapsed="false">
      <c r="A858" s="29"/>
      <c r="B858" s="25" t="e">
        <f aca="false">VLOOKUP(A858,'master till date live products'!C:D,2,0)</f>
        <v>#N/A</v>
      </c>
      <c r="C858" s="31"/>
      <c r="D858" s="25"/>
      <c r="E858" s="28"/>
      <c r="F858" s="28"/>
      <c r="G858" s="28" t="e">
        <f aca="false">VLOOKUP(A858,'master till date live products'!C:G,5,0)</f>
        <v>#N/A</v>
      </c>
      <c r="H858" s="28" t="e">
        <f aca="false">(1-F858)*G858</f>
        <v>#N/A</v>
      </c>
      <c r="I858" s="28"/>
      <c r="J858" s="5" t="e">
        <f aca="false">VLOOKUP(A858,'stock balance inhouse inventory'!A:G,7,0)</f>
        <v>#N/A</v>
      </c>
      <c r="K858" s="10"/>
    </row>
    <row r="859" customFormat="false" ht="16.5" hidden="false" customHeight="false" outlineLevel="0" collapsed="false">
      <c r="A859" s="29"/>
      <c r="B859" s="25" t="e">
        <f aca="false">VLOOKUP(A859,'master till date live products'!C:D,2,0)</f>
        <v>#N/A</v>
      </c>
      <c r="C859" s="31"/>
      <c r="D859" s="25"/>
      <c r="E859" s="28"/>
      <c r="F859" s="28"/>
      <c r="G859" s="28" t="e">
        <f aca="false">VLOOKUP(A859,'master till date live products'!C:G,5,0)</f>
        <v>#N/A</v>
      </c>
      <c r="H859" s="28" t="e">
        <f aca="false">(1-F859)*G859</f>
        <v>#N/A</v>
      </c>
      <c r="I859" s="28"/>
      <c r="J859" s="5" t="e">
        <f aca="false">VLOOKUP(A859,'stock balance inhouse inventory'!A:G,7,0)</f>
        <v>#N/A</v>
      </c>
      <c r="K859" s="10"/>
    </row>
    <row r="860" customFormat="false" ht="16.5" hidden="false" customHeight="false" outlineLevel="0" collapsed="false">
      <c r="A860" s="29"/>
      <c r="B860" s="25" t="e">
        <f aca="false">VLOOKUP(A860,'master till date live products'!C:D,2,0)</f>
        <v>#N/A</v>
      </c>
      <c r="C860" s="31"/>
      <c r="D860" s="25"/>
      <c r="E860" s="28"/>
      <c r="F860" s="28"/>
      <c r="G860" s="28" t="e">
        <f aca="false">VLOOKUP(A860,'master till date live products'!C:G,5,0)</f>
        <v>#N/A</v>
      </c>
      <c r="H860" s="28" t="e">
        <f aca="false">(1-F860)*G860</f>
        <v>#N/A</v>
      </c>
      <c r="I860" s="28"/>
      <c r="J860" s="5" t="e">
        <f aca="false">VLOOKUP(A860,'stock balance inhouse inventory'!A:G,7,0)</f>
        <v>#N/A</v>
      </c>
      <c r="K860" s="10"/>
    </row>
    <row r="861" customFormat="false" ht="16.5" hidden="false" customHeight="false" outlineLevel="0" collapsed="false">
      <c r="A861" s="29"/>
      <c r="B861" s="25" t="e">
        <f aca="false">VLOOKUP(A861,'master till date live products'!C:D,2,0)</f>
        <v>#N/A</v>
      </c>
      <c r="C861" s="31"/>
      <c r="D861" s="25"/>
      <c r="E861" s="28"/>
      <c r="F861" s="28"/>
      <c r="G861" s="28" t="e">
        <f aca="false">VLOOKUP(A861,'master till date live products'!C:G,5,0)</f>
        <v>#N/A</v>
      </c>
      <c r="H861" s="28" t="e">
        <f aca="false">(1-F861)*G861</f>
        <v>#N/A</v>
      </c>
      <c r="I861" s="28"/>
      <c r="J861" s="5" t="e">
        <f aca="false">VLOOKUP(A861,'stock balance inhouse inventory'!A:G,7,0)</f>
        <v>#N/A</v>
      </c>
      <c r="K861" s="10"/>
    </row>
    <row r="862" customFormat="false" ht="16.5" hidden="false" customHeight="false" outlineLevel="0" collapsed="false">
      <c r="A862" s="29"/>
      <c r="B862" s="25" t="e">
        <f aca="false">VLOOKUP(A862,'master till date live products'!C:D,2,0)</f>
        <v>#N/A</v>
      </c>
      <c r="C862" s="31"/>
      <c r="D862" s="25"/>
      <c r="E862" s="28"/>
      <c r="F862" s="28"/>
      <c r="G862" s="28" t="e">
        <f aca="false">VLOOKUP(A862,'master till date live products'!C:G,5,0)</f>
        <v>#N/A</v>
      </c>
      <c r="H862" s="28" t="e">
        <f aca="false">(1-F862)*G862</f>
        <v>#N/A</v>
      </c>
      <c r="I862" s="28"/>
      <c r="J862" s="5" t="e">
        <f aca="false">VLOOKUP(A862,'stock balance inhouse inventory'!A:G,7,0)</f>
        <v>#N/A</v>
      </c>
      <c r="K862" s="10"/>
    </row>
    <row r="863" customFormat="false" ht="16.5" hidden="false" customHeight="false" outlineLevel="0" collapsed="false">
      <c r="A863" s="29"/>
      <c r="B863" s="25" t="e">
        <f aca="false">VLOOKUP(A863,'master till date live products'!C:D,2,0)</f>
        <v>#N/A</v>
      </c>
      <c r="C863" s="31"/>
      <c r="D863" s="25"/>
      <c r="E863" s="28"/>
      <c r="F863" s="28"/>
      <c r="G863" s="28" t="e">
        <f aca="false">VLOOKUP(A863,'master till date live products'!C:G,5,0)</f>
        <v>#N/A</v>
      </c>
      <c r="H863" s="28" t="e">
        <f aca="false">(1-F863)*G863</f>
        <v>#N/A</v>
      </c>
      <c r="I863" s="28"/>
      <c r="J863" s="5" t="e">
        <f aca="false">VLOOKUP(A863,'stock balance inhouse inventory'!A:G,7,0)</f>
        <v>#N/A</v>
      </c>
      <c r="K863" s="10"/>
    </row>
    <row r="864" customFormat="false" ht="16.5" hidden="false" customHeight="false" outlineLevel="0" collapsed="false">
      <c r="A864" s="29"/>
      <c r="B864" s="25" t="e">
        <f aca="false">VLOOKUP(A864,'master till date live products'!C:D,2,0)</f>
        <v>#N/A</v>
      </c>
      <c r="C864" s="31"/>
      <c r="D864" s="25"/>
      <c r="E864" s="28"/>
      <c r="F864" s="28"/>
      <c r="G864" s="28" t="e">
        <f aca="false">VLOOKUP(A864,'master till date live products'!C:G,5,0)</f>
        <v>#N/A</v>
      </c>
      <c r="H864" s="28" t="e">
        <f aca="false">(1-F864)*G864</f>
        <v>#N/A</v>
      </c>
      <c r="I864" s="28"/>
      <c r="J864" s="5" t="e">
        <f aca="false">VLOOKUP(A864,'stock balance inhouse inventory'!A:G,7,0)</f>
        <v>#N/A</v>
      </c>
      <c r="K864" s="10"/>
    </row>
    <row r="865" customFormat="false" ht="16.5" hidden="false" customHeight="false" outlineLevel="0" collapsed="false">
      <c r="A865" s="29"/>
      <c r="B865" s="25" t="e">
        <f aca="false">VLOOKUP(A865,'master till date live products'!C:D,2,0)</f>
        <v>#N/A</v>
      </c>
      <c r="C865" s="31"/>
      <c r="D865" s="25"/>
      <c r="E865" s="28"/>
      <c r="F865" s="28"/>
      <c r="G865" s="28" t="e">
        <f aca="false">VLOOKUP(A865,'master till date live products'!C:G,5,0)</f>
        <v>#N/A</v>
      </c>
      <c r="H865" s="28" t="e">
        <f aca="false">(1-F865)*G865</f>
        <v>#N/A</v>
      </c>
      <c r="I865" s="28"/>
      <c r="J865" s="5" t="e">
        <f aca="false">VLOOKUP(A865,'stock balance inhouse inventory'!A:G,7,0)</f>
        <v>#N/A</v>
      </c>
      <c r="K865" s="10"/>
    </row>
    <row r="866" customFormat="false" ht="16.5" hidden="false" customHeight="false" outlineLevel="0" collapsed="false">
      <c r="A866" s="29"/>
      <c r="B866" s="25" t="e">
        <f aca="false">VLOOKUP(A866,'master till date live products'!C:D,2,0)</f>
        <v>#N/A</v>
      </c>
      <c r="C866" s="31"/>
      <c r="D866" s="25"/>
      <c r="E866" s="28"/>
      <c r="F866" s="28"/>
      <c r="G866" s="28" t="e">
        <f aca="false">VLOOKUP(A866,'master till date live products'!C:G,5,0)</f>
        <v>#N/A</v>
      </c>
      <c r="H866" s="28" t="e">
        <f aca="false">(1-F866)*G866</f>
        <v>#N/A</v>
      </c>
      <c r="I866" s="28"/>
      <c r="J866" s="5" t="e">
        <f aca="false">VLOOKUP(A866,'stock balance inhouse inventory'!A:G,7,0)</f>
        <v>#N/A</v>
      </c>
      <c r="K866" s="10"/>
    </row>
    <row r="867" customFormat="false" ht="16.5" hidden="false" customHeight="false" outlineLevel="0" collapsed="false">
      <c r="A867" s="29"/>
      <c r="B867" s="25" t="e">
        <f aca="false">VLOOKUP(A867,'master till date live products'!C:D,2,0)</f>
        <v>#N/A</v>
      </c>
      <c r="C867" s="31"/>
      <c r="D867" s="25"/>
      <c r="E867" s="28"/>
      <c r="F867" s="28"/>
      <c r="G867" s="28" t="e">
        <f aca="false">VLOOKUP(A867,'master till date live products'!C:G,5,0)</f>
        <v>#N/A</v>
      </c>
      <c r="H867" s="28" t="e">
        <f aca="false">(1-F867)*G867</f>
        <v>#N/A</v>
      </c>
      <c r="I867" s="28"/>
      <c r="J867" s="5" t="e">
        <f aca="false">VLOOKUP(A867,'stock balance inhouse inventory'!A:G,7,0)</f>
        <v>#N/A</v>
      </c>
      <c r="K867" s="10"/>
    </row>
    <row r="868" customFormat="false" ht="16.5" hidden="false" customHeight="false" outlineLevel="0" collapsed="false">
      <c r="A868" s="29"/>
      <c r="B868" s="25" t="e">
        <f aca="false">VLOOKUP(A868,'master till date live products'!C:D,2,0)</f>
        <v>#N/A</v>
      </c>
      <c r="C868" s="31"/>
      <c r="D868" s="25"/>
      <c r="E868" s="28"/>
      <c r="F868" s="28"/>
      <c r="G868" s="28" t="e">
        <f aca="false">VLOOKUP(A868,'master till date live products'!C:G,5,0)</f>
        <v>#N/A</v>
      </c>
      <c r="H868" s="28" t="e">
        <f aca="false">(1-F868)*G868</f>
        <v>#N/A</v>
      </c>
      <c r="I868" s="28"/>
      <c r="J868" s="5" t="e">
        <f aca="false">VLOOKUP(A868,'stock balance inhouse inventory'!A:G,7,0)</f>
        <v>#N/A</v>
      </c>
      <c r="K868" s="10"/>
    </row>
    <row r="869" customFormat="false" ht="16.5" hidden="false" customHeight="false" outlineLevel="0" collapsed="false">
      <c r="A869" s="29"/>
      <c r="B869" s="25" t="e">
        <f aca="false">VLOOKUP(A869,'master till date live products'!C:D,2,0)</f>
        <v>#N/A</v>
      </c>
      <c r="C869" s="31"/>
      <c r="D869" s="25"/>
      <c r="E869" s="28"/>
      <c r="F869" s="28"/>
      <c r="G869" s="28" t="e">
        <f aca="false">VLOOKUP(A869,'master till date live products'!C:G,5,0)</f>
        <v>#N/A</v>
      </c>
      <c r="H869" s="28" t="e">
        <f aca="false">(1-F869)*G869</f>
        <v>#N/A</v>
      </c>
      <c r="I869" s="28"/>
      <c r="J869" s="5" t="e">
        <f aca="false">VLOOKUP(A869,'stock balance inhouse inventory'!A:G,7,0)</f>
        <v>#N/A</v>
      </c>
      <c r="K869" s="10"/>
    </row>
    <row r="870" customFormat="false" ht="16.5" hidden="false" customHeight="false" outlineLevel="0" collapsed="false">
      <c r="A870" s="29"/>
      <c r="B870" s="25" t="e">
        <f aca="false">VLOOKUP(A870,'master till date live products'!C:D,2,0)</f>
        <v>#N/A</v>
      </c>
      <c r="C870" s="31"/>
      <c r="D870" s="25"/>
      <c r="E870" s="28"/>
      <c r="F870" s="28"/>
      <c r="G870" s="28" t="e">
        <f aca="false">VLOOKUP(A870,'master till date live products'!C:G,5,0)</f>
        <v>#N/A</v>
      </c>
      <c r="H870" s="28" t="e">
        <f aca="false">(1-F870)*G870</f>
        <v>#N/A</v>
      </c>
      <c r="I870" s="28"/>
      <c r="J870" s="5" t="e">
        <f aca="false">VLOOKUP(A870,'stock balance inhouse inventory'!A:G,7,0)</f>
        <v>#N/A</v>
      </c>
      <c r="K870" s="10"/>
    </row>
    <row r="871" customFormat="false" ht="16.5" hidden="false" customHeight="false" outlineLevel="0" collapsed="false">
      <c r="A871" s="29"/>
      <c r="B871" s="25" t="e">
        <f aca="false">VLOOKUP(A871,'master till date live products'!C:D,2,0)</f>
        <v>#N/A</v>
      </c>
      <c r="C871" s="31"/>
      <c r="D871" s="25"/>
      <c r="E871" s="28"/>
      <c r="F871" s="28"/>
      <c r="G871" s="28" t="e">
        <f aca="false">VLOOKUP(A871,'master till date live products'!C:G,5,0)</f>
        <v>#N/A</v>
      </c>
      <c r="H871" s="28" t="e">
        <f aca="false">(1-F871)*G871</f>
        <v>#N/A</v>
      </c>
      <c r="I871" s="28"/>
      <c r="J871" s="5" t="e">
        <f aca="false">VLOOKUP(A871,'stock balance inhouse inventory'!A:G,7,0)</f>
        <v>#N/A</v>
      </c>
      <c r="K871" s="10"/>
    </row>
    <row r="872" customFormat="false" ht="16.5" hidden="false" customHeight="false" outlineLevel="0" collapsed="false">
      <c r="A872" s="29"/>
      <c r="B872" s="25" t="e">
        <f aca="false">VLOOKUP(A872,'master till date live products'!C:D,2,0)</f>
        <v>#N/A</v>
      </c>
      <c r="C872" s="31"/>
      <c r="D872" s="25"/>
      <c r="E872" s="28"/>
      <c r="F872" s="28"/>
      <c r="G872" s="28" t="e">
        <f aca="false">VLOOKUP(A872,'master till date live products'!C:G,5,0)</f>
        <v>#N/A</v>
      </c>
      <c r="H872" s="28" t="e">
        <f aca="false">(1-F872)*G872</f>
        <v>#N/A</v>
      </c>
      <c r="I872" s="28"/>
      <c r="J872" s="5" t="e">
        <f aca="false">VLOOKUP(A872,'stock balance inhouse inventory'!A:G,7,0)</f>
        <v>#N/A</v>
      </c>
      <c r="K872" s="10"/>
    </row>
    <row r="873" customFormat="false" ht="16.5" hidden="false" customHeight="false" outlineLevel="0" collapsed="false">
      <c r="A873" s="29"/>
      <c r="B873" s="25" t="e">
        <f aca="false">VLOOKUP(A873,'master till date live products'!C:D,2,0)</f>
        <v>#N/A</v>
      </c>
      <c r="C873" s="31"/>
      <c r="D873" s="25"/>
      <c r="E873" s="28"/>
      <c r="F873" s="28"/>
      <c r="G873" s="28" t="e">
        <f aca="false">VLOOKUP(A873,'master till date live products'!C:G,5,0)</f>
        <v>#N/A</v>
      </c>
      <c r="H873" s="28" t="e">
        <f aca="false">(1-F873)*G873</f>
        <v>#N/A</v>
      </c>
      <c r="I873" s="28"/>
      <c r="J873" s="5" t="e">
        <f aca="false">VLOOKUP(A873,'stock balance inhouse inventory'!A:G,7,0)</f>
        <v>#N/A</v>
      </c>
      <c r="K873" s="10"/>
    </row>
    <row r="874" customFormat="false" ht="16.5" hidden="false" customHeight="false" outlineLevel="0" collapsed="false">
      <c r="A874" s="29"/>
      <c r="B874" s="25" t="e">
        <f aca="false">VLOOKUP(A874,'master till date live products'!C:D,2,0)</f>
        <v>#N/A</v>
      </c>
      <c r="C874" s="31"/>
      <c r="D874" s="25"/>
      <c r="E874" s="28"/>
      <c r="F874" s="28"/>
      <c r="G874" s="28" t="e">
        <f aca="false">VLOOKUP(A874,'master till date live products'!C:G,5,0)</f>
        <v>#N/A</v>
      </c>
      <c r="H874" s="28" t="e">
        <f aca="false">(1-F874)*G874</f>
        <v>#N/A</v>
      </c>
      <c r="I874" s="28"/>
      <c r="J874" s="5" t="e">
        <f aca="false">VLOOKUP(A874,'stock balance inhouse inventory'!A:G,7,0)</f>
        <v>#N/A</v>
      </c>
      <c r="K874" s="10"/>
    </row>
    <row r="875" customFormat="false" ht="16.5" hidden="false" customHeight="false" outlineLevel="0" collapsed="false">
      <c r="A875" s="29"/>
      <c r="B875" s="25" t="e">
        <f aca="false">VLOOKUP(A875,'master till date live products'!C:D,2,0)</f>
        <v>#N/A</v>
      </c>
      <c r="C875" s="31"/>
      <c r="D875" s="25"/>
      <c r="E875" s="28"/>
      <c r="F875" s="28"/>
      <c r="G875" s="28" t="e">
        <f aca="false">VLOOKUP(A875,'master till date live products'!C:G,5,0)</f>
        <v>#N/A</v>
      </c>
      <c r="H875" s="28" t="e">
        <f aca="false">(1-F875)*G875</f>
        <v>#N/A</v>
      </c>
      <c r="I875" s="28"/>
      <c r="J875" s="5" t="e">
        <f aca="false">VLOOKUP(A875,'stock balance inhouse inventory'!A:G,7,0)</f>
        <v>#N/A</v>
      </c>
      <c r="K875" s="10"/>
    </row>
    <row r="876" customFormat="false" ht="16.5" hidden="false" customHeight="false" outlineLevel="0" collapsed="false">
      <c r="A876" s="29"/>
      <c r="B876" s="25" t="e">
        <f aca="false">VLOOKUP(A876,'master till date live products'!C:D,2,0)</f>
        <v>#N/A</v>
      </c>
      <c r="C876" s="31"/>
      <c r="D876" s="25"/>
      <c r="E876" s="28"/>
      <c r="F876" s="28"/>
      <c r="G876" s="28" t="e">
        <f aca="false">VLOOKUP(A876,'master till date live products'!C:G,5,0)</f>
        <v>#N/A</v>
      </c>
      <c r="H876" s="28" t="e">
        <f aca="false">(1-F876)*G876</f>
        <v>#N/A</v>
      </c>
      <c r="I876" s="28"/>
      <c r="J876" s="5" t="e">
        <f aca="false">VLOOKUP(A876,'stock balance inhouse inventory'!A:G,7,0)</f>
        <v>#N/A</v>
      </c>
      <c r="K876" s="10"/>
    </row>
    <row r="877" customFormat="false" ht="16.5" hidden="false" customHeight="false" outlineLevel="0" collapsed="false">
      <c r="A877" s="29"/>
      <c r="B877" s="25" t="e">
        <f aca="false">VLOOKUP(A877,'master till date live products'!C:D,2,0)</f>
        <v>#N/A</v>
      </c>
      <c r="C877" s="31"/>
      <c r="D877" s="25"/>
      <c r="E877" s="28"/>
      <c r="F877" s="28"/>
      <c r="G877" s="28" t="e">
        <f aca="false">VLOOKUP(A877,'master till date live products'!C:G,5,0)</f>
        <v>#N/A</v>
      </c>
      <c r="H877" s="28" t="e">
        <f aca="false">(1-F877)*G877</f>
        <v>#N/A</v>
      </c>
      <c r="I877" s="28"/>
      <c r="J877" s="5" t="e">
        <f aca="false">VLOOKUP(A877,'stock balance inhouse inventory'!A:G,7,0)</f>
        <v>#N/A</v>
      </c>
      <c r="K877" s="10"/>
    </row>
    <row r="878" customFormat="false" ht="16.5" hidden="false" customHeight="false" outlineLevel="0" collapsed="false">
      <c r="A878" s="29"/>
      <c r="B878" s="25" t="e">
        <f aca="false">VLOOKUP(A878,'master till date live products'!C:D,2,0)</f>
        <v>#N/A</v>
      </c>
      <c r="C878" s="31"/>
      <c r="D878" s="25"/>
      <c r="E878" s="28"/>
      <c r="F878" s="28"/>
      <c r="G878" s="28" t="e">
        <f aca="false">VLOOKUP(A878,'master till date live products'!C:G,5,0)</f>
        <v>#N/A</v>
      </c>
      <c r="H878" s="28" t="e">
        <f aca="false">(1-F878)*G878</f>
        <v>#N/A</v>
      </c>
      <c r="I878" s="28"/>
      <c r="J878" s="5" t="e">
        <f aca="false">VLOOKUP(A878,'stock balance inhouse inventory'!A:G,7,0)</f>
        <v>#N/A</v>
      </c>
      <c r="K878" s="10"/>
    </row>
    <row r="879" customFormat="false" ht="16.5" hidden="false" customHeight="false" outlineLevel="0" collapsed="false">
      <c r="A879" s="29"/>
      <c r="B879" s="25" t="e">
        <f aca="false">VLOOKUP(A879,'master till date live products'!C:D,2,0)</f>
        <v>#N/A</v>
      </c>
      <c r="C879" s="31"/>
      <c r="D879" s="25"/>
      <c r="E879" s="28"/>
      <c r="F879" s="28"/>
      <c r="G879" s="28" t="e">
        <f aca="false">VLOOKUP(A879,'master till date live products'!C:G,5,0)</f>
        <v>#N/A</v>
      </c>
      <c r="H879" s="28" t="e">
        <f aca="false">(1-F879)*G879</f>
        <v>#N/A</v>
      </c>
      <c r="I879" s="28"/>
      <c r="J879" s="5" t="e">
        <f aca="false">VLOOKUP(A879,'stock balance inhouse inventory'!A:G,7,0)</f>
        <v>#N/A</v>
      </c>
      <c r="K879" s="10"/>
    </row>
    <row r="880" customFormat="false" ht="16.5" hidden="false" customHeight="false" outlineLevel="0" collapsed="false">
      <c r="A880" s="29"/>
      <c r="B880" s="25" t="e">
        <f aca="false">VLOOKUP(A880,'master till date live products'!C:D,2,0)</f>
        <v>#N/A</v>
      </c>
      <c r="C880" s="31"/>
      <c r="D880" s="25"/>
      <c r="E880" s="28"/>
      <c r="F880" s="28"/>
      <c r="G880" s="28" t="e">
        <f aca="false">VLOOKUP(A880,'master till date live products'!C:G,5,0)</f>
        <v>#N/A</v>
      </c>
      <c r="H880" s="28" t="e">
        <f aca="false">(1-F880)*G880</f>
        <v>#N/A</v>
      </c>
      <c r="I880" s="28"/>
      <c r="J880" s="5" t="e">
        <f aca="false">VLOOKUP(A880,'stock balance inhouse inventory'!A:G,7,0)</f>
        <v>#N/A</v>
      </c>
      <c r="K880" s="10"/>
    </row>
    <row r="881" customFormat="false" ht="16.5" hidden="false" customHeight="false" outlineLevel="0" collapsed="false">
      <c r="A881" s="29"/>
      <c r="B881" s="25" t="e">
        <f aca="false">VLOOKUP(A881,'master till date live products'!C:D,2,0)</f>
        <v>#N/A</v>
      </c>
      <c r="C881" s="31"/>
      <c r="D881" s="25"/>
      <c r="E881" s="28"/>
      <c r="F881" s="28"/>
      <c r="G881" s="28" t="e">
        <f aca="false">VLOOKUP(A881,'master till date live products'!C:G,5,0)</f>
        <v>#N/A</v>
      </c>
      <c r="H881" s="28" t="e">
        <f aca="false">(1-F881)*G881</f>
        <v>#N/A</v>
      </c>
      <c r="I881" s="28"/>
      <c r="J881" s="5" t="e">
        <f aca="false">VLOOKUP(A881,'stock balance inhouse inventory'!A:G,7,0)</f>
        <v>#N/A</v>
      </c>
      <c r="K881" s="10"/>
    </row>
    <row r="882" customFormat="false" ht="16.5" hidden="false" customHeight="false" outlineLevel="0" collapsed="false">
      <c r="A882" s="29"/>
      <c r="B882" s="25" t="e">
        <f aca="false">VLOOKUP(A882,'master till date live products'!C:D,2,0)</f>
        <v>#N/A</v>
      </c>
      <c r="C882" s="31"/>
      <c r="D882" s="25"/>
      <c r="E882" s="28"/>
      <c r="F882" s="28"/>
      <c r="G882" s="28" t="e">
        <f aca="false">VLOOKUP(A882,'master till date live products'!C:G,5,0)</f>
        <v>#N/A</v>
      </c>
      <c r="H882" s="28" t="e">
        <f aca="false">(1-F882)*G882</f>
        <v>#N/A</v>
      </c>
      <c r="I882" s="28"/>
      <c r="J882" s="5" t="e">
        <f aca="false">VLOOKUP(A882,'stock balance inhouse inventory'!A:G,7,0)</f>
        <v>#N/A</v>
      </c>
      <c r="K882" s="10"/>
    </row>
    <row r="883" customFormat="false" ht="16.5" hidden="false" customHeight="false" outlineLevel="0" collapsed="false">
      <c r="A883" s="29"/>
      <c r="B883" s="25" t="e">
        <f aca="false">VLOOKUP(A883,'master till date live products'!C:D,2,0)</f>
        <v>#N/A</v>
      </c>
      <c r="C883" s="31"/>
      <c r="D883" s="25"/>
      <c r="E883" s="28"/>
      <c r="F883" s="28"/>
      <c r="G883" s="28" t="e">
        <f aca="false">VLOOKUP(A883,'master till date live products'!C:G,5,0)</f>
        <v>#N/A</v>
      </c>
      <c r="H883" s="28" t="e">
        <f aca="false">(1-F883)*G883</f>
        <v>#N/A</v>
      </c>
      <c r="I883" s="28"/>
      <c r="J883" s="5" t="e">
        <f aca="false">VLOOKUP(A883,'stock balance inhouse inventory'!A:G,7,0)</f>
        <v>#N/A</v>
      </c>
      <c r="K883" s="10"/>
    </row>
    <row r="884" customFormat="false" ht="16.5" hidden="false" customHeight="false" outlineLevel="0" collapsed="false">
      <c r="A884" s="29"/>
      <c r="B884" s="25" t="e">
        <f aca="false">VLOOKUP(A884,'master till date live products'!C:D,2,0)</f>
        <v>#N/A</v>
      </c>
      <c r="C884" s="31"/>
      <c r="D884" s="25"/>
      <c r="E884" s="28"/>
      <c r="F884" s="28"/>
      <c r="G884" s="28" t="e">
        <f aca="false">VLOOKUP(A884,'master till date live products'!C:G,5,0)</f>
        <v>#N/A</v>
      </c>
      <c r="H884" s="28" t="e">
        <f aca="false">(1-F884)*G884</f>
        <v>#N/A</v>
      </c>
      <c r="I884" s="28"/>
      <c r="J884" s="5" t="e">
        <f aca="false">VLOOKUP(A884,'stock balance inhouse inventory'!A:G,7,0)</f>
        <v>#N/A</v>
      </c>
      <c r="K884" s="10"/>
    </row>
    <row r="885" customFormat="false" ht="16.5" hidden="false" customHeight="false" outlineLevel="0" collapsed="false">
      <c r="A885" s="29"/>
      <c r="B885" s="25" t="e">
        <f aca="false">VLOOKUP(A885,'master till date live products'!C:D,2,0)</f>
        <v>#N/A</v>
      </c>
      <c r="C885" s="31"/>
      <c r="D885" s="25"/>
      <c r="E885" s="28"/>
      <c r="F885" s="28"/>
      <c r="G885" s="28" t="e">
        <f aca="false">VLOOKUP(A885,'master till date live products'!C:G,5,0)</f>
        <v>#N/A</v>
      </c>
      <c r="H885" s="28" t="e">
        <f aca="false">(1-F885)*G885</f>
        <v>#N/A</v>
      </c>
      <c r="I885" s="28"/>
      <c r="J885" s="5" t="e">
        <f aca="false">VLOOKUP(A885,'stock balance inhouse inventory'!A:G,7,0)</f>
        <v>#N/A</v>
      </c>
      <c r="K885" s="10"/>
    </row>
    <row r="886" customFormat="false" ht="16.5" hidden="false" customHeight="false" outlineLevel="0" collapsed="false">
      <c r="A886" s="29"/>
      <c r="B886" s="25" t="e">
        <f aca="false">VLOOKUP(A886,'master till date live products'!C:D,2,0)</f>
        <v>#N/A</v>
      </c>
      <c r="C886" s="31"/>
      <c r="D886" s="25"/>
      <c r="E886" s="28"/>
      <c r="F886" s="28"/>
      <c r="G886" s="28" t="e">
        <f aca="false">VLOOKUP(A886,'master till date live products'!C:G,5,0)</f>
        <v>#N/A</v>
      </c>
      <c r="H886" s="28" t="e">
        <f aca="false">(1-F886)*G886</f>
        <v>#N/A</v>
      </c>
      <c r="I886" s="28"/>
      <c r="J886" s="5" t="e">
        <f aca="false">VLOOKUP(A886,'stock balance inhouse inventory'!A:G,7,0)</f>
        <v>#N/A</v>
      </c>
      <c r="K886" s="10"/>
    </row>
    <row r="887" customFormat="false" ht="16.5" hidden="false" customHeight="false" outlineLevel="0" collapsed="false">
      <c r="A887" s="29"/>
      <c r="B887" s="25" t="e">
        <f aca="false">VLOOKUP(A887,'master till date live products'!C:D,2,0)</f>
        <v>#N/A</v>
      </c>
      <c r="C887" s="31"/>
      <c r="D887" s="25"/>
      <c r="E887" s="28"/>
      <c r="F887" s="28"/>
      <c r="G887" s="28" t="e">
        <f aca="false">VLOOKUP(A887,'master till date live products'!C:G,5,0)</f>
        <v>#N/A</v>
      </c>
      <c r="H887" s="28" t="e">
        <f aca="false">(1-F887)*G887</f>
        <v>#N/A</v>
      </c>
      <c r="I887" s="28"/>
      <c r="J887" s="5" t="e">
        <f aca="false">VLOOKUP(A887,'stock balance inhouse inventory'!A:G,7,0)</f>
        <v>#N/A</v>
      </c>
      <c r="K887" s="10"/>
    </row>
    <row r="888" customFormat="false" ht="16.5" hidden="false" customHeight="false" outlineLevel="0" collapsed="false">
      <c r="A888" s="29"/>
      <c r="B888" s="25" t="e">
        <f aca="false">VLOOKUP(A888,'master till date live products'!C:D,2,0)</f>
        <v>#N/A</v>
      </c>
      <c r="C888" s="31"/>
      <c r="D888" s="25"/>
      <c r="E888" s="28"/>
      <c r="F888" s="28"/>
      <c r="G888" s="28" t="e">
        <f aca="false">VLOOKUP(A888,'master till date live products'!C:G,5,0)</f>
        <v>#N/A</v>
      </c>
      <c r="H888" s="28" t="e">
        <f aca="false">(1-F888)*G888</f>
        <v>#N/A</v>
      </c>
      <c r="I888" s="28"/>
      <c r="J888" s="5" t="e">
        <f aca="false">VLOOKUP(A888,'stock balance inhouse inventory'!A:G,7,0)</f>
        <v>#N/A</v>
      </c>
      <c r="K888" s="10"/>
    </row>
    <row r="889" customFormat="false" ht="16.5" hidden="false" customHeight="false" outlineLevel="0" collapsed="false">
      <c r="A889" s="29"/>
      <c r="B889" s="25" t="e">
        <f aca="false">VLOOKUP(A889,'master till date live products'!C:D,2,0)</f>
        <v>#N/A</v>
      </c>
      <c r="C889" s="31"/>
      <c r="D889" s="25"/>
      <c r="E889" s="28"/>
      <c r="F889" s="28"/>
      <c r="G889" s="28" t="e">
        <f aca="false">VLOOKUP(A889,'master till date live products'!C:G,5,0)</f>
        <v>#N/A</v>
      </c>
      <c r="H889" s="28" t="e">
        <f aca="false">(1-F889)*G889</f>
        <v>#N/A</v>
      </c>
      <c r="I889" s="28"/>
      <c r="J889" s="5" t="e">
        <f aca="false">VLOOKUP(A889,'stock balance inhouse inventory'!A:G,7,0)</f>
        <v>#N/A</v>
      </c>
      <c r="K889" s="10"/>
    </row>
    <row r="890" customFormat="false" ht="16.5" hidden="false" customHeight="false" outlineLevel="0" collapsed="false">
      <c r="A890" s="29"/>
      <c r="B890" s="25" t="e">
        <f aca="false">VLOOKUP(A890,'master till date live products'!C:D,2,0)</f>
        <v>#N/A</v>
      </c>
      <c r="C890" s="31"/>
      <c r="D890" s="25"/>
      <c r="E890" s="28"/>
      <c r="F890" s="28"/>
      <c r="G890" s="28" t="e">
        <f aca="false">VLOOKUP(A890,'master till date live products'!C:G,5,0)</f>
        <v>#N/A</v>
      </c>
      <c r="H890" s="28" t="e">
        <f aca="false">(1-F890)*G890</f>
        <v>#N/A</v>
      </c>
      <c r="I890" s="28"/>
      <c r="J890" s="5" t="e">
        <f aca="false">VLOOKUP(A890,'stock balance inhouse inventory'!A:G,7,0)</f>
        <v>#N/A</v>
      </c>
      <c r="K890" s="10"/>
    </row>
    <row r="891" customFormat="false" ht="16.5" hidden="false" customHeight="false" outlineLevel="0" collapsed="false">
      <c r="A891" s="29"/>
      <c r="B891" s="25" t="e">
        <f aca="false">VLOOKUP(A891,'master till date live products'!C:D,2,0)</f>
        <v>#N/A</v>
      </c>
      <c r="C891" s="31"/>
      <c r="D891" s="25"/>
      <c r="E891" s="28"/>
      <c r="F891" s="28"/>
      <c r="G891" s="28" t="e">
        <f aca="false">VLOOKUP(A891,'master till date live products'!C:G,5,0)</f>
        <v>#N/A</v>
      </c>
      <c r="H891" s="28" t="e">
        <f aca="false">(1-F891)*G891</f>
        <v>#N/A</v>
      </c>
      <c r="I891" s="28"/>
      <c r="J891" s="5" t="e">
        <f aca="false">VLOOKUP(A891,'stock balance inhouse inventory'!A:G,7,0)</f>
        <v>#N/A</v>
      </c>
      <c r="K891" s="10"/>
    </row>
    <row r="892" customFormat="false" ht="16.5" hidden="false" customHeight="false" outlineLevel="0" collapsed="false">
      <c r="A892" s="29"/>
      <c r="B892" s="25" t="e">
        <f aca="false">VLOOKUP(A892,'master till date live products'!C:D,2,0)</f>
        <v>#N/A</v>
      </c>
      <c r="C892" s="31"/>
      <c r="D892" s="25"/>
      <c r="E892" s="28"/>
      <c r="F892" s="28"/>
      <c r="G892" s="28" t="e">
        <f aca="false">VLOOKUP(A892,'master till date live products'!C:G,5,0)</f>
        <v>#N/A</v>
      </c>
      <c r="H892" s="28" t="e">
        <f aca="false">(1-F892)*G892</f>
        <v>#N/A</v>
      </c>
      <c r="I892" s="28"/>
      <c r="J892" s="5" t="e">
        <f aca="false">VLOOKUP(A892,'stock balance inhouse inventory'!A:G,7,0)</f>
        <v>#N/A</v>
      </c>
      <c r="K892" s="10"/>
    </row>
    <row r="893" customFormat="false" ht="16.5" hidden="false" customHeight="false" outlineLevel="0" collapsed="false">
      <c r="A893" s="29"/>
      <c r="B893" s="25" t="e">
        <f aca="false">VLOOKUP(A893,'master till date live products'!C:D,2,0)</f>
        <v>#N/A</v>
      </c>
      <c r="C893" s="31"/>
      <c r="D893" s="25"/>
      <c r="E893" s="28"/>
      <c r="F893" s="28"/>
      <c r="G893" s="28" t="e">
        <f aca="false">VLOOKUP(A893,'master till date live products'!C:G,5,0)</f>
        <v>#N/A</v>
      </c>
      <c r="H893" s="28" t="e">
        <f aca="false">(1-F893)*G893</f>
        <v>#N/A</v>
      </c>
      <c r="I893" s="28"/>
      <c r="J893" s="5" t="e">
        <f aca="false">VLOOKUP(A893,'stock balance inhouse inventory'!A:G,7,0)</f>
        <v>#N/A</v>
      </c>
      <c r="K893" s="10"/>
    </row>
    <row r="894" customFormat="false" ht="16.5" hidden="false" customHeight="false" outlineLevel="0" collapsed="false">
      <c r="A894" s="29"/>
      <c r="B894" s="25" t="e">
        <f aca="false">VLOOKUP(A894,'master till date live products'!C:D,2,0)</f>
        <v>#N/A</v>
      </c>
      <c r="C894" s="31"/>
      <c r="D894" s="25"/>
      <c r="E894" s="28"/>
      <c r="F894" s="28"/>
      <c r="G894" s="28" t="e">
        <f aca="false">VLOOKUP(A894,'master till date live products'!C:G,5,0)</f>
        <v>#N/A</v>
      </c>
      <c r="H894" s="28" t="e">
        <f aca="false">(1-F894)*G894</f>
        <v>#N/A</v>
      </c>
      <c r="I894" s="28"/>
      <c r="J894" s="5" t="e">
        <f aca="false">VLOOKUP(A894,'stock balance inhouse inventory'!A:G,7,0)</f>
        <v>#N/A</v>
      </c>
      <c r="K894" s="10"/>
    </row>
    <row r="895" customFormat="false" ht="16.5" hidden="false" customHeight="false" outlineLevel="0" collapsed="false">
      <c r="A895" s="29"/>
      <c r="B895" s="25" t="e">
        <f aca="false">VLOOKUP(A895,'master till date live products'!C:D,2,0)</f>
        <v>#N/A</v>
      </c>
      <c r="C895" s="31"/>
      <c r="D895" s="25"/>
      <c r="E895" s="28"/>
      <c r="F895" s="28"/>
      <c r="G895" s="28" t="e">
        <f aca="false">VLOOKUP(A895,'master till date live products'!C:G,5,0)</f>
        <v>#N/A</v>
      </c>
      <c r="H895" s="28" t="e">
        <f aca="false">(1-F895)*G895</f>
        <v>#N/A</v>
      </c>
      <c r="I895" s="28"/>
      <c r="J895" s="5" t="e">
        <f aca="false">VLOOKUP(A895,'stock balance inhouse inventory'!A:G,7,0)</f>
        <v>#N/A</v>
      </c>
      <c r="K895" s="10"/>
    </row>
    <row r="896" customFormat="false" ht="16.5" hidden="false" customHeight="false" outlineLevel="0" collapsed="false">
      <c r="A896" s="29"/>
      <c r="B896" s="25" t="e">
        <f aca="false">VLOOKUP(A896,'master till date live products'!C:D,2,0)</f>
        <v>#N/A</v>
      </c>
      <c r="C896" s="31"/>
      <c r="D896" s="25"/>
      <c r="E896" s="28"/>
      <c r="F896" s="28"/>
      <c r="G896" s="28" t="e">
        <f aca="false">VLOOKUP(A896,'master till date live products'!C:G,5,0)</f>
        <v>#N/A</v>
      </c>
      <c r="H896" s="28" t="e">
        <f aca="false">(1-F896)*G896</f>
        <v>#N/A</v>
      </c>
      <c r="I896" s="28"/>
      <c r="J896" s="5" t="e">
        <f aca="false">VLOOKUP(A896,'stock balance inhouse inventory'!A:G,7,0)</f>
        <v>#N/A</v>
      </c>
      <c r="K896" s="10"/>
    </row>
    <row r="897" customFormat="false" ht="16.5" hidden="false" customHeight="false" outlineLevel="0" collapsed="false">
      <c r="A897" s="29"/>
      <c r="B897" s="25" t="e">
        <f aca="false">VLOOKUP(A897,'master till date live products'!C:D,2,0)</f>
        <v>#N/A</v>
      </c>
      <c r="C897" s="31"/>
      <c r="D897" s="25"/>
      <c r="E897" s="28"/>
      <c r="F897" s="28"/>
      <c r="G897" s="28" t="e">
        <f aca="false">VLOOKUP(A897,'master till date live products'!C:G,5,0)</f>
        <v>#N/A</v>
      </c>
      <c r="H897" s="28" t="e">
        <f aca="false">(1-F897)*G897</f>
        <v>#N/A</v>
      </c>
      <c r="I897" s="28"/>
      <c r="J897" s="5" t="e">
        <f aca="false">VLOOKUP(A897,'stock balance inhouse inventory'!A:G,7,0)</f>
        <v>#N/A</v>
      </c>
      <c r="K897" s="10"/>
    </row>
    <row r="898" customFormat="false" ht="16.5" hidden="false" customHeight="false" outlineLevel="0" collapsed="false">
      <c r="A898" s="29"/>
      <c r="B898" s="25" t="e">
        <f aca="false">VLOOKUP(A898,'master till date live products'!C:D,2,0)</f>
        <v>#N/A</v>
      </c>
      <c r="C898" s="31"/>
      <c r="D898" s="25"/>
      <c r="E898" s="28"/>
      <c r="F898" s="28"/>
      <c r="G898" s="28" t="e">
        <f aca="false">VLOOKUP(A898,'master till date live products'!C:G,5,0)</f>
        <v>#N/A</v>
      </c>
      <c r="H898" s="28" t="e">
        <f aca="false">(1-F898)*G898</f>
        <v>#N/A</v>
      </c>
      <c r="I898" s="28"/>
      <c r="J898" s="5" t="e">
        <f aca="false">VLOOKUP(A898,'stock balance inhouse inventory'!A:G,7,0)</f>
        <v>#N/A</v>
      </c>
      <c r="K898" s="10"/>
    </row>
    <row r="899" customFormat="false" ht="16.5" hidden="false" customHeight="false" outlineLevel="0" collapsed="false">
      <c r="A899" s="29"/>
      <c r="B899" s="25" t="e">
        <f aca="false">VLOOKUP(A899,'master till date live products'!C:D,2,0)</f>
        <v>#N/A</v>
      </c>
      <c r="C899" s="31"/>
      <c r="D899" s="25"/>
      <c r="E899" s="28"/>
      <c r="F899" s="28"/>
      <c r="G899" s="28" t="e">
        <f aca="false">VLOOKUP(A899,'master till date live products'!C:G,5,0)</f>
        <v>#N/A</v>
      </c>
      <c r="H899" s="28" t="e">
        <f aca="false">(1-F899)*G899</f>
        <v>#N/A</v>
      </c>
      <c r="I899" s="28"/>
      <c r="J899" s="5" t="e">
        <f aca="false">VLOOKUP(A899,'stock balance inhouse inventory'!A:G,7,0)</f>
        <v>#N/A</v>
      </c>
      <c r="K899" s="10"/>
    </row>
    <row r="900" customFormat="false" ht="16.5" hidden="false" customHeight="false" outlineLevel="0" collapsed="false">
      <c r="A900" s="29"/>
      <c r="B900" s="25" t="e">
        <f aca="false">VLOOKUP(A900,'master till date live products'!C:D,2,0)</f>
        <v>#N/A</v>
      </c>
      <c r="C900" s="31"/>
      <c r="D900" s="25"/>
      <c r="E900" s="28"/>
      <c r="F900" s="28"/>
      <c r="G900" s="28" t="e">
        <f aca="false">VLOOKUP(A900,'master till date live products'!C:G,5,0)</f>
        <v>#N/A</v>
      </c>
      <c r="H900" s="28" t="e">
        <f aca="false">(1-F900)*G900</f>
        <v>#N/A</v>
      </c>
      <c r="I900" s="28"/>
      <c r="J900" s="5" t="e">
        <f aca="false">VLOOKUP(A900,'stock balance inhouse inventory'!A:G,7,0)</f>
        <v>#N/A</v>
      </c>
      <c r="K900" s="10"/>
    </row>
    <row r="901" customFormat="false" ht="16.5" hidden="false" customHeight="false" outlineLevel="0" collapsed="false">
      <c r="A901" s="29"/>
      <c r="B901" s="25" t="e">
        <f aca="false">VLOOKUP(A901,'master till date live products'!C:D,2,0)</f>
        <v>#N/A</v>
      </c>
      <c r="C901" s="31"/>
      <c r="D901" s="25"/>
      <c r="E901" s="28"/>
      <c r="F901" s="28"/>
      <c r="G901" s="28" t="e">
        <f aca="false">VLOOKUP(A901,'master till date live products'!C:G,5,0)</f>
        <v>#N/A</v>
      </c>
      <c r="H901" s="28" t="e">
        <f aca="false">(1-F901)*G901</f>
        <v>#N/A</v>
      </c>
      <c r="I901" s="28"/>
      <c r="J901" s="5" t="e">
        <f aca="false">VLOOKUP(A901,'stock balance inhouse inventory'!A:G,7,0)</f>
        <v>#N/A</v>
      </c>
      <c r="K901" s="10"/>
    </row>
    <row r="902" customFormat="false" ht="16.5" hidden="false" customHeight="false" outlineLevel="0" collapsed="false">
      <c r="A902" s="29"/>
      <c r="B902" s="25" t="e">
        <f aca="false">VLOOKUP(A902,'master till date live products'!C:D,2,0)</f>
        <v>#N/A</v>
      </c>
      <c r="C902" s="31"/>
      <c r="D902" s="25"/>
      <c r="E902" s="28"/>
      <c r="F902" s="28"/>
      <c r="G902" s="28" t="e">
        <f aca="false">VLOOKUP(A902,'master till date live products'!C:G,5,0)</f>
        <v>#N/A</v>
      </c>
      <c r="H902" s="28" t="e">
        <f aca="false">(1-F902)*G902</f>
        <v>#N/A</v>
      </c>
      <c r="I902" s="28"/>
      <c r="J902" s="5" t="e">
        <f aca="false">VLOOKUP(A902,'stock balance inhouse inventory'!A:G,7,0)</f>
        <v>#N/A</v>
      </c>
      <c r="K902" s="10"/>
    </row>
    <row r="903" customFormat="false" ht="16.5" hidden="false" customHeight="false" outlineLevel="0" collapsed="false">
      <c r="A903" s="29"/>
      <c r="B903" s="25" t="e">
        <f aca="false">VLOOKUP(A903,'master till date live products'!C:D,2,0)</f>
        <v>#N/A</v>
      </c>
      <c r="C903" s="31"/>
      <c r="D903" s="25"/>
      <c r="E903" s="28"/>
      <c r="F903" s="28"/>
      <c r="G903" s="28" t="e">
        <f aca="false">VLOOKUP(A903,'master till date live products'!C:G,5,0)</f>
        <v>#N/A</v>
      </c>
      <c r="H903" s="28" t="e">
        <f aca="false">(1-F903)*G903</f>
        <v>#N/A</v>
      </c>
      <c r="I903" s="28"/>
      <c r="J903" s="5" t="e">
        <f aca="false">VLOOKUP(A903,'stock balance inhouse inventory'!A:G,7,0)</f>
        <v>#N/A</v>
      </c>
      <c r="K903" s="10"/>
    </row>
    <row r="904" customFormat="false" ht="16.5" hidden="false" customHeight="false" outlineLevel="0" collapsed="false">
      <c r="A904" s="29"/>
      <c r="B904" s="25" t="e">
        <f aca="false">VLOOKUP(A904,'master till date live products'!C:D,2,0)</f>
        <v>#N/A</v>
      </c>
      <c r="C904" s="31"/>
      <c r="D904" s="25"/>
      <c r="E904" s="28"/>
      <c r="F904" s="28"/>
      <c r="G904" s="28" t="e">
        <f aca="false">VLOOKUP(A904,'master till date live products'!C:G,5,0)</f>
        <v>#N/A</v>
      </c>
      <c r="H904" s="28" t="e">
        <f aca="false">(1-F904)*G904</f>
        <v>#N/A</v>
      </c>
      <c r="I904" s="28"/>
      <c r="J904" s="5" t="e">
        <f aca="false">VLOOKUP(A904,'stock balance inhouse inventory'!A:G,7,0)</f>
        <v>#N/A</v>
      </c>
      <c r="K904" s="10"/>
    </row>
    <row r="905" customFormat="false" ht="16.5" hidden="false" customHeight="false" outlineLevel="0" collapsed="false">
      <c r="A905" s="29"/>
      <c r="B905" s="25" t="e">
        <f aca="false">VLOOKUP(A905,'master till date live products'!C:D,2,0)</f>
        <v>#N/A</v>
      </c>
      <c r="C905" s="31"/>
      <c r="D905" s="25"/>
      <c r="E905" s="28"/>
      <c r="F905" s="28"/>
      <c r="G905" s="28" t="e">
        <f aca="false">VLOOKUP(A905,'master till date live products'!C:G,5,0)</f>
        <v>#N/A</v>
      </c>
      <c r="H905" s="28" t="e">
        <f aca="false">(1-F905)*G905</f>
        <v>#N/A</v>
      </c>
      <c r="I905" s="28"/>
      <c r="J905" s="5" t="e">
        <f aca="false">VLOOKUP(A905,'stock balance inhouse inventory'!A:G,7,0)</f>
        <v>#N/A</v>
      </c>
      <c r="K905" s="10"/>
    </row>
    <row r="906" customFormat="false" ht="16.5" hidden="false" customHeight="false" outlineLevel="0" collapsed="false">
      <c r="A906" s="29"/>
      <c r="B906" s="25" t="e">
        <f aca="false">VLOOKUP(A906,'master till date live products'!C:D,2,0)</f>
        <v>#N/A</v>
      </c>
      <c r="C906" s="31"/>
      <c r="D906" s="25"/>
      <c r="E906" s="28"/>
      <c r="F906" s="28"/>
      <c r="G906" s="28" t="e">
        <f aca="false">VLOOKUP(A906,'master till date live products'!C:G,5,0)</f>
        <v>#N/A</v>
      </c>
      <c r="H906" s="28" t="e">
        <f aca="false">(1-F906)*G906</f>
        <v>#N/A</v>
      </c>
      <c r="I906" s="28"/>
      <c r="J906" s="5" t="e">
        <f aca="false">VLOOKUP(A906,'stock balance inhouse inventory'!A:G,7,0)</f>
        <v>#N/A</v>
      </c>
      <c r="K906" s="10"/>
    </row>
    <row r="907" customFormat="false" ht="16.5" hidden="false" customHeight="false" outlineLevel="0" collapsed="false">
      <c r="A907" s="29"/>
      <c r="B907" s="25" t="e">
        <f aca="false">VLOOKUP(A907,'master till date live products'!C:D,2,0)</f>
        <v>#N/A</v>
      </c>
      <c r="C907" s="31"/>
      <c r="D907" s="25"/>
      <c r="E907" s="28"/>
      <c r="F907" s="28"/>
      <c r="G907" s="28" t="e">
        <f aca="false">VLOOKUP(A907,'master till date live products'!C:G,5,0)</f>
        <v>#N/A</v>
      </c>
      <c r="H907" s="28" t="e">
        <f aca="false">(1-F907)*G907</f>
        <v>#N/A</v>
      </c>
      <c r="I907" s="28"/>
      <c r="J907" s="5" t="e">
        <f aca="false">VLOOKUP(A907,'stock balance inhouse inventory'!A:G,7,0)</f>
        <v>#N/A</v>
      </c>
      <c r="K907" s="10"/>
    </row>
    <row r="908" customFormat="false" ht="16.5" hidden="false" customHeight="false" outlineLevel="0" collapsed="false">
      <c r="A908" s="29"/>
      <c r="B908" s="25" t="e">
        <f aca="false">VLOOKUP(A908,'master till date live products'!C:D,2,0)</f>
        <v>#N/A</v>
      </c>
      <c r="C908" s="31"/>
      <c r="D908" s="25"/>
      <c r="E908" s="28"/>
      <c r="F908" s="28"/>
      <c r="G908" s="28" t="e">
        <f aca="false">VLOOKUP(A908,'master till date live products'!C:G,5,0)</f>
        <v>#N/A</v>
      </c>
      <c r="H908" s="28" t="e">
        <f aca="false">(1-F908)*G908</f>
        <v>#N/A</v>
      </c>
      <c r="I908" s="28"/>
      <c r="J908" s="5" t="e">
        <f aca="false">VLOOKUP(A908,'stock balance inhouse inventory'!A:G,7,0)</f>
        <v>#N/A</v>
      </c>
      <c r="K908" s="10"/>
    </row>
    <row r="909" customFormat="false" ht="16.5" hidden="false" customHeight="false" outlineLevel="0" collapsed="false">
      <c r="A909" s="29"/>
      <c r="B909" s="25" t="e">
        <f aca="false">VLOOKUP(A909,'master till date live products'!C:D,2,0)</f>
        <v>#N/A</v>
      </c>
      <c r="C909" s="31"/>
      <c r="D909" s="25"/>
      <c r="E909" s="28"/>
      <c r="F909" s="28"/>
      <c r="G909" s="28" t="e">
        <f aca="false">VLOOKUP(A909,'master till date live products'!C:G,5,0)</f>
        <v>#N/A</v>
      </c>
      <c r="H909" s="28" t="e">
        <f aca="false">(1-F909)*G909</f>
        <v>#N/A</v>
      </c>
      <c r="I909" s="28"/>
      <c r="J909" s="5" t="e">
        <f aca="false">VLOOKUP(A909,'stock balance inhouse inventory'!A:G,7,0)</f>
        <v>#N/A</v>
      </c>
      <c r="K909" s="10"/>
    </row>
    <row r="910" customFormat="false" ht="16.5" hidden="false" customHeight="false" outlineLevel="0" collapsed="false">
      <c r="A910" s="29"/>
      <c r="B910" s="25" t="e">
        <f aca="false">VLOOKUP(A910,'master till date live products'!C:D,2,0)</f>
        <v>#N/A</v>
      </c>
      <c r="C910" s="31"/>
      <c r="D910" s="25"/>
      <c r="E910" s="28"/>
      <c r="F910" s="28"/>
      <c r="G910" s="28" t="e">
        <f aca="false">VLOOKUP(A910,'master till date live products'!C:G,5,0)</f>
        <v>#N/A</v>
      </c>
      <c r="H910" s="28" t="e">
        <f aca="false">(1-F910)*G910</f>
        <v>#N/A</v>
      </c>
      <c r="I910" s="28"/>
      <c r="J910" s="5" t="e">
        <f aca="false">VLOOKUP(A910,'stock balance inhouse inventory'!A:G,7,0)</f>
        <v>#N/A</v>
      </c>
      <c r="K910" s="10"/>
    </row>
    <row r="911" customFormat="false" ht="16.5" hidden="false" customHeight="false" outlineLevel="0" collapsed="false">
      <c r="A911" s="29"/>
      <c r="B911" s="25" t="e">
        <f aca="false">VLOOKUP(A911,'master till date live products'!C:D,2,0)</f>
        <v>#N/A</v>
      </c>
      <c r="C911" s="31"/>
      <c r="D911" s="25"/>
      <c r="E911" s="28"/>
      <c r="F911" s="28"/>
      <c r="G911" s="28" t="e">
        <f aca="false">VLOOKUP(A911,'master till date live products'!C:G,5,0)</f>
        <v>#N/A</v>
      </c>
      <c r="H911" s="28" t="e">
        <f aca="false">(1-F911)*G911</f>
        <v>#N/A</v>
      </c>
      <c r="I911" s="28"/>
      <c r="J911" s="5" t="e">
        <f aca="false">VLOOKUP(A911,'stock balance inhouse inventory'!A:G,7,0)</f>
        <v>#N/A</v>
      </c>
      <c r="K911" s="10"/>
    </row>
    <row r="912" customFormat="false" ht="16.5" hidden="false" customHeight="false" outlineLevel="0" collapsed="false">
      <c r="A912" s="29"/>
      <c r="B912" s="25" t="e">
        <f aca="false">VLOOKUP(A912,'master till date live products'!C:D,2,0)</f>
        <v>#N/A</v>
      </c>
      <c r="C912" s="31"/>
      <c r="D912" s="25"/>
      <c r="E912" s="28"/>
      <c r="F912" s="28"/>
      <c r="G912" s="28" t="e">
        <f aca="false">VLOOKUP(A912,'master till date live products'!C:G,5,0)</f>
        <v>#N/A</v>
      </c>
      <c r="H912" s="28" t="e">
        <f aca="false">(1-F912)*G912</f>
        <v>#N/A</v>
      </c>
      <c r="I912" s="28"/>
      <c r="J912" s="5" t="e">
        <f aca="false">VLOOKUP(A912,'stock balance inhouse inventory'!A:G,7,0)</f>
        <v>#N/A</v>
      </c>
      <c r="K912" s="10"/>
    </row>
    <row r="913" customFormat="false" ht="16.5" hidden="false" customHeight="false" outlineLevel="0" collapsed="false">
      <c r="A913" s="29"/>
      <c r="B913" s="25" t="e">
        <f aca="false">VLOOKUP(A913,'master till date live products'!C:D,2,0)</f>
        <v>#N/A</v>
      </c>
      <c r="C913" s="31"/>
      <c r="D913" s="25"/>
      <c r="E913" s="28"/>
      <c r="F913" s="28"/>
      <c r="G913" s="28" t="e">
        <f aca="false">VLOOKUP(A913,'master till date live products'!C:G,5,0)</f>
        <v>#N/A</v>
      </c>
      <c r="H913" s="28" t="e">
        <f aca="false">(1-F913)*G913</f>
        <v>#N/A</v>
      </c>
      <c r="I913" s="28"/>
      <c r="J913" s="5" t="e">
        <f aca="false">VLOOKUP(A913,'stock balance inhouse inventory'!A:G,7,0)</f>
        <v>#N/A</v>
      </c>
      <c r="K913" s="10"/>
    </row>
    <row r="914" customFormat="false" ht="16.5" hidden="false" customHeight="false" outlineLevel="0" collapsed="false">
      <c r="A914" s="29"/>
      <c r="B914" s="25" t="e">
        <f aca="false">VLOOKUP(A914,'master till date live products'!C:D,2,0)</f>
        <v>#N/A</v>
      </c>
      <c r="C914" s="31"/>
      <c r="D914" s="25"/>
      <c r="E914" s="28"/>
      <c r="F914" s="28"/>
      <c r="G914" s="28" t="e">
        <f aca="false">VLOOKUP(A914,'master till date live products'!C:G,5,0)</f>
        <v>#N/A</v>
      </c>
      <c r="H914" s="28" t="e">
        <f aca="false">(1-F914)*G914</f>
        <v>#N/A</v>
      </c>
      <c r="I914" s="28"/>
      <c r="J914" s="5" t="e">
        <f aca="false">VLOOKUP(A914,'stock balance inhouse inventory'!A:G,7,0)</f>
        <v>#N/A</v>
      </c>
      <c r="K914" s="10"/>
    </row>
    <row r="915" customFormat="false" ht="16.5" hidden="false" customHeight="false" outlineLevel="0" collapsed="false">
      <c r="A915" s="29"/>
      <c r="B915" s="25" t="e">
        <f aca="false">VLOOKUP(A915,'master till date live products'!C:D,2,0)</f>
        <v>#N/A</v>
      </c>
      <c r="C915" s="31"/>
      <c r="D915" s="25"/>
      <c r="E915" s="28"/>
      <c r="F915" s="28"/>
      <c r="G915" s="28" t="e">
        <f aca="false">VLOOKUP(A915,'master till date live products'!C:G,5,0)</f>
        <v>#N/A</v>
      </c>
      <c r="H915" s="28" t="e">
        <f aca="false">(1-F915)*G915</f>
        <v>#N/A</v>
      </c>
      <c r="I915" s="28"/>
      <c r="J915" s="5" t="e">
        <f aca="false">VLOOKUP(A915,'stock balance inhouse inventory'!A:G,7,0)</f>
        <v>#N/A</v>
      </c>
      <c r="K915" s="10"/>
    </row>
    <row r="916" customFormat="false" ht="16.5" hidden="false" customHeight="false" outlineLevel="0" collapsed="false">
      <c r="A916" s="29"/>
      <c r="B916" s="25" t="e">
        <f aca="false">VLOOKUP(A916,'master till date live products'!C:D,2,0)</f>
        <v>#N/A</v>
      </c>
      <c r="C916" s="31"/>
      <c r="D916" s="25"/>
      <c r="E916" s="28"/>
      <c r="F916" s="28"/>
      <c r="G916" s="28" t="e">
        <f aca="false">VLOOKUP(A916,'master till date live products'!C:G,5,0)</f>
        <v>#N/A</v>
      </c>
      <c r="H916" s="28" t="e">
        <f aca="false">(1-F916)*G916</f>
        <v>#N/A</v>
      </c>
      <c r="I916" s="28"/>
      <c r="J916" s="5" t="e">
        <f aca="false">VLOOKUP(A916,'stock balance inhouse inventory'!A:G,7,0)</f>
        <v>#N/A</v>
      </c>
      <c r="K916" s="10"/>
    </row>
    <row r="917" customFormat="false" ht="16.5" hidden="false" customHeight="false" outlineLevel="0" collapsed="false">
      <c r="A917" s="29"/>
      <c r="B917" s="25" t="e">
        <f aca="false">VLOOKUP(A917,'master till date live products'!C:D,2,0)</f>
        <v>#N/A</v>
      </c>
      <c r="C917" s="31"/>
      <c r="D917" s="25"/>
      <c r="E917" s="28"/>
      <c r="F917" s="28"/>
      <c r="G917" s="28" t="e">
        <f aca="false">VLOOKUP(A917,'master till date live products'!C:G,5,0)</f>
        <v>#N/A</v>
      </c>
      <c r="H917" s="28" t="e">
        <f aca="false">(1-F917)*G917</f>
        <v>#N/A</v>
      </c>
      <c r="I917" s="28"/>
      <c r="J917" s="5" t="e">
        <f aca="false">VLOOKUP(A917,'stock balance inhouse inventory'!A:G,7,0)</f>
        <v>#N/A</v>
      </c>
      <c r="K917" s="10"/>
    </row>
    <row r="918" customFormat="false" ht="16.5" hidden="false" customHeight="false" outlineLevel="0" collapsed="false">
      <c r="A918" s="29"/>
      <c r="B918" s="25" t="e">
        <f aca="false">VLOOKUP(A918,'master till date live products'!C:D,2,0)</f>
        <v>#N/A</v>
      </c>
      <c r="C918" s="31"/>
      <c r="D918" s="25"/>
      <c r="E918" s="28"/>
      <c r="F918" s="28"/>
      <c r="G918" s="28" t="e">
        <f aca="false">VLOOKUP(A918,'master till date live products'!C:G,5,0)</f>
        <v>#N/A</v>
      </c>
      <c r="H918" s="28" t="e">
        <f aca="false">(1-F918)*G918</f>
        <v>#N/A</v>
      </c>
      <c r="I918" s="28"/>
      <c r="J918" s="5" t="e">
        <f aca="false">VLOOKUP(A918,'stock balance inhouse inventory'!A:G,7,0)</f>
        <v>#N/A</v>
      </c>
      <c r="K918" s="10"/>
    </row>
    <row r="919" customFormat="false" ht="16.5" hidden="false" customHeight="false" outlineLevel="0" collapsed="false">
      <c r="A919" s="29"/>
      <c r="B919" s="25" t="e">
        <f aca="false">VLOOKUP(A919,'master till date live products'!C:D,2,0)</f>
        <v>#N/A</v>
      </c>
      <c r="C919" s="31"/>
      <c r="D919" s="25"/>
      <c r="E919" s="28"/>
      <c r="F919" s="28"/>
      <c r="G919" s="28" t="e">
        <f aca="false">VLOOKUP(A919,'master till date live products'!C:G,5,0)</f>
        <v>#N/A</v>
      </c>
      <c r="H919" s="28" t="e">
        <f aca="false">(1-F919)*G919</f>
        <v>#N/A</v>
      </c>
      <c r="I919" s="28"/>
      <c r="J919" s="5" t="e">
        <f aca="false">VLOOKUP(A919,'stock balance inhouse inventory'!A:G,7,0)</f>
        <v>#N/A</v>
      </c>
      <c r="K919" s="10"/>
    </row>
    <row r="920" customFormat="false" ht="16.5" hidden="false" customHeight="false" outlineLevel="0" collapsed="false">
      <c r="A920" s="29"/>
      <c r="B920" s="25" t="e">
        <f aca="false">VLOOKUP(A920,'master till date live products'!C:D,2,0)</f>
        <v>#N/A</v>
      </c>
      <c r="C920" s="31"/>
      <c r="D920" s="25"/>
      <c r="E920" s="28"/>
      <c r="F920" s="28"/>
      <c r="G920" s="28" t="e">
        <f aca="false">VLOOKUP(A920,'master till date live products'!C:G,5,0)</f>
        <v>#N/A</v>
      </c>
      <c r="H920" s="28" t="e">
        <f aca="false">(1-F920)*G920</f>
        <v>#N/A</v>
      </c>
      <c r="I920" s="28"/>
      <c r="J920" s="5" t="e">
        <f aca="false">VLOOKUP(A920,'stock balance inhouse inventory'!A:G,7,0)</f>
        <v>#N/A</v>
      </c>
      <c r="K920" s="10"/>
    </row>
    <row r="921" customFormat="false" ht="16.5" hidden="false" customHeight="false" outlineLevel="0" collapsed="false">
      <c r="A921" s="29"/>
      <c r="B921" s="25" t="e">
        <f aca="false">VLOOKUP(A921,'master till date live products'!C:D,2,0)</f>
        <v>#N/A</v>
      </c>
      <c r="C921" s="31"/>
      <c r="D921" s="25"/>
      <c r="E921" s="28"/>
      <c r="F921" s="28"/>
      <c r="G921" s="28" t="e">
        <f aca="false">VLOOKUP(A921,'master till date live products'!C:G,5,0)</f>
        <v>#N/A</v>
      </c>
      <c r="H921" s="28" t="e">
        <f aca="false">(1-F921)*G921</f>
        <v>#N/A</v>
      </c>
      <c r="I921" s="28"/>
      <c r="J921" s="5" t="e">
        <f aca="false">VLOOKUP(A921,'stock balance inhouse inventory'!A:G,7,0)</f>
        <v>#N/A</v>
      </c>
      <c r="K921" s="10"/>
    </row>
    <row r="922" customFormat="false" ht="16.5" hidden="false" customHeight="false" outlineLevel="0" collapsed="false">
      <c r="A922" s="29"/>
      <c r="B922" s="25" t="e">
        <f aca="false">VLOOKUP(A922,'master till date live products'!C:D,2,0)</f>
        <v>#N/A</v>
      </c>
      <c r="C922" s="31"/>
      <c r="D922" s="25"/>
      <c r="E922" s="28"/>
      <c r="F922" s="28"/>
      <c r="G922" s="28" t="e">
        <f aca="false">VLOOKUP(A922,'master till date live products'!C:G,5,0)</f>
        <v>#N/A</v>
      </c>
      <c r="H922" s="28" t="e">
        <f aca="false">(1-F922)*G922</f>
        <v>#N/A</v>
      </c>
      <c r="I922" s="28"/>
      <c r="J922" s="5" t="e">
        <f aca="false">VLOOKUP(A922,'stock balance inhouse inventory'!A:G,7,0)</f>
        <v>#N/A</v>
      </c>
      <c r="K922" s="10"/>
    </row>
    <row r="923" customFormat="false" ht="16.5" hidden="false" customHeight="false" outlineLevel="0" collapsed="false">
      <c r="A923" s="29"/>
      <c r="B923" s="25" t="e">
        <f aca="false">VLOOKUP(A923,'master till date live products'!C:D,2,0)</f>
        <v>#N/A</v>
      </c>
      <c r="C923" s="31"/>
      <c r="D923" s="25"/>
      <c r="E923" s="28"/>
      <c r="F923" s="28"/>
      <c r="G923" s="28" t="e">
        <f aca="false">VLOOKUP(A923,'master till date live products'!C:G,5,0)</f>
        <v>#N/A</v>
      </c>
      <c r="H923" s="28" t="e">
        <f aca="false">(1-F923)*G923</f>
        <v>#N/A</v>
      </c>
      <c r="I923" s="28"/>
      <c r="J923" s="5" t="e">
        <f aca="false">VLOOKUP(A923,'stock balance inhouse inventory'!A:G,7,0)</f>
        <v>#N/A</v>
      </c>
      <c r="K923" s="10"/>
    </row>
    <row r="924" customFormat="false" ht="16.5" hidden="false" customHeight="false" outlineLevel="0" collapsed="false">
      <c r="A924" s="29"/>
      <c r="B924" s="25" t="e">
        <f aca="false">VLOOKUP(A924,'master till date live products'!C:D,2,0)</f>
        <v>#N/A</v>
      </c>
      <c r="C924" s="31"/>
      <c r="D924" s="25"/>
      <c r="E924" s="28"/>
      <c r="F924" s="28"/>
      <c r="G924" s="28" t="e">
        <f aca="false">VLOOKUP(A924,'master till date live products'!C:G,5,0)</f>
        <v>#N/A</v>
      </c>
      <c r="H924" s="28" t="e">
        <f aca="false">(1-F924)*G924</f>
        <v>#N/A</v>
      </c>
      <c r="I924" s="28"/>
      <c r="J924" s="5" t="e">
        <f aca="false">VLOOKUP(A924,'stock balance inhouse inventory'!A:G,7,0)</f>
        <v>#N/A</v>
      </c>
      <c r="K924" s="10"/>
    </row>
    <row r="925" customFormat="false" ht="16.5" hidden="false" customHeight="false" outlineLevel="0" collapsed="false">
      <c r="A925" s="29"/>
      <c r="B925" s="25" t="e">
        <f aca="false">VLOOKUP(A925,'master till date live products'!C:D,2,0)</f>
        <v>#N/A</v>
      </c>
      <c r="C925" s="31"/>
      <c r="D925" s="25"/>
      <c r="E925" s="28"/>
      <c r="F925" s="28"/>
      <c r="G925" s="28" t="e">
        <f aca="false">VLOOKUP(A925,'master till date live products'!C:G,5,0)</f>
        <v>#N/A</v>
      </c>
      <c r="H925" s="28" t="e">
        <f aca="false">(1-F925)*G925</f>
        <v>#N/A</v>
      </c>
      <c r="I925" s="28"/>
      <c r="J925" s="5" t="e">
        <f aca="false">VLOOKUP(A925,'stock balance inhouse inventory'!A:G,7,0)</f>
        <v>#N/A</v>
      </c>
      <c r="K925" s="10"/>
    </row>
    <row r="926" customFormat="false" ht="16.5" hidden="false" customHeight="false" outlineLevel="0" collapsed="false">
      <c r="A926" s="29"/>
      <c r="B926" s="25" t="e">
        <f aca="false">VLOOKUP(A926,'master till date live products'!C:D,2,0)</f>
        <v>#N/A</v>
      </c>
      <c r="C926" s="31"/>
      <c r="D926" s="25"/>
      <c r="E926" s="28"/>
      <c r="F926" s="28"/>
      <c r="G926" s="28" t="e">
        <f aca="false">VLOOKUP(A926,'master till date live products'!C:G,5,0)</f>
        <v>#N/A</v>
      </c>
      <c r="H926" s="28" t="e">
        <f aca="false">(1-F926)*G926</f>
        <v>#N/A</v>
      </c>
      <c r="I926" s="28"/>
      <c r="J926" s="5" t="e">
        <f aca="false">VLOOKUP(A926,'stock balance inhouse inventory'!A:G,7,0)</f>
        <v>#N/A</v>
      </c>
      <c r="K926" s="10"/>
    </row>
    <row r="927" customFormat="false" ht="16.5" hidden="false" customHeight="false" outlineLevel="0" collapsed="false">
      <c r="A927" s="29"/>
      <c r="B927" s="25" t="e">
        <f aca="false">VLOOKUP(A927,'master till date live products'!C:D,2,0)</f>
        <v>#N/A</v>
      </c>
      <c r="C927" s="31"/>
      <c r="D927" s="25"/>
      <c r="E927" s="28"/>
      <c r="F927" s="28"/>
      <c r="G927" s="28" t="e">
        <f aca="false">VLOOKUP(A927,'master till date live products'!C:G,5,0)</f>
        <v>#N/A</v>
      </c>
      <c r="H927" s="28" t="e">
        <f aca="false">(1-F927)*G927</f>
        <v>#N/A</v>
      </c>
      <c r="I927" s="28"/>
      <c r="J927" s="5" t="e">
        <f aca="false">VLOOKUP(A927,'stock balance inhouse inventory'!A:G,7,0)</f>
        <v>#N/A</v>
      </c>
      <c r="K927" s="10"/>
    </row>
    <row r="928" customFormat="false" ht="16.5" hidden="false" customHeight="false" outlineLevel="0" collapsed="false">
      <c r="A928" s="29"/>
      <c r="B928" s="25" t="e">
        <f aca="false">VLOOKUP(A928,'master till date live products'!C:D,2,0)</f>
        <v>#N/A</v>
      </c>
      <c r="C928" s="31"/>
      <c r="D928" s="25"/>
      <c r="E928" s="28"/>
      <c r="F928" s="28"/>
      <c r="G928" s="28" t="e">
        <f aca="false">VLOOKUP(A928,'master till date live products'!C:G,5,0)</f>
        <v>#N/A</v>
      </c>
      <c r="H928" s="28" t="e">
        <f aca="false">(1-F928)*G928</f>
        <v>#N/A</v>
      </c>
      <c r="I928" s="28"/>
      <c r="J928" s="5" t="e">
        <f aca="false">VLOOKUP(A928,'stock balance inhouse inventory'!A:G,7,0)</f>
        <v>#N/A</v>
      </c>
      <c r="K928" s="10"/>
    </row>
    <row r="929" customFormat="false" ht="16.5" hidden="false" customHeight="false" outlineLevel="0" collapsed="false">
      <c r="A929" s="29"/>
      <c r="B929" s="25" t="e">
        <f aca="false">VLOOKUP(A929,'master till date live products'!C:D,2,0)</f>
        <v>#N/A</v>
      </c>
      <c r="C929" s="31"/>
      <c r="D929" s="25"/>
      <c r="E929" s="28"/>
      <c r="F929" s="28"/>
      <c r="G929" s="28" t="e">
        <f aca="false">VLOOKUP(A929,'master till date live products'!C:G,5,0)</f>
        <v>#N/A</v>
      </c>
      <c r="H929" s="28" t="e">
        <f aca="false">(1-F929)*G929</f>
        <v>#N/A</v>
      </c>
      <c r="I929" s="28"/>
      <c r="J929" s="5" t="e">
        <f aca="false">VLOOKUP(A929,'stock balance inhouse inventory'!A:G,7,0)</f>
        <v>#N/A</v>
      </c>
      <c r="K929" s="10"/>
    </row>
    <row r="930" customFormat="false" ht="16.5" hidden="false" customHeight="false" outlineLevel="0" collapsed="false">
      <c r="A930" s="29"/>
      <c r="B930" s="25" t="e">
        <f aca="false">VLOOKUP(A930,'master till date live products'!C:D,2,0)</f>
        <v>#N/A</v>
      </c>
      <c r="C930" s="31"/>
      <c r="D930" s="25"/>
      <c r="E930" s="28"/>
      <c r="F930" s="28"/>
      <c r="G930" s="28" t="e">
        <f aca="false">VLOOKUP(A930,'master till date live products'!C:G,5,0)</f>
        <v>#N/A</v>
      </c>
      <c r="H930" s="28" t="e">
        <f aca="false">(1-F930)*G930</f>
        <v>#N/A</v>
      </c>
      <c r="I930" s="28"/>
      <c r="J930" s="5" t="e">
        <f aca="false">VLOOKUP(A930,'stock balance inhouse inventory'!A:G,7,0)</f>
        <v>#N/A</v>
      </c>
      <c r="K930" s="10"/>
    </row>
    <row r="931" customFormat="false" ht="16.5" hidden="false" customHeight="false" outlineLevel="0" collapsed="false">
      <c r="A931" s="29"/>
      <c r="B931" s="25" t="e">
        <f aca="false">VLOOKUP(A931,'master till date live products'!C:D,2,0)</f>
        <v>#N/A</v>
      </c>
      <c r="C931" s="31"/>
      <c r="D931" s="25"/>
      <c r="E931" s="28"/>
      <c r="F931" s="28"/>
      <c r="G931" s="28" t="e">
        <f aca="false">VLOOKUP(A931,'master till date live products'!C:G,5,0)</f>
        <v>#N/A</v>
      </c>
      <c r="H931" s="28" t="e">
        <f aca="false">(1-F931)*G931</f>
        <v>#N/A</v>
      </c>
      <c r="I931" s="28"/>
      <c r="J931" s="5" t="e">
        <f aca="false">VLOOKUP(A931,'stock balance inhouse inventory'!A:G,7,0)</f>
        <v>#N/A</v>
      </c>
      <c r="K931" s="10"/>
    </row>
    <row r="932" customFormat="false" ht="16.5" hidden="false" customHeight="false" outlineLevel="0" collapsed="false">
      <c r="A932" s="29"/>
      <c r="B932" s="25" t="e">
        <f aca="false">VLOOKUP(A932,'master till date live products'!C:D,2,0)</f>
        <v>#N/A</v>
      </c>
      <c r="C932" s="31"/>
      <c r="D932" s="25"/>
      <c r="E932" s="28"/>
      <c r="F932" s="28"/>
      <c r="G932" s="28" t="e">
        <f aca="false">VLOOKUP(A932,'master till date live products'!C:G,5,0)</f>
        <v>#N/A</v>
      </c>
      <c r="H932" s="28" t="e">
        <f aca="false">(1-F932)*G932</f>
        <v>#N/A</v>
      </c>
      <c r="I932" s="28"/>
      <c r="J932" s="5" t="e">
        <f aca="false">VLOOKUP(A932,'stock balance inhouse inventory'!A:G,7,0)</f>
        <v>#N/A</v>
      </c>
      <c r="K932" s="10"/>
    </row>
    <row r="933" customFormat="false" ht="16.5" hidden="false" customHeight="false" outlineLevel="0" collapsed="false">
      <c r="A933" s="29"/>
      <c r="B933" s="25" t="e">
        <f aca="false">VLOOKUP(A933,'master till date live products'!C:D,2,0)</f>
        <v>#N/A</v>
      </c>
      <c r="C933" s="31"/>
      <c r="D933" s="25"/>
      <c r="E933" s="28"/>
      <c r="F933" s="28"/>
      <c r="G933" s="28" t="e">
        <f aca="false">VLOOKUP(A933,'master till date live products'!C:G,5,0)</f>
        <v>#N/A</v>
      </c>
      <c r="H933" s="28" t="e">
        <f aca="false">(1-F933)*G933</f>
        <v>#N/A</v>
      </c>
      <c r="I933" s="28"/>
      <c r="J933" s="5" t="e">
        <f aca="false">VLOOKUP(A933,'stock balance inhouse inventory'!A:G,7,0)</f>
        <v>#N/A</v>
      </c>
      <c r="K933" s="10"/>
    </row>
    <row r="934" customFormat="false" ht="16.5" hidden="false" customHeight="false" outlineLevel="0" collapsed="false">
      <c r="A934" s="29"/>
      <c r="B934" s="25" t="e">
        <f aca="false">VLOOKUP(A934,'master till date live products'!C:D,2,0)</f>
        <v>#N/A</v>
      </c>
      <c r="C934" s="31"/>
      <c r="D934" s="25"/>
      <c r="E934" s="28"/>
      <c r="F934" s="28"/>
      <c r="G934" s="28" t="e">
        <f aca="false">VLOOKUP(A934,'master till date live products'!C:G,5,0)</f>
        <v>#N/A</v>
      </c>
      <c r="H934" s="28" t="e">
        <f aca="false">(1-F934)*G934</f>
        <v>#N/A</v>
      </c>
      <c r="I934" s="28"/>
      <c r="J934" s="5" t="e">
        <f aca="false">VLOOKUP(A934,'stock balance inhouse inventory'!A:G,7,0)</f>
        <v>#N/A</v>
      </c>
      <c r="K934" s="10"/>
    </row>
    <row r="935" customFormat="false" ht="16.5" hidden="false" customHeight="false" outlineLevel="0" collapsed="false">
      <c r="A935" s="29"/>
      <c r="B935" s="25" t="e">
        <f aca="false">VLOOKUP(A935,'master till date live products'!C:D,2,0)</f>
        <v>#N/A</v>
      </c>
      <c r="C935" s="31"/>
      <c r="D935" s="25"/>
      <c r="E935" s="28"/>
      <c r="F935" s="28"/>
      <c r="G935" s="28" t="e">
        <f aca="false">VLOOKUP(A935,'master till date live products'!C:G,5,0)</f>
        <v>#N/A</v>
      </c>
      <c r="H935" s="28" t="e">
        <f aca="false">(1-F935)*G935</f>
        <v>#N/A</v>
      </c>
      <c r="I935" s="28"/>
      <c r="J935" s="5" t="e">
        <f aca="false">VLOOKUP(A935,'stock balance inhouse inventory'!A:G,7,0)</f>
        <v>#N/A</v>
      </c>
      <c r="K935" s="10"/>
    </row>
    <row r="936" customFormat="false" ht="16.5" hidden="false" customHeight="false" outlineLevel="0" collapsed="false">
      <c r="A936" s="29"/>
      <c r="B936" s="25" t="e">
        <f aca="false">VLOOKUP(A936,'master till date live products'!C:D,2,0)</f>
        <v>#N/A</v>
      </c>
      <c r="C936" s="31"/>
      <c r="D936" s="25"/>
      <c r="E936" s="28"/>
      <c r="F936" s="28"/>
      <c r="G936" s="28" t="e">
        <f aca="false">VLOOKUP(A936,'master till date live products'!C:G,5,0)</f>
        <v>#N/A</v>
      </c>
      <c r="H936" s="28" t="e">
        <f aca="false">(1-F936)*G936</f>
        <v>#N/A</v>
      </c>
      <c r="I936" s="28"/>
      <c r="J936" s="5" t="e">
        <f aca="false">VLOOKUP(A936,'stock balance inhouse inventory'!A:G,7,0)</f>
        <v>#N/A</v>
      </c>
      <c r="K936" s="10"/>
    </row>
    <row r="937" customFormat="false" ht="16.5" hidden="false" customHeight="false" outlineLevel="0" collapsed="false">
      <c r="A937" s="29"/>
      <c r="B937" s="25" t="e">
        <f aca="false">VLOOKUP(A937,'master till date live products'!C:D,2,0)</f>
        <v>#N/A</v>
      </c>
      <c r="C937" s="31"/>
      <c r="D937" s="25"/>
      <c r="E937" s="28"/>
      <c r="F937" s="28"/>
      <c r="G937" s="28" t="e">
        <f aca="false">VLOOKUP(A937,'master till date live products'!C:G,5,0)</f>
        <v>#N/A</v>
      </c>
      <c r="H937" s="28" t="e">
        <f aca="false">(1-F937)*G937</f>
        <v>#N/A</v>
      </c>
      <c r="I937" s="28"/>
      <c r="J937" s="5" t="e">
        <f aca="false">VLOOKUP(A937,'stock balance inhouse inventory'!A:G,7,0)</f>
        <v>#N/A</v>
      </c>
      <c r="K937" s="10"/>
    </row>
    <row r="938" customFormat="false" ht="16.5" hidden="false" customHeight="false" outlineLevel="0" collapsed="false">
      <c r="A938" s="29"/>
      <c r="B938" s="25" t="e">
        <f aca="false">VLOOKUP(A938,'master till date live products'!C:D,2,0)</f>
        <v>#N/A</v>
      </c>
      <c r="C938" s="31"/>
      <c r="D938" s="25"/>
      <c r="E938" s="28"/>
      <c r="F938" s="28"/>
      <c r="G938" s="28" t="e">
        <f aca="false">VLOOKUP(A938,'master till date live products'!C:G,5,0)</f>
        <v>#N/A</v>
      </c>
      <c r="H938" s="28" t="e">
        <f aca="false">(1-F938)*G938</f>
        <v>#N/A</v>
      </c>
      <c r="I938" s="28"/>
      <c r="J938" s="5" t="e">
        <f aca="false">VLOOKUP(A938,'stock balance inhouse inventory'!A:G,7,0)</f>
        <v>#N/A</v>
      </c>
      <c r="K938" s="10"/>
    </row>
    <row r="939" customFormat="false" ht="16.5" hidden="false" customHeight="false" outlineLevel="0" collapsed="false">
      <c r="A939" s="29"/>
      <c r="B939" s="25" t="e">
        <f aca="false">VLOOKUP(A939,'master till date live products'!C:D,2,0)</f>
        <v>#N/A</v>
      </c>
      <c r="C939" s="31"/>
      <c r="D939" s="25"/>
      <c r="E939" s="28"/>
      <c r="F939" s="28"/>
      <c r="G939" s="28" t="e">
        <f aca="false">VLOOKUP(A939,'master till date live products'!C:G,5,0)</f>
        <v>#N/A</v>
      </c>
      <c r="H939" s="28" t="e">
        <f aca="false">(1-F939)*G939</f>
        <v>#N/A</v>
      </c>
      <c r="I939" s="28"/>
      <c r="J939" s="5" t="e">
        <f aca="false">VLOOKUP(A939,'stock balance inhouse inventory'!A:G,7,0)</f>
        <v>#N/A</v>
      </c>
      <c r="K939" s="10"/>
    </row>
    <row r="940" customFormat="false" ht="16.5" hidden="false" customHeight="false" outlineLevel="0" collapsed="false">
      <c r="A940" s="29"/>
      <c r="B940" s="25" t="e">
        <f aca="false">VLOOKUP(A940,'master till date live products'!C:D,2,0)</f>
        <v>#N/A</v>
      </c>
      <c r="C940" s="31"/>
      <c r="D940" s="25"/>
      <c r="E940" s="28"/>
      <c r="F940" s="28"/>
      <c r="G940" s="28" t="e">
        <f aca="false">VLOOKUP(A940,'master till date live products'!C:G,5,0)</f>
        <v>#N/A</v>
      </c>
      <c r="H940" s="28" t="e">
        <f aca="false">(1-F940)*G940</f>
        <v>#N/A</v>
      </c>
      <c r="I940" s="28"/>
      <c r="J940" s="5" t="e">
        <f aca="false">VLOOKUP(A940,'stock balance inhouse inventory'!A:G,7,0)</f>
        <v>#N/A</v>
      </c>
      <c r="K940" s="10"/>
    </row>
    <row r="941" customFormat="false" ht="16.5" hidden="false" customHeight="false" outlineLevel="0" collapsed="false">
      <c r="A941" s="29"/>
      <c r="B941" s="25" t="e">
        <f aca="false">VLOOKUP(A941,'master till date live products'!C:D,2,0)</f>
        <v>#N/A</v>
      </c>
      <c r="C941" s="31"/>
      <c r="D941" s="25"/>
      <c r="E941" s="28"/>
      <c r="F941" s="28"/>
      <c r="G941" s="28" t="e">
        <f aca="false">VLOOKUP(A941,'master till date live products'!C:G,5,0)</f>
        <v>#N/A</v>
      </c>
      <c r="H941" s="28" t="e">
        <f aca="false">(1-F941)*G941</f>
        <v>#N/A</v>
      </c>
      <c r="I941" s="28"/>
      <c r="J941" s="5" t="e">
        <f aca="false">VLOOKUP(A941,'stock balance inhouse inventory'!A:G,7,0)</f>
        <v>#N/A</v>
      </c>
      <c r="K941" s="10"/>
    </row>
    <row r="942" customFormat="false" ht="16.5" hidden="false" customHeight="false" outlineLevel="0" collapsed="false">
      <c r="A942" s="29"/>
      <c r="B942" s="25" t="e">
        <f aca="false">VLOOKUP(A942,'master till date live products'!C:D,2,0)</f>
        <v>#N/A</v>
      </c>
      <c r="C942" s="31"/>
      <c r="D942" s="25"/>
      <c r="E942" s="28"/>
      <c r="F942" s="28"/>
      <c r="G942" s="28" t="e">
        <f aca="false">VLOOKUP(A942,'master till date live products'!C:G,5,0)</f>
        <v>#N/A</v>
      </c>
      <c r="H942" s="28" t="e">
        <f aca="false">(1-F942)*G942</f>
        <v>#N/A</v>
      </c>
      <c r="I942" s="28"/>
      <c r="J942" s="5" t="e">
        <f aca="false">VLOOKUP(A942,'stock balance inhouse inventory'!A:G,7,0)</f>
        <v>#N/A</v>
      </c>
      <c r="K942" s="10"/>
    </row>
    <row r="943" customFormat="false" ht="16.5" hidden="false" customHeight="false" outlineLevel="0" collapsed="false">
      <c r="A943" s="29"/>
      <c r="B943" s="25" t="e">
        <f aca="false">VLOOKUP(A943,'master till date live products'!C:D,2,0)</f>
        <v>#N/A</v>
      </c>
      <c r="C943" s="31"/>
      <c r="D943" s="25"/>
      <c r="E943" s="28"/>
      <c r="F943" s="28"/>
      <c r="G943" s="28" t="e">
        <f aca="false">VLOOKUP(A943,'master till date live products'!C:G,5,0)</f>
        <v>#N/A</v>
      </c>
      <c r="H943" s="28" t="e">
        <f aca="false">(1-F943)*G943</f>
        <v>#N/A</v>
      </c>
      <c r="I943" s="28"/>
      <c r="J943" s="5" t="e">
        <f aca="false">VLOOKUP(A943,'stock balance inhouse inventory'!A:G,7,0)</f>
        <v>#N/A</v>
      </c>
      <c r="K943" s="10"/>
    </row>
    <row r="944" customFormat="false" ht="16.5" hidden="false" customHeight="false" outlineLevel="0" collapsed="false">
      <c r="A944" s="29"/>
      <c r="B944" s="25" t="e">
        <f aca="false">VLOOKUP(A944,'master till date live products'!C:D,2,0)</f>
        <v>#N/A</v>
      </c>
      <c r="C944" s="31"/>
      <c r="D944" s="25"/>
      <c r="E944" s="28"/>
      <c r="F944" s="28"/>
      <c r="G944" s="28" t="e">
        <f aca="false">VLOOKUP(A944,'master till date live products'!C:G,5,0)</f>
        <v>#N/A</v>
      </c>
      <c r="H944" s="28" t="e">
        <f aca="false">(1-F944)*G944</f>
        <v>#N/A</v>
      </c>
      <c r="I944" s="28"/>
      <c r="J944" s="5" t="e">
        <f aca="false">VLOOKUP(A944,'stock balance inhouse inventory'!A:G,7,0)</f>
        <v>#N/A</v>
      </c>
      <c r="K944" s="10"/>
    </row>
    <row r="945" customFormat="false" ht="16.5" hidden="false" customHeight="false" outlineLevel="0" collapsed="false">
      <c r="A945" s="29"/>
      <c r="B945" s="25" t="e">
        <f aca="false">VLOOKUP(A945,'master till date live products'!C:D,2,0)</f>
        <v>#N/A</v>
      </c>
      <c r="C945" s="31"/>
      <c r="D945" s="25"/>
      <c r="E945" s="28"/>
      <c r="F945" s="28"/>
      <c r="G945" s="28" t="e">
        <f aca="false">VLOOKUP(A945,'master till date live products'!C:G,5,0)</f>
        <v>#N/A</v>
      </c>
      <c r="H945" s="28" t="e">
        <f aca="false">(1-F945)*G945</f>
        <v>#N/A</v>
      </c>
      <c r="I945" s="28"/>
      <c r="J945" s="5" t="e">
        <f aca="false">VLOOKUP(A945,'stock balance inhouse inventory'!A:G,7,0)</f>
        <v>#N/A</v>
      </c>
      <c r="K945" s="10"/>
    </row>
    <row r="946" customFormat="false" ht="16.5" hidden="false" customHeight="false" outlineLevel="0" collapsed="false">
      <c r="A946" s="29"/>
      <c r="B946" s="25" t="e">
        <f aca="false">VLOOKUP(A946,'master till date live products'!C:D,2,0)</f>
        <v>#N/A</v>
      </c>
      <c r="C946" s="31"/>
      <c r="D946" s="25"/>
      <c r="E946" s="28"/>
      <c r="F946" s="28"/>
      <c r="G946" s="28" t="e">
        <f aca="false">VLOOKUP(A946,'master till date live products'!C:G,5,0)</f>
        <v>#N/A</v>
      </c>
      <c r="H946" s="28" t="e">
        <f aca="false">(1-F946)*G946</f>
        <v>#N/A</v>
      </c>
      <c r="I946" s="28"/>
      <c r="J946" s="5" t="e">
        <f aca="false">VLOOKUP(A946,'stock balance inhouse inventory'!A:G,7,0)</f>
        <v>#N/A</v>
      </c>
      <c r="K946" s="10"/>
    </row>
    <row r="947" customFormat="false" ht="16.5" hidden="false" customHeight="false" outlineLevel="0" collapsed="false">
      <c r="A947" s="29"/>
      <c r="B947" s="25" t="e">
        <f aca="false">VLOOKUP(A947,'master till date live products'!C:D,2,0)</f>
        <v>#N/A</v>
      </c>
      <c r="C947" s="31"/>
      <c r="D947" s="25"/>
      <c r="E947" s="28"/>
      <c r="F947" s="28"/>
      <c r="G947" s="28" t="e">
        <f aca="false">VLOOKUP(A947,'master till date live products'!C:G,5,0)</f>
        <v>#N/A</v>
      </c>
      <c r="H947" s="28" t="e">
        <f aca="false">(1-F947)*G947</f>
        <v>#N/A</v>
      </c>
      <c r="I947" s="28"/>
      <c r="J947" s="5" t="e">
        <f aca="false">VLOOKUP(A947,'stock balance inhouse inventory'!A:G,7,0)</f>
        <v>#N/A</v>
      </c>
      <c r="K947" s="10"/>
    </row>
    <row r="948" customFormat="false" ht="16.5" hidden="false" customHeight="false" outlineLevel="0" collapsed="false">
      <c r="A948" s="29"/>
      <c r="B948" s="25" t="e">
        <f aca="false">VLOOKUP(A948,'master till date live products'!C:D,2,0)</f>
        <v>#N/A</v>
      </c>
      <c r="C948" s="31"/>
      <c r="D948" s="25"/>
      <c r="E948" s="28"/>
      <c r="F948" s="28"/>
      <c r="G948" s="28" t="e">
        <f aca="false">VLOOKUP(A948,'master till date live products'!C:G,5,0)</f>
        <v>#N/A</v>
      </c>
      <c r="H948" s="28" t="e">
        <f aca="false">(1-F948)*G948</f>
        <v>#N/A</v>
      </c>
      <c r="I948" s="28"/>
      <c r="J948" s="5" t="e">
        <f aca="false">VLOOKUP(A948,'stock balance inhouse inventory'!A:G,7,0)</f>
        <v>#N/A</v>
      </c>
      <c r="K948" s="10"/>
    </row>
    <row r="949" customFormat="false" ht="16.5" hidden="false" customHeight="false" outlineLevel="0" collapsed="false">
      <c r="A949" s="29"/>
      <c r="B949" s="25" t="e">
        <f aca="false">VLOOKUP(A949,'master till date live products'!C:D,2,0)</f>
        <v>#N/A</v>
      </c>
      <c r="C949" s="31"/>
      <c r="D949" s="25"/>
      <c r="E949" s="28"/>
      <c r="F949" s="28"/>
      <c r="G949" s="28" t="e">
        <f aca="false">VLOOKUP(A949,'master till date live products'!C:G,5,0)</f>
        <v>#N/A</v>
      </c>
      <c r="H949" s="28" t="e">
        <f aca="false">(1-F949)*G949</f>
        <v>#N/A</v>
      </c>
      <c r="I949" s="28"/>
      <c r="J949" s="5" t="e">
        <f aca="false">VLOOKUP(A949,'stock balance inhouse inventory'!A:G,7,0)</f>
        <v>#N/A</v>
      </c>
      <c r="K949" s="10"/>
    </row>
    <row r="950" customFormat="false" ht="16.5" hidden="false" customHeight="false" outlineLevel="0" collapsed="false">
      <c r="A950" s="29"/>
      <c r="B950" s="25" t="e">
        <f aca="false">VLOOKUP(A950,'master till date live products'!C:D,2,0)</f>
        <v>#N/A</v>
      </c>
      <c r="C950" s="31"/>
      <c r="D950" s="25"/>
      <c r="E950" s="28"/>
      <c r="F950" s="28"/>
      <c r="G950" s="28" t="e">
        <f aca="false">VLOOKUP(A950,'master till date live products'!C:G,5,0)</f>
        <v>#N/A</v>
      </c>
      <c r="H950" s="28" t="e">
        <f aca="false">(1-F950)*G950</f>
        <v>#N/A</v>
      </c>
      <c r="I950" s="28"/>
      <c r="J950" s="5" t="e">
        <f aca="false">VLOOKUP(A950,'stock balance inhouse inventory'!A:G,7,0)</f>
        <v>#N/A</v>
      </c>
      <c r="K950" s="10"/>
    </row>
    <row r="951" customFormat="false" ht="16.5" hidden="false" customHeight="false" outlineLevel="0" collapsed="false">
      <c r="A951" s="29"/>
      <c r="B951" s="25" t="e">
        <f aca="false">VLOOKUP(A951,'master till date live products'!C:D,2,0)</f>
        <v>#N/A</v>
      </c>
      <c r="C951" s="31"/>
      <c r="D951" s="25"/>
      <c r="E951" s="28"/>
      <c r="F951" s="28"/>
      <c r="G951" s="28" t="e">
        <f aca="false">VLOOKUP(A951,'master till date live products'!C:G,5,0)</f>
        <v>#N/A</v>
      </c>
      <c r="H951" s="28" t="e">
        <f aca="false">(1-F951)*G951</f>
        <v>#N/A</v>
      </c>
      <c r="I951" s="28"/>
      <c r="J951" s="5" t="e">
        <f aca="false">VLOOKUP(A951,'stock balance inhouse inventory'!A:G,7,0)</f>
        <v>#N/A</v>
      </c>
      <c r="K951" s="10"/>
    </row>
    <row r="952" customFormat="false" ht="16.5" hidden="false" customHeight="false" outlineLevel="0" collapsed="false">
      <c r="A952" s="29"/>
      <c r="B952" s="25" t="e">
        <f aca="false">VLOOKUP(A952,'master till date live products'!C:D,2,0)</f>
        <v>#N/A</v>
      </c>
      <c r="C952" s="31"/>
      <c r="D952" s="25"/>
      <c r="E952" s="28"/>
      <c r="F952" s="28"/>
      <c r="G952" s="28" t="e">
        <f aca="false">VLOOKUP(A952,'master till date live products'!C:G,5,0)</f>
        <v>#N/A</v>
      </c>
      <c r="H952" s="28" t="e">
        <f aca="false">(1-F952)*G952</f>
        <v>#N/A</v>
      </c>
      <c r="I952" s="28"/>
      <c r="J952" s="5" t="e">
        <f aca="false">VLOOKUP(A952,'stock balance inhouse inventory'!A:G,7,0)</f>
        <v>#N/A</v>
      </c>
      <c r="K952" s="10"/>
    </row>
    <row r="953" customFormat="false" ht="16.5" hidden="false" customHeight="false" outlineLevel="0" collapsed="false">
      <c r="A953" s="29"/>
      <c r="B953" s="25" t="e">
        <f aca="false">VLOOKUP(A953,'master till date live products'!C:D,2,0)</f>
        <v>#N/A</v>
      </c>
      <c r="C953" s="31"/>
      <c r="D953" s="25"/>
      <c r="E953" s="28"/>
      <c r="F953" s="28"/>
      <c r="G953" s="28" t="e">
        <f aca="false">VLOOKUP(A953,'master till date live products'!C:G,5,0)</f>
        <v>#N/A</v>
      </c>
      <c r="H953" s="28" t="e">
        <f aca="false">(1-F953)*G953</f>
        <v>#N/A</v>
      </c>
      <c r="I953" s="28"/>
      <c r="J953" s="5" t="e">
        <f aca="false">VLOOKUP(A953,'stock balance inhouse inventory'!A:G,7,0)</f>
        <v>#N/A</v>
      </c>
      <c r="K953" s="10"/>
    </row>
    <row r="954" customFormat="false" ht="16.5" hidden="false" customHeight="false" outlineLevel="0" collapsed="false">
      <c r="A954" s="29"/>
      <c r="B954" s="25" t="e">
        <f aca="false">VLOOKUP(A954,'master till date live products'!C:D,2,0)</f>
        <v>#N/A</v>
      </c>
      <c r="C954" s="31"/>
      <c r="D954" s="25"/>
      <c r="E954" s="28"/>
      <c r="F954" s="28"/>
      <c r="G954" s="28" t="e">
        <f aca="false">VLOOKUP(A954,'master till date live products'!C:G,5,0)</f>
        <v>#N/A</v>
      </c>
      <c r="H954" s="28" t="e">
        <f aca="false">(1-F954)*G954</f>
        <v>#N/A</v>
      </c>
      <c r="I954" s="28"/>
      <c r="J954" s="5" t="e">
        <f aca="false">VLOOKUP(A954,'stock balance inhouse inventory'!A:G,7,0)</f>
        <v>#N/A</v>
      </c>
      <c r="K954" s="10"/>
    </row>
    <row r="955" customFormat="false" ht="16.5" hidden="false" customHeight="false" outlineLevel="0" collapsed="false">
      <c r="A955" s="29"/>
      <c r="B955" s="25" t="e">
        <f aca="false">VLOOKUP(A955,'master till date live products'!C:D,2,0)</f>
        <v>#N/A</v>
      </c>
      <c r="C955" s="31"/>
      <c r="D955" s="25"/>
      <c r="E955" s="28"/>
      <c r="F955" s="28"/>
      <c r="G955" s="28" t="e">
        <f aca="false">VLOOKUP(A955,'master till date live products'!C:G,5,0)</f>
        <v>#N/A</v>
      </c>
      <c r="H955" s="28" t="e">
        <f aca="false">(1-F955)*G955</f>
        <v>#N/A</v>
      </c>
      <c r="I955" s="28"/>
      <c r="J955" s="5" t="e">
        <f aca="false">VLOOKUP(A955,'stock balance inhouse inventory'!A:G,7,0)</f>
        <v>#N/A</v>
      </c>
      <c r="K955" s="10"/>
    </row>
    <row r="956" customFormat="false" ht="16.5" hidden="false" customHeight="false" outlineLevel="0" collapsed="false">
      <c r="A956" s="29"/>
      <c r="B956" s="25" t="e">
        <f aca="false">VLOOKUP(A956,'master till date live products'!C:D,2,0)</f>
        <v>#N/A</v>
      </c>
      <c r="C956" s="31"/>
      <c r="D956" s="25"/>
      <c r="E956" s="28"/>
      <c r="F956" s="28"/>
      <c r="G956" s="28" t="e">
        <f aca="false">VLOOKUP(A956,'master till date live products'!C:G,5,0)</f>
        <v>#N/A</v>
      </c>
      <c r="H956" s="28" t="e">
        <f aca="false">(1-F956)*G956</f>
        <v>#N/A</v>
      </c>
      <c r="I956" s="28"/>
      <c r="J956" s="5" t="e">
        <f aca="false">VLOOKUP(A956,'stock balance inhouse inventory'!A:G,7,0)</f>
        <v>#N/A</v>
      </c>
      <c r="K956" s="10"/>
    </row>
    <row r="957" customFormat="false" ht="16.5" hidden="false" customHeight="false" outlineLevel="0" collapsed="false">
      <c r="A957" s="29"/>
      <c r="B957" s="25" t="e">
        <f aca="false">VLOOKUP(A957,'master till date live products'!C:D,2,0)</f>
        <v>#N/A</v>
      </c>
      <c r="C957" s="31"/>
      <c r="D957" s="25"/>
      <c r="E957" s="28"/>
      <c r="F957" s="28"/>
      <c r="G957" s="28" t="e">
        <f aca="false">VLOOKUP(A957,'master till date live products'!C:G,5,0)</f>
        <v>#N/A</v>
      </c>
      <c r="H957" s="28" t="e">
        <f aca="false">(1-F957)*G957</f>
        <v>#N/A</v>
      </c>
      <c r="I957" s="28"/>
      <c r="J957" s="5" t="e">
        <f aca="false">VLOOKUP(A957,'stock balance inhouse inventory'!A:G,7,0)</f>
        <v>#N/A</v>
      </c>
      <c r="K957" s="10"/>
    </row>
    <row r="958" customFormat="false" ht="16.5" hidden="false" customHeight="false" outlineLevel="0" collapsed="false">
      <c r="A958" s="29"/>
      <c r="B958" s="25" t="e">
        <f aca="false">VLOOKUP(A958,'master till date live products'!C:D,2,0)</f>
        <v>#N/A</v>
      </c>
      <c r="C958" s="31"/>
      <c r="D958" s="25"/>
      <c r="E958" s="28"/>
      <c r="F958" s="28"/>
      <c r="G958" s="28" t="e">
        <f aca="false">VLOOKUP(A958,'master till date live products'!C:G,5,0)</f>
        <v>#N/A</v>
      </c>
      <c r="H958" s="28" t="e">
        <f aca="false">(1-F958)*G958</f>
        <v>#N/A</v>
      </c>
      <c r="I958" s="28"/>
      <c r="J958" s="5" t="e">
        <f aca="false">VLOOKUP(A958,'stock balance inhouse inventory'!A:G,7,0)</f>
        <v>#N/A</v>
      </c>
      <c r="K958" s="10"/>
    </row>
    <row r="959" customFormat="false" ht="16.5" hidden="false" customHeight="false" outlineLevel="0" collapsed="false">
      <c r="A959" s="29"/>
      <c r="B959" s="25" t="e">
        <f aca="false">VLOOKUP(A959,'master till date live products'!C:D,2,0)</f>
        <v>#N/A</v>
      </c>
      <c r="C959" s="31"/>
      <c r="D959" s="25"/>
      <c r="E959" s="28"/>
      <c r="F959" s="28"/>
      <c r="G959" s="28" t="e">
        <f aca="false">VLOOKUP(A959,'master till date live products'!C:G,5,0)</f>
        <v>#N/A</v>
      </c>
      <c r="H959" s="28" t="e">
        <f aca="false">(1-F959)*G959</f>
        <v>#N/A</v>
      </c>
      <c r="I959" s="28"/>
      <c r="J959" s="5" t="e">
        <f aca="false">VLOOKUP(A959,'stock balance inhouse inventory'!A:G,7,0)</f>
        <v>#N/A</v>
      </c>
      <c r="K959" s="10"/>
    </row>
    <row r="960" customFormat="false" ht="16.5" hidden="false" customHeight="false" outlineLevel="0" collapsed="false">
      <c r="A960" s="29"/>
      <c r="B960" s="25" t="e">
        <f aca="false">VLOOKUP(A960,'master till date live products'!C:D,2,0)</f>
        <v>#N/A</v>
      </c>
      <c r="C960" s="31"/>
      <c r="D960" s="25"/>
      <c r="E960" s="28"/>
      <c r="F960" s="28"/>
      <c r="G960" s="28" t="e">
        <f aca="false">VLOOKUP(A960,'master till date live products'!C:G,5,0)</f>
        <v>#N/A</v>
      </c>
      <c r="H960" s="28" t="e">
        <f aca="false">(1-F960)*G960</f>
        <v>#N/A</v>
      </c>
      <c r="I960" s="28"/>
      <c r="J960" s="5" t="e">
        <f aca="false">VLOOKUP(A960,'stock balance inhouse inventory'!A:G,7,0)</f>
        <v>#N/A</v>
      </c>
      <c r="K960" s="10"/>
    </row>
    <row r="961" customFormat="false" ht="16.5" hidden="false" customHeight="false" outlineLevel="0" collapsed="false">
      <c r="A961" s="29"/>
      <c r="B961" s="25" t="e">
        <f aca="false">VLOOKUP(A961,'master till date live products'!C:D,2,0)</f>
        <v>#N/A</v>
      </c>
      <c r="C961" s="31"/>
      <c r="D961" s="25"/>
      <c r="E961" s="28"/>
      <c r="F961" s="28"/>
      <c r="G961" s="28" t="e">
        <f aca="false">VLOOKUP(A961,'master till date live products'!C:G,5,0)</f>
        <v>#N/A</v>
      </c>
      <c r="H961" s="28" t="e">
        <f aca="false">(1-F961)*G961</f>
        <v>#N/A</v>
      </c>
      <c r="I961" s="28"/>
      <c r="J961" s="5" t="e">
        <f aca="false">VLOOKUP(A961,'stock balance inhouse inventory'!A:G,7,0)</f>
        <v>#N/A</v>
      </c>
      <c r="K961" s="10"/>
    </row>
    <row r="962" customFormat="false" ht="16.5" hidden="false" customHeight="false" outlineLevel="0" collapsed="false">
      <c r="A962" s="29"/>
      <c r="B962" s="25" t="e">
        <f aca="false">VLOOKUP(A962,'master till date live products'!C:D,2,0)</f>
        <v>#N/A</v>
      </c>
      <c r="C962" s="31"/>
      <c r="D962" s="25"/>
      <c r="E962" s="28"/>
      <c r="F962" s="28"/>
      <c r="G962" s="28" t="e">
        <f aca="false">VLOOKUP(A962,'master till date live products'!C:G,5,0)</f>
        <v>#N/A</v>
      </c>
      <c r="H962" s="28" t="e">
        <f aca="false">(1-F962)*G962</f>
        <v>#N/A</v>
      </c>
      <c r="I962" s="28"/>
      <c r="J962" s="5" t="e">
        <f aca="false">VLOOKUP(A962,'stock balance inhouse inventory'!A:G,7,0)</f>
        <v>#N/A</v>
      </c>
      <c r="K962" s="10"/>
    </row>
    <row r="963" customFormat="false" ht="16.5" hidden="false" customHeight="false" outlineLevel="0" collapsed="false">
      <c r="A963" s="29"/>
      <c r="B963" s="25" t="e">
        <f aca="false">VLOOKUP(A963,'master till date live products'!C:D,2,0)</f>
        <v>#N/A</v>
      </c>
      <c r="C963" s="31"/>
      <c r="D963" s="25"/>
      <c r="E963" s="28"/>
      <c r="F963" s="28"/>
      <c r="G963" s="28" t="e">
        <f aca="false">VLOOKUP(A963,'master till date live products'!C:G,5,0)</f>
        <v>#N/A</v>
      </c>
      <c r="H963" s="28" t="e">
        <f aca="false">(1-F963)*G963</f>
        <v>#N/A</v>
      </c>
      <c r="I963" s="28"/>
      <c r="J963" s="5" t="e">
        <f aca="false">VLOOKUP(A963,'stock balance inhouse inventory'!A:G,7,0)</f>
        <v>#N/A</v>
      </c>
      <c r="K963" s="10"/>
    </row>
    <row r="964" customFormat="false" ht="16.5" hidden="false" customHeight="false" outlineLevel="0" collapsed="false">
      <c r="A964" s="29"/>
      <c r="B964" s="25" t="e">
        <f aca="false">VLOOKUP(A964,'master till date live products'!C:D,2,0)</f>
        <v>#N/A</v>
      </c>
      <c r="C964" s="31"/>
      <c r="D964" s="25"/>
      <c r="E964" s="28"/>
      <c r="F964" s="28"/>
      <c r="G964" s="28" t="e">
        <f aca="false">VLOOKUP(A964,'master till date live products'!C:G,5,0)</f>
        <v>#N/A</v>
      </c>
      <c r="H964" s="28" t="e">
        <f aca="false">(1-F964)*G964</f>
        <v>#N/A</v>
      </c>
      <c r="I964" s="28"/>
      <c r="J964" s="5" t="e">
        <f aca="false">VLOOKUP(A964,'stock balance inhouse inventory'!A:G,7,0)</f>
        <v>#N/A</v>
      </c>
      <c r="K964" s="10"/>
    </row>
    <row r="965" customFormat="false" ht="16.5" hidden="false" customHeight="false" outlineLevel="0" collapsed="false">
      <c r="A965" s="29"/>
      <c r="B965" s="25" t="e">
        <f aca="false">VLOOKUP(A965,'master till date live products'!C:D,2,0)</f>
        <v>#N/A</v>
      </c>
      <c r="C965" s="31"/>
      <c r="D965" s="25"/>
      <c r="E965" s="28"/>
      <c r="F965" s="28"/>
      <c r="G965" s="28" t="e">
        <f aca="false">VLOOKUP(A965,'master till date live products'!C:G,5,0)</f>
        <v>#N/A</v>
      </c>
      <c r="H965" s="28" t="e">
        <f aca="false">(1-F965)*G965</f>
        <v>#N/A</v>
      </c>
      <c r="I965" s="28"/>
      <c r="J965" s="5" t="e">
        <f aca="false">VLOOKUP(A965,'stock balance inhouse inventory'!A:G,7,0)</f>
        <v>#N/A</v>
      </c>
      <c r="K965" s="10"/>
    </row>
    <row r="966" customFormat="false" ht="16.5" hidden="false" customHeight="false" outlineLevel="0" collapsed="false">
      <c r="A966" s="29"/>
      <c r="B966" s="25" t="e">
        <f aca="false">VLOOKUP(A966,'master till date live products'!C:D,2,0)</f>
        <v>#N/A</v>
      </c>
      <c r="C966" s="31"/>
      <c r="D966" s="25"/>
      <c r="E966" s="28"/>
      <c r="F966" s="28"/>
      <c r="G966" s="28" t="e">
        <f aca="false">VLOOKUP(A966,'master till date live products'!C:G,5,0)</f>
        <v>#N/A</v>
      </c>
      <c r="H966" s="28" t="e">
        <f aca="false">(1-F966)*G966</f>
        <v>#N/A</v>
      </c>
      <c r="I966" s="28"/>
      <c r="J966" s="5" t="e">
        <f aca="false">VLOOKUP(A966,'stock balance inhouse inventory'!A:G,7,0)</f>
        <v>#N/A</v>
      </c>
      <c r="K966" s="10"/>
    </row>
    <row r="967" customFormat="false" ht="16.5" hidden="false" customHeight="false" outlineLevel="0" collapsed="false">
      <c r="A967" s="29"/>
      <c r="B967" s="25" t="e">
        <f aca="false">VLOOKUP(A967,'master till date live products'!C:D,2,0)</f>
        <v>#N/A</v>
      </c>
      <c r="C967" s="31"/>
      <c r="D967" s="25"/>
      <c r="E967" s="28"/>
      <c r="F967" s="28"/>
      <c r="G967" s="28" t="e">
        <f aca="false">VLOOKUP(A967,'master till date live products'!C:G,5,0)</f>
        <v>#N/A</v>
      </c>
      <c r="H967" s="28" t="e">
        <f aca="false">(1-F967)*G967</f>
        <v>#N/A</v>
      </c>
      <c r="I967" s="28"/>
      <c r="J967" s="5" t="e">
        <f aca="false">VLOOKUP(A967,'stock balance inhouse inventory'!A:G,7,0)</f>
        <v>#N/A</v>
      </c>
      <c r="K967" s="10"/>
    </row>
    <row r="968" customFormat="false" ht="16.5" hidden="false" customHeight="false" outlineLevel="0" collapsed="false">
      <c r="A968" s="29"/>
      <c r="B968" s="25" t="e">
        <f aca="false">VLOOKUP(A968,'master till date live products'!C:D,2,0)</f>
        <v>#N/A</v>
      </c>
      <c r="C968" s="31"/>
      <c r="D968" s="25"/>
      <c r="E968" s="28"/>
      <c r="F968" s="28"/>
      <c r="G968" s="28" t="e">
        <f aca="false">VLOOKUP(A968,'master till date live products'!C:G,5,0)</f>
        <v>#N/A</v>
      </c>
      <c r="H968" s="28" t="e">
        <f aca="false">(1-F968)*G968</f>
        <v>#N/A</v>
      </c>
      <c r="I968" s="28"/>
      <c r="J968" s="5" t="e">
        <f aca="false">VLOOKUP(A968,'stock balance inhouse inventory'!A:G,7,0)</f>
        <v>#N/A</v>
      </c>
      <c r="K968" s="10"/>
    </row>
    <row r="969" customFormat="false" ht="16.5" hidden="false" customHeight="false" outlineLevel="0" collapsed="false">
      <c r="A969" s="29"/>
      <c r="B969" s="25" t="e">
        <f aca="false">VLOOKUP(A969,'master till date live products'!C:D,2,0)</f>
        <v>#N/A</v>
      </c>
      <c r="C969" s="31"/>
      <c r="D969" s="25"/>
      <c r="E969" s="28"/>
      <c r="F969" s="28"/>
      <c r="G969" s="28" t="e">
        <f aca="false">VLOOKUP(A969,'master till date live products'!C:G,5,0)</f>
        <v>#N/A</v>
      </c>
      <c r="H969" s="28" t="e">
        <f aca="false">(1-F969)*G969</f>
        <v>#N/A</v>
      </c>
      <c r="I969" s="28"/>
      <c r="J969" s="5" t="e">
        <f aca="false">VLOOKUP(A969,'stock balance inhouse inventory'!A:G,7,0)</f>
        <v>#N/A</v>
      </c>
      <c r="K969" s="10"/>
    </row>
    <row r="970" customFormat="false" ht="16.5" hidden="false" customHeight="false" outlineLevel="0" collapsed="false">
      <c r="A970" s="29"/>
      <c r="B970" s="25" t="e">
        <f aca="false">VLOOKUP(A970,'master till date live products'!C:D,2,0)</f>
        <v>#N/A</v>
      </c>
      <c r="C970" s="31"/>
      <c r="D970" s="25"/>
      <c r="E970" s="28"/>
      <c r="F970" s="28"/>
      <c r="G970" s="28" t="e">
        <f aca="false">VLOOKUP(A970,'master till date live products'!C:G,5,0)</f>
        <v>#N/A</v>
      </c>
      <c r="H970" s="28" t="e">
        <f aca="false">(1-F970)*G970</f>
        <v>#N/A</v>
      </c>
      <c r="I970" s="28"/>
      <c r="J970" s="5" t="e">
        <f aca="false">VLOOKUP(A970,'stock balance inhouse inventory'!A:G,7,0)</f>
        <v>#N/A</v>
      </c>
      <c r="K970" s="10"/>
    </row>
    <row r="971" customFormat="false" ht="16.5" hidden="false" customHeight="false" outlineLevel="0" collapsed="false">
      <c r="A971" s="29"/>
      <c r="B971" s="25" t="e">
        <f aca="false">VLOOKUP(A971,'master till date live products'!C:D,2,0)</f>
        <v>#N/A</v>
      </c>
      <c r="C971" s="31"/>
      <c r="D971" s="25"/>
      <c r="E971" s="28"/>
      <c r="F971" s="28"/>
      <c r="G971" s="28" t="e">
        <f aca="false">VLOOKUP(A971,'master till date live products'!C:G,5,0)</f>
        <v>#N/A</v>
      </c>
      <c r="H971" s="28" t="e">
        <f aca="false">(1-F971)*G971</f>
        <v>#N/A</v>
      </c>
      <c r="I971" s="28"/>
      <c r="J971" s="5" t="e">
        <f aca="false">VLOOKUP(A971,'stock balance inhouse inventory'!A:G,7,0)</f>
        <v>#N/A</v>
      </c>
      <c r="K971" s="10"/>
    </row>
    <row r="972" customFormat="false" ht="16.5" hidden="false" customHeight="false" outlineLevel="0" collapsed="false">
      <c r="A972" s="29"/>
      <c r="B972" s="25" t="e">
        <f aca="false">VLOOKUP(A972,'master till date live products'!C:D,2,0)</f>
        <v>#N/A</v>
      </c>
      <c r="C972" s="31"/>
      <c r="D972" s="25"/>
      <c r="E972" s="28"/>
      <c r="F972" s="28"/>
      <c r="G972" s="28" t="e">
        <f aca="false">VLOOKUP(A972,'master till date live products'!C:G,5,0)</f>
        <v>#N/A</v>
      </c>
      <c r="H972" s="28" t="e">
        <f aca="false">(1-F972)*G972</f>
        <v>#N/A</v>
      </c>
      <c r="I972" s="28"/>
      <c r="J972" s="5" t="e">
        <f aca="false">VLOOKUP(A972,'stock balance inhouse inventory'!A:G,7,0)</f>
        <v>#N/A</v>
      </c>
      <c r="K972" s="10"/>
    </row>
    <row r="973" customFormat="false" ht="16.5" hidden="false" customHeight="false" outlineLevel="0" collapsed="false">
      <c r="A973" s="29"/>
      <c r="B973" s="25" t="e">
        <f aca="false">VLOOKUP(A973,'master till date live products'!C:D,2,0)</f>
        <v>#N/A</v>
      </c>
      <c r="C973" s="31"/>
      <c r="D973" s="25"/>
      <c r="E973" s="28"/>
      <c r="F973" s="28"/>
      <c r="G973" s="28" t="e">
        <f aca="false">VLOOKUP(A973,'master till date live products'!C:G,5,0)</f>
        <v>#N/A</v>
      </c>
      <c r="H973" s="28" t="e">
        <f aca="false">(1-F973)*G973</f>
        <v>#N/A</v>
      </c>
      <c r="I973" s="28"/>
      <c r="J973" s="5" t="e">
        <f aca="false">VLOOKUP(A973,'stock balance inhouse inventory'!A:G,7,0)</f>
        <v>#N/A</v>
      </c>
      <c r="K973" s="10"/>
    </row>
    <row r="974" customFormat="false" ht="16.5" hidden="false" customHeight="false" outlineLevel="0" collapsed="false">
      <c r="A974" s="29"/>
      <c r="B974" s="25" t="e">
        <f aca="false">VLOOKUP(A974,'master till date live products'!C:D,2,0)</f>
        <v>#N/A</v>
      </c>
      <c r="C974" s="31"/>
      <c r="D974" s="25"/>
      <c r="E974" s="28"/>
      <c r="F974" s="28"/>
      <c r="G974" s="28" t="e">
        <f aca="false">VLOOKUP(A974,'master till date live products'!C:G,5,0)</f>
        <v>#N/A</v>
      </c>
      <c r="H974" s="28" t="e">
        <f aca="false">(1-F974)*G974</f>
        <v>#N/A</v>
      </c>
      <c r="I974" s="28"/>
      <c r="J974" s="5" t="e">
        <f aca="false">VLOOKUP(A974,'stock balance inhouse inventory'!A:G,7,0)</f>
        <v>#N/A</v>
      </c>
      <c r="K974" s="10"/>
    </row>
    <row r="975" customFormat="false" ht="16.5" hidden="false" customHeight="false" outlineLevel="0" collapsed="false">
      <c r="A975" s="29"/>
      <c r="B975" s="25" t="e">
        <f aca="false">VLOOKUP(A975,'master till date live products'!C:D,2,0)</f>
        <v>#N/A</v>
      </c>
      <c r="C975" s="31"/>
      <c r="D975" s="25"/>
      <c r="E975" s="28"/>
      <c r="F975" s="28"/>
      <c r="G975" s="28" t="e">
        <f aca="false">VLOOKUP(A975,'master till date live products'!C:G,5,0)</f>
        <v>#N/A</v>
      </c>
      <c r="H975" s="28" t="e">
        <f aca="false">(1-F975)*G975</f>
        <v>#N/A</v>
      </c>
      <c r="I975" s="28"/>
      <c r="J975" s="5" t="e">
        <f aca="false">VLOOKUP(A975,'stock balance inhouse inventory'!A:G,7,0)</f>
        <v>#N/A</v>
      </c>
      <c r="K975" s="10"/>
    </row>
    <row r="976" customFormat="false" ht="16.5" hidden="false" customHeight="false" outlineLevel="0" collapsed="false">
      <c r="A976" s="29"/>
      <c r="B976" s="25" t="e">
        <f aca="false">VLOOKUP(A976,'master till date live products'!C:D,2,0)</f>
        <v>#N/A</v>
      </c>
      <c r="C976" s="31"/>
      <c r="D976" s="25"/>
      <c r="E976" s="28"/>
      <c r="F976" s="28"/>
      <c r="G976" s="28" t="e">
        <f aca="false">VLOOKUP(A976,'master till date live products'!C:G,5,0)</f>
        <v>#N/A</v>
      </c>
      <c r="H976" s="28" t="e">
        <f aca="false">(1-F976)*G976</f>
        <v>#N/A</v>
      </c>
      <c r="I976" s="28"/>
      <c r="J976" s="5" t="e">
        <f aca="false">VLOOKUP(A976,'stock balance inhouse inventory'!A:G,7,0)</f>
        <v>#N/A</v>
      </c>
      <c r="K976" s="10"/>
    </row>
    <row r="977" customFormat="false" ht="16.5" hidden="false" customHeight="false" outlineLevel="0" collapsed="false">
      <c r="A977" s="29"/>
      <c r="B977" s="25" t="e">
        <f aca="false">VLOOKUP(A977,'master till date live products'!C:D,2,0)</f>
        <v>#N/A</v>
      </c>
      <c r="C977" s="31"/>
      <c r="D977" s="25"/>
      <c r="E977" s="28"/>
      <c r="F977" s="28"/>
      <c r="G977" s="28" t="e">
        <f aca="false">VLOOKUP(A977,'master till date live products'!C:G,5,0)</f>
        <v>#N/A</v>
      </c>
      <c r="H977" s="28" t="e">
        <f aca="false">(1-F977)*G977</f>
        <v>#N/A</v>
      </c>
      <c r="I977" s="28"/>
      <c r="J977" s="5" t="e">
        <f aca="false">VLOOKUP(A977,'stock balance inhouse inventory'!A:G,7,0)</f>
        <v>#N/A</v>
      </c>
      <c r="K977" s="10"/>
    </row>
    <row r="978" customFormat="false" ht="16.5" hidden="false" customHeight="false" outlineLevel="0" collapsed="false">
      <c r="A978" s="29"/>
      <c r="B978" s="25" t="e">
        <f aca="false">VLOOKUP(A978,'master till date live products'!C:D,2,0)</f>
        <v>#N/A</v>
      </c>
      <c r="C978" s="31"/>
      <c r="D978" s="25"/>
      <c r="E978" s="28"/>
      <c r="F978" s="28"/>
      <c r="G978" s="28" t="e">
        <f aca="false">VLOOKUP(A978,'master till date live products'!C:G,5,0)</f>
        <v>#N/A</v>
      </c>
      <c r="H978" s="28" t="e">
        <f aca="false">(1-F978)*G978</f>
        <v>#N/A</v>
      </c>
      <c r="I978" s="28"/>
      <c r="J978" s="5" t="e">
        <f aca="false">VLOOKUP(A978,'stock balance inhouse inventory'!A:G,7,0)</f>
        <v>#N/A</v>
      </c>
      <c r="K978" s="10"/>
    </row>
    <row r="979" customFormat="false" ht="16.5" hidden="false" customHeight="false" outlineLevel="0" collapsed="false">
      <c r="A979" s="29"/>
      <c r="B979" s="25" t="e">
        <f aca="false">VLOOKUP(A979,'master till date live products'!C:D,2,0)</f>
        <v>#N/A</v>
      </c>
      <c r="C979" s="31"/>
      <c r="D979" s="25"/>
      <c r="E979" s="28"/>
      <c r="F979" s="28"/>
      <c r="G979" s="28" t="e">
        <f aca="false">VLOOKUP(A979,'master till date live products'!C:G,5,0)</f>
        <v>#N/A</v>
      </c>
      <c r="H979" s="28" t="e">
        <f aca="false">(1-F979)*G979</f>
        <v>#N/A</v>
      </c>
      <c r="I979" s="28"/>
      <c r="J979" s="5" t="e">
        <f aca="false">VLOOKUP(A979,'stock balance inhouse inventory'!A:G,7,0)</f>
        <v>#N/A</v>
      </c>
      <c r="K979" s="10"/>
    </row>
    <row r="980" customFormat="false" ht="16.5" hidden="false" customHeight="false" outlineLevel="0" collapsed="false">
      <c r="A980" s="29"/>
      <c r="B980" s="25" t="e">
        <f aca="false">VLOOKUP(A980,'master till date live products'!C:D,2,0)</f>
        <v>#N/A</v>
      </c>
      <c r="C980" s="31"/>
      <c r="D980" s="25"/>
      <c r="E980" s="28"/>
      <c r="F980" s="28"/>
      <c r="G980" s="28" t="e">
        <f aca="false">VLOOKUP(A980,'master till date live products'!C:G,5,0)</f>
        <v>#N/A</v>
      </c>
      <c r="H980" s="28" t="e">
        <f aca="false">(1-F980)*G980</f>
        <v>#N/A</v>
      </c>
      <c r="I980" s="28"/>
      <c r="J980" s="5" t="e">
        <f aca="false">VLOOKUP(A980,'stock balance inhouse inventory'!A:G,7,0)</f>
        <v>#N/A</v>
      </c>
      <c r="K980" s="10"/>
    </row>
    <row r="981" customFormat="false" ht="16.5" hidden="false" customHeight="false" outlineLevel="0" collapsed="false">
      <c r="A981" s="29"/>
      <c r="B981" s="25" t="e">
        <f aca="false">VLOOKUP(A981,'master till date live products'!C:D,2,0)</f>
        <v>#N/A</v>
      </c>
      <c r="C981" s="31"/>
      <c r="D981" s="25"/>
      <c r="E981" s="28"/>
      <c r="F981" s="28"/>
      <c r="G981" s="28" t="e">
        <f aca="false">VLOOKUP(A981,'master till date live products'!C:G,5,0)</f>
        <v>#N/A</v>
      </c>
      <c r="H981" s="28" t="e">
        <f aca="false">(1-F981)*G981</f>
        <v>#N/A</v>
      </c>
      <c r="I981" s="28"/>
      <c r="J981" s="5" t="e">
        <f aca="false">VLOOKUP(A981,'stock balance inhouse inventory'!A:G,7,0)</f>
        <v>#N/A</v>
      </c>
      <c r="K981" s="10"/>
    </row>
    <row r="982" customFormat="false" ht="16.5" hidden="false" customHeight="false" outlineLevel="0" collapsed="false">
      <c r="A982" s="29"/>
      <c r="B982" s="25" t="e">
        <f aca="false">VLOOKUP(A982,'master till date live products'!C:D,2,0)</f>
        <v>#N/A</v>
      </c>
      <c r="C982" s="31"/>
      <c r="D982" s="25"/>
      <c r="E982" s="28"/>
      <c r="F982" s="28"/>
      <c r="G982" s="28" t="e">
        <f aca="false">VLOOKUP(A982,'master till date live products'!C:G,5,0)</f>
        <v>#N/A</v>
      </c>
      <c r="H982" s="28" t="e">
        <f aca="false">(1-F982)*G982</f>
        <v>#N/A</v>
      </c>
      <c r="I982" s="28"/>
      <c r="J982" s="5" t="e">
        <f aca="false">VLOOKUP(A982,'stock balance inhouse inventory'!A:G,7,0)</f>
        <v>#N/A</v>
      </c>
      <c r="K982" s="10"/>
    </row>
    <row r="983" customFormat="false" ht="16.5" hidden="false" customHeight="false" outlineLevel="0" collapsed="false">
      <c r="A983" s="29"/>
      <c r="B983" s="25" t="e">
        <f aca="false">VLOOKUP(A983,'master till date live products'!C:D,2,0)</f>
        <v>#N/A</v>
      </c>
      <c r="C983" s="31"/>
      <c r="D983" s="25"/>
      <c r="E983" s="28"/>
      <c r="F983" s="28"/>
      <c r="G983" s="28" t="e">
        <f aca="false">VLOOKUP(A983,'master till date live products'!C:G,5,0)</f>
        <v>#N/A</v>
      </c>
      <c r="H983" s="28" t="e">
        <f aca="false">(1-F983)*G983</f>
        <v>#N/A</v>
      </c>
      <c r="I983" s="28"/>
      <c r="J983" s="5" t="e">
        <f aca="false">VLOOKUP(A983,'stock balance inhouse inventory'!A:G,7,0)</f>
        <v>#N/A</v>
      </c>
      <c r="K983" s="10"/>
    </row>
    <row r="984" customFormat="false" ht="16.5" hidden="false" customHeight="false" outlineLevel="0" collapsed="false">
      <c r="A984" s="29"/>
      <c r="B984" s="25" t="e">
        <f aca="false">VLOOKUP(A984,'master till date live products'!C:D,2,0)</f>
        <v>#N/A</v>
      </c>
      <c r="C984" s="31"/>
      <c r="D984" s="25"/>
      <c r="E984" s="28"/>
      <c r="F984" s="28"/>
      <c r="G984" s="28" t="e">
        <f aca="false">VLOOKUP(A984,'master till date live products'!C:G,5,0)</f>
        <v>#N/A</v>
      </c>
      <c r="H984" s="28" t="e">
        <f aca="false">(1-F984)*G984</f>
        <v>#N/A</v>
      </c>
      <c r="I984" s="28"/>
      <c r="J984" s="5" t="e">
        <f aca="false">VLOOKUP(A984,'stock balance inhouse inventory'!A:G,7,0)</f>
        <v>#N/A</v>
      </c>
      <c r="K984" s="10"/>
    </row>
    <row r="985" customFormat="false" ht="16.5" hidden="false" customHeight="false" outlineLevel="0" collapsed="false">
      <c r="A985" s="29"/>
      <c r="B985" s="25" t="e">
        <f aca="false">VLOOKUP(A985,'master till date live products'!C:D,2,0)</f>
        <v>#N/A</v>
      </c>
      <c r="C985" s="31"/>
      <c r="D985" s="25"/>
      <c r="E985" s="28"/>
      <c r="F985" s="28"/>
      <c r="G985" s="28" t="e">
        <f aca="false">VLOOKUP(A985,'master till date live products'!C:G,5,0)</f>
        <v>#N/A</v>
      </c>
      <c r="H985" s="28" t="e">
        <f aca="false">(1-F985)*G985</f>
        <v>#N/A</v>
      </c>
      <c r="I985" s="28"/>
      <c r="J985" s="5" t="e">
        <f aca="false">VLOOKUP(A985,'stock balance inhouse inventory'!A:G,7,0)</f>
        <v>#N/A</v>
      </c>
      <c r="K985" s="10"/>
    </row>
    <row r="986" customFormat="false" ht="16.5" hidden="false" customHeight="false" outlineLevel="0" collapsed="false">
      <c r="A986" s="29"/>
      <c r="B986" s="25" t="e">
        <f aca="false">VLOOKUP(A986,'master till date live products'!C:D,2,0)</f>
        <v>#N/A</v>
      </c>
      <c r="C986" s="31"/>
      <c r="D986" s="25"/>
      <c r="E986" s="28"/>
      <c r="F986" s="28"/>
      <c r="G986" s="28" t="e">
        <f aca="false">VLOOKUP(A986,'master till date live products'!C:G,5,0)</f>
        <v>#N/A</v>
      </c>
      <c r="H986" s="28" t="e">
        <f aca="false">(1-F986)*G986</f>
        <v>#N/A</v>
      </c>
      <c r="I986" s="28"/>
      <c r="J986" s="5" t="e">
        <f aca="false">VLOOKUP(A986,'stock balance inhouse inventory'!A:G,7,0)</f>
        <v>#N/A</v>
      </c>
      <c r="K986" s="10"/>
    </row>
    <row r="987" customFormat="false" ht="16.5" hidden="false" customHeight="false" outlineLevel="0" collapsed="false">
      <c r="A987" s="29"/>
      <c r="B987" s="25" t="e">
        <f aca="false">VLOOKUP(A987,'master till date live products'!C:D,2,0)</f>
        <v>#N/A</v>
      </c>
      <c r="C987" s="31"/>
      <c r="D987" s="25"/>
      <c r="E987" s="28"/>
      <c r="F987" s="28"/>
      <c r="G987" s="28" t="e">
        <f aca="false">VLOOKUP(A987,'master till date live products'!C:G,5,0)</f>
        <v>#N/A</v>
      </c>
      <c r="H987" s="28" t="e">
        <f aca="false">(1-F987)*G987</f>
        <v>#N/A</v>
      </c>
      <c r="I987" s="28"/>
      <c r="J987" s="5" t="e">
        <f aca="false">VLOOKUP(A987,'stock balance inhouse inventory'!A:G,7,0)</f>
        <v>#N/A</v>
      </c>
      <c r="K987" s="10"/>
    </row>
    <row r="988" customFormat="false" ht="16.5" hidden="false" customHeight="false" outlineLevel="0" collapsed="false">
      <c r="A988" s="29"/>
      <c r="B988" s="25" t="e">
        <f aca="false">VLOOKUP(A988,'master till date live products'!C:D,2,0)</f>
        <v>#N/A</v>
      </c>
      <c r="C988" s="31"/>
      <c r="D988" s="25"/>
      <c r="E988" s="28"/>
      <c r="F988" s="28"/>
      <c r="G988" s="28" t="e">
        <f aca="false">VLOOKUP(A988,'master till date live products'!C:G,5,0)</f>
        <v>#N/A</v>
      </c>
      <c r="H988" s="28" t="e">
        <f aca="false">(1-F988)*G988</f>
        <v>#N/A</v>
      </c>
      <c r="I988" s="28"/>
      <c r="J988" s="5" t="e">
        <f aca="false">VLOOKUP(A988,'stock balance inhouse inventory'!A:G,7,0)</f>
        <v>#N/A</v>
      </c>
      <c r="K988" s="10"/>
    </row>
    <row r="989" customFormat="false" ht="16.5" hidden="false" customHeight="false" outlineLevel="0" collapsed="false">
      <c r="A989" s="29"/>
      <c r="B989" s="25" t="e">
        <f aca="false">VLOOKUP(A989,'master till date live products'!C:D,2,0)</f>
        <v>#N/A</v>
      </c>
      <c r="C989" s="31"/>
      <c r="D989" s="25"/>
      <c r="E989" s="28"/>
      <c r="F989" s="28"/>
      <c r="G989" s="28" t="e">
        <f aca="false">VLOOKUP(A989,'master till date live products'!C:G,5,0)</f>
        <v>#N/A</v>
      </c>
      <c r="H989" s="28" t="e">
        <f aca="false">(1-F989)*G989</f>
        <v>#N/A</v>
      </c>
      <c r="I989" s="28"/>
      <c r="J989" s="5" t="e">
        <f aca="false">VLOOKUP(A989,'stock balance inhouse inventory'!A:G,7,0)</f>
        <v>#N/A</v>
      </c>
      <c r="K989" s="10"/>
    </row>
    <row r="990" customFormat="false" ht="16.5" hidden="false" customHeight="false" outlineLevel="0" collapsed="false">
      <c r="A990" s="29"/>
      <c r="B990" s="25" t="e">
        <f aca="false">VLOOKUP(A990,'master till date live products'!C:D,2,0)</f>
        <v>#N/A</v>
      </c>
      <c r="C990" s="31"/>
      <c r="D990" s="25"/>
      <c r="E990" s="28"/>
      <c r="F990" s="28"/>
      <c r="G990" s="28" t="e">
        <f aca="false">VLOOKUP(A990,'master till date live products'!C:G,5,0)</f>
        <v>#N/A</v>
      </c>
      <c r="H990" s="28" t="e">
        <f aca="false">(1-F990)*G990</f>
        <v>#N/A</v>
      </c>
      <c r="I990" s="28"/>
      <c r="J990" s="5" t="e">
        <f aca="false">VLOOKUP(A990,'stock balance inhouse inventory'!A:G,7,0)</f>
        <v>#N/A</v>
      </c>
      <c r="K990" s="10"/>
    </row>
    <row r="991" customFormat="false" ht="16.5" hidden="false" customHeight="false" outlineLevel="0" collapsed="false">
      <c r="A991" s="29"/>
      <c r="B991" s="25" t="e">
        <f aca="false">VLOOKUP(A991,'master till date live products'!C:D,2,0)</f>
        <v>#N/A</v>
      </c>
      <c r="C991" s="31"/>
      <c r="D991" s="25"/>
      <c r="E991" s="28"/>
      <c r="F991" s="28"/>
      <c r="G991" s="28" t="e">
        <f aca="false">VLOOKUP(A991,'master till date live products'!C:G,5,0)</f>
        <v>#N/A</v>
      </c>
      <c r="H991" s="28" t="e">
        <f aca="false">(1-F991)*G991</f>
        <v>#N/A</v>
      </c>
      <c r="I991" s="28"/>
      <c r="J991" s="5" t="e">
        <f aca="false">VLOOKUP(A991,'stock balance inhouse inventory'!A:G,7,0)</f>
        <v>#N/A</v>
      </c>
      <c r="K991" s="10"/>
    </row>
    <row r="992" customFormat="false" ht="16.5" hidden="false" customHeight="false" outlineLevel="0" collapsed="false">
      <c r="A992" s="29"/>
      <c r="B992" s="25" t="e">
        <f aca="false">VLOOKUP(A992,'master till date live products'!C:D,2,0)</f>
        <v>#N/A</v>
      </c>
      <c r="C992" s="31"/>
      <c r="D992" s="25"/>
      <c r="E992" s="28"/>
      <c r="F992" s="28"/>
      <c r="G992" s="28" t="e">
        <f aca="false">VLOOKUP(A992,'master till date live products'!C:G,5,0)</f>
        <v>#N/A</v>
      </c>
      <c r="H992" s="28" t="e">
        <f aca="false">(1-F992)*G992</f>
        <v>#N/A</v>
      </c>
      <c r="I992" s="28"/>
      <c r="J992" s="5" t="e">
        <f aca="false">VLOOKUP(A992,'stock balance inhouse inventory'!A:G,7,0)</f>
        <v>#N/A</v>
      </c>
      <c r="K992" s="10"/>
    </row>
    <row r="993" customFormat="false" ht="16.5" hidden="false" customHeight="false" outlineLevel="0" collapsed="false">
      <c r="A993" s="29"/>
      <c r="B993" s="25" t="e">
        <f aca="false">VLOOKUP(A993,'master till date live products'!C:D,2,0)</f>
        <v>#N/A</v>
      </c>
      <c r="C993" s="31"/>
      <c r="D993" s="25"/>
      <c r="E993" s="28"/>
      <c r="F993" s="28"/>
      <c r="G993" s="28" t="e">
        <f aca="false">VLOOKUP(A993,'master till date live products'!C:G,5,0)</f>
        <v>#N/A</v>
      </c>
      <c r="H993" s="28" t="e">
        <f aca="false">(1-F993)*G993</f>
        <v>#N/A</v>
      </c>
      <c r="I993" s="28"/>
      <c r="J993" s="5" t="e">
        <f aca="false">VLOOKUP(A993,'stock balance inhouse inventory'!A:G,7,0)</f>
        <v>#N/A</v>
      </c>
      <c r="K993" s="10"/>
    </row>
    <row r="994" customFormat="false" ht="16.5" hidden="false" customHeight="false" outlineLevel="0" collapsed="false">
      <c r="A994" s="29"/>
      <c r="B994" s="25" t="e">
        <f aca="false">VLOOKUP(A994,'master till date live products'!C:D,2,0)</f>
        <v>#N/A</v>
      </c>
      <c r="C994" s="31"/>
      <c r="D994" s="25"/>
      <c r="E994" s="28"/>
      <c r="F994" s="28"/>
      <c r="G994" s="28" t="e">
        <f aca="false">VLOOKUP(A994,'master till date live products'!C:G,5,0)</f>
        <v>#N/A</v>
      </c>
      <c r="H994" s="28" t="e">
        <f aca="false">(1-F994)*G994</f>
        <v>#N/A</v>
      </c>
      <c r="I994" s="28"/>
      <c r="J994" s="5" t="e">
        <f aca="false">VLOOKUP(A994,'stock balance inhouse inventory'!A:G,7,0)</f>
        <v>#N/A</v>
      </c>
      <c r="K994" s="10"/>
    </row>
    <row r="995" customFormat="false" ht="16.5" hidden="false" customHeight="false" outlineLevel="0" collapsed="false">
      <c r="A995" s="29"/>
      <c r="B995" s="25" t="e">
        <f aca="false">VLOOKUP(A995,'master till date live products'!C:D,2,0)</f>
        <v>#N/A</v>
      </c>
      <c r="C995" s="31"/>
      <c r="D995" s="25"/>
      <c r="E995" s="28"/>
      <c r="F995" s="28"/>
      <c r="G995" s="28" t="e">
        <f aca="false">VLOOKUP(A995,'master till date live products'!C:G,5,0)</f>
        <v>#N/A</v>
      </c>
      <c r="H995" s="28" t="e">
        <f aca="false">(1-F995)*G995</f>
        <v>#N/A</v>
      </c>
      <c r="I995" s="28"/>
      <c r="J995" s="5" t="e">
        <f aca="false">VLOOKUP(A995,'stock balance inhouse inventory'!A:G,7,0)</f>
        <v>#N/A</v>
      </c>
      <c r="K995" s="10"/>
    </row>
    <row r="996" customFormat="false" ht="16.5" hidden="false" customHeight="false" outlineLevel="0" collapsed="false">
      <c r="A996" s="29"/>
      <c r="B996" s="25" t="e">
        <f aca="false">VLOOKUP(A996,'master till date live products'!C:D,2,0)</f>
        <v>#N/A</v>
      </c>
      <c r="C996" s="31"/>
      <c r="D996" s="25"/>
      <c r="E996" s="28"/>
      <c r="F996" s="28"/>
      <c r="G996" s="28" t="e">
        <f aca="false">VLOOKUP(A996,'master till date live products'!C:G,5,0)</f>
        <v>#N/A</v>
      </c>
      <c r="H996" s="28" t="e">
        <f aca="false">(1-F996)*G996</f>
        <v>#N/A</v>
      </c>
      <c r="I996" s="28"/>
      <c r="J996" s="5" t="e">
        <f aca="false">VLOOKUP(A996,'stock balance inhouse inventory'!A:G,7,0)</f>
        <v>#N/A</v>
      </c>
      <c r="K996" s="10"/>
    </row>
    <row r="997" customFormat="false" ht="16.5" hidden="false" customHeight="false" outlineLevel="0" collapsed="false">
      <c r="A997" s="29"/>
      <c r="B997" s="25" t="e">
        <f aca="false">VLOOKUP(A997,'master till date live products'!C:D,2,0)</f>
        <v>#N/A</v>
      </c>
      <c r="C997" s="31"/>
      <c r="D997" s="25"/>
      <c r="E997" s="28"/>
      <c r="F997" s="28"/>
      <c r="G997" s="28" t="e">
        <f aca="false">VLOOKUP(A997,'master till date live products'!C:G,5,0)</f>
        <v>#N/A</v>
      </c>
      <c r="H997" s="28" t="e">
        <f aca="false">(1-F997)*G997</f>
        <v>#N/A</v>
      </c>
      <c r="I997" s="28"/>
      <c r="J997" s="5" t="e">
        <f aca="false">VLOOKUP(A997,'stock balance inhouse inventory'!A:G,7,0)</f>
        <v>#N/A</v>
      </c>
      <c r="K997" s="10"/>
    </row>
    <row r="998" customFormat="false" ht="16.5" hidden="false" customHeight="false" outlineLevel="0" collapsed="false">
      <c r="A998" s="29"/>
      <c r="B998" s="25" t="e">
        <f aca="false">VLOOKUP(A998,'master till date live products'!C:D,2,0)</f>
        <v>#N/A</v>
      </c>
      <c r="C998" s="31"/>
      <c r="D998" s="25"/>
      <c r="E998" s="28"/>
      <c r="F998" s="28"/>
      <c r="G998" s="28" t="e">
        <f aca="false">VLOOKUP(A998,'master till date live products'!C:G,5,0)</f>
        <v>#N/A</v>
      </c>
      <c r="H998" s="28" t="e">
        <f aca="false">(1-F998)*G998</f>
        <v>#N/A</v>
      </c>
      <c r="I998" s="28"/>
      <c r="J998" s="5" t="e">
        <f aca="false">VLOOKUP(A998,'stock balance inhouse inventory'!A:G,7,0)</f>
        <v>#N/A</v>
      </c>
      <c r="K998" s="10"/>
    </row>
    <row r="999" customFormat="false" ht="16.5" hidden="false" customHeight="false" outlineLevel="0" collapsed="false">
      <c r="A999" s="29"/>
      <c r="B999" s="25" t="e">
        <f aca="false">VLOOKUP(A999,'master till date live products'!C:D,2,0)</f>
        <v>#N/A</v>
      </c>
      <c r="C999" s="31"/>
      <c r="D999" s="25"/>
      <c r="E999" s="28"/>
      <c r="F999" s="28"/>
      <c r="G999" s="28" t="e">
        <f aca="false">VLOOKUP(A999,'master till date live products'!C:G,5,0)</f>
        <v>#N/A</v>
      </c>
      <c r="H999" s="28" t="e">
        <f aca="false">(1-F999)*G999</f>
        <v>#N/A</v>
      </c>
      <c r="I999" s="28"/>
      <c r="J999" s="5" t="e">
        <f aca="false">VLOOKUP(A999,'stock balance inhouse inventory'!A:G,7,0)</f>
        <v>#N/A</v>
      </c>
      <c r="K999" s="10"/>
    </row>
    <row r="1000" customFormat="false" ht="16.5" hidden="false" customHeight="false" outlineLevel="0" collapsed="false">
      <c r="A1000" s="29"/>
      <c r="B1000" s="25" t="e">
        <f aca="false">VLOOKUP(A1000,'master till date live products'!C:D,2,0)</f>
        <v>#N/A</v>
      </c>
      <c r="C1000" s="31"/>
      <c r="D1000" s="25"/>
      <c r="E1000" s="28"/>
      <c r="F1000" s="28"/>
      <c r="G1000" s="28" t="e">
        <f aca="false">VLOOKUP(A1000,'master till date live products'!C:G,5,0)</f>
        <v>#N/A</v>
      </c>
      <c r="H1000" s="28" t="e">
        <f aca="false">(1-F1000)*G1000</f>
        <v>#N/A</v>
      </c>
      <c r="I1000" s="28"/>
      <c r="J1000" s="5" t="e">
        <f aca="false">VLOOKUP(A1000,'stock balance inhouse inventory'!A:G,7,0)</f>
        <v>#N/A</v>
      </c>
      <c r="K1000" s="10"/>
    </row>
  </sheetData>
  <conditionalFormatting sqref="A120:A121,A209">
    <cfRule type="expression" priority="2" aboveAverage="0" equalAverage="0" bottom="0" percent="0" rank="0" text="" dxfId="4">
      <formula>COUNTIF(#ref!,#ref!)&gt;1</formula>
    </cfRule>
  </conditionalFormatting>
  <dataValidations count="2">
    <dataValidation allowBlank="true" operator="between" showDropDown="false" showErrorMessage="true" showInputMessage="false" sqref="D2:D1000" type="list">
      <formula1>"Purchase,Exchange,Return"</formula1>
      <formula2>0</formula2>
    </dataValidation>
    <dataValidation allowBlank="true" operator="between" showDropDown="false" showErrorMessage="true" showInputMessage="false" sqref="I2:I1000" type="list">
      <formula1>"Tushar,Sandy,Anmol,Hem"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3112244897959"/>
    <col collapsed="false" hidden="false" max="2" min="2" style="0" width="15.1173469387755"/>
    <col collapsed="false" hidden="false" max="3" min="3" style="0" width="50.7551020408163"/>
    <col collapsed="false" hidden="false" max="4" min="4" style="0" width="6.20918367346939"/>
    <col collapsed="false" hidden="false" max="5" min="5" style="0" width="18.2244897959184"/>
    <col collapsed="false" hidden="false" max="6" min="6" style="0" width="26.3214285714286"/>
    <col collapsed="false" hidden="false" max="7" min="7" style="0" width="12.6887755102041"/>
    <col collapsed="false" hidden="false" max="8" min="8" style="0" width="7.29081632653061"/>
    <col collapsed="false" hidden="false" max="1025" min="9" style="0" width="14.1734693877551"/>
  </cols>
  <sheetData>
    <row r="1" customFormat="false" ht="20.25" hidden="false" customHeight="false" outlineLevel="0" collapsed="false">
      <c r="A1" s="2" t="s">
        <v>10</v>
      </c>
      <c r="B1" s="2" t="s">
        <v>22</v>
      </c>
      <c r="C1" s="2" t="s">
        <v>262</v>
      </c>
      <c r="D1" s="2" t="s">
        <v>9</v>
      </c>
      <c r="E1" s="2" t="s">
        <v>263</v>
      </c>
      <c r="F1" s="2" t="s">
        <v>264</v>
      </c>
      <c r="G1" s="35" t="s">
        <v>265</v>
      </c>
      <c r="H1" s="36" t="s">
        <v>266</v>
      </c>
    </row>
    <row r="2" customFormat="false" ht="16.5" hidden="false" customHeight="false" outlineLevel="0" collapsed="false">
      <c r="A2" s="19" t="n">
        <v>91204863966</v>
      </c>
      <c r="B2" s="27" t="str">
        <f aca="false">VLOOKUP(A2,'master till date live products'!C:D,2,0)</f>
        <v>843725-001-10</v>
      </c>
      <c r="C2" s="27" t="str">
        <f aca="false">VLOOKUP(A2,'master till date live products'!C:E,3,0)</f>
        <v>NIKE LUNARGLIDE 8</v>
      </c>
      <c r="D2" s="27" t="n">
        <f aca="false">VLOOKUP(A2,'master till date live products'!C:G,5,0)</f>
        <v>10495</v>
      </c>
      <c r="E2" s="27"/>
      <c r="F2" s="27"/>
      <c r="G2" s="17" t="n">
        <v>1</v>
      </c>
      <c r="H2" s="17"/>
    </row>
    <row r="3" customFormat="false" ht="16.5" hidden="false" customHeight="false" outlineLevel="0" collapsed="false">
      <c r="A3" s="19" t="n">
        <v>91205731257</v>
      </c>
      <c r="B3" s="27" t="str">
        <f aca="false">VLOOKUP(A3,'master till date live products'!C:D,2,0)</f>
        <v>852431-010-8</v>
      </c>
      <c r="C3" s="27" t="str">
        <f aca="false">VLOOKUP(A3,'master till date live products'!C:E,3,0)</f>
        <v>Nike Air Versitile Grey Basketball Shoes</v>
      </c>
      <c r="D3" s="27" t="n">
        <f aca="false">VLOOKUP(A3,'master till date live products'!C:G,5,0)</f>
        <v>6495</v>
      </c>
      <c r="E3" s="27"/>
      <c r="F3" s="27"/>
      <c r="G3" s="17" t="n">
        <v>1</v>
      </c>
      <c r="H3" s="17"/>
      <c r="K3" s="37" t="s">
        <v>267</v>
      </c>
      <c r="L3" s="37"/>
    </row>
    <row r="4" customFormat="false" ht="16.5" hidden="false" customHeight="false" outlineLevel="0" collapsed="false">
      <c r="A4" s="19" t="n">
        <v>91205732315</v>
      </c>
      <c r="B4" s="27" t="str">
        <f aca="false">VLOOKUP(A4,'master till date live products'!C:D,2,0)</f>
        <v>852431-010-9</v>
      </c>
      <c r="C4" s="27" t="str">
        <f aca="false">VLOOKUP(A4,'master till date live products'!C:E,3,0)</f>
        <v>Nike Air Versitile Grey Basketball Shoes</v>
      </c>
      <c r="D4" s="27" t="n">
        <f aca="false">VLOOKUP(A4,'master till date live products'!C:G,5,0)</f>
        <v>6495</v>
      </c>
      <c r="E4" s="27"/>
      <c r="F4" s="27"/>
      <c r="G4" s="17" t="n">
        <v>0</v>
      </c>
      <c r="H4" s="17"/>
      <c r="K4" s="38" t="n">
        <f aca="false">SUM(G2:G1989)</f>
        <v>332</v>
      </c>
      <c r="L4" s="38"/>
    </row>
    <row r="5" customFormat="false" ht="16.5" hidden="false" customHeight="false" outlineLevel="0" collapsed="false">
      <c r="A5" s="19" t="n">
        <v>91207289121</v>
      </c>
      <c r="B5" s="27" t="str">
        <f aca="false">VLOOKUP(A5,'master till date live products'!C:D,2,0)</f>
        <v>833147-401-7</v>
      </c>
      <c r="C5" s="27" t="str">
        <f aca="false">VLOOKUP(A5,'master till date live products'!C:E,3,0)</f>
        <v>Nike Air Huarache Run Ultra BR Royal Blue Running Shoes</v>
      </c>
      <c r="D5" s="27" t="n">
        <f aca="false">VLOOKUP(A5,'master till date live products'!C:G,5,0)</f>
        <v>10595</v>
      </c>
      <c r="E5" s="27"/>
      <c r="F5" s="27"/>
      <c r="G5" s="17" t="n">
        <v>1</v>
      </c>
      <c r="H5" s="17"/>
      <c r="I5" s="32"/>
      <c r="J5" s="32"/>
      <c r="K5" s="38"/>
      <c r="L5" s="38"/>
    </row>
    <row r="6" customFormat="false" ht="16.5" hidden="false" customHeight="false" outlineLevel="0" collapsed="false">
      <c r="A6" s="19" t="n">
        <v>91207289695</v>
      </c>
      <c r="B6" s="27" t="str">
        <f aca="false">VLOOKUP(A6,'master till date live products'!C:D,2,0)</f>
        <v>833147-401-9</v>
      </c>
      <c r="C6" s="27" t="str">
        <f aca="false">VLOOKUP(A6,'master till date live products'!C:E,3,0)</f>
        <v>Nike Air Huarache Run Ultra BR Royal Blue Running Shoes</v>
      </c>
      <c r="D6" s="27" t="n">
        <f aca="false">VLOOKUP(A6,'master till date live products'!C:G,5,0)</f>
        <v>10595</v>
      </c>
      <c r="E6" s="27"/>
      <c r="F6" s="27"/>
      <c r="G6" s="17" t="n">
        <v>2</v>
      </c>
      <c r="H6" s="17"/>
      <c r="I6" s="32"/>
      <c r="J6" s="32"/>
      <c r="K6" s="38"/>
      <c r="L6" s="38"/>
    </row>
    <row r="7" customFormat="false" ht="16.5" hidden="false" customHeight="false" outlineLevel="0" collapsed="false">
      <c r="A7" s="19" t="n">
        <v>91208240879</v>
      </c>
      <c r="B7" s="27" t="str">
        <f aca="false">VLOOKUP(A7,'master till date live products'!C:D,2,0)</f>
        <v>831508-803-7</v>
      </c>
      <c r="C7" s="27" t="str">
        <f aca="false">VLOOKUP(A7,'master till date live products'!C:E,3,0)</f>
        <v>Nike Free RN Red &amp; Black Running Shoes</v>
      </c>
      <c r="D7" s="27" t="n">
        <f aca="false">VLOOKUP(A7,'master till date live products'!C:G,5,0)</f>
        <v>8295</v>
      </c>
      <c r="E7" s="27"/>
      <c r="F7" s="27"/>
      <c r="G7" s="17" t="n">
        <v>1</v>
      </c>
      <c r="H7" s="17"/>
      <c r="I7" s="32"/>
      <c r="J7" s="32"/>
    </row>
    <row r="8" customFormat="false" ht="16.5" hidden="false" customHeight="false" outlineLevel="0" collapsed="false">
      <c r="A8" s="19" t="n">
        <v>91208258232</v>
      </c>
      <c r="B8" s="27" t="str">
        <f aca="false">VLOOKUP(A8,'master till date live products'!C:D,2,0)</f>
        <v>831508-803-9</v>
      </c>
      <c r="C8" s="27" t="str">
        <f aca="false">VLOOKUP(A8,'master till date live products'!C:E,3,0)</f>
        <v>Nike Free RN Red &amp; Black Running Shoes</v>
      </c>
      <c r="D8" s="27" t="n">
        <f aca="false">VLOOKUP(A8,'master till date live products'!C:G,5,0)</f>
        <v>8495</v>
      </c>
      <c r="E8" s="27"/>
      <c r="F8" s="27"/>
      <c r="G8" s="17" t="n">
        <v>1</v>
      </c>
      <c r="H8" s="17"/>
      <c r="I8" s="32"/>
      <c r="J8" s="32"/>
    </row>
    <row r="9" customFormat="false" ht="16.5" hidden="false" customHeight="false" outlineLevel="0" collapsed="false">
      <c r="A9" s="19" t="n">
        <v>640135191633</v>
      </c>
      <c r="B9" s="27" t="str">
        <f aca="false">VLOOKUP(A9,'master till date live products'!C:D,2,0)</f>
        <v>725243-508-8</v>
      </c>
      <c r="C9" s="27" t="str">
        <f aca="false">VLOOKUP(A9,'master till date live products'!C:E,3,0)</f>
        <v>Nike Mercurialx Finale TF Purple &amp; Black Football Shoes</v>
      </c>
      <c r="D9" s="27" t="n">
        <f aca="false">VLOOKUP(A9,'master till date live products'!C:G,5,0)</f>
        <v>5295</v>
      </c>
      <c r="E9" s="27"/>
      <c r="F9" s="27"/>
      <c r="G9" s="17" t="n">
        <v>1</v>
      </c>
      <c r="H9" s="17"/>
      <c r="I9" s="32"/>
      <c r="J9" s="32"/>
    </row>
    <row r="10" customFormat="false" ht="16.5" hidden="false" customHeight="false" outlineLevel="0" collapsed="false">
      <c r="A10" s="19" t="n">
        <v>640135265372</v>
      </c>
      <c r="B10" s="27" t="str">
        <f aca="false">VLOOKUP(A10,'master till date live products'!C:D,2,0)</f>
        <v>844369-410-10</v>
      </c>
      <c r="C10" s="27" t="str">
        <f aca="false">VLOOKUP(A10,'master till date live products'!C:E,3,0)</f>
        <v>NIKE HYPERSHIFT</v>
      </c>
      <c r="D10" s="27" t="n">
        <f aca="false">VLOOKUP(A10,'master till date live products'!C:G,5,0)</f>
        <v>7995</v>
      </c>
      <c r="E10" s="27"/>
      <c r="F10" s="27"/>
      <c r="G10" s="17" t="n">
        <v>0</v>
      </c>
      <c r="H10" s="17"/>
      <c r="I10" s="32"/>
      <c r="J10" s="32"/>
    </row>
    <row r="11" customFormat="false" ht="16.5" hidden="false" customHeight="false" outlineLevel="0" collapsed="false">
      <c r="A11" s="19" t="n">
        <v>640135682629</v>
      </c>
      <c r="B11" s="27" t="e">
        <f aca="false">VLOOKUP(A11,'master till date live products'!C:D,2,0)</f>
        <v>#N/A</v>
      </c>
      <c r="C11" s="27" t="e">
        <f aca="false">VLOOKUP(A11,'master till date live products'!C:E,3,0)</f>
        <v>#N/A</v>
      </c>
      <c r="D11" s="27" t="e">
        <f aca="false">VLOOKUP(A11,'master till date live products'!C:G,5,0)</f>
        <v>#N/A</v>
      </c>
      <c r="E11" s="27"/>
      <c r="F11" s="27"/>
      <c r="G11" s="17" t="n">
        <v>1</v>
      </c>
      <c r="H11" s="17"/>
      <c r="I11" s="32"/>
      <c r="J11" s="32"/>
    </row>
    <row r="12" customFormat="false" ht="16.5" hidden="false" customHeight="false" outlineLevel="0" collapsed="false">
      <c r="A12" s="19" t="n">
        <v>640135831492</v>
      </c>
      <c r="B12" s="27" t="str">
        <f aca="false">VLOOKUP(A12,'master till date live products'!C:D,2,0)</f>
        <v>725222-402-7</v>
      </c>
      <c r="C12" s="27" t="str">
        <f aca="false">VLOOKUP(A12,'master till date live products'!C:E,3,0)</f>
        <v>Nike Air Max 90 Ultra Breathe Blue Running Shoes</v>
      </c>
      <c r="D12" s="27" t="n">
        <f aca="false">VLOOKUP(A12,'master till date live products'!C:G,5,0)</f>
        <v>10595</v>
      </c>
      <c r="E12" s="27"/>
      <c r="F12" s="27"/>
      <c r="G12" s="17" t="n">
        <v>1</v>
      </c>
      <c r="H12" s="17"/>
      <c r="I12" s="32"/>
      <c r="J12" s="32"/>
    </row>
    <row r="13" customFormat="false" ht="16.5" hidden="false" customHeight="false" outlineLevel="0" collapsed="false">
      <c r="A13" s="19" t="n">
        <v>640135831713</v>
      </c>
      <c r="B13" s="27" t="str">
        <f aca="false">VLOOKUP(A13,'master till date live products'!C:D,2,0)</f>
        <v>725222-402-8</v>
      </c>
      <c r="C13" s="27" t="str">
        <f aca="false">VLOOKUP(A13,'master till date live products'!C:E,3,0)</f>
        <v>Nike Air Max 90 Ultra Breathe Blue Running Shoes</v>
      </c>
      <c r="D13" s="27" t="n">
        <f aca="false">VLOOKUP(A13,'master till date live products'!C:G,5,0)</f>
        <v>10595</v>
      </c>
      <c r="E13" s="27"/>
      <c r="F13" s="27"/>
      <c r="G13" s="17" t="n">
        <v>1</v>
      </c>
      <c r="H13" s="17"/>
      <c r="I13" s="32"/>
      <c r="J13" s="32"/>
    </row>
    <row r="14" customFormat="false" ht="16.5" hidden="false" customHeight="false" outlineLevel="0" collapsed="false">
      <c r="A14" s="19" t="n">
        <v>640135831997</v>
      </c>
      <c r="B14" s="27" t="str">
        <f aca="false">VLOOKUP(A14,'master till date live products'!C:D,2,0)</f>
        <v>725222-402-10</v>
      </c>
      <c r="C14" s="27" t="str">
        <f aca="false">VLOOKUP(A14,'master till date live products'!C:E,3,0)</f>
        <v>Nike Air Max 90 Ultra Breathe Blue Running Shoes</v>
      </c>
      <c r="D14" s="27" t="n">
        <f aca="false">VLOOKUP(A14,'master till date live products'!C:G,5,0)</f>
        <v>10595</v>
      </c>
      <c r="E14" s="27"/>
      <c r="F14" s="27"/>
      <c r="G14" s="17" t="n">
        <v>1</v>
      </c>
      <c r="H14" s="17"/>
      <c r="I14" s="32"/>
      <c r="J14" s="32"/>
    </row>
    <row r="15" customFormat="false" ht="16.5" hidden="false" customHeight="false" outlineLevel="0" collapsed="false">
      <c r="A15" s="19" t="n">
        <v>666003198085</v>
      </c>
      <c r="B15" s="27" t="str">
        <f aca="false">VLOOKUP(A15,'master till date live products'!C:D,2,0)</f>
        <v>844794-004-8</v>
      </c>
      <c r="C15" s="27" t="str">
        <f aca="false">VLOOKUP(A15,'master till date live products'!C:E,3,0)</f>
        <v>FS LITE TRAINER 4</v>
      </c>
      <c r="D15" s="27" t="n">
        <f aca="false">VLOOKUP(A15,'master till date live products'!C:G,5,0)</f>
        <v>6195</v>
      </c>
      <c r="E15" s="27"/>
      <c r="F15" s="27"/>
      <c r="G15" s="17" t="n">
        <v>0</v>
      </c>
      <c r="H15" s="17"/>
      <c r="I15" s="32"/>
      <c r="J15" s="32"/>
    </row>
    <row r="16" customFormat="false" ht="16.5" hidden="false" customHeight="false" outlineLevel="0" collapsed="false">
      <c r="A16" s="19" t="n">
        <v>666003198559</v>
      </c>
      <c r="B16" s="27" t="str">
        <f aca="false">VLOOKUP(A16,'master till date live products'!C:D,2,0)</f>
        <v>844794-004-9</v>
      </c>
      <c r="C16" s="27" t="str">
        <f aca="false">VLOOKUP(A16,'master till date live products'!C:E,3,0)</f>
        <v>FS LITE TRAINER 4</v>
      </c>
      <c r="D16" s="27" t="n">
        <f aca="false">VLOOKUP(A16,'master till date live products'!C:G,5,0)</f>
        <v>6195</v>
      </c>
      <c r="E16" s="27"/>
      <c r="F16" s="27"/>
      <c r="G16" s="17" t="n">
        <v>0</v>
      </c>
      <c r="H16" s="17"/>
      <c r="I16" s="32"/>
      <c r="J16" s="32"/>
    </row>
    <row r="17" customFormat="false" ht="16.5" hidden="false" customHeight="false" outlineLevel="0" collapsed="false">
      <c r="A17" s="19" t="n">
        <v>666003198726</v>
      </c>
      <c r="B17" s="27" t="str">
        <f aca="false">VLOOKUP(A17,'master till date live products'!C:D,2,0)</f>
        <v>844794-400-9</v>
      </c>
      <c r="C17" s="27" t="str">
        <f aca="false">VLOOKUP(A17,'master till date live products'!C:E,3,0)</f>
        <v>FS LITE TRAINER 4</v>
      </c>
      <c r="D17" s="27" t="n">
        <f aca="false">VLOOKUP(A17,'master till date live products'!C:G,5,0)</f>
        <v>6195</v>
      </c>
      <c r="E17" s="27"/>
      <c r="F17" s="27"/>
      <c r="G17" s="17" t="n">
        <v>2</v>
      </c>
      <c r="H17" s="17"/>
      <c r="I17" s="32"/>
      <c r="J17" s="32"/>
    </row>
    <row r="18" customFormat="false" ht="16.5" hidden="false" customHeight="false" outlineLevel="0" collapsed="false">
      <c r="A18" s="19" t="n">
        <v>666003860968</v>
      </c>
      <c r="B18" s="27" t="e">
        <f aca="false">VLOOKUP(A18,'master till date live products'!C:D,2,0)</f>
        <v>#N/A</v>
      </c>
      <c r="C18" s="27" t="e">
        <f aca="false">VLOOKUP(A18,'master till date live products'!C:E,3,0)</f>
        <v>#N/A</v>
      </c>
      <c r="D18" s="27" t="e">
        <f aca="false">VLOOKUP(A18,'master till date live products'!C:G,5,0)</f>
        <v>#N/A</v>
      </c>
      <c r="E18" s="27"/>
      <c r="F18" s="27"/>
      <c r="G18" s="17" t="n">
        <v>2</v>
      </c>
      <c r="H18" s="17"/>
      <c r="I18" s="32"/>
      <c r="J18" s="32"/>
    </row>
    <row r="19" customFormat="false" ht="16.5" hidden="false" customHeight="false" outlineLevel="0" collapsed="false">
      <c r="A19" s="19" t="n">
        <v>666003862009</v>
      </c>
      <c r="B19" s="27" t="e">
        <f aca="false">VLOOKUP(A19,'master till date live products'!C:D,2,0)</f>
        <v>#N/A</v>
      </c>
      <c r="C19" s="27" t="e">
        <f aca="false">VLOOKUP(A19,'master till date live products'!C:E,3,0)</f>
        <v>#N/A</v>
      </c>
      <c r="D19" s="27" t="e">
        <f aca="false">VLOOKUP(A19,'master till date live products'!C:G,5,0)</f>
        <v>#N/A</v>
      </c>
      <c r="E19" s="27"/>
      <c r="F19" s="27"/>
      <c r="G19" s="17" t="n">
        <v>1</v>
      </c>
      <c r="H19" s="17"/>
      <c r="I19" s="32"/>
      <c r="J19" s="32"/>
    </row>
    <row r="20" customFormat="false" ht="16.5" hidden="false" customHeight="false" outlineLevel="0" collapsed="false">
      <c r="A20" s="19" t="n">
        <v>666032328330</v>
      </c>
      <c r="B20" s="27" t="str">
        <f aca="false">VLOOKUP(A20,'master till date live products'!C:D,2,0)</f>
        <v>831568-002-8</v>
      </c>
      <c r="C20" s="27" t="str">
        <f aca="false">VLOOKUP(A20,'master till date live products'!C:E,3,0)</f>
        <v>Nike Flex Aver Black &amp; Grey Training Shoes</v>
      </c>
      <c r="D20" s="27" t="n">
        <f aca="false">VLOOKUP(A20,'master till date live products'!C:G,5,0)</f>
        <v>6995</v>
      </c>
      <c r="E20" s="27"/>
      <c r="F20" s="27"/>
      <c r="G20" s="17" t="n">
        <v>1</v>
      </c>
      <c r="H20" s="17"/>
    </row>
    <row r="21" customFormat="false" ht="16.5" hidden="false" customHeight="false" outlineLevel="0" collapsed="false">
      <c r="A21" s="19" t="n">
        <v>666032337837</v>
      </c>
      <c r="B21" s="27" t="str">
        <f aca="false">VLOOKUP(A21,'master till date live products'!C:D,2,0)</f>
        <v>831568-002-10</v>
      </c>
      <c r="C21" s="27" t="str">
        <f aca="false">VLOOKUP(A21,'master till date live products'!C:E,3,0)</f>
        <v>Nike Flex Aver Black &amp; Grey Training Shoes</v>
      </c>
      <c r="D21" s="27" t="n">
        <f aca="false">VLOOKUP(A21,'master till date live products'!C:G,5,0)</f>
        <v>6995</v>
      </c>
      <c r="E21" s="27"/>
      <c r="F21" s="27"/>
      <c r="G21" s="17" t="n">
        <v>1</v>
      </c>
      <c r="H21" s="17"/>
    </row>
    <row r="22" customFormat="false" ht="16.5" hidden="false" customHeight="false" outlineLevel="0" collapsed="false">
      <c r="A22" s="19" t="n">
        <v>666032739709</v>
      </c>
      <c r="B22" s="27" t="str">
        <f aca="false">VLOOKUP(A22,'master till date live products'!C:D,2,0)</f>
        <v>819686-403-7</v>
      </c>
      <c r="C22" s="27" t="str">
        <f aca="false">VLOOKUP(A22,'master till date live products'!C:E,3,0)</f>
        <v>Nike Sock Dart KJCRD Sky Blue &amp; White Running Shoes</v>
      </c>
      <c r="D22" s="27" t="n">
        <f aca="false">VLOOKUP(A22,'master till date live products'!C:G,5,0)</f>
        <v>10795</v>
      </c>
      <c r="E22" s="27"/>
      <c r="F22" s="27"/>
      <c r="G22" s="17" t="n">
        <v>1</v>
      </c>
      <c r="H22" s="17"/>
    </row>
    <row r="23" customFormat="false" ht="16.5" hidden="false" customHeight="false" outlineLevel="0" collapsed="false">
      <c r="A23" s="19" t="n">
        <v>666032739815</v>
      </c>
      <c r="B23" s="27" t="str">
        <f aca="false">VLOOKUP(A23,'master till date live products'!C:D,2,0)</f>
        <v>819686-403-9</v>
      </c>
      <c r="C23" s="27" t="str">
        <f aca="false">VLOOKUP(A23,'master till date live products'!C:E,3,0)</f>
        <v>Nike Sock Dart KJCRD Sky Blue &amp; White Running Shoes</v>
      </c>
      <c r="D23" s="27" t="n">
        <f aca="false">VLOOKUP(A23,'master till date live products'!C:G,5,0)</f>
        <v>10795</v>
      </c>
      <c r="E23" s="27"/>
      <c r="F23" s="27"/>
      <c r="G23" s="17" t="n">
        <v>2</v>
      </c>
      <c r="H23" s="17"/>
    </row>
    <row r="24" customFormat="false" ht="16.5" hidden="false" customHeight="false" outlineLevel="0" collapsed="false">
      <c r="A24" s="19" t="n">
        <v>666032739822</v>
      </c>
      <c r="B24" s="27" t="str">
        <f aca="false">VLOOKUP(A24,'master till date live products'!C:D,2,0)</f>
        <v>819686-403-10</v>
      </c>
      <c r="C24" s="27" t="str">
        <f aca="false">VLOOKUP(A24,'master till date live products'!C:E,3,0)</f>
        <v>Nike Sock Dart KJCRD Sky Blue &amp; White Running Shoes</v>
      </c>
      <c r="D24" s="27" t="n">
        <f aca="false">VLOOKUP(A24,'master till date live products'!C:G,5,0)</f>
        <v>10795</v>
      </c>
      <c r="E24" s="27"/>
      <c r="F24" s="27"/>
      <c r="G24" s="17" t="n">
        <v>0</v>
      </c>
      <c r="H24" s="17"/>
    </row>
    <row r="25" customFormat="false" ht="16.5" hidden="false" customHeight="false" outlineLevel="0" collapsed="false">
      <c r="A25" s="19" t="n">
        <v>666032819531</v>
      </c>
      <c r="B25" s="27" t="e">
        <f aca="false">VLOOKUP(A25,'master till date live products'!C:D,2,0)</f>
        <v>#N/A</v>
      </c>
      <c r="C25" s="27" t="e">
        <f aca="false">VLOOKUP(A25,'master till date live products'!C:E,3,0)</f>
        <v>#N/A</v>
      </c>
      <c r="D25" s="27" t="e">
        <f aca="false">VLOOKUP(A25,'master till date live products'!C:G,5,0)</f>
        <v>#N/A</v>
      </c>
      <c r="E25" s="27"/>
      <c r="F25" s="27"/>
      <c r="G25" s="17" t="n">
        <v>1</v>
      </c>
      <c r="H25" s="17"/>
    </row>
    <row r="26" customFormat="false" ht="16.5" hidden="false" customHeight="false" outlineLevel="0" collapsed="false">
      <c r="A26" s="19" t="n">
        <v>666032832080</v>
      </c>
      <c r="B26" s="27" t="str">
        <f aca="false">VLOOKUP(A26,'master till date live products'!C:D,2,0)</f>
        <v>848187-005-7</v>
      </c>
      <c r="C26" s="27" t="str">
        <f aca="false">VLOOKUP(A26,'master till date live products'!C:E,3,0)</f>
        <v>Nike Air Presto Essential Black &amp; Blue Running Shoes</v>
      </c>
      <c r="D26" s="27" t="n">
        <f aca="false">VLOOKUP(A26,'master till date live products'!C:G,5,0)</f>
        <v>9595</v>
      </c>
      <c r="E26" s="27"/>
      <c r="F26" s="27"/>
      <c r="G26" s="17" t="n">
        <v>1</v>
      </c>
      <c r="H26" s="17"/>
    </row>
    <row r="27" customFormat="false" ht="16.5" hidden="false" customHeight="false" outlineLevel="0" collapsed="false">
      <c r="A27" s="19" t="n">
        <v>666032834329</v>
      </c>
      <c r="B27" s="27" t="str">
        <f aca="false">VLOOKUP(A27,'master till date live products'!C:D,2,0)</f>
        <v>848187-005-9</v>
      </c>
      <c r="C27" s="27" t="str">
        <f aca="false">VLOOKUP(A27,'master till date live products'!C:E,3,0)</f>
        <v>Nike Air Presto Essential Black &amp; Blue Running Shoes</v>
      </c>
      <c r="D27" s="27" t="n">
        <f aca="false">VLOOKUP(A27,'master till date live products'!C:G,5,0)</f>
        <v>9595</v>
      </c>
      <c r="E27" s="27"/>
      <c r="F27" s="27"/>
      <c r="G27" s="17" t="n">
        <v>1</v>
      </c>
      <c r="H27" s="17"/>
    </row>
    <row r="28" customFormat="false" ht="16.5" hidden="false" customHeight="false" outlineLevel="0" collapsed="false">
      <c r="A28" s="19" t="n">
        <v>666032841037</v>
      </c>
      <c r="B28" s="27" t="str">
        <f aca="false">VLOOKUP(A28,'master till date live products'!C:D,2,0)</f>
        <v>848187008-8</v>
      </c>
      <c r="C28" s="27" t="str">
        <f aca="false">VLOOKUP(A28,'master till date live products'!C:E,3,0)</f>
        <v>Nike Air Presto Cool Grey &amp; Gym Red Running Shoes</v>
      </c>
      <c r="D28" s="27" t="n">
        <f aca="false">VLOOKUP(A28,'master till date live products'!C:G,5,0)</f>
        <v>3839</v>
      </c>
      <c r="E28" s="27"/>
      <c r="F28" s="27"/>
      <c r="G28" s="17" t="n">
        <v>1</v>
      </c>
      <c r="H28" s="17"/>
    </row>
    <row r="29" customFormat="false" ht="16.5" hidden="false" customHeight="false" outlineLevel="0" collapsed="false">
      <c r="A29" s="19" t="n">
        <v>666032841051</v>
      </c>
      <c r="B29" s="27" t="str">
        <f aca="false">VLOOKUP(A29,'master till date live products'!C:D,2,0)</f>
        <v>848187008-9</v>
      </c>
      <c r="C29" s="27" t="str">
        <f aca="false">VLOOKUP(A29,'master till date live products'!C:E,3,0)</f>
        <v>Nike Air Presto Cool Grey &amp; Gym Red Running Shoes</v>
      </c>
      <c r="D29" s="27" t="n">
        <f aca="false">VLOOKUP(A29,'master till date live products'!C:G,5,0)</f>
        <v>3839</v>
      </c>
      <c r="E29" s="27"/>
      <c r="F29" s="27"/>
      <c r="G29" s="17" t="n">
        <v>1</v>
      </c>
      <c r="H29" s="17"/>
    </row>
    <row r="30" customFormat="false" ht="16.5" hidden="false" customHeight="false" outlineLevel="0" collapsed="false">
      <c r="A30" s="19" t="n">
        <v>666032841075</v>
      </c>
      <c r="B30" s="27" t="str">
        <f aca="false">VLOOKUP(A30,'master till date live products'!C:D,2,0)</f>
        <v>848187008-10</v>
      </c>
      <c r="C30" s="27" t="str">
        <f aca="false">VLOOKUP(A30,'master till date live products'!C:E,3,0)</f>
        <v>Nike Air Presto Cool Grey &amp; Gym Red Running Shoes</v>
      </c>
      <c r="D30" s="27" t="n">
        <f aca="false">VLOOKUP(A30,'master till date live products'!C:G,5,0)</f>
        <v>3839</v>
      </c>
      <c r="E30" s="27"/>
      <c r="F30" s="27"/>
      <c r="G30" s="17" t="n">
        <v>3</v>
      </c>
      <c r="H30" s="17"/>
    </row>
    <row r="31" customFormat="false" ht="16.5" hidden="false" customHeight="false" outlineLevel="0" collapsed="false">
      <c r="A31" s="19" t="n">
        <v>666032942567</v>
      </c>
      <c r="B31" s="27" t="str">
        <f aca="false">VLOOKUP(A31,'master till date live products'!C:D,2,0)</f>
        <v>844817-001-5</v>
      </c>
      <c r="C31" s="27" t="str">
        <f aca="false">VLOOKUP(A31,'master till date live products'!C:E,3,0)</f>
        <v>Nike Free TR Focus Flyknit Black &amp; Grey Training Shoes</v>
      </c>
      <c r="D31" s="27" t="n">
        <f aca="false">VLOOKUP(A31,'master till date live products'!C:G,5,0)</f>
        <v>9595</v>
      </c>
      <c r="E31" s="27"/>
      <c r="F31" s="27"/>
      <c r="G31" s="17" t="n">
        <v>3</v>
      </c>
      <c r="H31" s="17"/>
    </row>
    <row r="32" customFormat="false" ht="16.5" hidden="false" customHeight="false" outlineLevel="0" collapsed="false">
      <c r="A32" s="19" t="n">
        <v>666032945469</v>
      </c>
      <c r="B32" s="27" t="str">
        <f aca="false">VLOOKUP(A32,'master till date live products'!C:D,2,0)</f>
        <v>844817-001-7</v>
      </c>
      <c r="C32" s="27" t="str">
        <f aca="false">VLOOKUP(A32,'master till date live products'!C:E,3,0)</f>
        <v>Nike Free TR Focus Flyknit Black &amp; Grey Training Shoes</v>
      </c>
      <c r="D32" s="27" t="n">
        <f aca="false">VLOOKUP(A32,'master till date live products'!C:G,5,0)</f>
        <v>9595</v>
      </c>
      <c r="E32" s="27"/>
      <c r="F32" s="27"/>
      <c r="G32" s="17" t="n">
        <v>1</v>
      </c>
      <c r="H32" s="17"/>
    </row>
    <row r="33" customFormat="false" ht="16.5" hidden="false" customHeight="false" outlineLevel="0" collapsed="false">
      <c r="A33" s="19" t="n">
        <v>666032988725</v>
      </c>
      <c r="B33" s="27" t="str">
        <f aca="false">VLOOKUP(A33,'master till date live products'!C:D,2,0)</f>
        <v>844817-401-4</v>
      </c>
      <c r="C33" s="27" t="str">
        <f aca="false">VLOOKUP(A33,'master till date live products'!C:E,3,0)</f>
        <v>Nike Free TR Focus Flyknit Blue Training Shoes</v>
      </c>
      <c r="D33" s="27" t="n">
        <f aca="false">VLOOKUP(A33,'master till date live products'!C:G,5,0)</f>
        <v>9595</v>
      </c>
      <c r="E33" s="27"/>
      <c r="F33" s="27"/>
      <c r="G33" s="17" t="n">
        <v>0</v>
      </c>
      <c r="H33" s="17"/>
    </row>
    <row r="34" customFormat="false" ht="16.5" hidden="false" customHeight="false" outlineLevel="0" collapsed="false">
      <c r="A34" s="19" t="n">
        <v>666032988749</v>
      </c>
      <c r="B34" s="27" t="str">
        <f aca="false">VLOOKUP(A34,'master till date live products'!C:D,2,0)</f>
        <v>844817-401-5</v>
      </c>
      <c r="C34" s="27" t="str">
        <f aca="false">VLOOKUP(A34,'master till date live products'!C:E,3,0)</f>
        <v>Nike Free TR Focus Flyknit Blue Training Shoes</v>
      </c>
      <c r="D34" s="27" t="n">
        <f aca="false">VLOOKUP(A34,'master till date live products'!C:G,5,0)</f>
        <v>9595</v>
      </c>
      <c r="E34" s="27"/>
      <c r="F34" s="27"/>
      <c r="G34" s="17" t="n">
        <v>1</v>
      </c>
      <c r="H34" s="17"/>
    </row>
    <row r="35" customFormat="false" ht="16.5" hidden="false" customHeight="false" outlineLevel="0" collapsed="false">
      <c r="A35" s="19" t="n">
        <v>675911000793</v>
      </c>
      <c r="B35" s="27" t="str">
        <f aca="false">VLOOKUP(A35,'master till date live products'!C:D,2,0)</f>
        <v>844817-401-6</v>
      </c>
      <c r="C35" s="27" t="str">
        <f aca="false">VLOOKUP(A35,'master till date live products'!C:E,3,0)</f>
        <v>Nike Free TR Focus Flyknit Blue Training Shoes</v>
      </c>
      <c r="D35" s="27" t="n">
        <f aca="false">VLOOKUP(A35,'master till date live products'!C:G,5,0)</f>
        <v>9595</v>
      </c>
      <c r="E35" s="27"/>
      <c r="F35" s="27"/>
      <c r="G35" s="17" t="n">
        <v>0</v>
      </c>
      <c r="H35" s="17"/>
    </row>
    <row r="36" customFormat="false" ht="16.5" hidden="false" customHeight="false" outlineLevel="0" collapsed="false">
      <c r="A36" s="19" t="n">
        <v>675911632062</v>
      </c>
      <c r="B36" s="27" t="str">
        <f aca="false">VLOOKUP(A36,'master till date live products'!C:D,2,0)</f>
        <v>819316-400-9</v>
      </c>
      <c r="C36" s="27" t="str">
        <f aca="false">VLOOKUP(A36,'master till date live products'!C:E,3,0)</f>
        <v>Nike Dual Fusion Blue Running Shoes</v>
      </c>
      <c r="D36" s="27" t="n">
        <f aca="false">VLOOKUP(A36,'master till date live products'!C:G,5,0)</f>
        <v>0</v>
      </c>
      <c r="E36" s="27"/>
      <c r="F36" s="27"/>
      <c r="G36" s="17" t="n">
        <v>0</v>
      </c>
      <c r="H36" s="17"/>
    </row>
    <row r="37" customFormat="false" ht="16.5" hidden="false" customHeight="false" outlineLevel="0" collapsed="false">
      <c r="A37" s="19" t="n">
        <v>675911678060</v>
      </c>
      <c r="B37" s="27" t="str">
        <f aca="false">VLOOKUP(A37,'master till date live products'!C:D,2,0)</f>
        <v>852437-004-8</v>
      </c>
      <c r="C37" s="27" t="str">
        <f aca="false">VLOOKUP(A37,'master till date live products'!C:E,3,0)</f>
        <v>Nike Zoom Span Blue &amp; Black Running Shoes</v>
      </c>
      <c r="D37" s="27" t="n">
        <f aca="false">VLOOKUP(A37,'master till date live products'!C:G,5,0)</f>
        <v>0</v>
      </c>
      <c r="E37" s="27"/>
      <c r="F37" s="27"/>
      <c r="G37" s="17" t="n">
        <v>1</v>
      </c>
      <c r="H37" s="17"/>
    </row>
    <row r="38" customFormat="false" ht="16.5" hidden="false" customHeight="false" outlineLevel="0" collapsed="false">
      <c r="A38" s="19" t="n">
        <v>675911937235</v>
      </c>
      <c r="B38" s="27" t="str">
        <f aca="false">VLOOKUP(A38,'master till date live products'!C:D,2,0)</f>
        <v>832219-402-7</v>
      </c>
      <c r="C38" s="27" t="str">
        <f aca="false">VLOOKUP(A38,'master till date live products'!C:E,3,0)</f>
        <v>Nike Prime Iron DF Blue Training Shoes</v>
      </c>
      <c r="D38" s="27" t="n">
        <f aca="false">VLOOKUP(A38,'master till date live products'!C:G,5,0)</f>
        <v>6495</v>
      </c>
      <c r="E38" s="27"/>
      <c r="F38" s="27"/>
      <c r="G38" s="17" t="n">
        <v>1</v>
      </c>
      <c r="H38" s="17"/>
    </row>
    <row r="39" customFormat="false" ht="16.5" hidden="false" customHeight="false" outlineLevel="0" collapsed="false">
      <c r="A39" s="19" t="n">
        <v>675911937464</v>
      </c>
      <c r="B39" s="27" t="str">
        <f aca="false">VLOOKUP(A39,'master till date live products'!C:D,2,0)</f>
        <v>832219-402-9</v>
      </c>
      <c r="C39" s="27" t="str">
        <f aca="false">VLOOKUP(A39,'master till date live products'!C:E,3,0)</f>
        <v>Nike Prime Iron DF Blue Training Shoes</v>
      </c>
      <c r="D39" s="27" t="n">
        <f aca="false">VLOOKUP(A39,'master till date live products'!C:G,5,0)</f>
        <v>6495</v>
      </c>
      <c r="E39" s="27"/>
      <c r="F39" s="27"/>
      <c r="G39" s="17" t="n">
        <v>4</v>
      </c>
      <c r="H39" s="17"/>
    </row>
    <row r="40" customFormat="false" ht="16.5" hidden="false" customHeight="false" outlineLevel="0" collapsed="false">
      <c r="A40" s="19" t="n">
        <v>675911937495</v>
      </c>
      <c r="B40" s="27" t="str">
        <f aca="false">VLOOKUP(A40,'master till date live products'!C:D,2,0)</f>
        <v>832219-402-10</v>
      </c>
      <c r="C40" s="27" t="str">
        <f aca="false">VLOOKUP(A40,'master till date live products'!C:E,3,0)</f>
        <v>Nike Prime Iron DF Blue Training Shoes</v>
      </c>
      <c r="D40" s="27" t="n">
        <f aca="false">VLOOKUP(A40,'master till date live products'!C:G,5,0)</f>
        <v>6495</v>
      </c>
      <c r="E40" s="27"/>
      <c r="F40" s="27"/>
      <c r="G40" s="17" t="n">
        <v>2</v>
      </c>
      <c r="H40" s="17"/>
    </row>
    <row r="41" customFormat="false" ht="16.5" hidden="false" customHeight="false" outlineLevel="0" collapsed="false">
      <c r="A41" s="19" t="n">
        <v>676556231115</v>
      </c>
      <c r="B41" s="27" t="str">
        <f aca="false">VLOOKUP(A41,'master till date live products'!C:D,2,0)</f>
        <v>869633-600-8</v>
      </c>
      <c r="C41" s="27" t="str">
        <f aca="false">VLOOKUP(A41,'master till date live products'!C:E,3,0)</f>
        <v>Nike Air Max Full Ride TR 1.5 Black &amp; Red Running Shoes</v>
      </c>
      <c r="D41" s="27" t="n">
        <f aca="false">VLOOKUP(A41,'master till date live products'!C:G,5,0)</f>
        <v>7695</v>
      </c>
      <c r="E41" s="27"/>
      <c r="F41" s="27"/>
      <c r="G41" s="17" t="n">
        <v>1</v>
      </c>
      <c r="H41" s="17"/>
    </row>
    <row r="42" customFormat="false" ht="16.5" hidden="false" customHeight="false" outlineLevel="0" collapsed="false">
      <c r="A42" s="19" t="n">
        <v>820652352469</v>
      </c>
      <c r="B42" s="27" t="str">
        <f aca="false">VLOOKUP(A42,'master till date live products'!C:D,2,0)</f>
        <v>831539-101-6</v>
      </c>
      <c r="C42" s="27" t="str">
        <f aca="false">VLOOKUP(A42,'master till date live products'!C:E,3,0)</f>
        <v>Nike Dart 12 MSL White Running Shoes</v>
      </c>
      <c r="D42" s="27" t="n">
        <f aca="false">VLOOKUP(A42,'master till date live products'!C:G,5,0)</f>
        <v>4795</v>
      </c>
      <c r="E42" s="27"/>
      <c r="F42" s="27"/>
      <c r="G42" s="17" t="n">
        <v>2</v>
      </c>
      <c r="H42" s="17"/>
    </row>
    <row r="43" customFormat="false" ht="16.5" hidden="false" customHeight="false" outlineLevel="0" collapsed="false">
      <c r="A43" s="19" t="n">
        <v>820652353824</v>
      </c>
      <c r="B43" s="27" t="str">
        <f aca="false">VLOOKUP(A43,'master till date live products'!C:D,2,0)</f>
        <v>831539-101-7</v>
      </c>
      <c r="C43" s="27" t="str">
        <f aca="false">VLOOKUP(A43,'master till date live products'!C:E,3,0)</f>
        <v>Nike Dart 12 MSL White Running Shoes</v>
      </c>
      <c r="D43" s="27" t="n">
        <f aca="false">VLOOKUP(A43,'master till date live products'!C:G,5,0)</f>
        <v>4795</v>
      </c>
      <c r="E43" s="27"/>
      <c r="F43" s="27"/>
      <c r="G43" s="17" t="n">
        <v>1</v>
      </c>
      <c r="H43" s="17"/>
    </row>
    <row r="44" customFormat="false" ht="16.5" hidden="false" customHeight="false" outlineLevel="0" collapsed="false">
      <c r="A44" s="19" t="n">
        <v>823229679297</v>
      </c>
      <c r="B44" s="27" t="str">
        <f aca="false">VLOOKUP(A44,'master till date live products'!C:D,2,0)</f>
        <v>859526-400-7</v>
      </c>
      <c r="C44" s="27" t="str">
        <f aca="false">VLOOKUP(A44,'master till date live products'!C:E,3,0)</f>
        <v>Nike Roshe One Hyp BR GPX Blue &amp; Silver Running Shoes</v>
      </c>
      <c r="D44" s="27" t="n">
        <f aca="false">VLOOKUP(A44,'master till date live products'!C:G,5,0)</f>
        <v>7995</v>
      </c>
      <c r="E44" s="27"/>
      <c r="F44" s="27"/>
      <c r="G44" s="17" t="n">
        <v>2</v>
      </c>
      <c r="H44" s="17"/>
    </row>
    <row r="45" customFormat="false" ht="16.5" hidden="false" customHeight="false" outlineLevel="0" collapsed="false">
      <c r="A45" s="19" t="n">
        <v>823229679310</v>
      </c>
      <c r="B45" s="27" t="str">
        <f aca="false">VLOOKUP(A45,'master till date live products'!C:D,2,0)</f>
        <v>859526-400-8</v>
      </c>
      <c r="C45" s="27" t="str">
        <f aca="false">VLOOKUP(A45,'master till date live products'!C:E,3,0)</f>
        <v>Nike Roshe One Hyp BR GPX Blue &amp; Silver Running Shoes</v>
      </c>
      <c r="D45" s="27" t="n">
        <f aca="false">VLOOKUP(A45,'master till date live products'!C:G,5,0)</f>
        <v>7995</v>
      </c>
      <c r="E45" s="27"/>
      <c r="F45" s="27"/>
      <c r="G45" s="17" t="n">
        <v>2</v>
      </c>
      <c r="H45" s="17"/>
    </row>
    <row r="46" customFormat="false" ht="16.5" hidden="false" customHeight="false" outlineLevel="0" collapsed="false">
      <c r="A46" s="19" t="n">
        <v>823229679358</v>
      </c>
      <c r="B46" s="27" t="str">
        <f aca="false">VLOOKUP(A46,'master till date live products'!C:D,2,0)</f>
        <v>859526-400-10</v>
      </c>
      <c r="C46" s="27" t="str">
        <f aca="false">VLOOKUP(A46,'master till date live products'!C:E,3,0)</f>
        <v>Nike Roshe One Hyp BR GPX Blue &amp; Silver Running Shoes</v>
      </c>
      <c r="D46" s="27" t="n">
        <f aca="false">VLOOKUP(A46,'master till date live products'!C:G,5,0)</f>
        <v>7995</v>
      </c>
      <c r="E46" s="27"/>
      <c r="F46" s="27"/>
      <c r="G46" s="17" t="n">
        <v>1</v>
      </c>
      <c r="H46" s="17"/>
    </row>
    <row r="47" customFormat="false" ht="16.5" hidden="false" customHeight="false" outlineLevel="0" collapsed="false">
      <c r="A47" s="19" t="n">
        <v>823233875104</v>
      </c>
      <c r="B47" s="27" t="e">
        <f aca="false">VLOOKUP(A47,'master till date live products'!C:D,2,0)</f>
        <v>#N/A</v>
      </c>
      <c r="C47" s="27" t="e">
        <f aca="false">VLOOKUP(A47,'master till date live products'!C:E,3,0)</f>
        <v>#N/A</v>
      </c>
      <c r="D47" s="27" t="e">
        <f aca="false">VLOOKUP(A47,'master till date live products'!C:G,5,0)</f>
        <v>#N/A</v>
      </c>
      <c r="E47" s="27"/>
      <c r="F47" s="27"/>
      <c r="G47" s="17" t="n">
        <v>2</v>
      </c>
      <c r="H47" s="17"/>
    </row>
    <row r="48" customFormat="false" ht="16.5" hidden="false" customHeight="false" outlineLevel="0" collapsed="false">
      <c r="A48" s="19" t="n">
        <v>823233875203</v>
      </c>
      <c r="B48" s="27" t="e">
        <f aca="false">VLOOKUP(A48,'master till date live products'!C:D,2,0)</f>
        <v>#N/A</v>
      </c>
      <c r="C48" s="27" t="e">
        <f aca="false">VLOOKUP(A48,'master till date live products'!C:E,3,0)</f>
        <v>#N/A</v>
      </c>
      <c r="D48" s="27" t="e">
        <f aca="false">VLOOKUP(A48,'master till date live products'!C:G,5,0)</f>
        <v>#N/A</v>
      </c>
      <c r="E48" s="27"/>
      <c r="F48" s="27"/>
      <c r="G48" s="17" t="n">
        <v>1</v>
      </c>
      <c r="H48" s="17"/>
    </row>
    <row r="49" customFormat="false" ht="16.5" hidden="false" customHeight="false" outlineLevel="0" collapsed="false">
      <c r="A49" s="19" t="n">
        <v>826215604761</v>
      </c>
      <c r="B49" s="27" t="str">
        <f aca="false">VLOOKUP(A49,'master till date live products'!C:D,2,0)</f>
        <v>844363-040-8.5</v>
      </c>
      <c r="C49" s="27" t="str">
        <f aca="false">VLOOKUP(A49,'master till date live products'!C:E,3,0)</f>
        <v>Nike Hyperdunk Black &amp; Blue Basketball Shoes</v>
      </c>
      <c r="D49" s="27" t="n">
        <f aca="false">VLOOKUP(A49,'master till date live products'!C:G,5,0)</f>
        <v>10795</v>
      </c>
      <c r="E49" s="27"/>
      <c r="F49" s="27"/>
      <c r="G49" s="17" t="n">
        <v>1</v>
      </c>
      <c r="H49" s="17"/>
    </row>
    <row r="50" customFormat="false" ht="16.5" hidden="false" customHeight="false" outlineLevel="0" collapsed="false">
      <c r="A50" s="19" t="n">
        <v>826215826347</v>
      </c>
      <c r="B50" s="27" t="e">
        <f aca="false">VLOOKUP(A50,'master till date live products'!C:D,2,0)</f>
        <v>#N/A</v>
      </c>
      <c r="C50" s="27" t="e">
        <f aca="false">VLOOKUP(A50,'master till date live products'!C:E,3,0)</f>
        <v>#N/A</v>
      </c>
      <c r="D50" s="27" t="e">
        <f aca="false">VLOOKUP(A50,'master till date live products'!C:G,5,0)</f>
        <v>#N/A</v>
      </c>
      <c r="E50" s="27"/>
      <c r="F50" s="27"/>
      <c r="G50" s="17" t="n">
        <v>1</v>
      </c>
      <c r="H50" s="17"/>
    </row>
    <row r="51" customFormat="false" ht="16.5" hidden="false" customHeight="false" outlineLevel="0" collapsed="false">
      <c r="A51" s="19" t="n">
        <v>826215826385</v>
      </c>
      <c r="B51" s="27" t="e">
        <f aca="false">VLOOKUP(A51,'master till date live products'!C:D,2,0)</f>
        <v>#N/A</v>
      </c>
      <c r="C51" s="27" t="e">
        <f aca="false">VLOOKUP(A51,'master till date live products'!C:E,3,0)</f>
        <v>#N/A</v>
      </c>
      <c r="D51" s="27" t="e">
        <f aca="false">VLOOKUP(A51,'master till date live products'!C:G,5,0)</f>
        <v>#N/A</v>
      </c>
      <c r="E51" s="27"/>
      <c r="F51" s="27"/>
      <c r="G51" s="17" t="n">
        <v>1</v>
      </c>
      <c r="H51" s="17"/>
    </row>
    <row r="52" customFormat="false" ht="16.5" hidden="false" customHeight="false" outlineLevel="0" collapsed="false">
      <c r="A52" s="19" t="n">
        <v>826215897866</v>
      </c>
      <c r="B52" s="27" t="str">
        <f aca="false">VLOOKUP(A52,'master till date live products'!C:D,2,0)</f>
        <v>911404-800-8</v>
      </c>
      <c r="C52" s="27" t="str">
        <f aca="false">VLOOKUP(A52,'master till date live products'!C:E,3,0)</f>
        <v>Nike Sockdart SE Orange &amp; Grey Running Shoes</v>
      </c>
      <c r="D52" s="27" t="n">
        <f aca="false">VLOOKUP(A52,'master till date live products'!C:G,5,0)</f>
        <v>11595</v>
      </c>
      <c r="E52" s="27"/>
      <c r="F52" s="27"/>
      <c r="G52" s="17" t="n">
        <v>1</v>
      </c>
      <c r="H52" s="17"/>
    </row>
    <row r="53" customFormat="false" ht="16.5" hidden="false" customHeight="false" outlineLevel="0" collapsed="false">
      <c r="A53" s="19" t="n">
        <v>826215897873</v>
      </c>
      <c r="B53" s="27" t="str">
        <f aca="false">VLOOKUP(A53,'master till date live products'!C:D,2,0)</f>
        <v>911404-800-9</v>
      </c>
      <c r="C53" s="27" t="str">
        <f aca="false">VLOOKUP(A53,'master till date live products'!C:E,3,0)</f>
        <v>Nike Sockdart SE Orange &amp; Grey Running Shoes</v>
      </c>
      <c r="D53" s="27" t="n">
        <f aca="false">VLOOKUP(A53,'master till date live products'!C:G,5,0)</f>
        <v>11595</v>
      </c>
      <c r="E53" s="27"/>
      <c r="F53" s="27"/>
      <c r="G53" s="17" t="n">
        <v>1</v>
      </c>
      <c r="H53" s="17"/>
    </row>
    <row r="54" customFormat="false" ht="16.5" hidden="false" customHeight="false" outlineLevel="0" collapsed="false">
      <c r="A54" s="19" t="n">
        <v>826218820281</v>
      </c>
      <c r="B54" s="27" t="str">
        <f aca="false">VLOOKUP(A54,'master till date live products'!C:D,2,0)</f>
        <v>843725-403-8</v>
      </c>
      <c r="C54" s="27" t="str">
        <f aca="false">VLOOKUP(A54,'master till date live products'!C:E,3,0)</f>
        <v>Nike Lunarglide 8 Blue Running Shoes</v>
      </c>
      <c r="D54" s="27" t="n">
        <f aca="false">VLOOKUP(A54,'master till date live products'!C:G,5,0)</f>
        <v>10495</v>
      </c>
      <c r="E54" s="27"/>
      <c r="F54" s="27"/>
      <c r="G54" s="17" t="n">
        <v>1</v>
      </c>
      <c r="H54" s="17"/>
    </row>
    <row r="55" customFormat="false" ht="16.5" hidden="false" customHeight="false" outlineLevel="0" collapsed="false">
      <c r="A55" s="19" t="n">
        <v>826218820403</v>
      </c>
      <c r="B55" s="27" t="str">
        <f aca="false">VLOOKUP(A55,'master till date live products'!C:D,2,0)</f>
        <v>843725-403-9</v>
      </c>
      <c r="C55" s="27" t="str">
        <f aca="false">VLOOKUP(A55,'master till date live products'!C:E,3,0)</f>
        <v>Nike Lunarglide 8 Blue Running Shoes</v>
      </c>
      <c r="D55" s="27" t="n">
        <f aca="false">VLOOKUP(A55,'master till date live products'!C:G,5,0)</f>
        <v>10495</v>
      </c>
      <c r="E55" s="27"/>
      <c r="F55" s="27"/>
      <c r="G55" s="17" t="n">
        <v>0</v>
      </c>
      <c r="H55" s="17"/>
    </row>
    <row r="56" customFormat="false" ht="16.5" hidden="false" customHeight="false" outlineLevel="0" collapsed="false">
      <c r="A56" s="19" t="n">
        <v>826220510385</v>
      </c>
      <c r="B56" s="27" t="str">
        <f aca="false">VLOOKUP(A56,'master till date live products'!C:D,2,0)</f>
        <v>819303-011-4</v>
      </c>
      <c r="C56" s="27" t="str">
        <f aca="false">VLOOKUP(A56,'master till date live products'!C:E,3,0)</f>
        <v>Nike Revolution 3 Black &amp; Grey Running Shoes</v>
      </c>
      <c r="D56" s="27" t="n">
        <f aca="false">VLOOKUP(A56,'master till date live products'!C:G,5,0)</f>
        <v>3695</v>
      </c>
      <c r="E56" s="27"/>
      <c r="F56" s="27"/>
      <c r="G56" s="17" t="n">
        <v>1</v>
      </c>
      <c r="H56" s="17"/>
    </row>
    <row r="57" customFormat="false" ht="16.5" hidden="false" customHeight="false" outlineLevel="0" collapsed="false">
      <c r="A57" s="19" t="n">
        <v>826220510422</v>
      </c>
      <c r="B57" s="27" t="str">
        <f aca="false">VLOOKUP(A57,'master till date live products'!C:D,2,0)</f>
        <v>819303-011-6</v>
      </c>
      <c r="C57" s="27" t="str">
        <f aca="false">VLOOKUP(A57,'master till date live products'!C:E,3,0)</f>
        <v>Nike Revolution 3 Black &amp; Grey Running Shoes</v>
      </c>
      <c r="D57" s="27" t="n">
        <f aca="false">VLOOKUP(A57,'master till date live products'!C:G,5,0)</f>
        <v>0</v>
      </c>
      <c r="E57" s="27"/>
      <c r="F57" s="27"/>
      <c r="G57" s="17" t="n">
        <v>1</v>
      </c>
      <c r="H57" s="17"/>
    </row>
    <row r="58" customFormat="false" ht="16.5" hidden="false" customHeight="false" outlineLevel="0" collapsed="false">
      <c r="A58" s="19" t="n">
        <v>826220819174</v>
      </c>
      <c r="B58" s="27" t="str">
        <f aca="false">VLOOKUP(A58,'master till date live products'!C:D,2,0)</f>
        <v>844591-402-8</v>
      </c>
      <c r="C58" s="27" t="str">
        <f aca="false">VLOOKUP(A58,'master till date live products'!C:E,3,0)</f>
        <v>Nike Lunarstelos Blue Running Shoes</v>
      </c>
      <c r="D58" s="27" t="n">
        <f aca="false">VLOOKUP(A58,'master till date live products'!C:G,5,0)</f>
        <v>7095</v>
      </c>
      <c r="E58" s="27"/>
      <c r="F58" s="27"/>
      <c r="G58" s="17" t="n">
        <v>1</v>
      </c>
      <c r="H58" s="17"/>
    </row>
    <row r="59" customFormat="false" ht="16.5" hidden="false" customHeight="false" outlineLevel="0" collapsed="false">
      <c r="A59" s="19" t="n">
        <v>826220847450</v>
      </c>
      <c r="B59" s="27" t="str">
        <f aca="false">VLOOKUP(A59,'master till date live products'!C:D,2,0)</f>
        <v>819300-407-8</v>
      </c>
      <c r="C59" s="27" t="str">
        <f aca="false">VLOOKUP(A59,'master till date live products'!C:E,3,0)</f>
        <v>Nike Revolution 3 Blue Running Shoes</v>
      </c>
      <c r="D59" s="27" t="n">
        <f aca="false">VLOOKUP(A59,'master till date live products'!C:G,5,0)</f>
        <v>0</v>
      </c>
      <c r="E59" s="27"/>
      <c r="F59" s="27"/>
      <c r="G59" s="17" t="n">
        <v>1</v>
      </c>
      <c r="H59" s="17"/>
    </row>
    <row r="60" customFormat="false" ht="16.5" hidden="false" customHeight="false" outlineLevel="0" collapsed="false">
      <c r="A60" s="19" t="n">
        <v>882801145452</v>
      </c>
      <c r="B60" s="27" t="e">
        <f aca="false">VLOOKUP(A60,'master till date live products'!C:D,2,0)</f>
        <v>#N/A</v>
      </c>
      <c r="C60" s="27" t="e">
        <f aca="false">VLOOKUP(A60,'master till date live products'!C:E,3,0)</f>
        <v>#N/A</v>
      </c>
      <c r="D60" s="27" t="e">
        <f aca="false">VLOOKUP(A60,'master till date live products'!C:G,5,0)</f>
        <v>#N/A</v>
      </c>
      <c r="E60" s="27"/>
      <c r="F60" s="27"/>
      <c r="G60" s="17" t="n">
        <v>1</v>
      </c>
      <c r="H60" s="17"/>
    </row>
    <row r="61" customFormat="false" ht="16.5" hidden="false" customHeight="false" outlineLevel="0" collapsed="false">
      <c r="A61" s="19" t="n">
        <v>882801408861</v>
      </c>
      <c r="B61" s="27" t="str">
        <f aca="false">VLOOKUP(A61,'master till date live products'!C:D,2,0)</f>
        <v>852437-006-9</v>
      </c>
      <c r="C61" s="27" t="str">
        <f aca="false">VLOOKUP(A61,'master till date live products'!C:E,3,0)</f>
        <v>Nike Zoom Span Wolf Grey &amp; Cobalt Running Shoes</v>
      </c>
      <c r="D61" s="27" t="n">
        <f aca="false">VLOOKUP(A61,'master till date live products'!C:G,5,0)</f>
        <v>3002</v>
      </c>
      <c r="E61" s="27"/>
      <c r="F61" s="27"/>
      <c r="G61" s="17" t="n">
        <v>1</v>
      </c>
      <c r="H61" s="17"/>
    </row>
    <row r="62" customFormat="false" ht="16.5" hidden="false" customHeight="false" outlineLevel="0" collapsed="false">
      <c r="A62" s="19" t="n">
        <v>882801627309</v>
      </c>
      <c r="B62" s="27" t="str">
        <f aca="false">VLOOKUP(A62,'master till date live products'!C:D,2,0)</f>
        <v>684765-002-6</v>
      </c>
      <c r="C62" s="27" t="str">
        <f aca="false">VLOOKUP(A62,'master till date live products'!C:E,3,0)</f>
        <v>Nike Downshifter Anthracite Black Running Shoes</v>
      </c>
      <c r="D62" s="27" t="n">
        <f aca="false">VLOOKUP(A62,'master till date live products'!C:G,5,0)</f>
        <v>2995</v>
      </c>
      <c r="E62" s="27"/>
      <c r="F62" s="27"/>
      <c r="G62" s="17" t="n">
        <v>3</v>
      </c>
      <c r="H62" s="17"/>
    </row>
    <row r="63" customFormat="false" ht="16.5" hidden="false" customHeight="false" outlineLevel="0" collapsed="false">
      <c r="A63" s="19" t="n">
        <v>882801915925</v>
      </c>
      <c r="B63" s="27" t="str">
        <f aca="false">VLOOKUP(A63,'master till date live products'!C:D,2,0)</f>
        <v>819685-600-9</v>
      </c>
      <c r="C63" s="27" t="str">
        <f aca="false">VLOOKUP(A63,'master till date live products'!C:E,3,0)</f>
        <v>Nike Air Huarache Run Ultra Red &amp; Black Running Shoes</v>
      </c>
      <c r="D63" s="27" t="n">
        <f aca="false">VLOOKUP(A63,'master till date live products'!C:G,5,0)</f>
        <v>10595</v>
      </c>
      <c r="E63" s="27"/>
      <c r="F63" s="27"/>
      <c r="G63" s="17" t="n">
        <v>1</v>
      </c>
      <c r="H63" s="17"/>
    </row>
    <row r="64" customFormat="false" ht="16.5" hidden="false" customHeight="false" outlineLevel="0" collapsed="false">
      <c r="A64" s="19" t="n">
        <v>883153132350</v>
      </c>
      <c r="B64" s="27" t="str">
        <f aca="false">VLOOKUP(A64,'master till date live products'!C:D,2,0)</f>
        <v>852458-001-10.5</v>
      </c>
      <c r="C64" s="27" t="str">
        <f aca="false">VLOOKUP(A64,'master till date live products'!C:E,3,0)</f>
        <v>Nike FS Lite Run 4 Wolf Grey &amp; Hyper Orange Running Shoes</v>
      </c>
      <c r="D64" s="27" t="n">
        <f aca="false">VLOOKUP(A64,'master till date live products'!C:G,5,0)</f>
        <v>6595</v>
      </c>
      <c r="E64" s="27"/>
      <c r="F64" s="27"/>
      <c r="G64" s="17" t="n">
        <v>1</v>
      </c>
      <c r="H64" s="17"/>
    </row>
    <row r="65" customFormat="false" ht="16.5" hidden="false" customHeight="false" outlineLevel="0" collapsed="false">
      <c r="A65" s="19" t="n">
        <v>883153260220</v>
      </c>
      <c r="B65" s="27" t="e">
        <f aca="false">VLOOKUP(A65,'master till date live products'!C:D,2,0)</f>
        <v>#N/A</v>
      </c>
      <c r="C65" s="27" t="e">
        <f aca="false">VLOOKUP(A65,'master till date live products'!C:E,3,0)</f>
        <v>#N/A</v>
      </c>
      <c r="D65" s="27" t="e">
        <f aca="false">VLOOKUP(A65,'master till date live products'!C:G,5,0)</f>
        <v>#N/A</v>
      </c>
      <c r="E65" s="27"/>
      <c r="F65" s="27"/>
      <c r="G65" s="17" t="n">
        <v>1</v>
      </c>
      <c r="H65" s="17"/>
    </row>
    <row r="66" customFormat="false" ht="16.5" hidden="false" customHeight="false" outlineLevel="0" collapsed="false">
      <c r="A66" s="19" t="n">
        <v>883153260237</v>
      </c>
      <c r="B66" s="27" t="e">
        <f aca="false">VLOOKUP(A66,'master till date live products'!C:D,2,0)</f>
        <v>#N/A</v>
      </c>
      <c r="C66" s="27" t="e">
        <f aca="false">VLOOKUP(A66,'master till date live products'!C:E,3,0)</f>
        <v>#N/A</v>
      </c>
      <c r="D66" s="27" t="e">
        <f aca="false">VLOOKUP(A66,'master till date live products'!C:G,5,0)</f>
        <v>#N/A</v>
      </c>
      <c r="E66" s="27"/>
      <c r="F66" s="27"/>
      <c r="G66" s="17" t="n">
        <v>1</v>
      </c>
      <c r="H66" s="17"/>
    </row>
    <row r="67" customFormat="false" ht="16.5" hidden="false" customHeight="false" outlineLevel="0" collapsed="false">
      <c r="A67" s="19" t="n">
        <v>883212199256</v>
      </c>
      <c r="B67" s="27" t="str">
        <f aca="false">VLOOKUP(A67,'master till date live products'!C:D,2,0)</f>
        <v>881802-100-8</v>
      </c>
      <c r="C67" s="27" t="str">
        <f aca="false">VLOOKUP(A67,'master till date live products'!C:E,3,0)</f>
        <v>NIKE FLEX EXPERIENCE RN 6</v>
      </c>
      <c r="D67" s="27" t="n">
        <f aca="false">VLOOKUP(A67,'master till date live products'!C:G,5,0)</f>
        <v>5295</v>
      </c>
      <c r="E67" s="27"/>
      <c r="F67" s="27"/>
      <c r="G67" s="17" t="n">
        <v>1</v>
      </c>
      <c r="H67" s="17"/>
    </row>
    <row r="68" customFormat="false" ht="16.5" hidden="false" customHeight="false" outlineLevel="0" collapsed="false">
      <c r="A68" s="19" t="n">
        <v>883212199270</v>
      </c>
      <c r="B68" s="27" t="str">
        <f aca="false">VLOOKUP(A68,'master till date live products'!C:D,2,0)</f>
        <v>881802-100-9</v>
      </c>
      <c r="C68" s="27" t="str">
        <f aca="false">VLOOKUP(A68,'master till date live products'!C:E,3,0)</f>
        <v>NIKE FLEX EXPERIENCE RN 6</v>
      </c>
      <c r="D68" s="27" t="n">
        <f aca="false">VLOOKUP(A68,'master till date live products'!C:G,5,0)</f>
        <v>5295</v>
      </c>
      <c r="E68" s="27"/>
      <c r="F68" s="27"/>
      <c r="G68" s="17" t="n">
        <v>1</v>
      </c>
      <c r="H68" s="17"/>
    </row>
    <row r="69" customFormat="false" ht="16.5" hidden="false" customHeight="false" outlineLevel="0" collapsed="false">
      <c r="A69" s="19" t="n">
        <v>883212199294</v>
      </c>
      <c r="B69" s="27" t="str">
        <f aca="false">VLOOKUP(A69,'master till date live products'!C:D,2,0)</f>
        <v>881802-100-10</v>
      </c>
      <c r="C69" s="27" t="str">
        <f aca="false">VLOOKUP(A69,'master till date live products'!C:E,3,0)</f>
        <v>NIKE FLEX EXPERIENCE RN 6</v>
      </c>
      <c r="D69" s="27" t="n">
        <f aca="false">VLOOKUP(A69,'master till date live products'!C:G,5,0)</f>
        <v>5295</v>
      </c>
      <c r="E69" s="27"/>
      <c r="F69" s="27"/>
      <c r="G69" s="17" t="n">
        <v>1</v>
      </c>
      <c r="H69" s="17"/>
    </row>
    <row r="70" customFormat="false" ht="16.5" hidden="false" customHeight="false" outlineLevel="0" collapsed="false">
      <c r="A70" s="19" t="n">
        <v>883412171960</v>
      </c>
      <c r="B70" s="27" t="e">
        <f aca="false">VLOOKUP(A70,'master till date live products'!C:D,2,0)</f>
        <v>#N/A</v>
      </c>
      <c r="C70" s="27" t="e">
        <f aca="false">VLOOKUP(A70,'master till date live products'!C:E,3,0)</f>
        <v>#N/A</v>
      </c>
      <c r="D70" s="27" t="e">
        <f aca="false">VLOOKUP(A70,'master till date live products'!C:G,5,0)</f>
        <v>#N/A</v>
      </c>
      <c r="E70" s="27"/>
      <c r="F70" s="27"/>
      <c r="G70" s="17" t="n">
        <v>1</v>
      </c>
      <c r="H70" s="17"/>
    </row>
    <row r="71" customFormat="false" ht="16.5" hidden="false" customHeight="false" outlineLevel="0" collapsed="false">
      <c r="A71" s="19" t="n">
        <v>883412173643</v>
      </c>
      <c r="B71" s="27" t="e">
        <f aca="false">VLOOKUP(A71,'master till date live products'!C:D,2,0)</f>
        <v>#N/A</v>
      </c>
      <c r="C71" s="27" t="e">
        <f aca="false">VLOOKUP(A71,'master till date live products'!C:E,3,0)</f>
        <v>#N/A</v>
      </c>
      <c r="D71" s="27" t="e">
        <f aca="false">VLOOKUP(A71,'master till date live products'!C:G,5,0)</f>
        <v>#N/A</v>
      </c>
      <c r="E71" s="27"/>
      <c r="F71" s="27"/>
      <c r="G71" s="17" t="n">
        <v>1</v>
      </c>
      <c r="H71" s="17"/>
    </row>
    <row r="72" customFormat="false" ht="16.5" hidden="false" customHeight="false" outlineLevel="0" collapsed="false">
      <c r="A72" s="19" t="n">
        <v>883412466462</v>
      </c>
      <c r="B72" s="27" t="str">
        <f aca="false">VLOOKUP(A72,'master till date live products'!C:D,2,0)</f>
        <v>852466-006-4</v>
      </c>
      <c r="C72" s="27" t="str">
        <f aca="false">VLOOKUP(A72,'master till date live products'!C:E,3,0)</f>
        <v>Nike Downshifter 7 Grey Running Shoes</v>
      </c>
      <c r="D72" s="27" t="n">
        <f aca="false">VLOOKUP(A72,'master till date live products'!C:G,5,0)</f>
        <v>3995</v>
      </c>
      <c r="E72" s="27"/>
      <c r="F72" s="27"/>
      <c r="G72" s="17" t="n">
        <v>1</v>
      </c>
      <c r="H72" s="17"/>
    </row>
    <row r="73" customFormat="false" ht="16.5" hidden="false" customHeight="false" outlineLevel="0" collapsed="false">
      <c r="A73" s="19" t="n">
        <v>883412476089</v>
      </c>
      <c r="B73" s="27" t="str">
        <f aca="false">VLOOKUP(A73,'master till date live products'!C:D,2,0)</f>
        <v>852466-006-6</v>
      </c>
      <c r="C73" s="27" t="str">
        <f aca="false">VLOOKUP(A73,'master till date live products'!C:E,3,0)</f>
        <v>Nike Downshifter 7 Grey Running Shoes</v>
      </c>
      <c r="D73" s="27" t="n">
        <f aca="false">VLOOKUP(A73,'master till date live products'!C:G,5,0)</f>
        <v>3995</v>
      </c>
      <c r="E73" s="27"/>
      <c r="F73" s="27"/>
      <c r="G73" s="17" t="n">
        <v>1</v>
      </c>
      <c r="H73" s="17"/>
    </row>
    <row r="74" customFormat="false" ht="16.5" hidden="false" customHeight="false" outlineLevel="0" collapsed="false">
      <c r="A74" s="19" t="n">
        <v>883412476102</v>
      </c>
      <c r="B74" s="27" t="str">
        <f aca="false">VLOOKUP(A74,'master till date live products'!C:D,2,0)</f>
        <v>852466-006-7</v>
      </c>
      <c r="C74" s="27" t="str">
        <f aca="false">VLOOKUP(A74,'master till date live products'!C:E,3,0)</f>
        <v>Nike Downshifter 7 Grey Running Shoes</v>
      </c>
      <c r="D74" s="27" t="n">
        <f aca="false">VLOOKUP(A74,'master till date live products'!C:G,5,0)</f>
        <v>3995</v>
      </c>
      <c r="E74" s="27"/>
      <c r="F74" s="27"/>
      <c r="G74" s="17" t="n">
        <v>3</v>
      </c>
      <c r="H74" s="17"/>
    </row>
    <row r="75" customFormat="false" ht="16.5" hidden="false" customHeight="false" outlineLevel="0" collapsed="false">
      <c r="A75" s="19" t="n">
        <v>883418130947</v>
      </c>
      <c r="B75" s="27" t="e">
        <f aca="false">VLOOKUP(A75,'master till date live products'!C:D,2,0)</f>
        <v>#N/A</v>
      </c>
      <c r="C75" s="27" t="e">
        <f aca="false">VLOOKUP(A75,'master till date live products'!C:E,3,0)</f>
        <v>#N/A</v>
      </c>
      <c r="D75" s="27" t="e">
        <f aca="false">VLOOKUP(A75,'master till date live products'!C:G,5,0)</f>
        <v>#N/A</v>
      </c>
      <c r="E75" s="27"/>
      <c r="F75" s="27"/>
      <c r="G75" s="17" t="n">
        <v>1</v>
      </c>
      <c r="H75" s="17"/>
    </row>
    <row r="76" customFormat="false" ht="16.5" hidden="false" customHeight="false" outlineLevel="0" collapsed="false">
      <c r="A76" s="19" t="n">
        <v>884497053745</v>
      </c>
      <c r="B76" s="27" t="str">
        <f aca="false">VLOOKUP(A76,'master till date live products'!C:D,2,0)</f>
        <v>881802-006-9</v>
      </c>
      <c r="C76" s="27" t="str">
        <f aca="false">VLOOKUP(A76,'master till date live products'!C:E,3,0)</f>
        <v>Nike Flex Experience White &amp; Grey Running Shoes</v>
      </c>
      <c r="D76" s="27" t="n">
        <f aca="false">VLOOKUP(A76,'master till date live products'!C:G,5,0)</f>
        <v>5295</v>
      </c>
      <c r="E76" s="27"/>
      <c r="F76" s="27"/>
      <c r="G76" s="17" t="n">
        <v>0</v>
      </c>
      <c r="H76" s="17"/>
    </row>
    <row r="77" customFormat="false" ht="16.5" hidden="false" customHeight="false" outlineLevel="0" collapsed="false">
      <c r="A77" s="19" t="n">
        <v>884497082486</v>
      </c>
      <c r="B77" s="27" t="str">
        <f aca="false">VLOOKUP(A77,'master till date live products'!C:D,2,0)</f>
        <v>881802-401-7</v>
      </c>
      <c r="C77" s="27" t="str">
        <f aca="false">VLOOKUP(A77,'master till date live products'!C:E,3,0)</f>
        <v>Nike Flex Experience Blue &amp; Black Running Shoes</v>
      </c>
      <c r="D77" s="27" t="n">
        <f aca="false">VLOOKUP(A77,'master till date live products'!C:G,5,0)</f>
        <v>5295</v>
      </c>
      <c r="E77" s="27"/>
      <c r="F77" s="27"/>
      <c r="G77" s="17" t="n">
        <v>2</v>
      </c>
      <c r="H77" s="17"/>
    </row>
    <row r="78" customFormat="false" ht="16.5" hidden="false" customHeight="false" outlineLevel="0" collapsed="false">
      <c r="A78" s="19" t="n">
        <v>884497341699</v>
      </c>
      <c r="B78" s="27" t="e">
        <f aca="false">VLOOKUP(A78,'master till date live products'!C:D,2,0)</f>
        <v>#N/A</v>
      </c>
      <c r="C78" s="27" t="e">
        <f aca="false">VLOOKUP(A78,'master till date live products'!C:E,3,0)</f>
        <v>#N/A</v>
      </c>
      <c r="D78" s="27" t="e">
        <f aca="false">VLOOKUP(A78,'master till date live products'!C:G,5,0)</f>
        <v>#N/A</v>
      </c>
      <c r="E78" s="27"/>
      <c r="F78" s="27"/>
      <c r="G78" s="17" t="n">
        <v>1</v>
      </c>
      <c r="H78" s="17"/>
    </row>
    <row r="79" customFormat="false" ht="16.5" hidden="false" customHeight="false" outlineLevel="0" collapsed="false">
      <c r="A79" s="19" t="n">
        <v>884497556772</v>
      </c>
      <c r="B79" s="27" t="str">
        <f aca="false">VLOOKUP(A79,'master till date live products'!C:D,2,0)</f>
        <v>898464-400-9</v>
      </c>
      <c r="C79" s="27" t="str">
        <f aca="false">VLOOKUP(A79,'master till date live products'!C:E,3,0)</f>
        <v>Nike Run All Day Blue Running Shoes</v>
      </c>
      <c r="D79" s="27" t="n">
        <f aca="false">VLOOKUP(A79,'master till date live products'!C:G,5,0)</f>
        <v>4795</v>
      </c>
      <c r="E79" s="27"/>
      <c r="F79" s="27"/>
      <c r="G79" s="17" t="n">
        <v>1</v>
      </c>
      <c r="H79" s="17"/>
    </row>
    <row r="80" customFormat="false" ht="16.5" hidden="false" customHeight="false" outlineLevel="0" collapsed="false">
      <c r="A80" s="19" t="n">
        <v>884497699370</v>
      </c>
      <c r="B80" s="27" t="str">
        <f aca="false">VLOOKUP(A80,'master till date live products'!C:D,2,0)</f>
        <v>898484-002-6</v>
      </c>
      <c r="C80" s="27" t="str">
        <f aca="false">VLOOKUP(A80,'master till date live products'!C:E,3,0)</f>
        <v>Nike Runallday Black Running Shoes</v>
      </c>
      <c r="D80" s="27" t="n">
        <f aca="false">VLOOKUP(A80,'master till date live products'!C:G,5,0)</f>
        <v>4795</v>
      </c>
      <c r="E80" s="27"/>
      <c r="F80" s="27"/>
      <c r="G80" s="17" t="n">
        <v>1</v>
      </c>
      <c r="H80" s="17"/>
    </row>
    <row r="81" customFormat="false" ht="16.5" hidden="false" customHeight="false" outlineLevel="0" collapsed="false">
      <c r="A81" s="19" t="n">
        <v>884499848783</v>
      </c>
      <c r="B81" s="27" t="e">
        <f aca="false">VLOOKUP(A81,'master till date live products'!C:D,2,0)</f>
        <v>#N/A</v>
      </c>
      <c r="C81" s="27" t="e">
        <f aca="false">VLOOKUP(A81,'master till date live products'!C:E,3,0)</f>
        <v>#N/A</v>
      </c>
      <c r="D81" s="27" t="e">
        <f aca="false">VLOOKUP(A81,'master till date live products'!C:G,5,0)</f>
        <v>#N/A</v>
      </c>
      <c r="E81" s="27"/>
      <c r="F81" s="27"/>
      <c r="G81" s="17" t="n">
        <v>6</v>
      </c>
      <c r="H81" s="17"/>
    </row>
    <row r="82" customFormat="false" ht="16.5" hidden="false" customHeight="false" outlineLevel="0" collapsed="false">
      <c r="A82" s="19" t="n">
        <v>884499848806</v>
      </c>
      <c r="B82" s="27" t="e">
        <f aca="false">VLOOKUP(A82,'master till date live products'!C:D,2,0)</f>
        <v>#N/A</v>
      </c>
      <c r="C82" s="27" t="e">
        <f aca="false">VLOOKUP(A82,'master till date live products'!C:E,3,0)</f>
        <v>#N/A</v>
      </c>
      <c r="D82" s="27" t="e">
        <f aca="false">VLOOKUP(A82,'master till date live products'!C:G,5,0)</f>
        <v>#N/A</v>
      </c>
      <c r="E82" s="27"/>
      <c r="F82" s="27"/>
      <c r="G82" s="17" t="n">
        <v>3</v>
      </c>
      <c r="H82" s="17"/>
    </row>
    <row r="83" customFormat="false" ht="16.5" hidden="false" customHeight="false" outlineLevel="0" collapsed="false">
      <c r="A83" s="19" t="n">
        <v>884499848820</v>
      </c>
      <c r="B83" s="27" t="e">
        <f aca="false">VLOOKUP(A83,'master till date live products'!C:D,2,0)</f>
        <v>#N/A</v>
      </c>
      <c r="C83" s="27" t="e">
        <f aca="false">VLOOKUP(A83,'master till date live products'!C:E,3,0)</f>
        <v>#N/A</v>
      </c>
      <c r="D83" s="27" t="e">
        <f aca="false">VLOOKUP(A83,'master till date live products'!C:G,5,0)</f>
        <v>#N/A</v>
      </c>
      <c r="E83" s="27"/>
      <c r="F83" s="27"/>
      <c r="G83" s="17" t="n">
        <v>3</v>
      </c>
      <c r="H83" s="17"/>
    </row>
    <row r="84" customFormat="false" ht="16.5" hidden="false" customHeight="false" outlineLevel="0" collapsed="false">
      <c r="A84" s="19" t="n">
        <v>884500262003</v>
      </c>
      <c r="B84" s="27" t="str">
        <f aca="false">VLOOKUP(A84,'master till date live products'!C:D,2,0)</f>
        <v>891741922-9</v>
      </c>
      <c r="C84" s="27" t="str">
        <f aca="false">VLOOKUP(A84,'master till date live products'!C:E,3,0)</f>
        <v>Nike Lunar Sky Black &amp; White Running Shoes</v>
      </c>
      <c r="D84" s="27" t="n">
        <f aca="false">VLOOKUP(A84,'master till date live products'!C:G,5,0)</f>
        <v>8295</v>
      </c>
      <c r="E84" s="27"/>
      <c r="F84" s="27"/>
      <c r="G84" s="17" t="n">
        <v>1</v>
      </c>
      <c r="H84" s="17"/>
    </row>
    <row r="85" customFormat="false" ht="16.5" hidden="false" customHeight="false" outlineLevel="0" collapsed="false">
      <c r="A85" s="19" t="n">
        <v>884500727403</v>
      </c>
      <c r="B85" s="27" t="str">
        <f aca="false">VLOOKUP(A85,'master till date live products'!C:D,2,0)</f>
        <v>344082-030-8</v>
      </c>
      <c r="C85" s="27" t="str">
        <f aca="false">VLOOKUP(A85,'master till date live products'!C:E,3,0)</f>
        <v>Nike Air Pegasus Black Running Shoes</v>
      </c>
      <c r="D85" s="27" t="n">
        <f aca="false">VLOOKUP(A85,'master till date live products'!C:G,5,0)</f>
        <v>7495</v>
      </c>
      <c r="E85" s="27"/>
      <c r="F85" s="27"/>
      <c r="G85" s="17" t="n">
        <v>1</v>
      </c>
      <c r="H85" s="17"/>
    </row>
    <row r="86" customFormat="false" ht="16.5" hidden="false" customHeight="false" outlineLevel="0" collapsed="false">
      <c r="A86" s="19" t="n">
        <v>884726824658</v>
      </c>
      <c r="B86" s="27" t="e">
        <f aca="false">VLOOKUP(A86,'master till date live products'!C:D,2,0)</f>
        <v>#N/A</v>
      </c>
      <c r="C86" s="27" t="e">
        <f aca="false">VLOOKUP(A86,'master till date live products'!C:E,3,0)</f>
        <v>#N/A</v>
      </c>
      <c r="D86" s="27" t="e">
        <f aca="false">VLOOKUP(A86,'master till date live products'!C:G,5,0)</f>
        <v>#N/A</v>
      </c>
      <c r="E86" s="27"/>
      <c r="F86" s="27"/>
      <c r="G86" s="17" t="n">
        <v>1</v>
      </c>
      <c r="H86" s="17"/>
    </row>
    <row r="87" customFormat="false" ht="16.5" hidden="false" customHeight="false" outlineLevel="0" collapsed="false">
      <c r="A87" s="19" t="n">
        <v>884726824764</v>
      </c>
      <c r="B87" s="27" t="str">
        <f aca="false">VLOOKUP(A87,'master till date live products'!C:D,2,0)</f>
        <v>833142-101-8.5</v>
      </c>
      <c r="C87" s="27" t="str">
        <f aca="false">VLOOKUP(A87,'master till date live products'!C:E,3,0)</f>
        <v>NIKE CORTEZ ULTRA</v>
      </c>
      <c r="D87" s="27" t="n">
        <f aca="false">VLOOKUP(A87,'master till date live products'!C:G,5,0)</f>
        <v>8295</v>
      </c>
      <c r="E87" s="27"/>
      <c r="F87" s="27"/>
      <c r="G87" s="17" t="n">
        <v>4</v>
      </c>
      <c r="H87" s="17"/>
    </row>
    <row r="88" customFormat="false" ht="16.5" hidden="false" customHeight="false" outlineLevel="0" collapsed="false">
      <c r="A88" s="19" t="n">
        <v>884726824894</v>
      </c>
      <c r="B88" s="27" t="str">
        <f aca="false">VLOOKUP(A88,'master till date live products'!C:D,2,0)</f>
        <v>833142-101-9.5</v>
      </c>
      <c r="C88" s="27" t="str">
        <f aca="false">VLOOKUP(A88,'master till date live products'!C:E,3,0)</f>
        <v>NIKE CORTEZ ULTRA</v>
      </c>
      <c r="D88" s="27" t="n">
        <f aca="false">VLOOKUP(A88,'master till date live products'!C:G,5,0)</f>
        <v>8295</v>
      </c>
      <c r="E88" s="27"/>
      <c r="F88" s="27"/>
      <c r="G88" s="17" t="n">
        <v>2</v>
      </c>
      <c r="H88" s="17"/>
    </row>
    <row r="89" customFormat="false" ht="16.5" hidden="false" customHeight="false" outlineLevel="0" collapsed="false">
      <c r="A89" s="19" t="n">
        <v>884726824917</v>
      </c>
      <c r="B89" s="27" t="str">
        <f aca="false">VLOOKUP(A89,'master till date live products'!C:D,2,0)</f>
        <v>833142-101-10.5</v>
      </c>
      <c r="C89" s="27" t="str">
        <f aca="false">VLOOKUP(A89,'master till date live products'!C:E,3,0)</f>
        <v>NIKE CORTEZ ULTRA</v>
      </c>
      <c r="D89" s="27" t="n">
        <f aca="false">VLOOKUP(A89,'master till date live products'!C:G,5,0)</f>
        <v>8295</v>
      </c>
      <c r="E89" s="27"/>
      <c r="F89" s="27"/>
      <c r="G89" s="17" t="n">
        <v>1</v>
      </c>
      <c r="H89" s="17"/>
    </row>
    <row r="90" customFormat="false" ht="16.5" hidden="false" customHeight="false" outlineLevel="0" collapsed="false">
      <c r="A90" s="19" t="n">
        <v>884726982136</v>
      </c>
      <c r="B90" s="27" t="str">
        <f aca="false">VLOOKUP(A90,'master till date live products'!C:D,2,0)</f>
        <v>833579-007-7.5</v>
      </c>
      <c r="C90" s="27" t="str">
        <f aca="false">VLOOKUP(A90,'master till date live products'!C:E,3,0)</f>
        <v>Nike Shox NZ SE Black &amp; Grey Running Shoes</v>
      </c>
      <c r="D90" s="27" t="n">
        <f aca="false">VLOOKUP(A90,'master till date live products'!C:G,5,0)</f>
        <v>3789</v>
      </c>
      <c r="E90" s="27"/>
      <c r="F90" s="27"/>
      <c r="G90" s="17" t="n">
        <v>1</v>
      </c>
      <c r="H90" s="17"/>
    </row>
    <row r="91" customFormat="false" ht="16.5" hidden="false" customHeight="false" outlineLevel="0" collapsed="false">
      <c r="A91" s="19" t="n">
        <v>884751004605</v>
      </c>
      <c r="B91" s="27" t="str">
        <f aca="false">VLOOKUP(A91,'master till date live products'!C:D,2,0)</f>
        <v>833584-007-8</v>
      </c>
      <c r="C91" s="27" t="str">
        <f aca="false">VLOOKUP(A91,'master till date live products'!C:E,3,0)</f>
        <v>Nike Shox Avenue Ltr Black &amp; Grey Running Shoes</v>
      </c>
      <c r="D91" s="27" t="n">
        <f aca="false">VLOOKUP(A91,'master till date live products'!C:G,5,0)</f>
        <v>11595</v>
      </c>
      <c r="E91" s="27"/>
      <c r="F91" s="27"/>
      <c r="G91" s="17" t="n">
        <v>1</v>
      </c>
      <c r="H91" s="17"/>
    </row>
    <row r="92" customFormat="false" ht="16.5" hidden="false" customHeight="false" outlineLevel="0" collapsed="false">
      <c r="A92" s="19" t="n">
        <v>884751004629</v>
      </c>
      <c r="B92" s="27" t="str">
        <f aca="false">VLOOKUP(A92,'master till date live products'!C:D,2,0)</f>
        <v>833584-007-9</v>
      </c>
      <c r="C92" s="27" t="str">
        <f aca="false">VLOOKUP(A92,'master till date live products'!C:E,3,0)</f>
        <v>Nike Shox Avenue Ltr Black &amp; Grey Running Shoes</v>
      </c>
      <c r="D92" s="27" t="n">
        <f aca="false">VLOOKUP(A92,'master till date live products'!C:G,5,0)</f>
        <v>11595</v>
      </c>
      <c r="E92" s="27"/>
      <c r="F92" s="27"/>
      <c r="G92" s="17" t="n">
        <v>1</v>
      </c>
      <c r="H92" s="17"/>
    </row>
    <row r="93" customFormat="false" ht="16.5" hidden="false" customHeight="false" outlineLevel="0" collapsed="false">
      <c r="A93" s="19" t="n">
        <v>884751004643</v>
      </c>
      <c r="B93" s="27" t="str">
        <f aca="false">VLOOKUP(A93,'master till date live products'!C:D,2,0)</f>
        <v>833584-007-10</v>
      </c>
      <c r="C93" s="27" t="str">
        <f aca="false">VLOOKUP(A93,'master till date live products'!C:E,3,0)</f>
        <v>Nike Shox Avenue Ltr Black &amp; Grey Running Shoes</v>
      </c>
      <c r="D93" s="27" t="n">
        <f aca="false">VLOOKUP(A93,'master till date live products'!C:G,5,0)</f>
        <v>11595</v>
      </c>
      <c r="E93" s="27"/>
      <c r="F93" s="27"/>
      <c r="G93" s="17" t="n">
        <v>2</v>
      </c>
      <c r="H93" s="17"/>
    </row>
    <row r="94" customFormat="false" ht="16.5" hidden="false" customHeight="false" outlineLevel="0" collapsed="false">
      <c r="A94" s="19" t="n">
        <v>884751064968</v>
      </c>
      <c r="B94" s="27" t="str">
        <f aca="false">VLOOKUP(A94,'master till date live products'!C:D,2,0)</f>
        <v>844436-417-7</v>
      </c>
      <c r="C94" s="27" t="str">
        <f aca="false">VLOOKUP(A94,'master till date live products'!C:E,3,0)</f>
        <v>Nike Bravata II FG White &amp; Blue Football Shoes</v>
      </c>
      <c r="D94" s="27" t="n">
        <f aca="false">VLOOKUP(A94,'master till date live products'!C:G,5,0)</f>
        <v>3495</v>
      </c>
      <c r="E94" s="27"/>
      <c r="F94" s="27"/>
      <c r="G94" s="17" t="n">
        <v>1</v>
      </c>
      <c r="H94" s="17"/>
    </row>
    <row r="95" customFormat="false" ht="16.5" hidden="false" customHeight="false" outlineLevel="0" collapsed="false">
      <c r="A95" s="19" t="n">
        <v>884751153693</v>
      </c>
      <c r="B95" s="27" t="str">
        <f aca="false">VLOOKUP(A95,'master till date live products'!C:D,2,0)</f>
        <v>831562-004-5</v>
      </c>
      <c r="C95" s="27" t="str">
        <f aca="false">VLOOKUP(A95,'master till date live products'!C:E,3,0)</f>
        <v>Nike Zoom Winflo 3 Black &amp; Pink Running Shoes</v>
      </c>
      <c r="D95" s="27" t="n">
        <f aca="false">VLOOKUP(A95,'master till date live products'!C:G,5,0)</f>
        <v>7995</v>
      </c>
      <c r="E95" s="27"/>
      <c r="F95" s="27"/>
      <c r="G95" s="17" t="n">
        <v>1</v>
      </c>
      <c r="H95" s="17"/>
    </row>
    <row r="96" customFormat="false" ht="16.5" hidden="false" customHeight="false" outlineLevel="0" collapsed="false">
      <c r="A96" s="19" t="n">
        <v>884751219689</v>
      </c>
      <c r="B96" s="27" t="str">
        <f aca="false">VLOOKUP(A96,'master till date live products'!C:D,2,0)</f>
        <v>844652-102-8.5</v>
      </c>
      <c r="C96" s="27" t="str">
        <f aca="false">VLOOKUP(A96,'master till date live products'!C:E,3,0)</f>
        <v>NIKE AIR ZOOM PEGASUS 92</v>
      </c>
      <c r="D96" s="27" t="n">
        <f aca="false">VLOOKUP(A96,'master till date live products'!C:G,5,0)</f>
        <v>9995</v>
      </c>
      <c r="E96" s="27"/>
      <c r="F96" s="27"/>
      <c r="G96" s="17" t="n">
        <v>1</v>
      </c>
      <c r="H96" s="17"/>
    </row>
    <row r="97" customFormat="false" ht="16.5" hidden="false" customHeight="false" outlineLevel="0" collapsed="false">
      <c r="A97" s="19" t="n">
        <v>884751219733</v>
      </c>
      <c r="B97" s="27" t="str">
        <f aca="false">VLOOKUP(A97,'master till date live products'!C:D,2,0)</f>
        <v>844652-102-9</v>
      </c>
      <c r="C97" s="27" t="str">
        <f aca="false">VLOOKUP(A97,'master till date live products'!C:E,3,0)</f>
        <v>Nike Air Zoom Pegasus 92 White &amp; Grey Running Shoes</v>
      </c>
      <c r="D97" s="27" t="n">
        <f aca="false">VLOOKUP(A97,'master till date live products'!C:G,5,0)</f>
        <v>9995</v>
      </c>
      <c r="E97" s="27"/>
      <c r="F97" s="27"/>
      <c r="G97" s="17" t="n">
        <v>2</v>
      </c>
      <c r="H97" s="17"/>
    </row>
    <row r="98" customFormat="false" ht="16.5" hidden="false" customHeight="false" outlineLevel="0" collapsed="false">
      <c r="A98" s="19" t="n">
        <v>884751219740</v>
      </c>
      <c r="B98" s="27" t="str">
        <f aca="false">VLOOKUP(A98,'master till date live products'!C:D,2,0)</f>
        <v>844652-102-9.5</v>
      </c>
      <c r="C98" s="27" t="str">
        <f aca="false">VLOOKUP(A98,'master till date live products'!C:E,3,0)</f>
        <v>NIKE AIR ZOOM PEGASUS 92</v>
      </c>
      <c r="D98" s="27" t="n">
        <f aca="false">VLOOKUP(A98,'master till date live products'!C:G,5,0)</f>
        <v>9995</v>
      </c>
      <c r="E98" s="27"/>
      <c r="F98" s="27"/>
      <c r="G98" s="17" t="n">
        <v>1</v>
      </c>
      <c r="H98" s="17"/>
    </row>
    <row r="99" customFormat="false" ht="16.5" hidden="false" customHeight="false" outlineLevel="0" collapsed="false">
      <c r="A99" s="19" t="n">
        <v>884751219757</v>
      </c>
      <c r="B99" s="27" t="str">
        <f aca="false">VLOOKUP(A99,'master till date live products'!C:D,2,0)</f>
        <v>844652-102-10</v>
      </c>
      <c r="C99" s="27" t="str">
        <f aca="false">VLOOKUP(A99,'master till date live products'!C:E,3,0)</f>
        <v>Nike Air Zoom Pegasus 92 White &amp; Grey Running Shoes</v>
      </c>
      <c r="D99" s="27" t="n">
        <f aca="false">VLOOKUP(A99,'master till date live products'!C:G,5,0)</f>
        <v>9995</v>
      </c>
      <c r="E99" s="27"/>
      <c r="F99" s="27"/>
      <c r="G99" s="17" t="n">
        <v>1</v>
      </c>
      <c r="H99" s="17"/>
    </row>
    <row r="100" customFormat="false" ht="16.5" hidden="false" customHeight="false" outlineLevel="0" collapsed="false">
      <c r="A100" s="19" t="n">
        <v>884751230523</v>
      </c>
      <c r="B100" s="27" t="str">
        <f aca="false">VLOOKUP(A100,'master till date live products'!C:D,2,0)</f>
        <v>880840-602-5</v>
      </c>
      <c r="C100" s="27" t="str">
        <f aca="false">VLOOKUP(A100,'master till date live products'!C:E,3,0)</f>
        <v>Nike Free RN 2017 Red Running Shoes</v>
      </c>
      <c r="D100" s="27" t="n">
        <f aca="false">VLOOKUP(A100,'master till date live products'!C:G,5,0)</f>
        <v>7295</v>
      </c>
      <c r="E100" s="27"/>
      <c r="F100" s="27"/>
      <c r="G100" s="17" t="n">
        <v>1</v>
      </c>
      <c r="H100" s="17"/>
    </row>
    <row r="101" customFormat="false" ht="16.5" hidden="false" customHeight="false" outlineLevel="0" collapsed="false">
      <c r="A101" s="19" t="n">
        <v>884751347375</v>
      </c>
      <c r="B101" s="27" t="str">
        <f aca="false">VLOOKUP(A101,'master till date live products'!C:D,2,0)</f>
        <v>844833-007-7</v>
      </c>
      <c r="C101" s="27" t="str">
        <f aca="false">VLOOKUP(A101,'master till date live products'!C:E,3,0)</f>
        <v>Nike Roshe Two Flyknit Grey &amp; Black Running Shoes</v>
      </c>
      <c r="D101" s="27" t="n">
        <f aca="false">VLOOKUP(A101,'master till date live products'!C:G,5,0)</f>
        <v>10795</v>
      </c>
      <c r="E101" s="27"/>
      <c r="F101" s="27"/>
      <c r="G101" s="17" t="n">
        <v>2</v>
      </c>
      <c r="H101" s="17"/>
    </row>
    <row r="102" customFormat="false" ht="16.5" hidden="false" customHeight="false" outlineLevel="0" collapsed="false">
      <c r="A102" s="19" t="n">
        <v>884751353055</v>
      </c>
      <c r="B102" s="27" t="str">
        <f aca="false">VLOOKUP(A102,'master till date live products'!C:D,2,0)</f>
        <v>844833-008-8</v>
      </c>
      <c r="C102" s="27" t="str">
        <f aca="false">VLOOKUP(A102,'master till date live products'!C:E,3,0)</f>
        <v>Nike Roshe Two Flyknit Light Grey Training Shoes</v>
      </c>
      <c r="D102" s="27" t="n">
        <f aca="false">VLOOKUP(A102,'master till date live products'!C:G,5,0)</f>
        <v>10795</v>
      </c>
      <c r="E102" s="27"/>
      <c r="F102" s="27"/>
      <c r="G102" s="17" t="n">
        <v>2</v>
      </c>
      <c r="H102" s="17"/>
    </row>
    <row r="103" customFormat="false" ht="16.5" hidden="false" customHeight="false" outlineLevel="0" collapsed="false">
      <c r="A103" s="19" t="n">
        <v>884751354052</v>
      </c>
      <c r="B103" s="27" t="str">
        <f aca="false">VLOOKUP(A103,'master till date live products'!C:D,2,0)</f>
        <v>844833-008-10</v>
      </c>
      <c r="C103" s="27" t="str">
        <f aca="false">VLOOKUP(A103,'master till date live products'!C:E,3,0)</f>
        <v>Nike Roshe Two Flyknit Light Grey Training Shoes</v>
      </c>
      <c r="D103" s="27" t="n">
        <f aca="false">VLOOKUP(A103,'master till date live products'!C:G,5,0)</f>
        <v>10795</v>
      </c>
      <c r="E103" s="27"/>
      <c r="F103" s="27"/>
      <c r="G103" s="17" t="n">
        <v>1</v>
      </c>
      <c r="H103" s="17"/>
    </row>
    <row r="104" customFormat="false" ht="16.5" hidden="false" customHeight="false" outlineLevel="0" collapsed="false">
      <c r="A104" s="19" t="n">
        <v>884751356124</v>
      </c>
      <c r="B104" s="27" t="str">
        <f aca="false">VLOOKUP(A104,'master till date live products'!C:D,2,0)</f>
        <v>844833-402-8</v>
      </c>
      <c r="C104" s="27" t="str">
        <f aca="false">VLOOKUP(A104,'master till date live products'!C:E,3,0)</f>
        <v>Nike Roshe Two Flyknit Blue &amp; Navy Running Shoes</v>
      </c>
      <c r="D104" s="27" t="n">
        <f aca="false">VLOOKUP(A104,'master till date live products'!C:G,5,0)</f>
        <v>10795</v>
      </c>
      <c r="E104" s="27"/>
      <c r="F104" s="27"/>
      <c r="G104" s="17" t="n">
        <v>0</v>
      </c>
      <c r="H104" s="17"/>
    </row>
    <row r="105" customFormat="false" ht="16.5" hidden="false" customHeight="false" outlineLevel="0" collapsed="false">
      <c r="A105" s="19" t="n">
        <v>884751357619</v>
      </c>
      <c r="B105" s="27" t="str">
        <f aca="false">VLOOKUP(A105,'master till date live products'!C:D,2,0)</f>
        <v>844833-402-10</v>
      </c>
      <c r="C105" s="27" t="str">
        <f aca="false">VLOOKUP(A105,'master till date live products'!C:E,3,0)</f>
        <v>Nike Roshe Two Flyknit Blue &amp; Navy Running Shoes</v>
      </c>
      <c r="D105" s="27" t="n">
        <f aca="false">VLOOKUP(A105,'master till date live products'!C:G,5,0)</f>
        <v>10795</v>
      </c>
      <c r="E105" s="27"/>
      <c r="F105" s="27"/>
      <c r="G105" s="17" t="n">
        <v>1</v>
      </c>
      <c r="H105" s="17"/>
    </row>
    <row r="106" customFormat="false" ht="16.5" hidden="false" customHeight="false" outlineLevel="0" collapsed="false">
      <c r="A106" s="19" t="n">
        <v>884751436864</v>
      </c>
      <c r="B106" s="27" t="str">
        <f aca="false">VLOOKUP(A106,'master till date live products'!C:D,2,0)</f>
        <v>848187-002-9</v>
      </c>
      <c r="C106" s="27" t="str">
        <f aca="false">VLOOKUP(A106,'master till date live products'!C:E,3,0)</f>
        <v>Nike Air Presto Essential Black Running Shoes</v>
      </c>
      <c r="D106" s="27" t="n">
        <f aca="false">VLOOKUP(A106,'master till date live products'!C:G,5,0)</f>
        <v>9995</v>
      </c>
      <c r="E106" s="27"/>
      <c r="F106" s="27"/>
      <c r="G106" s="17" t="n">
        <v>1</v>
      </c>
      <c r="H106" s="17"/>
    </row>
    <row r="107" customFormat="false" ht="16.5" hidden="false" customHeight="false" outlineLevel="0" collapsed="false">
      <c r="A107" s="19" t="n">
        <v>884751577291</v>
      </c>
      <c r="B107" s="27" t="str">
        <f aca="false">VLOOKUP(A107,'master till date live products'!C:D,2,0)</f>
        <v>833424-600-6</v>
      </c>
      <c r="C107" s="27" t="str">
        <f aca="false">VLOOKUP(A107,'master till date live products'!C:E,3,0)</f>
        <v>Nike Free TR 6 PRT Pink Running Shoes</v>
      </c>
      <c r="D107" s="27" t="n">
        <f aca="false">VLOOKUP(A107,'master till date live products'!C:G,5,0)</f>
        <v>8995</v>
      </c>
      <c r="E107" s="27"/>
      <c r="F107" s="27"/>
      <c r="G107" s="17" t="n">
        <v>3</v>
      </c>
      <c r="H107" s="17"/>
    </row>
    <row r="108" customFormat="false" ht="16.5" hidden="false" customHeight="false" outlineLevel="0" collapsed="false">
      <c r="A108" s="19" t="n">
        <v>884776056740</v>
      </c>
      <c r="B108" s="27" t="str">
        <f aca="false">VLOOKUP(A108,'master till date live products'!C:D,2,0)</f>
        <v>876005-002-8</v>
      </c>
      <c r="C108" s="27" t="str">
        <f aca="false">VLOOKUP(A108,'master till date live products'!C:E,3,0)</f>
        <v>Nike Air Max 90 Ultra 2.0 SE Black &amp; White Running Shoes</v>
      </c>
      <c r="D108" s="27" t="n">
        <f aca="false">VLOOKUP(A108,'master till date live products'!C:G,5,0)</f>
        <v>11595</v>
      </c>
      <c r="E108" s="27"/>
      <c r="F108" s="27"/>
      <c r="G108" s="17" t="n">
        <v>1</v>
      </c>
      <c r="H108" s="17"/>
    </row>
    <row r="109" customFormat="false" ht="16.5" hidden="false" customHeight="false" outlineLevel="0" collapsed="false">
      <c r="A109" s="19" t="n">
        <v>884776065001</v>
      </c>
      <c r="B109" s="27" t="str">
        <f aca="false">VLOOKUP(A109,'master till date live products'!C:D,2,0)</f>
        <v>876005-002-9</v>
      </c>
      <c r="C109" s="27" t="str">
        <f aca="false">VLOOKUP(A109,'master till date live products'!C:E,3,0)</f>
        <v>Nike Air Max 90 Ultra 2.0 SE Black &amp; White Running Shoes</v>
      </c>
      <c r="D109" s="27" t="n">
        <f aca="false">VLOOKUP(A109,'master till date live products'!C:G,5,0)</f>
        <v>11595</v>
      </c>
      <c r="E109" s="27"/>
      <c r="F109" s="27"/>
      <c r="G109" s="17" t="n">
        <v>3</v>
      </c>
      <c r="H109" s="17"/>
    </row>
    <row r="110" customFormat="false" ht="16.5" hidden="false" customHeight="false" outlineLevel="0" collapsed="false">
      <c r="A110" s="19" t="n">
        <v>886061968714</v>
      </c>
      <c r="B110" s="27" t="str">
        <f aca="false">VLOOKUP(A110,'master till date live products'!C:D,2,0)</f>
        <v>833258-006-7</v>
      </c>
      <c r="C110" s="27" t="str">
        <f aca="false">VLOOKUP(A110,'master till date live products'!C:E,3,0)</f>
        <v>Nike Free Train Versatility Grey Training Shoes</v>
      </c>
      <c r="D110" s="27" t="n">
        <f aca="false">VLOOKUP(A110,'master till date live products'!C:G,5,0)</f>
        <v>9095</v>
      </c>
      <c r="E110" s="27"/>
      <c r="F110" s="27"/>
      <c r="G110" s="17" t="n">
        <v>1</v>
      </c>
      <c r="H110" s="17"/>
    </row>
    <row r="111" customFormat="false" ht="16.5" hidden="false" customHeight="false" outlineLevel="0" collapsed="false">
      <c r="A111" s="19" t="n">
        <v>886061989627</v>
      </c>
      <c r="B111" s="27" t="str">
        <f aca="false">VLOOKUP(A111,'master till date live products'!C:D,2,0)</f>
        <v>833258-402-8</v>
      </c>
      <c r="C111" s="27" t="str">
        <f aca="false">VLOOKUP(A111,'master till date live products'!C:E,3,0)</f>
        <v>Nike Free Train Versatility Blue Training Shoes</v>
      </c>
      <c r="D111" s="27" t="n">
        <f aca="false">VLOOKUP(A111,'master till date live products'!C:G,5,0)</f>
        <v>8995</v>
      </c>
      <c r="E111" s="27"/>
      <c r="F111" s="27"/>
      <c r="G111" s="17" t="n">
        <v>1</v>
      </c>
      <c r="H111" s="17"/>
    </row>
    <row r="112" customFormat="false" ht="16.5" hidden="false" customHeight="false" outlineLevel="0" collapsed="false">
      <c r="A112" s="19" t="n">
        <v>886061989641</v>
      </c>
      <c r="B112" s="27" t="str">
        <f aca="false">VLOOKUP(A112,'master till date live products'!C:D,2,0)</f>
        <v>833258-402-9</v>
      </c>
      <c r="C112" s="27" t="str">
        <f aca="false">VLOOKUP(A112,'master till date live products'!C:E,3,0)</f>
        <v>Nike Free Train Versatility Blue Training Shoes</v>
      </c>
      <c r="D112" s="27" t="n">
        <f aca="false">VLOOKUP(A112,'master till date live products'!C:G,5,0)</f>
        <v>8995</v>
      </c>
      <c r="E112" s="27"/>
      <c r="F112" s="27"/>
      <c r="G112" s="17" t="n">
        <v>3</v>
      </c>
      <c r="H112" s="17"/>
    </row>
    <row r="113" customFormat="false" ht="16.5" hidden="false" customHeight="false" outlineLevel="0" collapsed="false">
      <c r="A113" s="19" t="n">
        <v>886066423638</v>
      </c>
      <c r="B113" s="27" t="str">
        <f aca="false">VLOOKUP(A113,'master till date live products'!C:D,2,0)</f>
        <v>725245-008-8</v>
      </c>
      <c r="C113" s="27" t="str">
        <f aca="false">VLOOKUP(A113,'master till date live products'!C:E,3,0)</f>
        <v>Nike Mercurialx Pro TF Black Football Shoes</v>
      </c>
      <c r="D113" s="27" t="n">
        <f aca="false">VLOOKUP(A113,'master till date live products'!C:G,5,0)</f>
        <v>5295</v>
      </c>
      <c r="E113" s="27"/>
      <c r="F113" s="27"/>
      <c r="G113" s="17" t="n">
        <v>2</v>
      </c>
      <c r="H113" s="17"/>
    </row>
    <row r="114" customFormat="false" ht="16.5" hidden="false" customHeight="false" outlineLevel="0" collapsed="false">
      <c r="A114" s="19" t="n">
        <v>886066598190</v>
      </c>
      <c r="B114" s="27" t="str">
        <f aca="false">VLOOKUP(A114,'master till date live products'!C:D,2,0)</f>
        <v>819303-018-5</v>
      </c>
      <c r="C114" s="27" t="str">
        <f aca="false">VLOOKUP(A114,'master till date live products'!C:E,3,0)</f>
        <v>Nike Revolution 3 Grey Running Shoes</v>
      </c>
      <c r="D114" s="27" t="n">
        <f aca="false">VLOOKUP(A114,'master till date live products'!C:G,5,0)</f>
        <v>3695</v>
      </c>
      <c r="E114" s="27"/>
      <c r="F114" s="27"/>
      <c r="G114" s="17" t="n">
        <v>1</v>
      </c>
      <c r="H114" s="17"/>
    </row>
    <row r="115" customFormat="false" ht="16.5" hidden="false" customHeight="false" outlineLevel="0" collapsed="false">
      <c r="A115" s="19" t="n">
        <v>886066602446</v>
      </c>
      <c r="B115" s="27" t="str">
        <f aca="false">VLOOKUP(A115,'master till date live products'!C:D,2,0)</f>
        <v>852928-005-10</v>
      </c>
      <c r="C115" s="27" t="str">
        <f aca="false">VLOOKUP(A115,'master till date live products'!C:E,3,0)</f>
        <v>Nike Metcon 3 Black &amp; White Training Shoes</v>
      </c>
      <c r="D115" s="27" t="n">
        <f aca="false">VLOOKUP(A115,'master till date live products'!C:G,5,0)</f>
        <v>10795</v>
      </c>
      <c r="E115" s="27"/>
      <c r="F115" s="27"/>
      <c r="G115" s="17" t="n">
        <v>1</v>
      </c>
      <c r="H115" s="17"/>
    </row>
    <row r="116" customFormat="false" ht="16.5" hidden="false" customHeight="false" outlineLevel="0" collapsed="false">
      <c r="A116" s="19" t="n">
        <v>886066630876</v>
      </c>
      <c r="B116" s="27" t="str">
        <f aca="false">VLOOKUP(A116,'master till date live products'!C:D,2,0)</f>
        <v>819303-019-7</v>
      </c>
      <c r="C116" s="27" t="str">
        <f aca="false">VLOOKUP(A116,'master till date live products'!C:E,3,0)</f>
        <v>WMNS NIKE REVOLUTION 3</v>
      </c>
      <c r="D116" s="27" t="n">
        <f aca="false">VLOOKUP(A116,'master till date live products'!C:G,5,0)</f>
        <v>3695</v>
      </c>
      <c r="E116" s="27"/>
      <c r="F116" s="27"/>
      <c r="G116" s="17" t="n">
        <v>1</v>
      </c>
      <c r="H116" s="17"/>
    </row>
    <row r="117" customFormat="false" ht="16.5" hidden="false" customHeight="false" outlineLevel="0" collapsed="false">
      <c r="A117" s="19" t="n">
        <v>886548145492</v>
      </c>
      <c r="B117" s="27" t="e">
        <f aca="false">VLOOKUP(A117,'master till date live products'!C:D,2,0)</f>
        <v>#N/A</v>
      </c>
      <c r="C117" s="27" t="e">
        <f aca="false">VLOOKUP(A117,'master till date live products'!C:E,3,0)</f>
        <v>#N/A</v>
      </c>
      <c r="D117" s="27" t="e">
        <f aca="false">VLOOKUP(A117,'master till date live products'!C:G,5,0)</f>
        <v>#N/A</v>
      </c>
      <c r="E117" s="27"/>
      <c r="F117" s="27"/>
      <c r="G117" s="17" t="n">
        <v>1</v>
      </c>
      <c r="H117" s="17"/>
    </row>
    <row r="118" customFormat="false" ht="16.5" hidden="false" customHeight="false" outlineLevel="0" collapsed="false">
      <c r="A118" s="19" t="n">
        <v>886548145607</v>
      </c>
      <c r="B118" s="27" t="e">
        <f aca="false">VLOOKUP(A118,'master till date live products'!C:D,2,0)</f>
        <v>#N/A</v>
      </c>
      <c r="C118" s="27" t="e">
        <f aca="false">VLOOKUP(A118,'master till date live products'!C:E,3,0)</f>
        <v>#N/A</v>
      </c>
      <c r="D118" s="27" t="e">
        <f aca="false">VLOOKUP(A118,'master till date live products'!C:G,5,0)</f>
        <v>#N/A</v>
      </c>
      <c r="E118" s="27"/>
      <c r="F118" s="27"/>
      <c r="G118" s="17" t="n">
        <v>1</v>
      </c>
      <c r="H118" s="17"/>
    </row>
    <row r="119" customFormat="false" ht="16.5" hidden="false" customHeight="false" outlineLevel="0" collapsed="false">
      <c r="A119" s="19" t="n">
        <v>886548145645</v>
      </c>
      <c r="B119" s="27" t="e">
        <f aca="false">VLOOKUP(A119,'master till date live products'!C:D,2,0)</f>
        <v>#N/A</v>
      </c>
      <c r="C119" s="27" t="e">
        <f aca="false">VLOOKUP(A119,'master till date live products'!C:E,3,0)</f>
        <v>#N/A</v>
      </c>
      <c r="D119" s="27" t="e">
        <f aca="false">VLOOKUP(A119,'master till date live products'!C:G,5,0)</f>
        <v>#N/A</v>
      </c>
      <c r="E119" s="27"/>
      <c r="F119" s="27"/>
      <c r="G119" s="17" t="n">
        <v>1</v>
      </c>
      <c r="H119" s="17"/>
    </row>
    <row r="120" customFormat="false" ht="16.5" hidden="false" customHeight="false" outlineLevel="0" collapsed="false">
      <c r="A120" s="19" t="n">
        <v>886548467365</v>
      </c>
      <c r="B120" s="27" t="e">
        <f aca="false">VLOOKUP(A120,'master till date live products'!C:D,2,0)</f>
        <v>#N/A</v>
      </c>
      <c r="C120" s="27" t="e">
        <f aca="false">VLOOKUP(A120,'master till date live products'!C:E,3,0)</f>
        <v>#N/A</v>
      </c>
      <c r="D120" s="27" t="e">
        <f aca="false">VLOOKUP(A120,'master till date live products'!C:G,5,0)</f>
        <v>#N/A</v>
      </c>
      <c r="E120" s="27"/>
      <c r="F120" s="27"/>
      <c r="G120" s="17" t="n">
        <v>1</v>
      </c>
      <c r="H120" s="17"/>
    </row>
    <row r="121" customFormat="false" ht="16.5" hidden="false" customHeight="false" outlineLevel="0" collapsed="false">
      <c r="A121" s="19" t="n">
        <v>886548665723</v>
      </c>
      <c r="B121" s="27" t="str">
        <f aca="false">VLOOKUP(A121,'master till date live products'!C:D,2,0)</f>
        <v>881802-403-9</v>
      </c>
      <c r="C121" s="27" t="str">
        <f aca="false">VLOOKUP(A121,'master till date live products'!C:E,3,0)</f>
        <v>Nike Flex Experience RN 6 Navy Running Shoes</v>
      </c>
      <c r="D121" s="27" t="n">
        <f aca="false">VLOOKUP(A121,'master till date live products'!C:G,5,0)</f>
        <v>5295</v>
      </c>
      <c r="E121" s="27"/>
      <c r="F121" s="27"/>
      <c r="G121" s="17" t="n">
        <v>0</v>
      </c>
      <c r="H121" s="17"/>
    </row>
    <row r="122" customFormat="false" ht="16.5" hidden="false" customHeight="false" outlineLevel="0" collapsed="false">
      <c r="A122" s="19" t="n">
        <v>886548665877</v>
      </c>
      <c r="B122" s="27" t="str">
        <f aca="false">VLOOKUP(A122,'master till date live products'!C:D,2,0)</f>
        <v>881802-403-10</v>
      </c>
      <c r="C122" s="27" t="str">
        <f aca="false">VLOOKUP(A122,'master till date live products'!C:E,3,0)</f>
        <v>Nike Flex Experience RN 6 Navy Running Shoes</v>
      </c>
      <c r="D122" s="27" t="n">
        <f aca="false">VLOOKUP(A122,'master till date live products'!C:G,5,0)</f>
        <v>5295</v>
      </c>
      <c r="E122" s="27"/>
      <c r="F122" s="27"/>
      <c r="G122" s="17" t="n">
        <v>1</v>
      </c>
      <c r="H122" s="17"/>
    </row>
    <row r="123" customFormat="false" ht="16.5" hidden="false" customHeight="false" outlineLevel="0" collapsed="false">
      <c r="A123" s="19" t="n">
        <v>886548668007</v>
      </c>
      <c r="B123" s="27" t="e">
        <f aca="false">VLOOKUP(A123,'master till date live products'!C:D,2,0)</f>
        <v>#N/A</v>
      </c>
      <c r="C123" s="27" t="e">
        <f aca="false">VLOOKUP(A123,'master till date live products'!C:E,3,0)</f>
        <v>#N/A</v>
      </c>
      <c r="D123" s="27" t="e">
        <f aca="false">VLOOKUP(A123,'master till date live products'!C:G,5,0)</f>
        <v>#N/A</v>
      </c>
      <c r="E123" s="27"/>
      <c r="F123" s="27"/>
      <c r="G123" s="17" t="n">
        <v>2</v>
      </c>
      <c r="H123" s="17"/>
    </row>
    <row r="124" customFormat="false" ht="16.5" hidden="false" customHeight="false" outlineLevel="0" collapsed="false">
      <c r="A124" s="19" t="n">
        <v>886548677153</v>
      </c>
      <c r="B124" s="27" t="str">
        <f aca="false">VLOOKUP(A124,'master till date live products'!C:D,2,0)</f>
        <v>881802-404-8</v>
      </c>
      <c r="C124" s="27" t="str">
        <f aca="false">VLOOKUP(A124,'master till date live products'!C:E,3,0)</f>
        <v>Flex exprn</v>
      </c>
      <c r="D124" s="27" t="n">
        <f aca="false">VLOOKUP(A124,'master till date live products'!C:G,5,0)</f>
        <v>5295</v>
      </c>
      <c r="E124" s="27"/>
      <c r="F124" s="27"/>
      <c r="G124" s="17" t="n">
        <v>5</v>
      </c>
      <c r="H124" s="17"/>
    </row>
    <row r="125" customFormat="false" ht="16.5" hidden="false" customHeight="false" outlineLevel="0" collapsed="false">
      <c r="A125" s="19" t="n">
        <v>886548677177</v>
      </c>
      <c r="B125" s="27" t="str">
        <f aca="false">VLOOKUP(A125,'master till date live products'!C:D,2,0)</f>
        <v>881802-404-9</v>
      </c>
      <c r="C125" s="27" t="str">
        <f aca="false">VLOOKUP(A125,'master till date live products'!C:E,3,0)</f>
        <v>flex exprn</v>
      </c>
      <c r="D125" s="27" t="n">
        <f aca="false">VLOOKUP(A125,'master till date live products'!C:G,5,0)</f>
        <v>5295</v>
      </c>
      <c r="E125" s="27"/>
      <c r="F125" s="27"/>
      <c r="G125" s="17" t="n">
        <v>2</v>
      </c>
      <c r="H125" s="17"/>
    </row>
    <row r="126" customFormat="false" ht="16.5" hidden="false" customHeight="false" outlineLevel="0" collapsed="false">
      <c r="A126" s="19" t="n">
        <v>886548677191</v>
      </c>
      <c r="B126" s="27" t="str">
        <f aca="false">VLOOKUP(A126,'master till date live products'!C:D,2,0)</f>
        <v>881802-404-10</v>
      </c>
      <c r="C126" s="27" t="str">
        <f aca="false">VLOOKUP(A126,'master till date live products'!C:E,3,0)</f>
        <v>Flex exprn</v>
      </c>
      <c r="D126" s="27" t="n">
        <f aca="false">VLOOKUP(A126,'master till date live products'!C:G,5,0)</f>
        <v>5295</v>
      </c>
      <c r="E126" s="27"/>
      <c r="F126" s="27"/>
      <c r="G126" s="17" t="n">
        <v>4</v>
      </c>
      <c r="H126" s="17"/>
    </row>
    <row r="127" customFormat="false" ht="16.5" hidden="false" customHeight="false" outlineLevel="0" collapsed="false">
      <c r="A127" s="19" t="n">
        <v>886548682812</v>
      </c>
      <c r="B127" s="27" t="e">
        <f aca="false">VLOOKUP(A127,'master till date live products'!C:D,2,0)</f>
        <v>#N/A</v>
      </c>
      <c r="C127" s="27" t="e">
        <f aca="false">VLOOKUP(A127,'master till date live products'!C:E,3,0)</f>
        <v>#N/A</v>
      </c>
      <c r="D127" s="27" t="e">
        <f aca="false">VLOOKUP(A127,'master till date live products'!C:G,5,0)</f>
        <v>#N/A</v>
      </c>
      <c r="E127" s="27"/>
      <c r="F127" s="27"/>
      <c r="G127" s="17" t="n">
        <v>1</v>
      </c>
      <c r="H127" s="17"/>
    </row>
    <row r="128" customFormat="false" ht="16.5" hidden="false" customHeight="false" outlineLevel="0" collapsed="false">
      <c r="A128" s="19" t="n">
        <v>886548682836</v>
      </c>
      <c r="B128" s="27" t="e">
        <f aca="false">VLOOKUP(A128,'master till date live products'!C:D,2,0)</f>
        <v>#N/A</v>
      </c>
      <c r="C128" s="27" t="e">
        <f aca="false">VLOOKUP(A128,'master till date live products'!C:E,3,0)</f>
        <v>#N/A</v>
      </c>
      <c r="D128" s="27" t="e">
        <f aca="false">VLOOKUP(A128,'master till date live products'!C:G,5,0)</f>
        <v>#N/A</v>
      </c>
      <c r="E128" s="27"/>
      <c r="F128" s="27"/>
      <c r="G128" s="17" t="n">
        <v>1</v>
      </c>
      <c r="H128" s="17"/>
    </row>
    <row r="129" customFormat="false" ht="16.5" hidden="false" customHeight="false" outlineLevel="0" collapsed="false">
      <c r="A129" s="19" t="n">
        <v>886548703296</v>
      </c>
      <c r="B129" s="27" t="str">
        <f aca="false">VLOOKUP(A129,'master till date live products'!C:D,2,0)</f>
        <v>830369-004-10</v>
      </c>
      <c r="C129" s="27" t="str">
        <f aca="false">VLOOKUP(A129,'master till date live products'!C:E,3,0)</f>
        <v>Nike Flex 2016 RN Grey Running Shoes</v>
      </c>
      <c r="D129" s="27" t="n">
        <f aca="false">VLOOKUP(A129,'master till date live products'!C:G,5,0)</f>
        <v>10795</v>
      </c>
      <c r="E129" s="27"/>
      <c r="F129" s="27"/>
      <c r="G129" s="17" t="n">
        <v>2</v>
      </c>
      <c r="H129" s="17"/>
    </row>
    <row r="130" customFormat="false" ht="16.5" hidden="false" customHeight="false" outlineLevel="0" collapsed="false">
      <c r="A130" s="19" t="n">
        <v>886548719365</v>
      </c>
      <c r="B130" s="27" t="e">
        <f aca="false">VLOOKUP(A130,'master till date live products'!C:D,2,0)</f>
        <v>#N/A</v>
      </c>
      <c r="C130" s="27" t="e">
        <f aca="false">VLOOKUP(A130,'master till date live products'!C:E,3,0)</f>
        <v>#N/A</v>
      </c>
      <c r="D130" s="27" t="e">
        <f aca="false">VLOOKUP(A130,'master till date live products'!C:G,5,0)</f>
        <v>#N/A</v>
      </c>
      <c r="E130" s="27"/>
      <c r="F130" s="27"/>
      <c r="G130" s="17" t="n">
        <v>1</v>
      </c>
      <c r="H130" s="17"/>
    </row>
    <row r="131" customFormat="false" ht="16.5" hidden="false" customHeight="false" outlineLevel="0" collapsed="false">
      <c r="A131" s="19" t="n">
        <v>886548725786</v>
      </c>
      <c r="B131" s="27" t="e">
        <f aca="false">VLOOKUP(A131,'master till date live products'!C:D,2,0)</f>
        <v>#N/A</v>
      </c>
      <c r="C131" s="27" t="e">
        <f aca="false">VLOOKUP(A131,'master till date live products'!C:E,3,0)</f>
        <v>#N/A</v>
      </c>
      <c r="D131" s="27" t="e">
        <f aca="false">VLOOKUP(A131,'master till date live products'!C:G,5,0)</f>
        <v>#N/A</v>
      </c>
      <c r="E131" s="27"/>
      <c r="F131" s="27"/>
      <c r="G131" s="17" t="n">
        <v>2</v>
      </c>
      <c r="H131" s="17"/>
    </row>
    <row r="132" customFormat="false" ht="16.5" hidden="false" customHeight="false" outlineLevel="0" collapsed="false">
      <c r="A132" s="19" t="n">
        <v>886548731176</v>
      </c>
      <c r="B132" s="27" t="e">
        <f aca="false">VLOOKUP(A132,'master till date live products'!C:D,2,0)</f>
        <v>#N/A</v>
      </c>
      <c r="C132" s="27" t="e">
        <f aca="false">VLOOKUP(A132,'master till date live products'!C:E,3,0)</f>
        <v>#N/A</v>
      </c>
      <c r="D132" s="27" t="e">
        <f aca="false">VLOOKUP(A132,'master till date live products'!C:G,5,0)</f>
        <v>#N/A</v>
      </c>
      <c r="E132" s="27"/>
      <c r="F132" s="27"/>
      <c r="G132" s="17" t="n">
        <v>2</v>
      </c>
      <c r="H132" s="17"/>
    </row>
    <row r="133" customFormat="false" ht="16.5" hidden="false" customHeight="false" outlineLevel="0" collapsed="false">
      <c r="A133" s="19" t="n">
        <v>886548822645</v>
      </c>
      <c r="B133" s="27" t="str">
        <f aca="false">VLOOKUP(A133,'master till date live products'!C:D,2,0)</f>
        <v>830751-001-5</v>
      </c>
      <c r="C133" s="27" t="str">
        <f aca="false">VLOOKUP(A133,'master till date live products'!C:E,3,0)</f>
        <v>Nike Flex 2016 Black &amp; White Training Shoes</v>
      </c>
      <c r="D133" s="27" t="n">
        <f aca="false">VLOOKUP(A133,'master till date live products'!C:G,5,0)</f>
        <v>4479</v>
      </c>
      <c r="E133" s="27"/>
      <c r="F133" s="27"/>
      <c r="G133" s="17" t="n">
        <v>1</v>
      </c>
      <c r="H133" s="17"/>
    </row>
    <row r="134" customFormat="false" ht="16.5" hidden="false" customHeight="false" outlineLevel="0" collapsed="false">
      <c r="A134" s="19" t="n">
        <v>886548824571</v>
      </c>
      <c r="B134" s="27" t="str">
        <f aca="false">VLOOKUP(A134,'master till date live products'!C:D,2,0)</f>
        <v>830751-400-7</v>
      </c>
      <c r="C134" s="27" t="str">
        <f aca="false">VLOOKUP(A134,'master till date live products'!C:E,3,0)</f>
        <v>Nike Flex 2016 Gamma Blue &amp; Navy Training Shoes</v>
      </c>
      <c r="D134" s="27" t="n">
        <f aca="false">VLOOKUP(A134,'master till date live products'!C:G,5,0)</f>
        <v>3346</v>
      </c>
      <c r="E134" s="27"/>
      <c r="F134" s="27"/>
      <c r="G134" s="17" t="n">
        <v>1</v>
      </c>
      <c r="H134" s="17"/>
    </row>
    <row r="135" customFormat="false" ht="16.5" hidden="false" customHeight="false" outlineLevel="0" collapsed="false">
      <c r="A135" s="19" t="n">
        <v>886549220976</v>
      </c>
      <c r="B135" s="27" t="e">
        <f aca="false">VLOOKUP(A135,'master till date live products'!C:D,2,0)</f>
        <v>#N/A</v>
      </c>
      <c r="C135" s="27" t="e">
        <f aca="false">VLOOKUP(A135,'master till date live products'!C:E,3,0)</f>
        <v>#N/A</v>
      </c>
      <c r="D135" s="27" t="e">
        <f aca="false">VLOOKUP(A135,'master till date live products'!C:G,5,0)</f>
        <v>#N/A</v>
      </c>
      <c r="E135" s="27"/>
      <c r="F135" s="27"/>
      <c r="G135" s="17" t="n">
        <v>2</v>
      </c>
      <c r="H135" s="17"/>
    </row>
    <row r="136" customFormat="false" ht="16.5" hidden="false" customHeight="false" outlineLevel="0" collapsed="false">
      <c r="A136" s="19" t="n">
        <v>886550234177</v>
      </c>
      <c r="B136" s="27" t="e">
        <f aca="false">VLOOKUP(A136,'master till date live products'!C:D,2,0)</f>
        <v>#N/A</v>
      </c>
      <c r="C136" s="27" t="e">
        <f aca="false">VLOOKUP(A136,'master till date live products'!C:E,3,0)</f>
        <v>#N/A</v>
      </c>
      <c r="D136" s="27" t="e">
        <f aca="false">VLOOKUP(A136,'master till date live products'!C:G,5,0)</f>
        <v>#N/A</v>
      </c>
      <c r="E136" s="27"/>
      <c r="F136" s="27"/>
      <c r="G136" s="17" t="n">
        <v>3</v>
      </c>
      <c r="H136" s="17"/>
    </row>
    <row r="137" customFormat="false" ht="16.5" hidden="false" customHeight="false" outlineLevel="0" collapsed="false">
      <c r="A137" s="19" t="n">
        <v>886550234191</v>
      </c>
      <c r="B137" s="27" t="e">
        <f aca="false">VLOOKUP(A137,'master till date live products'!C:D,2,0)</f>
        <v>#N/A</v>
      </c>
      <c r="C137" s="27" t="e">
        <f aca="false">VLOOKUP(A137,'master till date live products'!C:E,3,0)</f>
        <v>#N/A</v>
      </c>
      <c r="D137" s="27" t="e">
        <f aca="false">VLOOKUP(A137,'master till date live products'!C:G,5,0)</f>
        <v>#N/A</v>
      </c>
      <c r="E137" s="27"/>
      <c r="F137" s="27"/>
      <c r="G137" s="17" t="n">
        <v>3</v>
      </c>
      <c r="H137" s="17"/>
    </row>
    <row r="138" customFormat="false" ht="16.5" hidden="false" customHeight="false" outlineLevel="0" collapsed="false">
      <c r="A138" s="19" t="n">
        <v>886550234214</v>
      </c>
      <c r="B138" s="27" t="e">
        <f aca="false">VLOOKUP(A138,'master till date live products'!C:D,2,0)</f>
        <v>#N/A</v>
      </c>
      <c r="C138" s="27" t="e">
        <f aca="false">VLOOKUP(A138,'master till date live products'!C:E,3,0)</f>
        <v>#N/A</v>
      </c>
      <c r="D138" s="27" t="e">
        <f aca="false">VLOOKUP(A138,'master till date live products'!C:G,5,0)</f>
        <v>#N/A</v>
      </c>
      <c r="E138" s="27"/>
      <c r="F138" s="27"/>
      <c r="G138" s="17" t="n">
        <v>3</v>
      </c>
      <c r="H138" s="17"/>
    </row>
    <row r="139" customFormat="false" ht="16.5" hidden="false" customHeight="false" outlineLevel="0" collapsed="false">
      <c r="A139" s="19" t="n">
        <v>886550240734</v>
      </c>
      <c r="B139" s="27" t="e">
        <f aca="false">VLOOKUP(A139,'master till date live products'!C:D,2,0)</f>
        <v>#N/A</v>
      </c>
      <c r="C139" s="27" t="e">
        <f aca="false">VLOOKUP(A139,'master till date live products'!C:E,3,0)</f>
        <v>#N/A</v>
      </c>
      <c r="D139" s="27" t="e">
        <f aca="false">VLOOKUP(A139,'master till date live products'!C:G,5,0)</f>
        <v>#N/A</v>
      </c>
      <c r="E139" s="27"/>
      <c r="F139" s="27"/>
      <c r="G139" s="17" t="n">
        <v>1</v>
      </c>
      <c r="H139" s="17"/>
    </row>
    <row r="140" customFormat="false" ht="16.5" hidden="false" customHeight="false" outlineLevel="0" collapsed="false">
      <c r="A140" s="19" t="n">
        <v>886550509190</v>
      </c>
      <c r="B140" s="27" t="str">
        <f aca="false">VLOOKUP(A140,'master till date live products'!C:D,2,0)</f>
        <v>749344-501-5</v>
      </c>
      <c r="C140" s="27" t="str">
        <f aca="false">VLOOKUP(A140,'master till date live products'!C:E,3,0)</f>
        <v>Nike Air Zoom Pegasus 32 Purple Running Shoes</v>
      </c>
      <c r="D140" s="27" t="n">
        <f aca="false">VLOOKUP(A140,'master till date live products'!C:G,5,0)</f>
        <v>10695</v>
      </c>
      <c r="E140" s="27"/>
      <c r="F140" s="27"/>
      <c r="G140" s="17" t="n">
        <v>1</v>
      </c>
      <c r="H140" s="17"/>
    </row>
    <row r="141" customFormat="false" ht="16.5" hidden="false" customHeight="false" outlineLevel="0" collapsed="false">
      <c r="A141" s="19" t="n">
        <v>886550778442</v>
      </c>
      <c r="B141" s="27" t="e">
        <f aca="false">VLOOKUP(A141,'master till date live products'!C:D,2,0)</f>
        <v>#N/A</v>
      </c>
      <c r="C141" s="27" t="e">
        <f aca="false">VLOOKUP(A141,'master till date live products'!C:E,3,0)</f>
        <v>#N/A</v>
      </c>
      <c r="D141" s="27" t="e">
        <f aca="false">VLOOKUP(A141,'master till date live products'!C:G,5,0)</f>
        <v>#N/A</v>
      </c>
      <c r="E141" s="27"/>
      <c r="F141" s="27"/>
      <c r="G141" s="17" t="n">
        <v>2</v>
      </c>
      <c r="H141" s="17"/>
    </row>
    <row r="142" customFormat="false" ht="16.5" hidden="false" customHeight="false" outlineLevel="0" collapsed="false">
      <c r="A142" s="19" t="n">
        <v>886550781657</v>
      </c>
      <c r="B142" s="27" t="str">
        <f aca="false">VLOOKUP(A142,'master till date live products'!C:D,2,0)</f>
        <v>878071-800-5.5</v>
      </c>
      <c r="C142" s="27" t="str">
        <f aca="false">VLOOKUP(A142,'master till date live products'!C:E,3,0)</f>
        <v>Nike Air Presto Prm Red Running Shoes</v>
      </c>
      <c r="D142" s="27" t="n">
        <f aca="false">VLOOKUP(A142,'master till date live products'!C:G,5,0)</f>
        <v>11595</v>
      </c>
      <c r="E142" s="27"/>
      <c r="F142" s="27"/>
      <c r="G142" s="17" t="n">
        <v>0</v>
      </c>
      <c r="H142" s="17"/>
    </row>
    <row r="143" customFormat="false" ht="16.5" hidden="false" customHeight="false" outlineLevel="0" collapsed="false">
      <c r="A143" s="19" t="n">
        <v>886550791182</v>
      </c>
      <c r="B143" s="27" t="str">
        <f aca="false">VLOOKUP(A143,'master till date live products'!C:D,2,0)</f>
        <v>880995-002-8</v>
      </c>
      <c r="C143" s="27" t="str">
        <f aca="false">VLOOKUP(A143,'master till date live products'!C:E,3,0)</f>
        <v>Nike Air Trainer Max 94 Black &amp; Grey Running Shoes</v>
      </c>
      <c r="D143" s="27" t="n">
        <f aca="false">VLOOKUP(A143,'master till date live products'!C:G,5,0)</f>
        <v>9995</v>
      </c>
      <c r="E143" s="27"/>
      <c r="F143" s="27"/>
      <c r="G143" s="17" t="n">
        <v>1</v>
      </c>
      <c r="H143" s="17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</row>
    <row r="144" customFormat="false" ht="16.5" hidden="false" customHeight="false" outlineLevel="0" collapsed="false">
      <c r="A144" s="19" t="n">
        <v>886550791274</v>
      </c>
      <c r="B144" s="27" t="str">
        <f aca="false">VLOOKUP(A144,'master till date live products'!C:D,2,0)</f>
        <v>880995-002-9</v>
      </c>
      <c r="C144" s="27" t="str">
        <f aca="false">VLOOKUP(A144,'master till date live products'!C:E,3,0)</f>
        <v>Nike Air Trainer Max 94 Black &amp; Grey Running Shoes</v>
      </c>
      <c r="D144" s="27" t="n">
        <f aca="false">VLOOKUP(A144,'master till date live products'!C:G,5,0)</f>
        <v>9995</v>
      </c>
      <c r="E144" s="27"/>
      <c r="F144" s="27"/>
      <c r="G144" s="17" t="n">
        <v>2</v>
      </c>
      <c r="H144" s="17"/>
    </row>
    <row r="145" customFormat="false" ht="16.5" hidden="false" customHeight="false" outlineLevel="0" collapsed="false">
      <c r="A145" s="19" t="n">
        <v>886550811736</v>
      </c>
      <c r="B145" s="27" t="str">
        <f aca="false">VLOOKUP(A145,'master till date live products'!C:D,2,0)</f>
        <v>880995-002-10</v>
      </c>
      <c r="C145" s="27" t="str">
        <f aca="false">VLOOKUP(A145,'master till date live products'!C:E,3,0)</f>
        <v>Nike Air Trainer Max 94 Black &amp; Grey Running Shoes</v>
      </c>
      <c r="D145" s="27" t="n">
        <f aca="false">VLOOKUP(A145,'master till date live products'!C:G,5,0)</f>
        <v>9995</v>
      </c>
      <c r="E145" s="27"/>
      <c r="F145" s="27"/>
      <c r="G145" s="17" t="n">
        <v>1</v>
      </c>
      <c r="H145" s="17"/>
    </row>
    <row r="146" customFormat="false" ht="16.5" hidden="false" customHeight="false" outlineLevel="0" collapsed="false">
      <c r="A146" s="19" t="n">
        <v>886551057591</v>
      </c>
      <c r="B146" s="27" t="str">
        <f aca="false">VLOOKUP(A146,'master till date live products'!C:D,2,0)</f>
        <v>881175-001-4</v>
      </c>
      <c r="C146" s="27" t="str">
        <f aca="false">VLOOKUP(A146,'master till date live products'!C:E,3,0)</f>
        <v>Nike Air Max Thea Ultra FK Grey &amp; Black Running Shoes</v>
      </c>
      <c r="D146" s="27" t="n">
        <f aca="false">VLOOKUP(A146,'master till date live products'!C:G,5,0)</f>
        <v>13295</v>
      </c>
      <c r="E146" s="27"/>
      <c r="F146" s="27"/>
      <c r="G146" s="17" t="n">
        <v>1</v>
      </c>
      <c r="H146" s="17"/>
    </row>
    <row r="147" customFormat="false" ht="16.5" hidden="false" customHeight="false" outlineLevel="0" collapsed="false">
      <c r="A147" s="19" t="n">
        <v>886668574172</v>
      </c>
      <c r="B147" s="27" t="str">
        <f aca="false">VLOOKUP(A147,'master till date live products'!C:D,2,0)</f>
        <v>804401600-7</v>
      </c>
      <c r="C147" s="27" t="str">
        <f aca="false">VLOOKUP(A147,'master till date live products'!C:E,3,0)</f>
        <v>Nike Zoom Speed University Red &amp; White Running Shoes</v>
      </c>
      <c r="D147" s="27" t="n">
        <f aca="false">VLOOKUP(A147,'master till date live products'!C:G,5,0)</f>
        <v>7595</v>
      </c>
      <c r="E147" s="27"/>
      <c r="F147" s="27"/>
      <c r="G147" s="17" t="n">
        <v>1</v>
      </c>
      <c r="H147" s="17"/>
    </row>
    <row r="148" customFormat="false" ht="16.5" hidden="false" customHeight="false" outlineLevel="0" collapsed="false">
      <c r="A148" s="19" t="n">
        <v>886668803302</v>
      </c>
      <c r="B148" s="27" t="str">
        <f aca="false">VLOOKUP(A148,'master till date live products'!C:D,2,0)</f>
        <v>819663-002-9</v>
      </c>
      <c r="C148" s="27" t="str">
        <f aca="false">VLOOKUP(A148,'master till date live products'!C:E,3,0)</f>
        <v>Nike Hyperlive Black &amp; Metallic Silver Basketball Shoes</v>
      </c>
      <c r="D148" s="27" t="n">
        <f aca="false">VLOOKUP(A148,'master till date live products'!C:G,5,0)</f>
        <v>7995</v>
      </c>
      <c r="E148" s="27"/>
      <c r="F148" s="27"/>
      <c r="G148" s="17" t="n">
        <v>1</v>
      </c>
      <c r="H148" s="17"/>
    </row>
    <row r="149" customFormat="false" ht="16.5" hidden="false" customHeight="false" outlineLevel="0" collapsed="false">
      <c r="A149" s="19" t="n">
        <v>886737324097</v>
      </c>
      <c r="B149" s="27" t="str">
        <f aca="false">VLOOKUP(A149,'master till date live products'!C:D,2,0)</f>
        <v>725245-100-7</v>
      </c>
      <c r="C149" s="27" t="str">
        <f aca="false">VLOOKUP(A149,'master till date live products'!C:E,3,0)</f>
        <v>Nike Mercurialx White &amp; Black Football Shoes</v>
      </c>
      <c r="D149" s="27" t="n">
        <f aca="false">VLOOKUP(A149,'master till date live products'!C:G,5,0)</f>
        <v>3284</v>
      </c>
      <c r="E149" s="27"/>
      <c r="F149" s="27"/>
      <c r="G149" s="17" t="n">
        <v>1</v>
      </c>
      <c r="H149" s="17"/>
    </row>
    <row r="150" customFormat="false" ht="16.5" hidden="false" customHeight="false" outlineLevel="0" collapsed="false">
      <c r="A150" s="19" t="n">
        <v>886737324110</v>
      </c>
      <c r="B150" s="27" t="str">
        <f aca="false">VLOOKUP(A150,'master till date live products'!C:D,2,0)</f>
        <v>725245-100-8</v>
      </c>
      <c r="C150" s="27" t="str">
        <f aca="false">VLOOKUP(A150,'master till date live products'!C:E,3,0)</f>
        <v>Nike Mercurialx White &amp; Black Football Shoes</v>
      </c>
      <c r="D150" s="27" t="n">
        <f aca="false">VLOOKUP(A150,'master till date live products'!C:G,5,0)</f>
        <v>3284</v>
      </c>
      <c r="E150" s="27"/>
      <c r="F150" s="27"/>
      <c r="G150" s="17" t="n">
        <v>1</v>
      </c>
      <c r="H150" s="17"/>
    </row>
    <row r="151" customFormat="false" ht="16.5" hidden="false" customHeight="false" outlineLevel="0" collapsed="false">
      <c r="A151" s="19" t="n">
        <v>886737324158</v>
      </c>
      <c r="B151" s="27" t="str">
        <f aca="false">VLOOKUP(A151,'master till date live products'!C:D,2,0)</f>
        <v>725245-100-10</v>
      </c>
      <c r="C151" s="27" t="str">
        <f aca="false">VLOOKUP(A151,'master till date live products'!C:E,3,0)</f>
        <v>Nike Mercurialx White &amp; Black Football Shoes</v>
      </c>
      <c r="D151" s="27" t="n">
        <f aca="false">VLOOKUP(A151,'master till date live products'!C:G,5,0)</f>
        <v>3284</v>
      </c>
      <c r="E151" s="27"/>
      <c r="F151" s="27"/>
      <c r="G151" s="17" t="n">
        <v>2</v>
      </c>
      <c r="H151" s="17"/>
    </row>
    <row r="152" customFormat="false" ht="16.5" hidden="false" customHeight="false" outlineLevel="0" collapsed="false">
      <c r="A152" s="19" t="n">
        <v>886737371572</v>
      </c>
      <c r="B152" s="27" t="str">
        <f aca="false">VLOOKUP(A152,'master till date live products'!C:D,2,0)</f>
        <v>717441-400-6</v>
      </c>
      <c r="C152" s="27" t="str">
        <f aca="false">VLOOKUP(A152,'master till date live products'!C:E,3,0)</f>
        <v>Nike Air Zoom Vomero 10 Grey &amp; Blue Running Shoes</v>
      </c>
      <c r="D152" s="27" t="n">
        <f aca="false">VLOOKUP(A152,'master till date live products'!C:G,5,0)</f>
        <v>12995</v>
      </c>
      <c r="E152" s="27"/>
      <c r="F152" s="27"/>
      <c r="G152" s="17" t="n">
        <v>1</v>
      </c>
      <c r="H152" s="17"/>
    </row>
    <row r="153" customFormat="false" ht="16.5" hidden="false" customHeight="false" outlineLevel="0" collapsed="false">
      <c r="A153" s="19" t="n">
        <v>886737516706</v>
      </c>
      <c r="B153" s="27" t="str">
        <f aca="false">VLOOKUP(A153,'master till date live products'!C:D,2,0)</f>
        <v>725244-446-7</v>
      </c>
      <c r="C153" s="27" t="str">
        <f aca="false">VLOOKUP(A153,'master till date live products'!C:E,3,0)</f>
        <v>Nike Mercurialx Mid Navy &amp; Pink Sneakers</v>
      </c>
      <c r="D153" s="27" t="n">
        <f aca="false">VLOOKUP(A153,'master till date live products'!C:G,5,0)</f>
        <v>5295</v>
      </c>
      <c r="E153" s="27"/>
      <c r="F153" s="27"/>
      <c r="G153" s="17" t="n">
        <v>1</v>
      </c>
      <c r="H153" s="17"/>
    </row>
    <row r="154" customFormat="false" ht="16.5" hidden="false" customHeight="false" outlineLevel="0" collapsed="false">
      <c r="A154" s="19" t="n">
        <v>886737516720</v>
      </c>
      <c r="B154" s="27" t="str">
        <f aca="false">VLOOKUP(A154,'master till date live products'!C:D,2,0)</f>
        <v>725244-446-8</v>
      </c>
      <c r="C154" s="27" t="str">
        <f aca="false">VLOOKUP(A154,'master till date live products'!C:E,3,0)</f>
        <v>Nike Mercurialx Mid Navy &amp; Pink Sneakers</v>
      </c>
      <c r="D154" s="27" t="n">
        <f aca="false">VLOOKUP(A154,'master till date live products'!C:G,5,0)</f>
        <v>2119</v>
      </c>
      <c r="E154" s="27"/>
      <c r="F154" s="27"/>
      <c r="G154" s="17" t="n">
        <v>2</v>
      </c>
      <c r="H154" s="17"/>
    </row>
    <row r="155" customFormat="false" ht="16.5" hidden="false" customHeight="false" outlineLevel="0" collapsed="false">
      <c r="A155" s="19" t="n">
        <v>886737516928</v>
      </c>
      <c r="B155" s="27" t="str">
        <f aca="false">VLOOKUP(A155,'master till date live products'!C:D,2,0)</f>
        <v>725244-446-9</v>
      </c>
      <c r="C155" s="27" t="str">
        <f aca="false">VLOOKUP(A155,'master till date live products'!C:E,3,0)</f>
        <v>Nike Mercurialx Mid Navy &amp; Pink Sneakers</v>
      </c>
      <c r="D155" s="27" t="n">
        <f aca="false">VLOOKUP(A155,'master till date live products'!C:G,5,0)</f>
        <v>5295</v>
      </c>
      <c r="E155" s="27"/>
      <c r="F155" s="27"/>
      <c r="G155" s="17" t="n">
        <v>1</v>
      </c>
      <c r="H155" s="17"/>
    </row>
    <row r="156" customFormat="false" ht="16.5" hidden="false" customHeight="false" outlineLevel="0" collapsed="false">
      <c r="A156" s="19" t="n">
        <v>886737751923</v>
      </c>
      <c r="B156" s="27" t="str">
        <f aca="false">VLOOKUP(A156,'master till date live products'!C:D,2,0)</f>
        <v>749340-003-7</v>
      </c>
      <c r="C156" s="27" t="str">
        <f aca="false">VLOOKUP(A156,'master till date live products'!C:E,3,0)</f>
        <v>Nike Air Zoom Pegasus 32 Light Grey Running Shoes</v>
      </c>
      <c r="D156" s="27" t="n">
        <f aca="false">VLOOKUP(A156,'master till date live products'!C:G,5,0)</f>
        <v>10695</v>
      </c>
      <c r="E156" s="27"/>
      <c r="F156" s="27"/>
      <c r="G156" s="17" t="n">
        <v>2</v>
      </c>
      <c r="H156" s="17"/>
    </row>
    <row r="157" customFormat="false" ht="16.5" hidden="false" customHeight="false" outlineLevel="0" collapsed="false">
      <c r="A157" s="19" t="n">
        <v>886737751947</v>
      </c>
      <c r="B157" s="27" t="str">
        <f aca="false">VLOOKUP(A157,'master till date live products'!C:D,2,0)</f>
        <v>749340-003-8</v>
      </c>
      <c r="C157" s="27" t="str">
        <f aca="false">VLOOKUP(A157,'master till date live products'!C:E,3,0)</f>
        <v>Nike Air Zoom Pegasus 32 Light Grey Running Shoes</v>
      </c>
      <c r="D157" s="27" t="n">
        <f aca="false">VLOOKUP(A157,'master till date live products'!C:G,5,0)</f>
        <v>10695</v>
      </c>
      <c r="E157" s="27"/>
      <c r="F157" s="27"/>
      <c r="G157" s="17" t="n">
        <v>1</v>
      </c>
      <c r="H157" s="17"/>
    </row>
    <row r="158" customFormat="false" ht="16.5" hidden="false" customHeight="false" outlineLevel="0" collapsed="false">
      <c r="A158" s="19" t="n">
        <v>886737751961</v>
      </c>
      <c r="B158" s="27" t="str">
        <f aca="false">VLOOKUP(A158,'master till date live products'!C:D,2,0)</f>
        <v>749340-003-9</v>
      </c>
      <c r="C158" s="27" t="str">
        <f aca="false">VLOOKUP(A158,'master till date live products'!C:E,3,0)</f>
        <v>Nike Air Zoom Pegasus 32 Light Grey Running Shoes</v>
      </c>
      <c r="D158" s="27" t="n">
        <f aca="false">VLOOKUP(A158,'master till date live products'!C:G,5,0)</f>
        <v>10695</v>
      </c>
      <c r="E158" s="27"/>
      <c r="F158" s="27"/>
      <c r="G158" s="17" t="n">
        <v>1</v>
      </c>
      <c r="H158" s="17"/>
    </row>
    <row r="159" customFormat="false" ht="16.5" hidden="false" customHeight="false" outlineLevel="0" collapsed="false">
      <c r="A159" s="19" t="n">
        <v>886737751985</v>
      </c>
      <c r="B159" s="27" t="str">
        <f aca="false">VLOOKUP(A159,'master till date live products'!C:D,2,0)</f>
        <v>749340-003-10</v>
      </c>
      <c r="C159" s="27" t="str">
        <f aca="false">VLOOKUP(A159,'master till date live products'!C:E,3,0)</f>
        <v>Nike Air Zoom Pegasus 32 Light Grey Running Shoes</v>
      </c>
      <c r="D159" s="27" t="n">
        <f aca="false">VLOOKUP(A159,'master till date live products'!C:G,5,0)</f>
        <v>10695</v>
      </c>
      <c r="E159" s="27"/>
      <c r="F159" s="27"/>
      <c r="G159" s="17" t="n">
        <v>2</v>
      </c>
      <c r="H159" s="17"/>
    </row>
    <row r="160" customFormat="false" ht="16.5" hidden="false" customHeight="false" outlineLevel="0" collapsed="false">
      <c r="A160" s="19" t="n">
        <v>886737765357</v>
      </c>
      <c r="B160" s="27" t="str">
        <f aca="false">VLOOKUP(A160,'master till date live products'!C:D,2,0)</f>
        <v>749340-014-4</v>
      </c>
      <c r="C160" s="27" t="str">
        <f aca="false">VLOOKUP(A160,'master till date live products'!C:E,3,0)</f>
        <v>Nike Pegasus 32 Navy Running Shoes</v>
      </c>
      <c r="D160" s="27" t="n">
        <f aca="false">VLOOKUP(A160,'master till date live products'!C:G,5,0)</f>
        <v>10695</v>
      </c>
      <c r="E160" s="27"/>
      <c r="F160" s="27"/>
      <c r="G160" s="17" t="n">
        <v>2</v>
      </c>
      <c r="H160" s="17"/>
    </row>
    <row r="161" customFormat="false" ht="16.5" hidden="false" customHeight="false" outlineLevel="0" collapsed="false">
      <c r="A161" s="19" t="n">
        <v>886737765395</v>
      </c>
      <c r="B161" s="27" t="str">
        <f aca="false">VLOOKUP(A161,'master till date live products'!C:D,2,0)</f>
        <v>749340-014-6</v>
      </c>
      <c r="C161" s="27" t="str">
        <f aca="false">VLOOKUP(A161,'master till date live products'!C:E,3,0)</f>
        <v>Nike Pegasus 32 Navy Running Shoes</v>
      </c>
      <c r="D161" s="27" t="n">
        <f aca="false">VLOOKUP(A161,'master till date live products'!C:G,5,0)</f>
        <v>10695</v>
      </c>
      <c r="E161" s="27"/>
      <c r="F161" s="27"/>
      <c r="G161" s="17" t="n">
        <v>2</v>
      </c>
      <c r="H161" s="17"/>
    </row>
    <row r="162" customFormat="false" ht="16.5" hidden="false" customHeight="false" outlineLevel="0" collapsed="false">
      <c r="A162" s="19" t="n">
        <v>886737831274</v>
      </c>
      <c r="B162" s="27" t="str">
        <f aca="false">VLOOKUP(A162,'master till date live products'!C:D,2,0)</f>
        <v>749340-407-8</v>
      </c>
      <c r="C162" s="27" t="str">
        <f aca="false">VLOOKUP(A162,'master till date live products'!C:E,3,0)</f>
        <v>Nike Air Zoom Pegasus 32 Blue Running Shoes</v>
      </c>
      <c r="D162" s="27" t="n">
        <f aca="false">VLOOKUP(A162,'master till date live products'!C:G,5,0)</f>
        <v>10695</v>
      </c>
      <c r="E162" s="27"/>
      <c r="F162" s="27"/>
      <c r="G162" s="17" t="n">
        <v>0</v>
      </c>
      <c r="H162" s="17"/>
    </row>
    <row r="163" customFormat="false" ht="16.5" hidden="false" customHeight="false" outlineLevel="0" collapsed="false">
      <c r="A163" s="19" t="n">
        <v>886737833384</v>
      </c>
      <c r="B163" s="27" t="str">
        <f aca="false">VLOOKUP(A163,'master till date live products'!C:D,2,0)</f>
        <v>749340-407-9</v>
      </c>
      <c r="C163" s="27" t="str">
        <f aca="false">VLOOKUP(A163,'master till date live products'!C:E,3,0)</f>
        <v>Nike Air Zoom Pegasus 32 Blue Running Shoes</v>
      </c>
      <c r="D163" s="27" t="n">
        <f aca="false">VLOOKUP(A163,'master till date live products'!C:G,5,0)</f>
        <v>10695</v>
      </c>
      <c r="E163" s="27"/>
      <c r="F163" s="27"/>
      <c r="G163" s="17" t="n">
        <v>2</v>
      </c>
      <c r="H163" s="17"/>
    </row>
    <row r="164" customFormat="false" ht="16.5" hidden="false" customHeight="false" outlineLevel="0" collapsed="false">
      <c r="A164" s="19" t="n">
        <v>886737833407</v>
      </c>
      <c r="B164" s="27" t="str">
        <f aca="false">VLOOKUP(A164,'master till date live products'!C:D,2,0)</f>
        <v>749340-407-10</v>
      </c>
      <c r="C164" s="27" t="str">
        <f aca="false">VLOOKUP(A164,'master till date live products'!C:E,3,0)</f>
        <v>Nike Air Zoom Pegasus 32 Blue Running Shoes</v>
      </c>
      <c r="D164" s="27" t="n">
        <f aca="false">VLOOKUP(A164,'master till date live products'!C:G,5,0)</f>
        <v>10695</v>
      </c>
      <c r="E164" s="27"/>
      <c r="F164" s="27"/>
      <c r="G164" s="17" t="n">
        <v>0</v>
      </c>
      <c r="H164" s="17"/>
    </row>
    <row r="165" customFormat="false" ht="16.5" hidden="false" customHeight="false" outlineLevel="0" collapsed="false">
      <c r="A165" s="19" t="n">
        <v>886737891100</v>
      </c>
      <c r="B165" s="27" t="str">
        <f aca="false">VLOOKUP(A165,'master till date live products'!C:D,2,0)</f>
        <v>749344-400-4</v>
      </c>
      <c r="C165" s="27" t="str">
        <f aca="false">VLOOKUP(A165,'master till date live products'!C:E,3,0)</f>
        <v>Nike Air Zoom Pegasus 32 Blue &amp; Orange Running Shoes</v>
      </c>
      <c r="D165" s="27" t="n">
        <f aca="false">VLOOKUP(A165,'master till date live products'!C:G,5,0)</f>
        <v>10695</v>
      </c>
      <c r="E165" s="27"/>
      <c r="F165" s="27"/>
      <c r="G165" s="17" t="n">
        <v>1</v>
      </c>
      <c r="H165" s="17"/>
    </row>
    <row r="166" customFormat="false" ht="16.5" hidden="false" customHeight="false" outlineLevel="0" collapsed="false">
      <c r="A166" s="19" t="n">
        <v>886737903919</v>
      </c>
      <c r="B166" s="27" t="str">
        <f aca="false">VLOOKUP(A166,'master till date live products'!C:D,2,0)</f>
        <v>749344-400-7</v>
      </c>
      <c r="C166" s="27" t="str">
        <f aca="false">VLOOKUP(A166,'master till date live products'!C:E,3,0)</f>
        <v>Nike Air Zoom Pegasus 32 Blue &amp; Orange Running Shoes</v>
      </c>
      <c r="D166" s="27" t="n">
        <f aca="false">VLOOKUP(A166,'master till date live products'!C:G,5,0)</f>
        <v>10695</v>
      </c>
      <c r="E166" s="27"/>
      <c r="F166" s="27"/>
      <c r="G166" s="17" t="n">
        <v>1</v>
      </c>
      <c r="H166" s="17"/>
    </row>
    <row r="167" customFormat="false" ht="16.5" hidden="false" customHeight="false" outlineLevel="0" collapsed="false">
      <c r="A167" s="19" t="n">
        <v>886912234012</v>
      </c>
      <c r="B167" s="27" t="str">
        <f aca="false">VLOOKUP(A167,'master till date live products'!C:D,2,0)</f>
        <v>882410-001-8</v>
      </c>
      <c r="C167" s="27" t="str">
        <f aca="false">VLOOKUP(A167,'master till date live products'!C:E,3,0)</f>
        <v>Nike Benassi SLP Black &amp; Brown Running Shoes</v>
      </c>
      <c r="D167" s="27" t="n">
        <f aca="false">VLOOKUP(A167,'master till date live products'!C:G,5,0)</f>
        <v>4795</v>
      </c>
      <c r="E167" s="27"/>
      <c r="F167" s="27"/>
      <c r="G167" s="17" t="n">
        <v>1</v>
      </c>
      <c r="H167" s="17"/>
    </row>
    <row r="168" customFormat="false" ht="16.5" hidden="false" customHeight="false" outlineLevel="0" collapsed="false">
      <c r="A168" s="19" t="n">
        <v>886912234029</v>
      </c>
      <c r="B168" s="27" t="str">
        <f aca="false">VLOOKUP(A168,'master till date live products'!C:D,2,0)</f>
        <v>882410-001-9</v>
      </c>
      <c r="C168" s="27" t="str">
        <f aca="false">VLOOKUP(A168,'master till date live products'!C:E,3,0)</f>
        <v>Nike Benassi SLP Black &amp; Brown Running Shoes</v>
      </c>
      <c r="D168" s="27" t="n">
        <f aca="false">VLOOKUP(A168,'master till date live products'!C:G,5,0)</f>
        <v>4795</v>
      </c>
      <c r="E168" s="27"/>
      <c r="F168" s="27"/>
      <c r="G168" s="17" t="n">
        <v>1</v>
      </c>
      <c r="H168" s="17"/>
    </row>
    <row r="169" customFormat="false" ht="16.5" hidden="false" customHeight="false" outlineLevel="0" collapsed="false">
      <c r="A169" s="19" t="n">
        <v>886912234036</v>
      </c>
      <c r="B169" s="27" t="str">
        <f aca="false">VLOOKUP(A169,'master till date live products'!C:D,2,0)</f>
        <v>882410-001-10</v>
      </c>
      <c r="C169" s="27" t="str">
        <f aca="false">VLOOKUP(A169,'master till date live products'!C:E,3,0)</f>
        <v>Nike Benassi SLP Black &amp; Brown Running Shoes</v>
      </c>
      <c r="D169" s="27" t="n">
        <f aca="false">VLOOKUP(A169,'master till date live products'!C:G,5,0)</f>
        <v>4795</v>
      </c>
      <c r="E169" s="27"/>
      <c r="F169" s="27"/>
      <c r="G169" s="17" t="n">
        <v>1</v>
      </c>
      <c r="H169" s="17"/>
    </row>
    <row r="170" customFormat="false" ht="16.5" hidden="false" customHeight="false" outlineLevel="0" collapsed="false">
      <c r="A170" s="19" t="n">
        <v>886912234104</v>
      </c>
      <c r="B170" s="27" t="str">
        <f aca="false">VLOOKUP(A170,'master till date live products'!C:D,2,0)</f>
        <v>882410-002-7</v>
      </c>
      <c r="C170" s="27" t="str">
        <f aca="false">VLOOKUP(A170,'master till date live products'!C:E,3,0)</f>
        <v>Nike Benassi SLP Light Grey Running Shoes</v>
      </c>
      <c r="D170" s="27" t="n">
        <f aca="false">VLOOKUP(A170,'master till date live products'!C:G,5,0)</f>
        <v>4795</v>
      </c>
      <c r="E170" s="27"/>
      <c r="F170" s="27"/>
      <c r="G170" s="17" t="n">
        <v>1</v>
      </c>
      <c r="H170" s="17"/>
    </row>
    <row r="171" customFormat="false" ht="16.5" hidden="false" customHeight="false" outlineLevel="0" collapsed="false">
      <c r="A171" s="19" t="n">
        <v>886912305996</v>
      </c>
      <c r="B171" s="27" t="str">
        <f aca="false">VLOOKUP(A171,'master till date live products'!C:D,2,0)</f>
        <v>429988-402-8.5</v>
      </c>
      <c r="C171" s="27" t="str">
        <f aca="false">VLOOKUP(A171,'master till date live products'!C:E,3,0)</f>
        <v>Nike Blazer Mid PRM Navy Ankle High Sneakers</v>
      </c>
      <c r="D171" s="27" t="n">
        <f aca="false">VLOOKUP(A171,'master till date live products'!C:G,5,0)</f>
        <v>2912</v>
      </c>
      <c r="E171" s="27"/>
      <c r="F171" s="27"/>
      <c r="G171" s="17" t="n">
        <v>2</v>
      </c>
      <c r="H171" s="17"/>
    </row>
    <row r="172" customFormat="false" ht="16.5" hidden="false" customHeight="false" outlineLevel="0" collapsed="false">
      <c r="A172" s="19" t="n">
        <v>886912749608</v>
      </c>
      <c r="B172" s="27" t="str">
        <f aca="false">VLOOKUP(A172,'master till date live products'!C:D,2,0)</f>
        <v>804401-017-7</v>
      </c>
      <c r="C172" s="27" t="str">
        <f aca="false">VLOOKUP(A172,'master till date live products'!C:E,3,0)</f>
        <v>Nike Zoom Speed TR 3 Black &amp; White Training Shoes</v>
      </c>
      <c r="D172" s="27" t="n">
        <f aca="false">VLOOKUP(A172,'master till date live products'!C:G,5,0)</f>
        <v>4710</v>
      </c>
      <c r="E172" s="27"/>
      <c r="F172" s="27"/>
      <c r="G172" s="17" t="n">
        <v>1</v>
      </c>
      <c r="H172" s="17"/>
    </row>
    <row r="173" customFormat="false" ht="16.5" hidden="false" customHeight="false" outlineLevel="0" collapsed="false">
      <c r="A173" s="19" t="n">
        <v>886912749622</v>
      </c>
      <c r="B173" s="27" t="str">
        <f aca="false">VLOOKUP(A173,'master till date live products'!C:D,2,0)</f>
        <v>804401-017-8</v>
      </c>
      <c r="C173" s="27" t="str">
        <f aca="false">VLOOKUP(A173,'master till date live products'!C:E,3,0)</f>
        <v>Nike Zoom Speed TR 3 Black &amp; White Training Shoes</v>
      </c>
      <c r="D173" s="27" t="n">
        <f aca="false">VLOOKUP(A173,'master till date live products'!C:G,5,0)</f>
        <v>7995</v>
      </c>
      <c r="E173" s="27"/>
      <c r="F173" s="27"/>
      <c r="G173" s="17" t="n">
        <v>1</v>
      </c>
      <c r="H173" s="17"/>
    </row>
    <row r="174" customFormat="false" ht="16.5" hidden="false" customHeight="false" outlineLevel="0" collapsed="false">
      <c r="A174" s="19" t="n">
        <v>886916037978</v>
      </c>
      <c r="B174" s="27" t="str">
        <f aca="false">VLOOKUP(A174,'master till date live products'!C:D,2,0)</f>
        <v>852435-400-7</v>
      </c>
      <c r="C174" s="27" t="str">
        <f aca="false">VLOOKUP(A174,'master till date live products'!C:E,3,0)</f>
        <v>Nike FS Lite Paramount Blue &amp; Ghost Green Running Shoes</v>
      </c>
      <c r="D174" s="27" t="n">
        <f aca="false">VLOOKUP(A174,'master till date live products'!C:G,5,0)</f>
        <v>6495</v>
      </c>
      <c r="E174" s="27"/>
      <c r="F174" s="27"/>
      <c r="G174" s="17" t="n">
        <v>1</v>
      </c>
      <c r="H174" s="17"/>
    </row>
    <row r="175" customFormat="false" ht="16.5" hidden="false" customHeight="false" outlineLevel="0" collapsed="false">
      <c r="A175" s="19" t="n">
        <v>886916041654</v>
      </c>
      <c r="B175" s="27" t="str">
        <f aca="false">VLOOKUP(A175,'master till date live products'!C:D,2,0)</f>
        <v>854557-102-9</v>
      </c>
      <c r="C175" s="27" t="str">
        <f aca="false">VLOOKUP(A175,'master till date live products'!C:E,3,0)</f>
        <v>Nike Air Jordan J23 White &amp; Grey Basketball Shoes</v>
      </c>
      <c r="D175" s="27" t="n">
        <f aca="false">VLOOKUP(A175,'master till date live products'!C:G,5,0)</f>
        <v>9995</v>
      </c>
      <c r="E175" s="27"/>
      <c r="F175" s="27"/>
      <c r="G175" s="17" t="n">
        <v>1</v>
      </c>
      <c r="H175" s="17"/>
    </row>
    <row r="176" customFormat="false" ht="16.5" hidden="false" customHeight="false" outlineLevel="0" collapsed="false">
      <c r="A176" s="19" t="n">
        <v>886916041678</v>
      </c>
      <c r="B176" s="27" t="str">
        <f aca="false">VLOOKUP(A176,'master till date live products'!C:D,2,0)</f>
        <v>854557-102-10</v>
      </c>
      <c r="C176" s="27" t="str">
        <f aca="false">VLOOKUP(A176,'master till date live products'!C:E,3,0)</f>
        <v>Nike Air Jordan J23 White &amp; Grey Basketball Shoes</v>
      </c>
      <c r="D176" s="27" t="n">
        <f aca="false">VLOOKUP(A176,'master till date live products'!C:G,5,0)</f>
        <v>9995</v>
      </c>
      <c r="E176" s="27"/>
      <c r="F176" s="27"/>
      <c r="G176" s="17" t="n">
        <v>1</v>
      </c>
      <c r="H176" s="17"/>
    </row>
    <row r="177" customFormat="false" ht="16.5" hidden="false" customHeight="false" outlineLevel="0" collapsed="false">
      <c r="A177" s="19" t="n">
        <v>886916157294</v>
      </c>
      <c r="B177" s="27" t="str">
        <f aca="false">VLOOKUP(A177,'master till date live products'!C:D,2,0)</f>
        <v>881805-100-5</v>
      </c>
      <c r="C177" s="27" t="str">
        <f aca="false">VLOOKUP(A177,'master till date live products'!C:E,3,0)</f>
        <v>Nike Flex Experience RN 6 White &amp; Light Grey Running Shoes</v>
      </c>
      <c r="D177" s="27" t="n">
        <f aca="false">VLOOKUP(A177,'master till date live products'!C:G,5,0)</f>
        <v>5295</v>
      </c>
      <c r="E177" s="27"/>
      <c r="F177" s="27"/>
      <c r="G177" s="17" t="n">
        <v>4</v>
      </c>
      <c r="H177" s="17"/>
    </row>
    <row r="178" customFormat="false" ht="16.5" hidden="false" customHeight="false" outlineLevel="0" collapsed="false">
      <c r="A178" s="19" t="n">
        <v>886916929402</v>
      </c>
      <c r="B178" s="27" t="str">
        <f aca="false">VLOOKUP(A178,'master till date live products'!C:D,2,0)</f>
        <v>806584-400-6</v>
      </c>
      <c r="C178" s="27" t="str">
        <f aca="false">VLOOKUP(A178,'master till date live products'!C:E,3,0)</f>
        <v>Nike Zoom Blue &amp; Orange Training Shoes</v>
      </c>
      <c r="D178" s="27" t="n">
        <f aca="false">VLOOKUP(A178,'master till date live products'!C:G,5,0)</f>
        <v>0</v>
      </c>
      <c r="E178" s="27"/>
      <c r="F178" s="27"/>
      <c r="G178" s="17" t="n">
        <v>1</v>
      </c>
      <c r="H178" s="17"/>
    </row>
    <row r="179" customFormat="false" ht="16.5" hidden="false" customHeight="false" outlineLevel="0" collapsed="false">
      <c r="A179" s="19" t="n">
        <v>886916929426</v>
      </c>
      <c r="B179" s="27" t="str">
        <f aca="false">VLOOKUP(A179,'master till date live products'!C:D,2,0)</f>
        <v>806584-400-7</v>
      </c>
      <c r="C179" s="27" t="str">
        <f aca="false">VLOOKUP(A179,'master till date live products'!C:E,3,0)</f>
        <v>Nike Zoom Blue &amp; Orange Training Shoes</v>
      </c>
      <c r="D179" s="27" t="n">
        <f aca="false">VLOOKUP(A179,'master till date live products'!C:G,5,0)</f>
        <v>0</v>
      </c>
      <c r="E179" s="27"/>
      <c r="F179" s="27"/>
      <c r="G179" s="17" t="n">
        <v>1</v>
      </c>
      <c r="H179" s="17"/>
    </row>
    <row r="180" customFormat="false" ht="16.5" hidden="false" customHeight="false" outlineLevel="0" collapsed="false">
      <c r="A180" s="19" t="n">
        <v>887224555529</v>
      </c>
      <c r="B180" s="27" t="str">
        <f aca="false">VLOOKUP(A180,'master till date live products'!C:D,2,0)</f>
        <v>898053-003-7</v>
      </c>
      <c r="C180" s="27" t="str">
        <f aca="false">VLOOKUP(A180,'master till date live products'!C:E,3,0)</f>
        <v>Nike Free Trainer V7 Black Training Shoes</v>
      </c>
      <c r="D180" s="27" t="n">
        <f aca="false">VLOOKUP(A180,'master till date live products'!C:G,5,0)</f>
        <v>8295</v>
      </c>
      <c r="E180" s="27"/>
      <c r="F180" s="27"/>
      <c r="G180" s="17" t="n">
        <v>1</v>
      </c>
      <c r="H180" s="17"/>
    </row>
    <row r="181" customFormat="false" ht="16.5" hidden="false" customHeight="false" outlineLevel="0" collapsed="false">
      <c r="A181" s="19" t="n">
        <v>887224910816</v>
      </c>
      <c r="B181" s="27" t="str">
        <f aca="false">VLOOKUP(A181,'master till date live products'!C:D,2,0)</f>
        <v>852456-400-7</v>
      </c>
      <c r="C181" s="27" t="str">
        <f aca="false">VLOOKUP(A181,'master till date live products'!C:E,3,0)</f>
        <v>Nike Air Epic Speed Navy Blue Running Shoes</v>
      </c>
      <c r="D181" s="27" t="n">
        <f aca="false">VLOOKUP(A181,'master till date live products'!C:G,5,0)</f>
        <v>5295</v>
      </c>
      <c r="E181" s="27"/>
      <c r="F181" s="27"/>
      <c r="G181" s="17" t="n">
        <v>1</v>
      </c>
      <c r="H181" s="17"/>
    </row>
    <row r="182" customFormat="false" ht="16.5" hidden="false" customHeight="false" outlineLevel="0" collapsed="false">
      <c r="A182" s="19" t="n">
        <v>887224910861</v>
      </c>
      <c r="B182" s="27" t="e">
        <f aca="false">VLOOKUP(A182,'master till date live products'!C:D,2,0)</f>
        <v>#N/A</v>
      </c>
      <c r="C182" s="27" t="e">
        <f aca="false">VLOOKUP(A182,'master till date live products'!C:E,3,0)</f>
        <v>#N/A</v>
      </c>
      <c r="D182" s="27" t="e">
        <f aca="false">VLOOKUP(A182,'master till date live products'!C:G,5,0)</f>
        <v>#N/A</v>
      </c>
      <c r="E182" s="27"/>
      <c r="F182" s="27"/>
      <c r="G182" s="17" t="n">
        <v>1</v>
      </c>
      <c r="H182" s="17"/>
    </row>
    <row r="183" customFormat="false" ht="16.5" hidden="false" customHeight="false" outlineLevel="0" collapsed="false">
      <c r="A183" s="19" t="n">
        <v>887224910878</v>
      </c>
      <c r="B183" s="27" t="str">
        <f aca="false">VLOOKUP(A183,'master till date live products'!C:D,2,0)</f>
        <v>852456-400-10</v>
      </c>
      <c r="C183" s="27" t="str">
        <f aca="false">VLOOKUP(A183,'master till date live products'!C:E,3,0)</f>
        <v>Nike Air Epic Speed Navy Blue Running Shoes</v>
      </c>
      <c r="D183" s="27" t="n">
        <f aca="false">VLOOKUP(A183,'master till date live products'!C:G,5,0)</f>
        <v>5295</v>
      </c>
      <c r="E183" s="27"/>
      <c r="F183" s="27"/>
      <c r="G183" s="17" t="n">
        <v>4</v>
      </c>
      <c r="H183" s="17"/>
    </row>
    <row r="184" customFormat="false" ht="16.5" hidden="false" customHeight="false" outlineLevel="0" collapsed="false">
      <c r="A184" s="19" t="n">
        <v>887229477161</v>
      </c>
      <c r="B184" s="27" t="e">
        <f aca="false">VLOOKUP(A184,'master till date live products'!C:D,2,0)</f>
        <v>#N/A</v>
      </c>
      <c r="C184" s="27" t="e">
        <f aca="false">VLOOKUP(A184,'master till date live products'!C:E,3,0)</f>
        <v>#N/A</v>
      </c>
      <c r="D184" s="27" t="e">
        <f aca="false">VLOOKUP(A184,'master till date live products'!C:G,5,0)</f>
        <v>#N/A</v>
      </c>
      <c r="E184" s="27"/>
      <c r="F184" s="27"/>
      <c r="G184" s="17" t="n">
        <v>1</v>
      </c>
      <c r="H184" s="17"/>
    </row>
    <row r="185" customFormat="false" ht="16.5" hidden="false" customHeight="false" outlineLevel="0" collapsed="false">
      <c r="A185" s="19" t="n">
        <v>887229477185</v>
      </c>
      <c r="B185" s="27" t="e">
        <f aca="false">VLOOKUP(A185,'master till date live products'!C:D,2,0)</f>
        <v>#N/A</v>
      </c>
      <c r="C185" s="27" t="e">
        <f aca="false">VLOOKUP(A185,'master till date live products'!C:E,3,0)</f>
        <v>#N/A</v>
      </c>
      <c r="D185" s="27" t="e">
        <f aca="false">VLOOKUP(A185,'master till date live products'!C:G,5,0)</f>
        <v>#N/A</v>
      </c>
      <c r="E185" s="27"/>
      <c r="F185" s="27"/>
      <c r="G185" s="17" t="n">
        <v>2</v>
      </c>
      <c r="H185" s="17"/>
      <c r="I185" s="10"/>
    </row>
    <row r="186" customFormat="false" ht="16.5" hidden="false" customHeight="false" outlineLevel="0" collapsed="false">
      <c r="A186" s="19" t="n">
        <v>888409308046</v>
      </c>
      <c r="B186" s="27" t="e">
        <f aca="false">VLOOKUP(A186,'master till date live products'!C:D,2,0)</f>
        <v>#N/A</v>
      </c>
      <c r="C186" s="27" t="e">
        <f aca="false">VLOOKUP(A186,'master till date live products'!C:E,3,0)</f>
        <v>#N/A</v>
      </c>
      <c r="D186" s="27" t="e">
        <f aca="false">VLOOKUP(A186,'master till date live products'!C:G,5,0)</f>
        <v>#N/A</v>
      </c>
      <c r="E186" s="27"/>
      <c r="F186" s="27"/>
      <c r="G186" s="17" t="n">
        <v>1</v>
      </c>
      <c r="H186" s="17"/>
    </row>
    <row r="187" customFormat="false" ht="16.5" hidden="false" customHeight="false" outlineLevel="0" collapsed="false">
      <c r="A187" s="19" t="n">
        <v>888409417366</v>
      </c>
      <c r="B187" s="27" t="str">
        <f aca="false">VLOOKUP(A187,'master till date live products'!C:D,2,0)</f>
        <v>718841-600-7</v>
      </c>
      <c r="C187" s="27" t="str">
        <f aca="false">VLOOKUP(A187,'master till date live products'!C:E,3,0)</f>
        <v>Nike Pink Training Shoes</v>
      </c>
      <c r="D187" s="27" t="n">
        <f aca="false">VLOOKUP(A187,'master till date live products'!C:G,5,0)</f>
        <v>7995</v>
      </c>
      <c r="E187" s="27"/>
      <c r="F187" s="27"/>
      <c r="G187" s="17" t="n">
        <v>2</v>
      </c>
      <c r="H187" s="17"/>
    </row>
    <row r="188" customFormat="false" ht="16.5" hidden="false" customHeight="false" outlineLevel="0" collapsed="false">
      <c r="A188" s="19" t="n">
        <v>888409692060</v>
      </c>
      <c r="B188" s="27" t="str">
        <f aca="false">VLOOKUP(A188,'master till date live products'!C:D,2,0)</f>
        <v>749344-001-7</v>
      </c>
      <c r="C188" s="27" t="str">
        <f aca="false">VLOOKUP(A188,'master till date live products'!C:E,3,0)</f>
        <v>Nike Air Zoom Pegasus 32 Black Running Shoes</v>
      </c>
      <c r="D188" s="27" t="n">
        <f aca="false">VLOOKUP(A188,'master till date live products'!C:G,5,0)</f>
        <v>10695</v>
      </c>
      <c r="E188" s="27"/>
      <c r="F188" s="27"/>
      <c r="G188" s="17" t="n">
        <v>1</v>
      </c>
      <c r="H188" s="17"/>
    </row>
    <row r="189" customFormat="false" ht="16.5" hidden="false" customHeight="false" outlineLevel="0" collapsed="false">
      <c r="A189" s="19" t="n">
        <v>888409720190</v>
      </c>
      <c r="B189" s="27" t="str">
        <f aca="false">VLOOKUP(A189,'master till date live products'!C:D,2,0)</f>
        <v>683737406-5</v>
      </c>
      <c r="C189" s="27" t="str">
        <f aca="false">VLOOKUP(A189,'master till date live products'!C:E,3,0)</f>
        <v>Nike Zoom Structure Aqua Blue &amp; Pink Training Shoes</v>
      </c>
      <c r="D189" s="27" t="n">
        <f aca="false">VLOOKUP(A189,'master till date live products'!C:G,5,0)</f>
        <v>3338</v>
      </c>
      <c r="E189" s="27"/>
      <c r="F189" s="27"/>
      <c r="G189" s="17" t="n">
        <v>1</v>
      </c>
      <c r="H189" s="17"/>
    </row>
    <row r="190" customFormat="false" ht="16.5" hidden="false" customHeight="false" outlineLevel="0" collapsed="false">
      <c r="A190" s="19" t="n">
        <v>888409733916</v>
      </c>
      <c r="B190" s="27" t="str">
        <f aca="false">VLOOKUP(A190,'master till date live products'!C:D,2,0)</f>
        <v>717440-100-10</v>
      </c>
      <c r="C190" s="27" t="str">
        <f aca="false">VLOOKUP(A190,'master till date live products'!C:E,3,0)</f>
        <v>Nike Air Zoom Pure Platinum &amp; White Running Shoes</v>
      </c>
      <c r="D190" s="27" t="n">
        <f aca="false">VLOOKUP(A190,'master till date live products'!C:G,5,0)</f>
        <v>12995</v>
      </c>
      <c r="E190" s="27"/>
      <c r="F190" s="27"/>
      <c r="G190" s="17" t="n">
        <v>1</v>
      </c>
      <c r="H190" s="17"/>
    </row>
    <row r="191" customFormat="false" ht="16.5" hidden="false" customHeight="false" outlineLevel="0" collapsed="false">
      <c r="A191" s="19" t="n">
        <v>888410038963</v>
      </c>
      <c r="B191" s="27" t="str">
        <f aca="false">VLOOKUP(A191,'master till date live products'!C:D,2,0)</f>
        <v>806941-401-9</v>
      </c>
      <c r="C191" s="27" t="str">
        <f aca="false">VLOOKUP(A191,'master till date live products'!C:E,3,0)</f>
        <v>Nike Prime Hype DF Royal Blue &amp; Silver Basketball Shoes</v>
      </c>
      <c r="D191" s="27" t="n">
        <f aca="false">VLOOKUP(A191,'master till date live products'!C:G,5,0)</f>
        <v>6495</v>
      </c>
      <c r="E191" s="27"/>
      <c r="F191" s="27"/>
      <c r="G191" s="17" t="n">
        <v>1</v>
      </c>
      <c r="H191" s="17"/>
    </row>
    <row r="192" customFormat="false" ht="16.5" hidden="false" customHeight="false" outlineLevel="0" collapsed="false">
      <c r="A192" s="19" t="n">
        <v>888410275641</v>
      </c>
      <c r="B192" s="27" t="str">
        <f aca="false">VLOOKUP(A192,'master till date live products'!C:D,2,0)</f>
        <v>725245-076-9</v>
      </c>
      <c r="C192" s="27" t="str">
        <f aca="false">VLOOKUP(A192,'master till date live products'!C:E,3,0)</f>
        <v>Nike Mercurialx Pro TF Black Football Shoes</v>
      </c>
      <c r="D192" s="27" t="n">
        <f aca="false">VLOOKUP(A192,'master till date live products'!C:G,5,0)</f>
        <v>5295</v>
      </c>
      <c r="E192" s="27"/>
      <c r="F192" s="27"/>
      <c r="G192" s="17" t="n">
        <v>1</v>
      </c>
      <c r="H192" s="17"/>
    </row>
    <row r="193" customFormat="false" ht="16.5" hidden="false" customHeight="false" outlineLevel="0" collapsed="false">
      <c r="A193" s="19" t="n">
        <v>888410275665</v>
      </c>
      <c r="B193" s="27" t="str">
        <f aca="false">VLOOKUP(A193,'master till date live products'!C:D,2,0)</f>
        <v>725245-076-10</v>
      </c>
      <c r="C193" s="27" t="str">
        <f aca="false">VLOOKUP(A193,'master till date live products'!C:E,3,0)</f>
        <v>Nike Mercurialx Pro TF Black Football Shoes</v>
      </c>
      <c r="D193" s="27" t="n">
        <f aca="false">VLOOKUP(A193,'master till date live products'!C:G,5,0)</f>
        <v>5295</v>
      </c>
      <c r="E193" s="27"/>
      <c r="F193" s="27"/>
      <c r="G193" s="17" t="n">
        <v>1</v>
      </c>
      <c r="H193" s="17"/>
    </row>
    <row r="194" customFormat="false" ht="16.5" hidden="false" customHeight="false" outlineLevel="0" collapsed="false">
      <c r="A194" s="19" t="n">
        <v>888507334251</v>
      </c>
      <c r="B194" s="27" t="str">
        <f aca="false">VLOOKUP(A194,'master till date live products'!C:D,2,0)</f>
        <v>511881305-10</v>
      </c>
      <c r="C194" s="27" t="str">
        <f aca="false">VLOOKUP(A194,'master till date live products'!C:E,3,0)</f>
        <v>Nike Roshe One Dark Loden Sneakers</v>
      </c>
      <c r="D194" s="27" t="n">
        <f aca="false">VLOOKUP(A194,'master till date live products'!C:G,5,0)</f>
        <v>5995</v>
      </c>
      <c r="E194" s="27"/>
      <c r="F194" s="27"/>
      <c r="G194" s="17" t="n">
        <v>2</v>
      </c>
      <c r="H194" s="17"/>
    </row>
    <row r="195" customFormat="false" ht="16.5" hidden="false" customHeight="false" outlineLevel="0" collapsed="false">
      <c r="A195" s="19" t="n">
        <v>888507547989</v>
      </c>
      <c r="B195" s="27" t="str">
        <f aca="false">VLOOKUP(A195,'master till date live products'!C:D,2,0)</f>
        <v>749344-500-7</v>
      </c>
      <c r="C195" s="27" t="str">
        <f aca="false">VLOOKUP(A195,'master till date live products'!C:E,3,0)</f>
        <v>Nike Air Zoom Pegasus 32 Purple Running Shoes</v>
      </c>
      <c r="D195" s="27" t="n">
        <f aca="false">VLOOKUP(A195,'master till date live products'!C:G,5,0)</f>
        <v>10695</v>
      </c>
      <c r="E195" s="27"/>
      <c r="F195" s="27"/>
      <c r="G195" s="17" t="n">
        <v>1</v>
      </c>
      <c r="H195" s="17"/>
    </row>
    <row r="196" customFormat="false" ht="16.5" hidden="false" customHeight="false" outlineLevel="0" collapsed="false">
      <c r="A196" s="19" t="n">
        <v>888507810090</v>
      </c>
      <c r="B196" s="27" t="str">
        <f aca="false">VLOOKUP(A196,'master till date live products'!C:D,2,0)</f>
        <v>655206-401-8</v>
      </c>
      <c r="C196" s="27" t="str">
        <f aca="false">VLOOKUP(A196,'master till date live products'!C:E,3,0)</f>
        <v>Nike Roshe One Print Blue &amp; Black Training Shoes</v>
      </c>
      <c r="D196" s="27" t="n">
        <f aca="false">VLOOKUP(A196,'master till date live products'!C:G,5,0)</f>
        <v>7995</v>
      </c>
      <c r="E196" s="27"/>
      <c r="F196" s="27"/>
      <c r="G196" s="17" t="n">
        <v>1</v>
      </c>
      <c r="H196" s="17"/>
    </row>
    <row r="197" customFormat="false" ht="16.5" hidden="false" customHeight="false" outlineLevel="0" collapsed="false">
      <c r="A197" s="19" t="n">
        <v>888507811851</v>
      </c>
      <c r="B197" s="27" t="str">
        <f aca="false">VLOOKUP(A197,'master till date live products'!C:D,2,0)</f>
        <v>655206-401-10</v>
      </c>
      <c r="C197" s="27" t="str">
        <f aca="false">VLOOKUP(A197,'master till date live products'!C:E,3,0)</f>
        <v>Nike Roshe One Print Blue &amp; Black Training Shoes</v>
      </c>
      <c r="D197" s="27" t="n">
        <f aca="false">VLOOKUP(A197,'master till date live products'!C:G,5,0)</f>
        <v>7995</v>
      </c>
      <c r="E197" s="27"/>
      <c r="F197" s="27"/>
      <c r="G197" s="17" t="n">
        <v>1</v>
      </c>
      <c r="H197" s="17"/>
    </row>
    <row r="198" customFormat="false" ht="16.5" hidden="false" customHeight="false" outlineLevel="0" collapsed="false">
      <c r="A198" s="19" t="n">
        <v>4053987427090</v>
      </c>
      <c r="B198" s="27" t="str">
        <f aca="false">VLOOKUP(A198,'master till date live products'!C:D,2,0)</f>
        <v>35656851-9</v>
      </c>
      <c r="C198" s="27" t="str">
        <f aca="false">VLOOKUP(A198,'master till date live products'!C:E,3,0)</f>
        <v>SUEDE CLASSIC +</v>
      </c>
      <c r="D198" s="27" t="n">
        <f aca="false">VLOOKUP(A198,'master till date live products'!C:G,5,0)</f>
        <v>6499</v>
      </c>
      <c r="E198" s="27"/>
      <c r="F198" s="27"/>
      <c r="G198" s="17" t="n">
        <v>1</v>
      </c>
      <c r="H198" s="17"/>
    </row>
    <row r="199" customFormat="false" ht="16.5" hidden="false" customHeight="false" outlineLevel="0" collapsed="false">
      <c r="A199" s="19" t="n">
        <v>4055263065453</v>
      </c>
      <c r="B199" s="27" t="str">
        <f aca="false">VLOOKUP(A199,'master till date live products'!C:D,2,0)</f>
        <v>18811601-10</v>
      </c>
      <c r="C199" s="27" t="str">
        <f aca="false">VLOOKUP(A199,'master till date live products'!C:E,3,0)</f>
        <v>IGNITE XT</v>
      </c>
      <c r="D199" s="27" t="n">
        <f aca="false">VLOOKUP(A199,'master till date live products'!C:G,5,0)</f>
        <v>8999</v>
      </c>
      <c r="E199" s="27"/>
      <c r="F199" s="27"/>
      <c r="G199" s="17" t="n">
        <v>1</v>
      </c>
      <c r="H199" s="17"/>
    </row>
    <row r="200" customFormat="false" ht="16.5" hidden="false" customHeight="false" outlineLevel="0" collapsed="false">
      <c r="A200" s="19" t="n">
        <v>4055263540226</v>
      </c>
      <c r="B200" s="27" t="str">
        <f aca="false">VLOOKUP(A200,'master till date live products'!C:D,2,0)</f>
        <v>18888502-8</v>
      </c>
      <c r="C200" s="27" t="str">
        <f aca="false">VLOOKUP(A200,'master till date live products'!C:E,3,0)</f>
        <v>TAZON III DP</v>
      </c>
      <c r="D200" s="27" t="n">
        <f aca="false">VLOOKUP(A200,'master till date live products'!C:G,5,0)</f>
        <v>4999</v>
      </c>
      <c r="E200" s="27"/>
      <c r="F200" s="27"/>
      <c r="G200" s="17" t="n">
        <v>1</v>
      </c>
      <c r="H200" s="17"/>
    </row>
    <row r="201" customFormat="false" ht="16.5" hidden="false" customHeight="false" outlineLevel="0" collapsed="false">
      <c r="A201" s="19" t="n">
        <v>4055263541995</v>
      </c>
      <c r="B201" s="27" t="str">
        <f aca="false">VLOOKUP(A201,'master till date live products'!C:D,2,0)</f>
        <v>18888701-10</v>
      </c>
      <c r="C201" s="27" t="str">
        <f aca="false">VLOOKUP(A201,'master till date live products'!C:E,3,0)</f>
        <v>JAGO RIPSTOP II DP</v>
      </c>
      <c r="D201" s="27" t="n">
        <f aca="false">VLOOKUP(A201,'master till date live products'!C:G,5,0)</f>
        <v>5999</v>
      </c>
      <c r="E201" s="27"/>
      <c r="F201" s="27"/>
      <c r="G201" s="17" t="n">
        <v>1</v>
      </c>
      <c r="H201" s="17"/>
    </row>
    <row r="202" customFormat="false" ht="16.5" hidden="false" customHeight="false" outlineLevel="0" collapsed="false">
      <c r="A202" s="19" t="n">
        <v>4056204497999</v>
      </c>
      <c r="B202" s="27" t="str">
        <f aca="false">VLOOKUP(A202,'master till date live products'!C:D,2,0)</f>
        <v>35674116-10</v>
      </c>
      <c r="C202" s="27" t="str">
        <f aca="false">VLOOKUP(A202,'master till date live products'!C:E,3,0)</f>
        <v>ICRA TRAINER SD</v>
      </c>
      <c r="D202" s="27" t="n">
        <f aca="false">VLOOKUP(A202,'master till date live products'!C:G,5,0)</f>
        <v>4999</v>
      </c>
      <c r="E202" s="27"/>
      <c r="F202" s="27"/>
      <c r="G202" s="17" t="n">
        <v>1</v>
      </c>
      <c r="H202" s="17"/>
    </row>
    <row r="203" customFormat="false" ht="16.5" hidden="false" customHeight="false" outlineLevel="0" collapsed="false">
      <c r="A203" s="19" t="n">
        <v>4056204749340</v>
      </c>
      <c r="B203" s="27" t="str">
        <f aca="false">VLOOKUP(A203,'master till date live products'!C:D,2,0)</f>
        <v>18811402-8</v>
      </c>
      <c r="C203" s="27" t="str">
        <f aca="false">VLOOKUP(A203,'master till date live products'!C:E,3,0)</f>
        <v>SPEED 300 IGNITE</v>
      </c>
      <c r="D203" s="27" t="n">
        <f aca="false">VLOOKUP(A203,'master till date live products'!C:G,5,0)</f>
        <v>8499</v>
      </c>
      <c r="E203" s="27"/>
      <c r="F203" s="27"/>
      <c r="G203" s="17" t="n">
        <v>1</v>
      </c>
      <c r="H203" s="17"/>
    </row>
    <row r="204" customFormat="false" ht="16.5" hidden="false" customHeight="false" outlineLevel="0" collapsed="false">
      <c r="A204" s="19" t="n">
        <v>4056207281533</v>
      </c>
      <c r="B204" s="27" t="str">
        <f aca="false">VLOOKUP(A204,'master till date live products'!C:D,2,0)</f>
        <v>36330002-8</v>
      </c>
      <c r="C204" s="27" t="str">
        <f aca="false">VLOOKUP(A204,'master till date live products'!C:E,3,0)</f>
        <v>SUEDE CLASSIC MESH FS IDP</v>
      </c>
      <c r="D204" s="27" t="n">
        <f aca="false">VLOOKUP(A204,'master till date live products'!C:G,5,0)</f>
        <v>4499</v>
      </c>
      <c r="E204" s="27"/>
      <c r="F204" s="27"/>
      <c r="G204" s="17" t="n">
        <v>1</v>
      </c>
      <c r="H204" s="17"/>
    </row>
    <row r="205" customFormat="false" ht="16.5" hidden="false" customHeight="false" outlineLevel="0" collapsed="false">
      <c r="A205" s="19" t="n">
        <v>4056207303679</v>
      </c>
      <c r="B205" s="27" t="str">
        <f aca="false">VLOOKUP(A205,'master till date live products'!C:D,2,0)</f>
        <v>18923604-9</v>
      </c>
      <c r="C205" s="27" t="str">
        <f aca="false">VLOOKUP(A205,'master till date live products'!C:E,3,0)</f>
        <v>EF CUSHION SLIPON FADE DP</v>
      </c>
      <c r="D205" s="27" t="n">
        <f aca="false">VLOOKUP(A205,'master till date live products'!C:G,5,0)</f>
        <v>3999</v>
      </c>
      <c r="E205" s="27"/>
      <c r="F205" s="28"/>
      <c r="G205" s="17" t="n">
        <v>1</v>
      </c>
      <c r="H205" s="17"/>
    </row>
    <row r="206" customFormat="false" ht="16.5" hidden="false" customHeight="false" outlineLevel="0" collapsed="false">
      <c r="A206" s="19" t="n">
        <v>4057826448109</v>
      </c>
      <c r="B206" s="27" t="str">
        <f aca="false">VLOOKUP(A206,'master till date live products'!C:D,2,0)</f>
        <v>18811410-10</v>
      </c>
      <c r="C206" s="27" t="str">
        <f aca="false">VLOOKUP(A206,'master till date live products'!C:E,3,0)</f>
        <v>SPEED 300 IGNITE</v>
      </c>
      <c r="D206" s="27" t="n">
        <f aca="false">VLOOKUP(A206,'master till date live products'!C:G,5,0)</f>
        <v>8499</v>
      </c>
      <c r="E206" s="27"/>
      <c r="F206" s="28"/>
      <c r="G206" s="17" t="n">
        <v>1</v>
      </c>
      <c r="H206" s="17"/>
    </row>
    <row r="207" customFormat="false" ht="16.5" hidden="false" customHeight="false" outlineLevel="0" collapsed="false">
      <c r="A207" s="19" t="n">
        <v>4057826514750</v>
      </c>
      <c r="B207" s="27" t="str">
        <f aca="false">VLOOKUP(A207,'master till date live products'!C:D,2,0)</f>
        <v>30594301-7</v>
      </c>
      <c r="C207" s="27" t="str">
        <f aca="false">VLOOKUP(A207,'master till date live products'!C:E,3,0)</f>
        <v>MAMGP LEWIS</v>
      </c>
      <c r="D207" s="27" t="n">
        <f aca="false">VLOOKUP(A207,'master till date live products'!C:G,5,0)</f>
        <v>8999</v>
      </c>
      <c r="E207" s="27"/>
      <c r="F207" s="28"/>
      <c r="G207" s="17" t="n">
        <v>1</v>
      </c>
      <c r="H207" s="17"/>
    </row>
    <row r="208" customFormat="false" ht="16.5" hidden="false" customHeight="false" outlineLevel="0" collapsed="false">
      <c r="A208" s="19" t="n">
        <v>4057826539074</v>
      </c>
      <c r="B208" s="27" t="str">
        <f aca="false">VLOOKUP(A208,'master till date live products'!C:D,2,0)</f>
        <v>30588401-8</v>
      </c>
      <c r="C208" s="27" t="str">
        <f aca="false">VLOOKUP(A208,'master till date live products'!C:E,3,0)</f>
        <v>BMW MS EVOSPEED MID</v>
      </c>
      <c r="D208" s="27" t="n">
        <f aca="false">VLOOKUP(A208,'master till date live products'!C:G,5,0)</f>
        <v>8999</v>
      </c>
      <c r="E208" s="27"/>
      <c r="F208" s="28"/>
      <c r="G208" s="17" t="n">
        <v>1</v>
      </c>
      <c r="H208" s="17"/>
    </row>
    <row r="209" customFormat="false" ht="16.5" hidden="false" customHeight="false" outlineLevel="0" collapsed="false">
      <c r="A209" s="19" t="n">
        <v>4057826539197</v>
      </c>
      <c r="B209" s="27" t="str">
        <f aca="false">VLOOKUP(A209,'master till date live products'!C:D,2,0)</f>
        <v>30588401-9</v>
      </c>
      <c r="C209" s="27" t="str">
        <f aca="false">VLOOKUP(A209,'master till date live products'!C:E,3,0)</f>
        <v>BMW MS EVOSPEED MID</v>
      </c>
      <c r="D209" s="27" t="n">
        <f aca="false">VLOOKUP(A209,'master till date live products'!C:G,5,0)</f>
        <v>8999</v>
      </c>
      <c r="E209" s="27"/>
      <c r="F209" s="28"/>
      <c r="G209" s="17" t="n">
        <v>2</v>
      </c>
      <c r="H209" s="17"/>
    </row>
    <row r="210" customFormat="false" ht="16.5" hidden="false" customHeight="false" outlineLevel="0" collapsed="false">
      <c r="A210" s="19" t="n">
        <v>4057826547123</v>
      </c>
      <c r="B210" s="27" t="str">
        <f aca="false">VLOOKUP(A210,'master till date live products'!C:D,2,0)</f>
        <v>30592202-7</v>
      </c>
      <c r="C210" s="27" t="str">
        <f aca="false">VLOOKUP(A210,'master till date live products'!C:E,3,0)</f>
        <v>SF EVOSPEED</v>
      </c>
      <c r="D210" s="27" t="n">
        <f aca="false">VLOOKUP(A210,'master till date live products'!C:G,5,0)</f>
        <v>7999</v>
      </c>
      <c r="E210" s="27"/>
      <c r="F210" s="28"/>
      <c r="G210" s="17" t="n">
        <v>1</v>
      </c>
      <c r="H210" s="17"/>
    </row>
    <row r="211" customFormat="false" ht="16.5" hidden="false" customHeight="false" outlineLevel="0" collapsed="false">
      <c r="A211" s="19" t="n">
        <v>4057826717496</v>
      </c>
      <c r="B211" s="27" t="str">
        <f aca="false">VLOOKUP(A211,'master till date live products'!C:D,2,0)</f>
        <v>18947401-9</v>
      </c>
      <c r="C211" s="27" t="str">
        <f aca="false">VLOOKUP(A211,'master till date live products'!C:E,3,0)</f>
        <v>PULSE XT V2 MESH</v>
      </c>
      <c r="D211" s="27" t="n">
        <f aca="false">VLOOKUP(A211,'master till date live products'!C:G,5,0)</f>
        <v>6999</v>
      </c>
      <c r="E211" s="27"/>
      <c r="F211" s="28"/>
      <c r="G211" s="17" t="n">
        <v>1</v>
      </c>
      <c r="H211" s="17"/>
    </row>
    <row r="212" customFormat="false" ht="16.5" hidden="false" customHeight="false" outlineLevel="0" collapsed="false">
      <c r="A212" s="19" t="n">
        <v>4057827167160</v>
      </c>
      <c r="B212" s="27" t="str">
        <f aca="false">VLOOKUP(A212,'master till date live products'!C:D,2,0)</f>
        <v>18923607-9</v>
      </c>
      <c r="C212" s="27" t="str">
        <f aca="false">VLOOKUP(A212,'master till date live products'!C:E,3,0)</f>
        <v>EF CUSHION SLIPON FADE DP</v>
      </c>
      <c r="D212" s="27" t="n">
        <f aca="false">VLOOKUP(A212,'master till date live products'!C:G,5,0)</f>
        <v>3999</v>
      </c>
      <c r="E212" s="27"/>
      <c r="F212" s="28"/>
      <c r="G212" s="17" t="n">
        <v>1</v>
      </c>
      <c r="H212" s="17"/>
    </row>
    <row r="213" customFormat="false" ht="16.5" hidden="false" customHeight="false" outlineLevel="0" collapsed="false">
      <c r="A213" s="19" t="n">
        <v>4057827168112</v>
      </c>
      <c r="B213" s="27" t="str">
        <f aca="false">VLOOKUP(A213,'master till date live products'!C:D,2,0)</f>
        <v>18936705-7</v>
      </c>
      <c r="C213" s="27" t="str">
        <f aca="false">VLOOKUP(A213,'master till date live products'!C:E,3,0)</f>
        <v>REEF WNS DP</v>
      </c>
      <c r="D213" s="27" t="n">
        <f aca="false">VLOOKUP(A213,'master till date live products'!C:G,5,0)</f>
        <v>2999</v>
      </c>
      <c r="E213" s="27"/>
      <c r="F213" s="28"/>
      <c r="G213" s="17" t="n">
        <v>0</v>
      </c>
      <c r="H213" s="17"/>
    </row>
    <row r="214" customFormat="false" ht="16.5" hidden="false" customHeight="false" outlineLevel="0" collapsed="false">
      <c r="A214" s="19" t="n">
        <v>4057827171723</v>
      </c>
      <c r="B214" s="27" t="str">
        <f aca="false">VLOOKUP(A214,'master till date live products'!C:D,2,0)</f>
        <v>36078314-10</v>
      </c>
      <c r="C214" s="27" t="str">
        <f aca="false">VLOOKUP(A214,'master till date live products'!C:E,3,0)</f>
        <v>SALZ III DP</v>
      </c>
      <c r="D214" s="27" t="n">
        <f aca="false">VLOOKUP(A214,'master till date live products'!C:G,5,0)</f>
        <v>3499</v>
      </c>
      <c r="E214" s="27"/>
      <c r="F214" s="28"/>
      <c r="G214" s="17" t="n">
        <v>1</v>
      </c>
      <c r="H214" s="17"/>
    </row>
    <row r="215" customFormat="false" ht="16.5" hidden="false" customHeight="false" outlineLevel="0" collapsed="false">
      <c r="A215" s="19" t="n">
        <v>4057827174052</v>
      </c>
      <c r="B215" s="27" t="str">
        <f aca="false">VLOOKUP(A215,'master till date live products'!C:D,2,0)</f>
        <v>36175613-8</v>
      </c>
      <c r="C215" s="27" t="str">
        <f aca="false">VLOOKUP(A215,'master till date live products'!C:E,3,0)</f>
        <v>ELSU V2 CV DP</v>
      </c>
      <c r="D215" s="27" t="n">
        <f aca="false">VLOOKUP(A215,'master till date live products'!C:G,5,0)</f>
        <v>2999</v>
      </c>
      <c r="E215" s="27"/>
      <c r="F215" s="28"/>
      <c r="G215" s="17" t="n">
        <v>1</v>
      </c>
      <c r="H215" s="17"/>
    </row>
    <row r="216" customFormat="false" ht="16.5" hidden="false" customHeight="false" outlineLevel="0" collapsed="false">
      <c r="A216" s="19" t="n">
        <v>4057827175950</v>
      </c>
      <c r="B216" s="27" t="str">
        <f aca="false">VLOOKUP(A216,'master till date live products'!C:D,2,0)</f>
        <v>36212915-9</v>
      </c>
      <c r="C216" s="27" t="str">
        <f aca="false">VLOOKUP(A216,'master till date live products'!C:E,3,0)</f>
        <v>PUMA FLEXRACER DP</v>
      </c>
      <c r="D216" s="27" t="n">
        <f aca="false">VLOOKUP(A216,'master till date live products'!C:G,5,0)</f>
        <v>3999</v>
      </c>
      <c r="E216" s="27"/>
      <c r="F216" s="28"/>
      <c r="G216" s="17" t="n">
        <v>1</v>
      </c>
      <c r="H216" s="17"/>
    </row>
    <row r="217" customFormat="false" ht="16.5" hidden="false" customHeight="false" outlineLevel="0" collapsed="false">
      <c r="A217" s="19" t="n">
        <v>4057827180039</v>
      </c>
      <c r="B217" s="27" t="str">
        <f aca="false">VLOOKUP(A217,'master till date live products'!C:D,2,0)</f>
        <v>36331005-10</v>
      </c>
      <c r="C217" s="27" t="str">
        <f aca="false">VLOOKUP(A217,'master till date live products'!C:E,3,0)</f>
        <v>G villas 2 core IDP</v>
      </c>
      <c r="D217" s="27" t="n">
        <f aca="false">VLOOKUP(A217,'master till date live products'!C:G,5,0)</f>
        <v>3374</v>
      </c>
      <c r="E217" s="27"/>
      <c r="F217" s="28"/>
      <c r="G217" s="17" t="n">
        <v>2</v>
      </c>
      <c r="H217" s="17"/>
    </row>
    <row r="218" customFormat="false" ht="16.5" hidden="false" customHeight="false" outlineLevel="0" collapsed="false">
      <c r="A218" s="19" t="n">
        <v>4057827188202</v>
      </c>
      <c r="B218" s="27" t="str">
        <f aca="false">VLOOKUP(A218,'master till date live products'!C:D,2,0)</f>
        <v>19042603-9</v>
      </c>
      <c r="C218" s="27" t="str">
        <f aca="false">VLOOKUP(A218,'master till date live products'!C:E,3,0)</f>
        <v>RADIANCE IDP</v>
      </c>
      <c r="D218" s="27" t="n">
        <f aca="false">VLOOKUP(A218,'master till date live products'!C:G,5,0)</f>
        <v>4499</v>
      </c>
      <c r="E218" s="27"/>
      <c r="F218" s="28"/>
      <c r="G218" s="17" t="n">
        <v>1</v>
      </c>
      <c r="H218" s="17"/>
    </row>
    <row r="219" customFormat="false" ht="16.5" hidden="false" customHeight="false" outlineLevel="0" collapsed="false">
      <c r="A219" s="19" t="n">
        <v>4057827249217</v>
      </c>
      <c r="B219" s="27" t="str">
        <f aca="false">VLOOKUP(A219,'master till date live products'!C:D,2,0)</f>
        <v>36486201-8</v>
      </c>
      <c r="C219" s="27" t="str">
        <f aca="false">VLOOKUP(A219,'master till date live products'!C:E,3,0)</f>
        <v>PUMA REBOUND STREET EVO SL IDP</v>
      </c>
      <c r="D219" s="27" t="n">
        <f aca="false">VLOOKUP(A219,'master till date live products'!C:G,5,0)</f>
        <v>4999</v>
      </c>
      <c r="E219" s="27"/>
      <c r="F219" s="28"/>
      <c r="G219" s="17" t="n">
        <v>2</v>
      </c>
      <c r="H219" s="17"/>
    </row>
    <row r="220" customFormat="false" ht="16.5" hidden="false" customHeight="false" outlineLevel="0" collapsed="false">
      <c r="A220" s="19" t="n">
        <v>4057827250763</v>
      </c>
      <c r="B220" s="27" t="str">
        <f aca="false">VLOOKUP(A220,'master till date live products'!C:D,2,0)</f>
        <v>36486002-6</v>
      </c>
      <c r="C220" s="27" t="str">
        <f aca="false">VLOOKUP(A220,'master till date live products'!C:E,3,0)</f>
        <v>COURT POINT VULC V2 IDP</v>
      </c>
      <c r="D220" s="27" t="n">
        <f aca="false">VLOOKUP(A220,'master till date live products'!C:G,5,0)</f>
        <v>7998</v>
      </c>
      <c r="E220" s="27"/>
      <c r="F220" s="28"/>
      <c r="G220" s="17" t="n">
        <v>1</v>
      </c>
      <c r="H220" s="17"/>
    </row>
    <row r="221" customFormat="false" ht="16.5" hidden="false" customHeight="false" outlineLevel="0" collapsed="false">
      <c r="A221" s="19" t="n">
        <v>4057827251463</v>
      </c>
      <c r="B221" s="27" t="str">
        <f aca="false">VLOOKUP(A221,'master till date live products'!C:D,2,0)</f>
        <v>36488503-7</v>
      </c>
      <c r="C221" s="27" t="str">
        <f aca="false">VLOOKUP(A221,'master till date live products'!C:E,3,0)</f>
        <v>PUMA VEGA IDP</v>
      </c>
      <c r="D221" s="27" t="n">
        <f aca="false">VLOOKUP(A221,'master till date live products'!C:G,5,0)</f>
        <v>3999</v>
      </c>
      <c r="E221" s="27"/>
      <c r="F221" s="28"/>
      <c r="G221" s="17" t="n">
        <v>1</v>
      </c>
      <c r="H221" s="17"/>
    </row>
    <row r="222" customFormat="false" ht="16.5" hidden="false" customHeight="false" outlineLevel="0" collapsed="false">
      <c r="A222" s="19" t="n">
        <v>4057827682533</v>
      </c>
      <c r="B222" s="27" t="str">
        <f aca="false">VLOOKUP(A222,'master till date live products'!C:D,2,0)</f>
        <v>36374501-8</v>
      </c>
      <c r="C222" s="27" t="str">
        <f aca="false">VLOOKUP(A222,'master till date live products'!C:E,3,0)</f>
        <v>TSUGI BLAZE</v>
      </c>
      <c r="D222" s="27" t="n">
        <f aca="false">VLOOKUP(A222,'master till date live products'!C:G,5,0)</f>
        <v>8999</v>
      </c>
      <c r="E222" s="27"/>
      <c r="F222" s="28"/>
      <c r="G222" s="17" t="n">
        <v>1</v>
      </c>
      <c r="H222" s="17"/>
    </row>
    <row r="223" customFormat="false" ht="16.5" hidden="false" customHeight="false" outlineLevel="0" collapsed="false">
      <c r="A223" s="19" t="n">
        <v>4057827719161</v>
      </c>
      <c r="B223" s="27" t="str">
        <f aca="false">VLOOKUP(A223,'master till date live products'!C:D,2,0)</f>
        <v>36381402-10</v>
      </c>
      <c r="C223" s="27" t="str">
        <f aca="false">VLOOKUP(A223,'master till date live products'!C:E,3,0)</f>
        <v>DRIFT CAT ULTRA REFLECTIVE</v>
      </c>
      <c r="D223" s="27" t="n">
        <f aca="false">VLOOKUP(A223,'master till date live products'!C:G,5,0)</f>
        <v>6999</v>
      </c>
      <c r="E223" s="27"/>
      <c r="F223" s="28"/>
      <c r="G223" s="17" t="n">
        <v>1</v>
      </c>
      <c r="H223" s="17"/>
    </row>
    <row r="224" customFormat="false" ht="16.5" hidden="false" customHeight="false" outlineLevel="0" collapsed="false">
      <c r="A224" s="19" t="n">
        <v>4057827720075</v>
      </c>
      <c r="B224" s="27" t="str">
        <f aca="false">VLOOKUP(A224,'master till date live products'!C:D,2,0)</f>
        <v>36381501-8</v>
      </c>
      <c r="C224" s="27" t="str">
        <f aca="false">VLOOKUP(A224,'master till date live products'!C:E,3,0)</f>
        <v>future cat reENG quilted</v>
      </c>
      <c r="D224" s="27" t="n">
        <f aca="false">VLOOKUP(A224,'master till date live products'!C:G,5,0)</f>
        <v>5249</v>
      </c>
      <c r="E224" s="27"/>
      <c r="F224" s="28"/>
      <c r="G224" s="17" t="n">
        <v>1</v>
      </c>
      <c r="H224" s="17"/>
    </row>
    <row r="225" customFormat="false" ht="16.5" hidden="false" customHeight="false" outlineLevel="0" collapsed="false">
      <c r="A225" s="19" t="n">
        <v>4057827889178</v>
      </c>
      <c r="B225" s="27" t="str">
        <f aca="false">VLOOKUP(A225,'master till date live products'!C:D,2,0)</f>
        <v>10420801-10</v>
      </c>
      <c r="C225" s="27" t="str">
        <f aca="false">VLOOKUP(A225,'master till date live products'!C:E,3,0)</f>
        <v>Classico C iT</v>
      </c>
      <c r="D225" s="27" t="n">
        <f aca="false">VLOOKUP(A225,'master till date live products'!C:G,5,0)</f>
        <v>4999</v>
      </c>
      <c r="E225" s="27"/>
      <c r="F225" s="28"/>
      <c r="G225" s="17" t="n">
        <v>1</v>
      </c>
      <c r="H225" s="17"/>
    </row>
    <row r="226" customFormat="false" ht="16.5" hidden="false" customHeight="false" outlineLevel="0" collapsed="false">
      <c r="A226" s="19" t="n">
        <v>4057828117430</v>
      </c>
      <c r="B226" s="27" t="str">
        <f aca="false">VLOOKUP(A226,'master till date live products'!C:D,2,0)</f>
        <v>18908708-8</v>
      </c>
      <c r="C226" s="27" t="str">
        <f aca="false">VLOOKUP(A226,'master till date live products'!C:E,3,0)</f>
        <v>SPEED 600 S IGNITE</v>
      </c>
      <c r="D226" s="27" t="n">
        <f aca="false">VLOOKUP(A226,'master till date live products'!C:G,5,0)</f>
        <v>11999</v>
      </c>
      <c r="E226" s="27"/>
      <c r="F226" s="28"/>
      <c r="G226" s="17" t="n">
        <v>1</v>
      </c>
      <c r="H226" s="17"/>
    </row>
    <row r="227" customFormat="false" ht="16.5" hidden="false" customHeight="false" outlineLevel="0" collapsed="false">
      <c r="A227" s="19" t="n">
        <v>4057828135984</v>
      </c>
      <c r="B227" s="27" t="str">
        <f aca="false">VLOOKUP(A227,'master till date live products'!C:D,2,0)</f>
        <v>19037401-9</v>
      </c>
      <c r="C227" s="27" t="str">
        <f aca="false">VLOOKUP(A227,'master till date live products'!C:E,3,0)</f>
        <v>MEGA NRGY TURBO</v>
      </c>
      <c r="D227" s="27" t="n">
        <f aca="false">VLOOKUP(A227,'master till date live products'!C:G,5,0)</f>
        <v>6999</v>
      </c>
      <c r="E227" s="27"/>
      <c r="F227" s="28"/>
      <c r="G227" s="17" t="n">
        <v>1</v>
      </c>
      <c r="H227" s="17"/>
    </row>
    <row r="228" customFormat="false" ht="16.5" hidden="false" customHeight="false" outlineLevel="0" collapsed="false">
      <c r="A228" s="19" t="n">
        <v>4057828136110</v>
      </c>
      <c r="B228" s="27" t="str">
        <f aca="false">VLOOKUP(A228,'master till date live products'!C:D,2,0)</f>
        <v>19037403-7</v>
      </c>
      <c r="C228" s="27" t="str">
        <f aca="false">VLOOKUP(A228,'master till date live products'!C:E,3,0)</f>
        <v>MEGA NRGY TURBO</v>
      </c>
      <c r="D228" s="27" t="n">
        <f aca="false">VLOOKUP(A228,'master till date live products'!C:G,5,0)</f>
        <v>6999</v>
      </c>
      <c r="E228" s="27"/>
      <c r="F228" s="28"/>
      <c r="G228" s="17" t="n">
        <v>1</v>
      </c>
      <c r="H228" s="17"/>
    </row>
    <row r="229" customFormat="false" ht="16.5" hidden="false" customHeight="false" outlineLevel="0" collapsed="false">
      <c r="A229" s="19" t="n">
        <v>4057828136622</v>
      </c>
      <c r="B229" s="27" t="str">
        <f aca="false">VLOOKUP(A229,'master till date live products'!C:D,2,0)</f>
        <v>19037403-8</v>
      </c>
      <c r="C229" s="27" t="str">
        <f aca="false">VLOOKUP(A229,'master till date live products'!C:E,3,0)</f>
        <v>MEGA NRGY TURBO</v>
      </c>
      <c r="D229" s="27" t="n">
        <f aca="false">VLOOKUP(A229,'master till date live products'!C:G,5,0)</f>
        <v>6999</v>
      </c>
      <c r="E229" s="27"/>
      <c r="F229" s="28"/>
      <c r="G229" s="17" t="n">
        <v>1</v>
      </c>
      <c r="H229" s="17"/>
    </row>
    <row r="230" customFormat="false" ht="16.5" hidden="false" customHeight="false" outlineLevel="0" collapsed="false">
      <c r="A230" s="19" t="n">
        <v>4057828153568</v>
      </c>
      <c r="B230" s="27" t="str">
        <f aca="false">VLOOKUP(A230,'master till date live products'!C:D,2,0)</f>
        <v>18999802-9</v>
      </c>
      <c r="C230" s="27" t="str">
        <f aca="false">VLOOKUP(A230,'master till date live products'!C:E,3,0)</f>
        <v>IGNITE DUAL MESH</v>
      </c>
      <c r="D230" s="27" t="n">
        <f aca="false">VLOOKUP(A230,'master till date live products'!C:G,5,0)</f>
        <v>8999</v>
      </c>
      <c r="E230" s="27"/>
      <c r="F230" s="28"/>
      <c r="G230" s="17" t="n">
        <v>1</v>
      </c>
      <c r="H230" s="17"/>
    </row>
    <row r="231" customFormat="false" ht="16.5" hidden="false" customHeight="false" outlineLevel="0" collapsed="false">
      <c r="A231" s="19" t="n">
        <v>4059504000319</v>
      </c>
      <c r="B231" s="27" t="str">
        <f aca="false">VLOOKUP(A231,'master till date live products'!C:D,2,0)</f>
        <v>36486205-10</v>
      </c>
      <c r="C231" s="27" t="str">
        <f aca="false">VLOOKUP(A231,'master till date live products'!C:E,3,0)</f>
        <v>PUMA REBOUND STREET EVO SL IDP</v>
      </c>
      <c r="D231" s="27" t="n">
        <f aca="false">VLOOKUP(A231,'master till date live products'!C:G,5,0)</f>
        <v>4999</v>
      </c>
      <c r="E231" s="27"/>
      <c r="F231" s="28"/>
      <c r="G231" s="17" t="n">
        <v>1</v>
      </c>
      <c r="H231" s="17"/>
    </row>
    <row r="232" customFormat="false" ht="16.5" hidden="false" customHeight="false" outlineLevel="0" collapsed="false">
      <c r="A232" s="19" t="n">
        <v>4059504337699</v>
      </c>
      <c r="B232" s="27" t="str">
        <f aca="false">VLOOKUP(A232,'master till date live products'!C:D,2,0)</f>
        <v>19102502-8</v>
      </c>
      <c r="C232" s="27" t="str">
        <f aca="false">VLOOKUP(A232,'master till date live products'!C:E,3,0)</f>
        <v>jago nu idp</v>
      </c>
      <c r="D232" s="27" t="n">
        <f aca="false">VLOOKUP(A232,'master till date live products'!C:G,5,0)</f>
        <v>5999</v>
      </c>
      <c r="E232" s="27"/>
      <c r="F232" s="28"/>
      <c r="G232" s="17" t="n">
        <v>1</v>
      </c>
      <c r="H232" s="17"/>
    </row>
    <row r="233" customFormat="false" ht="16.5" hidden="false" customHeight="false" outlineLevel="0" collapsed="false">
      <c r="A233" s="32" t="n">
        <v>4055263541964</v>
      </c>
      <c r="B233" s="27" t="str">
        <f aca="false">VLOOKUP(A233,'master till date live products'!C:D,2,0)</f>
        <v>18888701-9</v>
      </c>
      <c r="C233" s="27" t="str">
        <f aca="false">VLOOKUP(A233,'master till date live products'!C:E,3,0)</f>
        <v>JAGO RIPSTOP II DP</v>
      </c>
      <c r="D233" s="27" t="n">
        <f aca="false">VLOOKUP(A233,'master till date live products'!C:G,5,0)</f>
        <v>5999</v>
      </c>
      <c r="E233" s="27"/>
      <c r="F233" s="28"/>
      <c r="G233" s="17" t="n">
        <v>0</v>
      </c>
      <c r="H233" s="17"/>
    </row>
    <row r="234" customFormat="false" ht="16.5" hidden="false" customHeight="false" outlineLevel="0" collapsed="false">
      <c r="A234" s="32" t="n">
        <v>888408946553</v>
      </c>
      <c r="B234" s="27" t="str">
        <f aca="false">VLOOKUP(A234,'master till date live products'!C:D,2,0)</f>
        <v>844592-100-8</v>
      </c>
      <c r="C234" s="27" t="str">
        <f aca="false">VLOOKUP(A234,'master till date live products'!C:E,3,0)</f>
        <v>Nike Zoom Devosion White &amp; Black Basketball Shoes</v>
      </c>
      <c r="D234" s="27" t="n">
        <f aca="false">VLOOKUP(A234,'master till date live products'!C:G,5,0)</f>
        <v>6595</v>
      </c>
      <c r="E234" s="27"/>
      <c r="F234" s="28"/>
      <c r="G234" s="17" t="n">
        <v>0</v>
      </c>
      <c r="H234" s="17"/>
    </row>
    <row r="235" customFormat="false" ht="16.5" hidden="false" customHeight="false" outlineLevel="0" collapsed="false">
      <c r="A235" s="32" t="n">
        <v>884497052250</v>
      </c>
      <c r="B235" s="27" t="str">
        <f aca="false">VLOOKUP(A235,'master till date live products'!C:D,2,0)</f>
        <v>881802-006-7</v>
      </c>
      <c r="C235" s="27" t="str">
        <f aca="false">VLOOKUP(A235,'master till date live products'!C:E,3,0)</f>
        <v>Nike Flex Experience White &amp; Grey Running Shoes</v>
      </c>
      <c r="D235" s="27" t="n">
        <f aca="false">VLOOKUP(A235,'master till date live products'!C:G,5,0)</f>
        <v>5295</v>
      </c>
      <c r="E235" s="27"/>
      <c r="F235" s="28"/>
      <c r="G235" s="17" t="n">
        <v>0</v>
      </c>
      <c r="H235" s="17"/>
    </row>
    <row r="236" customFormat="false" ht="16.5" hidden="false" customHeight="false" outlineLevel="0" collapsed="false">
      <c r="A236" s="32" t="n">
        <v>887226736575</v>
      </c>
      <c r="B236" s="27" t="str">
        <f aca="false">VLOOKUP(A236,'master till date live products'!C:D,2,0)</f>
        <v>AA8676-001-10</v>
      </c>
      <c r="C236" s="27" t="str">
        <f aca="false">VLOOKUP(A236,'master till date live products'!C:E,3,0)</f>
        <v>NIKE LUNARGLIDE 8</v>
      </c>
      <c r="D236" s="27" t="n">
        <f aca="false">VLOOKUP(A236,'master till date live products'!C:G,5,0)</f>
        <v>10495</v>
      </c>
      <c r="E236" s="27"/>
      <c r="F236" s="28"/>
      <c r="G236" s="17" t="n">
        <v>0</v>
      </c>
      <c r="H236" s="17"/>
    </row>
    <row r="237" customFormat="false" ht="16.5" hidden="false" customHeight="false" outlineLevel="0" collapsed="false">
      <c r="A237" s="29" t="n">
        <v>4053987684103</v>
      </c>
      <c r="B237" s="27" t="str">
        <f aca="false">VLOOKUP(A237,'master till date live products'!C:D,2,0)</f>
        <v>10335001-10</v>
      </c>
      <c r="C237" s="27" t="str">
        <f aca="false">VLOOKUP(A237,'master till date live products'!C:E,3,0)</f>
        <v>CLASSICO IT</v>
      </c>
      <c r="D237" s="27" t="n">
        <f aca="false">VLOOKUP(A237,'master till date live products'!C:G,5,0)</f>
        <v>3999</v>
      </c>
      <c r="E237" s="27"/>
      <c r="F237" s="28"/>
      <c r="G237" s="25" t="n">
        <v>1</v>
      </c>
      <c r="H237" s="19"/>
    </row>
    <row r="238" customFormat="false" ht="16.5" hidden="false" customHeight="false" outlineLevel="0" collapsed="false">
      <c r="A238" s="29" t="n">
        <v>4057827251463</v>
      </c>
      <c r="B238" s="27" t="str">
        <f aca="false">VLOOKUP(A238,'master till date live products'!C:D,2,0)</f>
        <v>36488503-7</v>
      </c>
      <c r="C238" s="27" t="str">
        <f aca="false">VLOOKUP(A238,'master till date live products'!C:E,3,0)</f>
        <v>PUMA VEGA IDP</v>
      </c>
      <c r="D238" s="27" t="n">
        <f aca="false">VLOOKUP(A238,'master till date live products'!C:G,5,0)</f>
        <v>3999</v>
      </c>
      <c r="E238" s="27"/>
      <c r="F238" s="28"/>
      <c r="G238" s="25" t="n">
        <v>1</v>
      </c>
      <c r="H238" s="19"/>
    </row>
    <row r="239" customFormat="false" ht="16.5" hidden="false" customHeight="false" outlineLevel="0" collapsed="false">
      <c r="A239" s="29" t="n">
        <v>4056204001851</v>
      </c>
      <c r="B239" s="27" t="str">
        <f aca="false">VLOOKUP(A239,'master till date live products'!C:D,2,0)</f>
        <v>36136701-10</v>
      </c>
      <c r="C239" s="27" t="str">
        <f aca="false">VLOOKUP(A239,'master till date live products'!C:E,3,0)</f>
        <v>EL ACE 2 MID PN II DP</v>
      </c>
      <c r="D239" s="27" t="n">
        <f aca="false">VLOOKUP(A239,'master till date live products'!C:G,5,0)</f>
        <v>4999</v>
      </c>
      <c r="E239" s="27"/>
      <c r="F239" s="28"/>
      <c r="G239" s="25" t="n">
        <v>1</v>
      </c>
      <c r="H239" s="19"/>
    </row>
    <row r="240" customFormat="false" ht="16.5" hidden="false" customHeight="false" outlineLevel="0" collapsed="false">
      <c r="A240" s="29" t="n">
        <v>4057827175752</v>
      </c>
      <c r="B240" s="27" t="str">
        <f aca="false">VLOOKUP(A240,'master till date live products'!C:D,2,0)</f>
        <v>36212913-9</v>
      </c>
      <c r="C240" s="27" t="str">
        <f aca="false">VLOOKUP(A240,'master till date live products'!C:E,3,0)</f>
        <v>PUMA FLEXRACER DP</v>
      </c>
      <c r="D240" s="27" t="n">
        <f aca="false">VLOOKUP(A240,'master till date live products'!C:G,5,0)</f>
        <v>3999</v>
      </c>
      <c r="E240" s="27"/>
      <c r="F240" s="28"/>
      <c r="G240" s="25" t="n">
        <v>1</v>
      </c>
      <c r="H240" s="19"/>
    </row>
    <row r="241" customFormat="false" ht="16.5" hidden="false" customHeight="false" outlineLevel="0" collapsed="false">
      <c r="A241" s="29" t="n">
        <v>640135257285</v>
      </c>
      <c r="B241" s="27" t="str">
        <f aca="false">VLOOKUP(A241,'master till date live products'!C:D,2,0)</f>
        <v>844369-410-8</v>
      </c>
      <c r="C241" s="27" t="str">
        <f aca="false">VLOOKUP(A241,'master till date live products'!C:E,3,0)</f>
        <v>NIKE HYPERSHIFT</v>
      </c>
      <c r="D241" s="27" t="n">
        <f aca="false">VLOOKUP(A241,'master till date live products'!C:G,5,0)</f>
        <v>7995</v>
      </c>
      <c r="E241" s="27"/>
      <c r="F241" s="28"/>
      <c r="G241" s="25" t="n">
        <v>1</v>
      </c>
      <c r="H241" s="19"/>
    </row>
    <row r="242" customFormat="false" ht="16.5" hidden="false" customHeight="false" outlineLevel="0" collapsed="false">
      <c r="A242" s="29" t="n">
        <v>640135265372</v>
      </c>
      <c r="B242" s="27" t="str">
        <f aca="false">VLOOKUP(A242,'master till date live products'!C:D,2,0)</f>
        <v>844369-410-10</v>
      </c>
      <c r="C242" s="27" t="str">
        <f aca="false">VLOOKUP(A242,'master till date live products'!C:E,3,0)</f>
        <v>NIKE HYPERSHIFT</v>
      </c>
      <c r="D242" s="27" t="n">
        <f aca="false">VLOOKUP(A242,'master till date live products'!C:G,5,0)</f>
        <v>7995</v>
      </c>
      <c r="E242" s="27"/>
      <c r="F242" s="28"/>
      <c r="G242" s="25" t="n">
        <v>1</v>
      </c>
      <c r="H242" s="19"/>
    </row>
    <row r="243" customFormat="false" ht="16.5" hidden="false" customHeight="false" outlineLevel="0" collapsed="false">
      <c r="A243" s="29" t="n">
        <v>640135265372</v>
      </c>
      <c r="B243" s="27" t="str">
        <f aca="false">VLOOKUP(A243,'master till date live products'!C:D,2,0)</f>
        <v>844369-410-10</v>
      </c>
      <c r="C243" s="27" t="str">
        <f aca="false">VLOOKUP(A243,'master till date live products'!C:E,3,0)</f>
        <v>NIKE HYPERSHIFT</v>
      </c>
      <c r="D243" s="27" t="n">
        <f aca="false">VLOOKUP(A243,'master till date live products'!C:G,5,0)</f>
        <v>7995</v>
      </c>
      <c r="E243" s="27"/>
      <c r="F243" s="28"/>
      <c r="G243" s="25" t="n">
        <v>1</v>
      </c>
      <c r="H243" s="19"/>
    </row>
    <row r="244" customFormat="false" ht="16.5" hidden="false" customHeight="false" outlineLevel="0" collapsed="false">
      <c r="A244" s="29" t="n">
        <v>886737833407</v>
      </c>
      <c r="B244" s="27" t="str">
        <f aca="false">VLOOKUP(A244,'master till date live products'!C:D,2,0)</f>
        <v>749340-407-10</v>
      </c>
      <c r="C244" s="27" t="str">
        <f aca="false">VLOOKUP(A244,'master till date live products'!C:E,3,0)</f>
        <v>Nike Air Zoom Pegasus 32 Blue Running Shoes</v>
      </c>
      <c r="D244" s="27" t="n">
        <f aca="false">VLOOKUP(A244,'master till date live products'!C:G,5,0)</f>
        <v>10695</v>
      </c>
      <c r="E244" s="27"/>
      <c r="F244" s="28"/>
      <c r="G244" s="25" t="n">
        <v>1</v>
      </c>
      <c r="H244" s="19"/>
    </row>
    <row r="245" customFormat="false" ht="16.5" hidden="false" customHeight="false" outlineLevel="0" collapsed="false">
      <c r="A245" s="29" t="n">
        <v>640135265372</v>
      </c>
      <c r="B245" s="27" t="str">
        <f aca="false">VLOOKUP(A245,'master till date live products'!C:D,2,0)</f>
        <v>844369-410-10</v>
      </c>
      <c r="C245" s="27" t="str">
        <f aca="false">VLOOKUP(A245,'master till date live products'!C:E,3,0)</f>
        <v>NIKE HYPERSHIFT</v>
      </c>
      <c r="D245" s="27" t="n">
        <f aca="false">VLOOKUP(A245,'master till date live products'!C:G,5,0)</f>
        <v>7995</v>
      </c>
      <c r="E245" s="27"/>
      <c r="F245" s="28"/>
      <c r="G245" s="25" t="n">
        <v>1</v>
      </c>
      <c r="H245" s="19"/>
    </row>
    <row r="246" customFormat="false" ht="16.5" hidden="false" customHeight="false" outlineLevel="0" collapsed="false">
      <c r="A246" s="29" t="n">
        <v>640135257285</v>
      </c>
      <c r="B246" s="27" t="str">
        <f aca="false">VLOOKUP(A246,'master till date live products'!C:D,2,0)</f>
        <v>844369-410-8</v>
      </c>
      <c r="C246" s="27" t="str">
        <f aca="false">VLOOKUP(A246,'master till date live products'!C:E,3,0)</f>
        <v>NIKE HYPERSHIFT</v>
      </c>
      <c r="D246" s="27" t="n">
        <f aca="false">VLOOKUP(A246,'master till date live products'!C:G,5,0)</f>
        <v>7995</v>
      </c>
      <c r="E246" s="27"/>
      <c r="F246" s="28"/>
      <c r="G246" s="25" t="n">
        <v>1</v>
      </c>
      <c r="H246" s="19"/>
    </row>
    <row r="247" customFormat="false" ht="16.5" hidden="false" customHeight="false" outlineLevel="0" collapsed="false">
      <c r="A247" s="29" t="n">
        <v>4053987684103</v>
      </c>
      <c r="B247" s="27" t="str">
        <f aca="false">VLOOKUP(A247,'master till date live products'!C:D,2,0)</f>
        <v>10335001-10</v>
      </c>
      <c r="C247" s="27" t="str">
        <f aca="false">VLOOKUP(A247,'master till date live products'!C:E,3,0)</f>
        <v>CLASSICO IT</v>
      </c>
      <c r="D247" s="27" t="n">
        <f aca="false">VLOOKUP(A247,'master till date live products'!C:G,5,0)</f>
        <v>3999</v>
      </c>
      <c r="E247" s="27"/>
      <c r="F247" s="28"/>
      <c r="G247" s="25" t="n">
        <v>1</v>
      </c>
      <c r="H247" s="19"/>
    </row>
    <row r="248" customFormat="false" ht="16.5" hidden="false" customHeight="false" outlineLevel="0" collapsed="false">
      <c r="A248" s="29" t="n">
        <v>4057827251463</v>
      </c>
      <c r="B248" s="27" t="str">
        <f aca="false">VLOOKUP(A248,'master till date live products'!C:D,2,0)</f>
        <v>36488503-7</v>
      </c>
      <c r="C248" s="27" t="str">
        <f aca="false">VLOOKUP(A248,'master till date live products'!C:E,3,0)</f>
        <v>PUMA VEGA IDP</v>
      </c>
      <c r="D248" s="27" t="n">
        <f aca="false">VLOOKUP(A248,'master till date live products'!C:G,5,0)</f>
        <v>3999</v>
      </c>
      <c r="E248" s="27"/>
      <c r="F248" s="28"/>
      <c r="G248" s="25" t="n">
        <v>1</v>
      </c>
      <c r="H248" s="19"/>
    </row>
    <row r="249" customFormat="false" ht="16.5" hidden="false" customHeight="false" outlineLevel="0" collapsed="false">
      <c r="A249" s="29" t="n">
        <v>4056204001851</v>
      </c>
      <c r="B249" s="27" t="str">
        <f aca="false">VLOOKUP(A249,'master till date live products'!C:D,2,0)</f>
        <v>36136701-10</v>
      </c>
      <c r="C249" s="27" t="str">
        <f aca="false">VLOOKUP(A249,'master till date live products'!C:E,3,0)</f>
        <v>EL ACE 2 MID PN II DP</v>
      </c>
      <c r="D249" s="27" t="n">
        <f aca="false">VLOOKUP(A249,'master till date live products'!C:G,5,0)</f>
        <v>4999</v>
      </c>
      <c r="E249" s="27"/>
      <c r="F249" s="28"/>
      <c r="G249" s="25" t="n">
        <v>1</v>
      </c>
      <c r="H249" s="19"/>
    </row>
    <row r="250" customFormat="false" ht="16.5" hidden="false" customHeight="false" outlineLevel="0" collapsed="false">
      <c r="A250" s="29" t="n">
        <v>4057827175752</v>
      </c>
      <c r="B250" s="27" t="str">
        <f aca="false">VLOOKUP(A250,'master till date live products'!C:D,2,0)</f>
        <v>36212913-9</v>
      </c>
      <c r="C250" s="27" t="str">
        <f aca="false">VLOOKUP(A250,'master till date live products'!C:E,3,0)</f>
        <v>PUMA FLEXRACER DP</v>
      </c>
      <c r="D250" s="27" t="n">
        <f aca="false">VLOOKUP(A250,'master till date live products'!C:G,5,0)</f>
        <v>3999</v>
      </c>
      <c r="E250" s="27"/>
      <c r="F250" s="28"/>
      <c r="G250" s="25" t="n">
        <v>1</v>
      </c>
      <c r="H250" s="19"/>
    </row>
    <row r="251" customFormat="false" ht="16.5" hidden="false" customHeight="false" outlineLevel="0" collapsed="false">
      <c r="A251" s="29" t="n">
        <v>640135257285</v>
      </c>
      <c r="B251" s="27" t="str">
        <f aca="false">VLOOKUP(A251,'master till date live products'!C:D,2,0)</f>
        <v>844369-410-8</v>
      </c>
      <c r="C251" s="27" t="str">
        <f aca="false">VLOOKUP(A251,'master till date live products'!C:E,3,0)</f>
        <v>NIKE HYPERSHIFT</v>
      </c>
      <c r="D251" s="27" t="n">
        <f aca="false">VLOOKUP(A251,'master till date live products'!C:G,5,0)</f>
        <v>7995</v>
      </c>
      <c r="E251" s="27"/>
      <c r="F251" s="28"/>
      <c r="G251" s="25" t="n">
        <v>1</v>
      </c>
      <c r="H251" s="19"/>
    </row>
    <row r="252" customFormat="false" ht="16.5" hidden="false" customHeight="false" outlineLevel="0" collapsed="false">
      <c r="A252" s="29" t="n">
        <v>640135265372</v>
      </c>
      <c r="B252" s="27" t="str">
        <f aca="false">VLOOKUP(A252,'master till date live products'!C:D,2,0)</f>
        <v>844369-410-10</v>
      </c>
      <c r="C252" s="27" t="str">
        <f aca="false">VLOOKUP(A252,'master till date live products'!C:E,3,0)</f>
        <v>NIKE HYPERSHIFT</v>
      </c>
      <c r="D252" s="27" t="n">
        <f aca="false">VLOOKUP(A252,'master till date live products'!C:G,5,0)</f>
        <v>7995</v>
      </c>
      <c r="E252" s="27"/>
      <c r="F252" s="28"/>
      <c r="G252" s="25" t="n">
        <v>1</v>
      </c>
      <c r="H252" s="19"/>
    </row>
    <row r="253" customFormat="false" ht="16.5" hidden="false" customHeight="false" outlineLevel="0" collapsed="false">
      <c r="A253" s="29" t="n">
        <v>640135265372</v>
      </c>
      <c r="B253" s="27" t="str">
        <f aca="false">VLOOKUP(A253,'master till date live products'!C:D,2,0)</f>
        <v>844369-410-10</v>
      </c>
      <c r="C253" s="27" t="str">
        <f aca="false">VLOOKUP(A253,'master till date live products'!C:E,3,0)</f>
        <v>NIKE HYPERSHIFT</v>
      </c>
      <c r="D253" s="27" t="n">
        <f aca="false">VLOOKUP(A253,'master till date live products'!C:G,5,0)</f>
        <v>7995</v>
      </c>
      <c r="E253" s="27"/>
      <c r="F253" s="28"/>
      <c r="G253" s="25" t="n">
        <v>1</v>
      </c>
      <c r="H253" s="19"/>
    </row>
    <row r="254" customFormat="false" ht="16.5" hidden="false" customHeight="false" outlineLevel="0" collapsed="false">
      <c r="A254" s="29" t="n">
        <v>886737833407</v>
      </c>
      <c r="B254" s="27" t="str">
        <f aca="false">VLOOKUP(A254,'master till date live products'!C:D,2,0)</f>
        <v>749340-407-10</v>
      </c>
      <c r="C254" s="27" t="str">
        <f aca="false">VLOOKUP(A254,'master till date live products'!C:E,3,0)</f>
        <v>Nike Air Zoom Pegasus 32 Blue Running Shoes</v>
      </c>
      <c r="D254" s="27" t="n">
        <f aca="false">VLOOKUP(A254,'master till date live products'!C:G,5,0)</f>
        <v>10695</v>
      </c>
      <c r="E254" s="27"/>
      <c r="F254" s="28"/>
      <c r="G254" s="25" t="n">
        <v>1</v>
      </c>
      <c r="H254" s="19"/>
    </row>
    <row r="255" customFormat="false" ht="16.5" hidden="false" customHeight="false" outlineLevel="0" collapsed="false">
      <c r="A255" s="29" t="n">
        <v>640135265372</v>
      </c>
      <c r="B255" s="27" t="str">
        <f aca="false">VLOOKUP(A255,'master till date live products'!C:D,2,0)</f>
        <v>844369-410-10</v>
      </c>
      <c r="C255" s="27" t="str">
        <f aca="false">VLOOKUP(A255,'master till date live products'!C:E,3,0)</f>
        <v>NIKE HYPERSHIFT</v>
      </c>
      <c r="D255" s="27" t="n">
        <f aca="false">VLOOKUP(A255,'master till date live products'!C:G,5,0)</f>
        <v>7995</v>
      </c>
      <c r="E255" s="27"/>
      <c r="F255" s="28"/>
      <c r="G255" s="25" t="n">
        <v>1</v>
      </c>
      <c r="H255" s="19"/>
    </row>
    <row r="256" customFormat="false" ht="16.5" hidden="false" customHeight="false" outlineLevel="0" collapsed="false">
      <c r="A256" s="29" t="n">
        <v>640135257285</v>
      </c>
      <c r="B256" s="27" t="str">
        <f aca="false">VLOOKUP(A256,'master till date live products'!C:D,2,0)</f>
        <v>844369-410-8</v>
      </c>
      <c r="C256" s="27" t="str">
        <f aca="false">VLOOKUP(A256,'master till date live products'!C:E,3,0)</f>
        <v>NIKE HYPERSHIFT</v>
      </c>
      <c r="D256" s="27" t="n">
        <f aca="false">VLOOKUP(A256,'master till date live products'!C:G,5,0)</f>
        <v>7995</v>
      </c>
      <c r="E256" s="27"/>
      <c r="F256" s="28"/>
      <c r="G256" s="25" t="n">
        <v>1</v>
      </c>
      <c r="H256" s="19"/>
    </row>
    <row r="257" customFormat="false" ht="16.5" hidden="false" customHeight="false" outlineLevel="0" collapsed="false">
      <c r="A257" s="29" t="n">
        <v>4053987684103</v>
      </c>
      <c r="B257" s="27" t="str">
        <f aca="false">VLOOKUP(A257,'master till date live products'!C:D,2,0)</f>
        <v>10335001-10</v>
      </c>
      <c r="C257" s="27" t="str">
        <f aca="false">VLOOKUP(A257,'master till date live products'!C:E,3,0)</f>
        <v>CLASSICO IT</v>
      </c>
      <c r="D257" s="27" t="n">
        <f aca="false">VLOOKUP(A257,'master till date live products'!C:G,5,0)</f>
        <v>3999</v>
      </c>
      <c r="E257" s="27"/>
      <c r="F257" s="28"/>
      <c r="G257" s="25" t="n">
        <v>1</v>
      </c>
      <c r="H257" s="19"/>
    </row>
    <row r="258" customFormat="false" ht="16.5" hidden="false" customHeight="false" outlineLevel="0" collapsed="false">
      <c r="A258" s="29" t="n">
        <v>4057827251463</v>
      </c>
      <c r="B258" s="27" t="str">
        <f aca="false">VLOOKUP(A258,'master till date live products'!C:D,2,0)</f>
        <v>36488503-7</v>
      </c>
      <c r="C258" s="27" t="str">
        <f aca="false">VLOOKUP(A258,'master till date live products'!C:E,3,0)</f>
        <v>PUMA VEGA IDP</v>
      </c>
      <c r="D258" s="27" t="n">
        <f aca="false">VLOOKUP(A258,'master till date live products'!C:G,5,0)</f>
        <v>3999</v>
      </c>
      <c r="E258" s="27"/>
      <c r="F258" s="28"/>
      <c r="G258" s="25" t="n">
        <v>1</v>
      </c>
      <c r="H258" s="19"/>
    </row>
    <row r="259" customFormat="false" ht="16.5" hidden="false" customHeight="false" outlineLevel="0" collapsed="false">
      <c r="A259" s="29" t="n">
        <v>4056204001851</v>
      </c>
      <c r="B259" s="27" t="str">
        <f aca="false">VLOOKUP(A259,'master till date live products'!C:D,2,0)</f>
        <v>36136701-10</v>
      </c>
      <c r="C259" s="27" t="str">
        <f aca="false">VLOOKUP(A259,'master till date live products'!C:E,3,0)</f>
        <v>EL ACE 2 MID PN II DP</v>
      </c>
      <c r="D259" s="27" t="n">
        <f aca="false">VLOOKUP(A259,'master till date live products'!C:G,5,0)</f>
        <v>4999</v>
      </c>
      <c r="E259" s="27"/>
      <c r="F259" s="28"/>
      <c r="G259" s="25" t="n">
        <v>1</v>
      </c>
      <c r="H259" s="19"/>
    </row>
    <row r="260" customFormat="false" ht="16.5" hidden="false" customHeight="false" outlineLevel="0" collapsed="false">
      <c r="A260" s="29" t="n">
        <v>4057827175752</v>
      </c>
      <c r="B260" s="27" t="str">
        <f aca="false">VLOOKUP(A260,'master till date live products'!C:D,2,0)</f>
        <v>36212913-9</v>
      </c>
      <c r="C260" s="27" t="str">
        <f aca="false">VLOOKUP(A260,'master till date live products'!C:E,3,0)</f>
        <v>PUMA FLEXRACER DP</v>
      </c>
      <c r="D260" s="27" t="n">
        <f aca="false">VLOOKUP(A260,'master till date live products'!C:G,5,0)</f>
        <v>3999</v>
      </c>
      <c r="E260" s="27"/>
      <c r="F260" s="28"/>
      <c r="G260" s="25" t="n">
        <v>1</v>
      </c>
      <c r="H260" s="19"/>
    </row>
    <row r="261" customFormat="false" ht="16.5" hidden="false" customHeight="false" outlineLevel="0" collapsed="false">
      <c r="A261" s="29" t="n">
        <v>640135257285</v>
      </c>
      <c r="B261" s="27" t="str">
        <f aca="false">VLOOKUP(A261,'master till date live products'!C:D,2,0)</f>
        <v>844369-410-8</v>
      </c>
      <c r="C261" s="27" t="str">
        <f aca="false">VLOOKUP(A261,'master till date live products'!C:E,3,0)</f>
        <v>NIKE HYPERSHIFT</v>
      </c>
      <c r="D261" s="27" t="n">
        <f aca="false">VLOOKUP(A261,'master till date live products'!C:G,5,0)</f>
        <v>7995</v>
      </c>
      <c r="E261" s="27"/>
      <c r="F261" s="28"/>
      <c r="G261" s="25" t="n">
        <v>1</v>
      </c>
      <c r="H261" s="19"/>
    </row>
    <row r="262" customFormat="false" ht="16.5" hidden="false" customHeight="false" outlineLevel="0" collapsed="false">
      <c r="A262" s="29" t="n">
        <v>640135265372</v>
      </c>
      <c r="B262" s="27" t="str">
        <f aca="false">VLOOKUP(A262,'master till date live products'!C:D,2,0)</f>
        <v>844369-410-10</v>
      </c>
      <c r="C262" s="27" t="str">
        <f aca="false">VLOOKUP(A262,'master till date live products'!C:E,3,0)</f>
        <v>NIKE HYPERSHIFT</v>
      </c>
      <c r="D262" s="27" t="n">
        <f aca="false">VLOOKUP(A262,'master till date live products'!C:G,5,0)</f>
        <v>7995</v>
      </c>
      <c r="E262" s="27"/>
      <c r="F262" s="28"/>
      <c r="G262" s="25" t="n">
        <v>1</v>
      </c>
      <c r="H262" s="19"/>
    </row>
    <row r="263" customFormat="false" ht="16.5" hidden="false" customHeight="false" outlineLevel="0" collapsed="false">
      <c r="A263" s="29" t="n">
        <v>640135265372</v>
      </c>
      <c r="B263" s="27" t="str">
        <f aca="false">VLOOKUP(A263,'master till date live products'!C:D,2,0)</f>
        <v>844369-410-10</v>
      </c>
      <c r="C263" s="27" t="str">
        <f aca="false">VLOOKUP(A263,'master till date live products'!C:E,3,0)</f>
        <v>NIKE HYPERSHIFT</v>
      </c>
      <c r="D263" s="27" t="n">
        <f aca="false">VLOOKUP(A263,'master till date live products'!C:G,5,0)</f>
        <v>7995</v>
      </c>
      <c r="E263" s="27"/>
      <c r="F263" s="28"/>
      <c r="G263" s="25" t="n">
        <v>1</v>
      </c>
      <c r="H263" s="19"/>
    </row>
    <row r="264" customFormat="false" ht="16.5" hidden="false" customHeight="false" outlineLevel="0" collapsed="false">
      <c r="A264" s="29" t="n">
        <v>886737833407</v>
      </c>
      <c r="B264" s="27" t="str">
        <f aca="false">VLOOKUP(A264,'master till date live products'!C:D,2,0)</f>
        <v>749340-407-10</v>
      </c>
      <c r="C264" s="27" t="str">
        <f aca="false">VLOOKUP(A264,'master till date live products'!C:E,3,0)</f>
        <v>Nike Air Zoom Pegasus 32 Blue Running Shoes</v>
      </c>
      <c r="D264" s="27" t="n">
        <f aca="false">VLOOKUP(A264,'master till date live products'!C:G,5,0)</f>
        <v>10695</v>
      </c>
      <c r="E264" s="27"/>
      <c r="F264" s="28"/>
      <c r="G264" s="25" t="n">
        <v>1</v>
      </c>
      <c r="H264" s="19"/>
    </row>
    <row r="265" customFormat="false" ht="16.5" hidden="false" customHeight="false" outlineLevel="0" collapsed="false">
      <c r="A265" s="29" t="n">
        <v>640135265372</v>
      </c>
      <c r="B265" s="27" t="str">
        <f aca="false">VLOOKUP(A265,'master till date live products'!C:D,2,0)</f>
        <v>844369-410-10</v>
      </c>
      <c r="C265" s="27" t="str">
        <f aca="false">VLOOKUP(A265,'master till date live products'!C:E,3,0)</f>
        <v>NIKE HYPERSHIFT</v>
      </c>
      <c r="D265" s="27" t="n">
        <f aca="false">VLOOKUP(A265,'master till date live products'!C:G,5,0)</f>
        <v>7995</v>
      </c>
      <c r="E265" s="27"/>
      <c r="F265" s="28"/>
      <c r="G265" s="25" t="n">
        <v>1</v>
      </c>
      <c r="H265" s="19"/>
    </row>
    <row r="266" customFormat="false" ht="16.5" hidden="false" customHeight="false" outlineLevel="0" collapsed="false">
      <c r="A266" s="29" t="n">
        <v>640135257285</v>
      </c>
      <c r="B266" s="27" t="str">
        <f aca="false">VLOOKUP(A266,'master till date live products'!C:D,2,0)</f>
        <v>844369-410-8</v>
      </c>
      <c r="C266" s="27" t="str">
        <f aca="false">VLOOKUP(A266,'master till date live products'!C:E,3,0)</f>
        <v>NIKE HYPERSHIFT</v>
      </c>
      <c r="D266" s="27" t="n">
        <f aca="false">VLOOKUP(A266,'master till date live products'!C:G,5,0)</f>
        <v>7995</v>
      </c>
      <c r="E266" s="27"/>
      <c r="F266" s="28"/>
      <c r="G266" s="25" t="n">
        <v>1</v>
      </c>
      <c r="H266" s="19"/>
    </row>
    <row r="267" customFormat="false" ht="16.5" hidden="false" customHeight="false" outlineLevel="0" collapsed="false">
      <c r="A267" s="32" t="n">
        <v>4057826867696</v>
      </c>
      <c r="B267" s="27" t="str">
        <f aca="false">VLOOKUP(A267,'master till date live products'!C:D,2,0)</f>
        <v>18949503-10</v>
      </c>
      <c r="C267" s="27" t="str">
        <f aca="false">VLOOKUP(A267,'master till date live products'!C:E,3,0)</f>
        <v>IGNITE LIMITLESS</v>
      </c>
      <c r="D267" s="27" t="n">
        <f aca="false">VLOOKUP(A267,'master till date live products'!C:G,5,0)</f>
        <v>10999</v>
      </c>
      <c r="E267" s="27"/>
      <c r="F267" s="28"/>
      <c r="G267" s="25" t="n">
        <v>1</v>
      </c>
      <c r="H267" s="19"/>
    </row>
    <row r="268" customFormat="false" ht="16.5" hidden="false" customHeight="false" outlineLevel="0" collapsed="false">
      <c r="A268" s="40"/>
      <c r="B268" s="27" t="e">
        <f aca="false">VLOOKUP(A268,'master till date live products'!C:D,2,0)</f>
        <v>#N/A</v>
      </c>
      <c r="C268" s="27" t="e">
        <f aca="false">VLOOKUP(A268,'master till date live products'!C:E,3,0)</f>
        <v>#N/A</v>
      </c>
      <c r="D268" s="27" t="e">
        <f aca="false">VLOOKUP(A268,'master till date live products'!C:G,5,0)</f>
        <v>#N/A</v>
      </c>
      <c r="E268" s="27"/>
      <c r="F268" s="28"/>
      <c r="G268" s="25"/>
      <c r="H268" s="19"/>
    </row>
    <row r="269" customFormat="false" ht="16.5" hidden="false" customHeight="false" outlineLevel="0" collapsed="false">
      <c r="A269" s="40"/>
      <c r="B269" s="27" t="e">
        <f aca="false">VLOOKUP(A269,'master till date live products'!C:D,2,0)</f>
        <v>#N/A</v>
      </c>
      <c r="C269" s="27" t="e">
        <f aca="false">VLOOKUP(A269,'master till date live products'!C:E,3,0)</f>
        <v>#N/A</v>
      </c>
      <c r="D269" s="27" t="e">
        <f aca="false">VLOOKUP(A269,'master till date live products'!C:G,5,0)</f>
        <v>#N/A</v>
      </c>
      <c r="E269" s="27"/>
      <c r="F269" s="28"/>
      <c r="G269" s="25"/>
      <c r="H269" s="19"/>
    </row>
    <row r="270" customFormat="false" ht="16.5" hidden="false" customHeight="false" outlineLevel="0" collapsed="false">
      <c r="A270" s="40"/>
      <c r="B270" s="27" t="e">
        <f aca="false">VLOOKUP(A270,'master till date live products'!C:D,2,0)</f>
        <v>#N/A</v>
      </c>
      <c r="C270" s="27" t="e">
        <f aca="false">VLOOKUP(A270,'master till date live products'!C:E,3,0)</f>
        <v>#N/A</v>
      </c>
      <c r="D270" s="27" t="e">
        <f aca="false">VLOOKUP(A270,'master till date live products'!C:G,5,0)</f>
        <v>#N/A</v>
      </c>
      <c r="E270" s="27"/>
      <c r="F270" s="28"/>
      <c r="G270" s="25"/>
      <c r="H270" s="19"/>
    </row>
    <row r="271" customFormat="false" ht="16.5" hidden="false" customHeight="false" outlineLevel="0" collapsed="false">
      <c r="A271" s="40"/>
      <c r="B271" s="27" t="e">
        <f aca="false">VLOOKUP(A271,'master till date live products'!C:D,2,0)</f>
        <v>#N/A</v>
      </c>
      <c r="C271" s="27" t="e">
        <f aca="false">VLOOKUP(A271,'master till date live products'!C:E,3,0)</f>
        <v>#N/A</v>
      </c>
      <c r="D271" s="27" t="e">
        <f aca="false">VLOOKUP(A271,'master till date live products'!C:G,5,0)</f>
        <v>#N/A</v>
      </c>
      <c r="E271" s="27"/>
      <c r="F271" s="28"/>
      <c r="G271" s="25"/>
      <c r="H271" s="19"/>
    </row>
    <row r="272" customFormat="false" ht="16.5" hidden="false" customHeight="false" outlineLevel="0" collapsed="false">
      <c r="A272" s="40"/>
      <c r="B272" s="27" t="e">
        <f aca="false">VLOOKUP(A272,'master till date live products'!C:D,2,0)</f>
        <v>#N/A</v>
      </c>
      <c r="C272" s="27" t="e">
        <f aca="false">VLOOKUP(A272,'master till date live products'!C:E,3,0)</f>
        <v>#N/A</v>
      </c>
      <c r="D272" s="27" t="e">
        <f aca="false">VLOOKUP(A272,'master till date live products'!C:G,5,0)</f>
        <v>#N/A</v>
      </c>
      <c r="E272" s="27"/>
      <c r="F272" s="28"/>
      <c r="G272" s="25"/>
      <c r="H272" s="19"/>
    </row>
    <row r="273" customFormat="false" ht="16.5" hidden="false" customHeight="false" outlineLevel="0" collapsed="false">
      <c r="A273" s="40"/>
      <c r="B273" s="27" t="e">
        <f aca="false">VLOOKUP(A273,'master till date live products'!C:D,2,0)</f>
        <v>#N/A</v>
      </c>
      <c r="C273" s="27" t="e">
        <f aca="false">VLOOKUP(A273,'master till date live products'!C:E,3,0)</f>
        <v>#N/A</v>
      </c>
      <c r="D273" s="27" t="e">
        <f aca="false">VLOOKUP(A273,'master till date live products'!C:G,5,0)</f>
        <v>#N/A</v>
      </c>
      <c r="E273" s="27"/>
      <c r="F273" s="28"/>
      <c r="G273" s="25"/>
      <c r="H273" s="19"/>
    </row>
    <row r="274" customFormat="false" ht="16.5" hidden="false" customHeight="false" outlineLevel="0" collapsed="false">
      <c r="A274" s="40"/>
      <c r="B274" s="27" t="e">
        <f aca="false">VLOOKUP(A274,'master till date live products'!C:D,2,0)</f>
        <v>#N/A</v>
      </c>
      <c r="C274" s="27" t="e">
        <f aca="false">VLOOKUP(A274,'master till date live products'!C:E,3,0)</f>
        <v>#N/A</v>
      </c>
      <c r="D274" s="27" t="e">
        <f aca="false">VLOOKUP(A274,'master till date live products'!C:G,5,0)</f>
        <v>#N/A</v>
      </c>
      <c r="E274" s="27"/>
      <c r="F274" s="28"/>
      <c r="G274" s="25"/>
      <c r="H274" s="19"/>
    </row>
    <row r="275" customFormat="false" ht="16.5" hidden="false" customHeight="false" outlineLevel="0" collapsed="false">
      <c r="A275" s="40"/>
      <c r="B275" s="27" t="e">
        <f aca="false">VLOOKUP(A275,'master till date live products'!C:D,2,0)</f>
        <v>#N/A</v>
      </c>
      <c r="C275" s="27" t="e">
        <f aca="false">VLOOKUP(A275,'master till date live products'!C:E,3,0)</f>
        <v>#N/A</v>
      </c>
      <c r="D275" s="27" t="e">
        <f aca="false">VLOOKUP(A275,'master till date live products'!C:G,5,0)</f>
        <v>#N/A</v>
      </c>
      <c r="E275" s="27"/>
      <c r="F275" s="28"/>
      <c r="G275" s="25"/>
      <c r="H275" s="19"/>
    </row>
    <row r="276" customFormat="false" ht="16.5" hidden="false" customHeight="false" outlineLevel="0" collapsed="false">
      <c r="A276" s="40"/>
      <c r="B276" s="27" t="e">
        <f aca="false">VLOOKUP(A276,'master till date live products'!C:D,2,0)</f>
        <v>#N/A</v>
      </c>
      <c r="C276" s="27" t="e">
        <f aca="false">VLOOKUP(A276,'master till date live products'!C:E,3,0)</f>
        <v>#N/A</v>
      </c>
      <c r="D276" s="27" t="e">
        <f aca="false">VLOOKUP(A276,'master till date live products'!C:G,5,0)</f>
        <v>#N/A</v>
      </c>
      <c r="E276" s="27"/>
      <c r="F276" s="28"/>
      <c r="G276" s="25"/>
      <c r="H276" s="19"/>
    </row>
    <row r="277" customFormat="false" ht="16.5" hidden="false" customHeight="false" outlineLevel="0" collapsed="false">
      <c r="A277" s="40"/>
      <c r="B277" s="27" t="e">
        <f aca="false">VLOOKUP(A277,'master till date live products'!C:D,2,0)</f>
        <v>#N/A</v>
      </c>
      <c r="C277" s="27" t="e">
        <f aca="false">VLOOKUP(A277,'master till date live products'!C:E,3,0)</f>
        <v>#N/A</v>
      </c>
      <c r="D277" s="27" t="e">
        <f aca="false">VLOOKUP(A277,'master till date live products'!C:G,5,0)</f>
        <v>#N/A</v>
      </c>
      <c r="E277" s="27"/>
      <c r="F277" s="28"/>
      <c r="G277" s="25"/>
      <c r="H277" s="19"/>
    </row>
    <row r="278" customFormat="false" ht="16.5" hidden="false" customHeight="false" outlineLevel="0" collapsed="false">
      <c r="A278" s="40"/>
      <c r="B278" s="27" t="e">
        <f aca="false">VLOOKUP(A278,'master till date live products'!C:D,2,0)</f>
        <v>#N/A</v>
      </c>
      <c r="C278" s="27" t="e">
        <f aca="false">VLOOKUP(A278,'master till date live products'!C:E,3,0)</f>
        <v>#N/A</v>
      </c>
      <c r="D278" s="27" t="e">
        <f aca="false">VLOOKUP(A278,'master till date live products'!C:G,5,0)</f>
        <v>#N/A</v>
      </c>
      <c r="E278" s="27"/>
      <c r="F278" s="28"/>
      <c r="G278" s="25"/>
      <c r="H278" s="19"/>
    </row>
    <row r="279" customFormat="false" ht="16.5" hidden="false" customHeight="false" outlineLevel="0" collapsed="false">
      <c r="A279" s="40"/>
      <c r="B279" s="27" t="e">
        <f aca="false">VLOOKUP(A279,'master till date live products'!C:D,2,0)</f>
        <v>#N/A</v>
      </c>
      <c r="C279" s="27" t="e">
        <f aca="false">VLOOKUP(A279,'master till date live products'!C:E,3,0)</f>
        <v>#N/A</v>
      </c>
      <c r="D279" s="27" t="e">
        <f aca="false">VLOOKUP(A279,'master till date live products'!C:G,5,0)</f>
        <v>#N/A</v>
      </c>
      <c r="E279" s="27"/>
      <c r="F279" s="28"/>
      <c r="G279" s="25"/>
      <c r="H279" s="19"/>
    </row>
    <row r="280" customFormat="false" ht="16.5" hidden="false" customHeight="false" outlineLevel="0" collapsed="false">
      <c r="A280" s="40"/>
      <c r="B280" s="27" t="e">
        <f aca="false">VLOOKUP(A280,'master till date live products'!C:D,2,0)</f>
        <v>#N/A</v>
      </c>
      <c r="C280" s="27" t="e">
        <f aca="false">VLOOKUP(A280,'master till date live products'!C:E,3,0)</f>
        <v>#N/A</v>
      </c>
      <c r="D280" s="27" t="e">
        <f aca="false">VLOOKUP(A280,'master till date live products'!C:G,5,0)</f>
        <v>#N/A</v>
      </c>
      <c r="E280" s="27"/>
      <c r="F280" s="28"/>
      <c r="G280" s="25"/>
      <c r="H280" s="19"/>
    </row>
    <row r="281" customFormat="false" ht="16.5" hidden="false" customHeight="false" outlineLevel="0" collapsed="false">
      <c r="A281" s="40"/>
      <c r="B281" s="27" t="e">
        <f aca="false">VLOOKUP(A281,'master till date live products'!C:D,2,0)</f>
        <v>#N/A</v>
      </c>
      <c r="C281" s="27" t="e">
        <f aca="false">VLOOKUP(A281,'master till date live products'!C:E,3,0)</f>
        <v>#N/A</v>
      </c>
      <c r="D281" s="27" t="e">
        <f aca="false">VLOOKUP(A281,'master till date live products'!C:G,5,0)</f>
        <v>#N/A</v>
      </c>
      <c r="E281" s="27"/>
      <c r="F281" s="28"/>
      <c r="G281" s="25"/>
      <c r="H281" s="19"/>
    </row>
    <row r="282" customFormat="false" ht="16.5" hidden="false" customHeight="false" outlineLevel="0" collapsed="false">
      <c r="A282" s="40"/>
      <c r="B282" s="27" t="e">
        <f aca="false">VLOOKUP(A282,'master till date live products'!C:D,2,0)</f>
        <v>#N/A</v>
      </c>
      <c r="C282" s="27" t="e">
        <f aca="false">VLOOKUP(A282,'master till date live products'!C:E,3,0)</f>
        <v>#N/A</v>
      </c>
      <c r="D282" s="27" t="e">
        <f aca="false">VLOOKUP(A282,'master till date live products'!C:G,5,0)</f>
        <v>#N/A</v>
      </c>
      <c r="E282" s="27"/>
      <c r="F282" s="28"/>
      <c r="G282" s="25"/>
      <c r="H282" s="19"/>
    </row>
    <row r="283" customFormat="false" ht="16.5" hidden="false" customHeight="false" outlineLevel="0" collapsed="false">
      <c r="A283" s="40"/>
      <c r="B283" s="27" t="e">
        <f aca="false">VLOOKUP(A283,'master till date live products'!C:D,2,0)</f>
        <v>#N/A</v>
      </c>
      <c r="C283" s="27" t="e">
        <f aca="false">VLOOKUP(A283,'master till date live products'!C:E,3,0)</f>
        <v>#N/A</v>
      </c>
      <c r="D283" s="27" t="e">
        <f aca="false">VLOOKUP(A283,'master till date live products'!C:G,5,0)</f>
        <v>#N/A</v>
      </c>
      <c r="E283" s="27"/>
      <c r="F283" s="28"/>
      <c r="G283" s="25"/>
      <c r="H283" s="19"/>
    </row>
    <row r="284" customFormat="false" ht="16.5" hidden="false" customHeight="false" outlineLevel="0" collapsed="false">
      <c r="A284" s="40"/>
      <c r="B284" s="27" t="e">
        <f aca="false">VLOOKUP(A284,'master till date live products'!C:D,2,0)</f>
        <v>#N/A</v>
      </c>
      <c r="C284" s="27" t="e">
        <f aca="false">VLOOKUP(A284,'master till date live products'!C:E,3,0)</f>
        <v>#N/A</v>
      </c>
      <c r="D284" s="27" t="e">
        <f aca="false">VLOOKUP(A284,'master till date live products'!C:G,5,0)</f>
        <v>#N/A</v>
      </c>
      <c r="E284" s="27"/>
      <c r="F284" s="28"/>
      <c r="G284" s="25"/>
      <c r="H284" s="19"/>
    </row>
    <row r="285" customFormat="false" ht="16.5" hidden="false" customHeight="false" outlineLevel="0" collapsed="false">
      <c r="A285" s="41"/>
      <c r="B285" s="27" t="e">
        <f aca="false">VLOOKUP(A285,'master till date live products'!C:D,2,0)</f>
        <v>#N/A</v>
      </c>
      <c r="C285" s="27" t="e">
        <f aca="false">VLOOKUP(A285,'master till date live products'!C:E,3,0)</f>
        <v>#N/A</v>
      </c>
      <c r="D285" s="27" t="e">
        <f aca="false">VLOOKUP(A285,'master till date live products'!C:G,5,0)</f>
        <v>#N/A</v>
      </c>
      <c r="E285" s="27"/>
      <c r="F285" s="28"/>
      <c r="G285" s="25"/>
      <c r="H285" s="19"/>
    </row>
    <row r="286" customFormat="false" ht="16.5" hidden="false" customHeight="false" outlineLevel="0" collapsed="false">
      <c r="A286" s="41"/>
      <c r="B286" s="27" t="e">
        <f aca="false">VLOOKUP(A286,'master till date live products'!C:D,2,0)</f>
        <v>#N/A</v>
      </c>
      <c r="C286" s="27" t="e">
        <f aca="false">VLOOKUP(A286,'master till date live products'!C:E,3,0)</f>
        <v>#N/A</v>
      </c>
      <c r="D286" s="27" t="e">
        <f aca="false">VLOOKUP(A286,'master till date live products'!C:G,5,0)</f>
        <v>#N/A</v>
      </c>
      <c r="E286" s="27"/>
      <c r="F286" s="28"/>
      <c r="G286" s="25"/>
      <c r="H286" s="19"/>
    </row>
    <row r="287" customFormat="false" ht="16.5" hidden="false" customHeight="false" outlineLevel="0" collapsed="false">
      <c r="A287" s="41"/>
      <c r="B287" s="27" t="e">
        <f aca="false">VLOOKUP(A287,'master till date live products'!C:D,2,0)</f>
        <v>#N/A</v>
      </c>
      <c r="C287" s="27" t="e">
        <f aca="false">VLOOKUP(A287,'master till date live products'!C:E,3,0)</f>
        <v>#N/A</v>
      </c>
      <c r="D287" s="27" t="e">
        <f aca="false">VLOOKUP(A287,'master till date live products'!C:G,5,0)</f>
        <v>#N/A</v>
      </c>
      <c r="E287" s="27"/>
      <c r="F287" s="28"/>
      <c r="G287" s="25"/>
      <c r="H287" s="19"/>
    </row>
    <row r="288" customFormat="false" ht="16.5" hidden="false" customHeight="false" outlineLevel="0" collapsed="false">
      <c r="A288" s="41"/>
      <c r="B288" s="27" t="e">
        <f aca="false">VLOOKUP(A288,'master till date live products'!C:D,2,0)</f>
        <v>#N/A</v>
      </c>
      <c r="C288" s="27" t="e">
        <f aca="false">VLOOKUP(A288,'master till date live products'!C:E,3,0)</f>
        <v>#N/A</v>
      </c>
      <c r="D288" s="27" t="e">
        <f aca="false">VLOOKUP(A288,'master till date live products'!C:G,5,0)</f>
        <v>#N/A</v>
      </c>
      <c r="E288" s="27"/>
      <c r="F288" s="28"/>
      <c r="G288" s="25"/>
      <c r="H288" s="19"/>
    </row>
    <row r="289" customFormat="false" ht="16.5" hidden="false" customHeight="false" outlineLevel="0" collapsed="false">
      <c r="A289" s="41"/>
      <c r="B289" s="27" t="e">
        <f aca="false">VLOOKUP(A289,'master till date live products'!C:D,2,0)</f>
        <v>#N/A</v>
      </c>
      <c r="C289" s="27" t="e">
        <f aca="false">VLOOKUP(A289,'master till date live products'!C:E,3,0)</f>
        <v>#N/A</v>
      </c>
      <c r="D289" s="27" t="e">
        <f aca="false">VLOOKUP(A289,'master till date live products'!C:G,5,0)</f>
        <v>#N/A</v>
      </c>
      <c r="E289" s="27"/>
      <c r="F289" s="28"/>
      <c r="G289" s="25"/>
      <c r="H289" s="19"/>
    </row>
    <row r="290" customFormat="false" ht="16.5" hidden="false" customHeight="false" outlineLevel="0" collapsed="false">
      <c r="A290" s="41"/>
      <c r="B290" s="27" t="e">
        <f aca="false">VLOOKUP(A290,'master till date live products'!C:D,2,0)</f>
        <v>#N/A</v>
      </c>
      <c r="C290" s="27" t="e">
        <f aca="false">VLOOKUP(A290,'master till date live products'!C:E,3,0)</f>
        <v>#N/A</v>
      </c>
      <c r="D290" s="27" t="e">
        <f aca="false">VLOOKUP(A290,'master till date live products'!C:G,5,0)</f>
        <v>#N/A</v>
      </c>
      <c r="E290" s="27"/>
      <c r="F290" s="28"/>
      <c r="G290" s="25"/>
      <c r="H290" s="19"/>
    </row>
    <row r="291" customFormat="false" ht="16.5" hidden="false" customHeight="false" outlineLevel="0" collapsed="false">
      <c r="A291" s="41"/>
      <c r="B291" s="27" t="e">
        <f aca="false">VLOOKUP(A291,'master till date live products'!C:D,2,0)</f>
        <v>#N/A</v>
      </c>
      <c r="C291" s="27" t="e">
        <f aca="false">VLOOKUP(A291,'master till date live products'!C:E,3,0)</f>
        <v>#N/A</v>
      </c>
      <c r="D291" s="27" t="e">
        <f aca="false">VLOOKUP(A291,'master till date live products'!C:G,5,0)</f>
        <v>#N/A</v>
      </c>
      <c r="E291" s="27"/>
      <c r="F291" s="28"/>
      <c r="G291" s="25"/>
      <c r="H291" s="19"/>
    </row>
    <row r="292" customFormat="false" ht="16.5" hidden="false" customHeight="false" outlineLevel="0" collapsed="false">
      <c r="A292" s="41"/>
      <c r="B292" s="27" t="e">
        <f aca="false">VLOOKUP(A292,'master till date live products'!C:D,2,0)</f>
        <v>#N/A</v>
      </c>
      <c r="C292" s="27" t="e">
        <f aca="false">VLOOKUP(A292,'master till date live products'!C:E,3,0)</f>
        <v>#N/A</v>
      </c>
      <c r="D292" s="27" t="e">
        <f aca="false">VLOOKUP(A292,'master till date live products'!C:G,5,0)</f>
        <v>#N/A</v>
      </c>
      <c r="E292" s="27"/>
      <c r="F292" s="28"/>
      <c r="G292" s="25"/>
      <c r="H292" s="19"/>
    </row>
    <row r="293" customFormat="false" ht="16.5" hidden="false" customHeight="false" outlineLevel="0" collapsed="false">
      <c r="A293" s="41"/>
      <c r="B293" s="27" t="e">
        <f aca="false">VLOOKUP(A293,'master till date live products'!C:D,2,0)</f>
        <v>#N/A</v>
      </c>
      <c r="C293" s="27" t="e">
        <f aca="false">VLOOKUP(A293,'master till date live products'!C:E,3,0)</f>
        <v>#N/A</v>
      </c>
      <c r="D293" s="27" t="e">
        <f aca="false">VLOOKUP(A293,'master till date live products'!C:G,5,0)</f>
        <v>#N/A</v>
      </c>
      <c r="E293" s="27"/>
      <c r="F293" s="28"/>
      <c r="G293" s="25"/>
      <c r="H293" s="19"/>
    </row>
    <row r="294" customFormat="false" ht="16.5" hidden="false" customHeight="false" outlineLevel="0" collapsed="false">
      <c r="A294" s="42"/>
      <c r="B294" s="27" t="e">
        <f aca="false">VLOOKUP(A294,'master till date live products'!C:D,2,0)</f>
        <v>#N/A</v>
      </c>
      <c r="C294" s="27" t="e">
        <f aca="false">VLOOKUP(A294,'master till date live products'!C:E,3,0)</f>
        <v>#N/A</v>
      </c>
      <c r="D294" s="27" t="e">
        <f aca="false">VLOOKUP(A294,'master till date live products'!C:G,5,0)</f>
        <v>#N/A</v>
      </c>
      <c r="E294" s="27"/>
      <c r="F294" s="28"/>
      <c r="G294" s="25"/>
      <c r="H294" s="19"/>
    </row>
    <row r="295" customFormat="false" ht="16.5" hidden="false" customHeight="false" outlineLevel="0" collapsed="false">
      <c r="A295" s="42"/>
      <c r="B295" s="27" t="e">
        <f aca="false">VLOOKUP(A295,'master till date live products'!C:D,2,0)</f>
        <v>#N/A</v>
      </c>
      <c r="C295" s="27" t="e">
        <f aca="false">VLOOKUP(A295,'master till date live products'!C:E,3,0)</f>
        <v>#N/A</v>
      </c>
      <c r="D295" s="27" t="e">
        <f aca="false">VLOOKUP(A295,'master till date live products'!C:G,5,0)</f>
        <v>#N/A</v>
      </c>
      <c r="E295" s="27"/>
      <c r="F295" s="28"/>
      <c r="G295" s="25"/>
      <c r="H295" s="19"/>
    </row>
    <row r="296" customFormat="false" ht="16.5" hidden="false" customHeight="false" outlineLevel="0" collapsed="false">
      <c r="A296" s="41"/>
      <c r="B296" s="27" t="e">
        <f aca="false">VLOOKUP(A296,'master till date live products'!C:D,2,0)</f>
        <v>#N/A</v>
      </c>
      <c r="C296" s="27" t="e">
        <f aca="false">VLOOKUP(A296,'master till date live products'!C:E,3,0)</f>
        <v>#N/A</v>
      </c>
      <c r="D296" s="27" t="e">
        <f aca="false">VLOOKUP(A296,'master till date live products'!C:G,5,0)</f>
        <v>#N/A</v>
      </c>
      <c r="E296" s="27"/>
      <c r="F296" s="28"/>
      <c r="G296" s="25"/>
      <c r="H296" s="19"/>
    </row>
    <row r="297" customFormat="false" ht="16.5" hidden="false" customHeight="false" outlineLevel="0" collapsed="false">
      <c r="A297" s="41"/>
      <c r="B297" s="27" t="e">
        <f aca="false">VLOOKUP(A297,'master till date live products'!C:D,2,0)</f>
        <v>#N/A</v>
      </c>
      <c r="C297" s="27" t="e">
        <f aca="false">VLOOKUP(A297,'master till date live products'!C:E,3,0)</f>
        <v>#N/A</v>
      </c>
      <c r="D297" s="27" t="e">
        <f aca="false">VLOOKUP(A297,'master till date live products'!C:G,5,0)</f>
        <v>#N/A</v>
      </c>
      <c r="E297" s="27"/>
      <c r="F297" s="28"/>
      <c r="G297" s="25"/>
      <c r="H297" s="19"/>
    </row>
    <row r="298" customFormat="false" ht="16.5" hidden="false" customHeight="false" outlineLevel="0" collapsed="false">
      <c r="A298" s="41"/>
      <c r="B298" s="27" t="e">
        <f aca="false">VLOOKUP(A298,'master till date live products'!C:D,2,0)</f>
        <v>#N/A</v>
      </c>
      <c r="C298" s="27" t="e">
        <f aca="false">VLOOKUP(A298,'master till date live products'!C:E,3,0)</f>
        <v>#N/A</v>
      </c>
      <c r="D298" s="27" t="e">
        <f aca="false">VLOOKUP(A298,'master till date live products'!C:G,5,0)</f>
        <v>#N/A</v>
      </c>
      <c r="E298" s="27"/>
      <c r="F298" s="28"/>
      <c r="G298" s="25"/>
      <c r="H298" s="19"/>
    </row>
    <row r="299" customFormat="false" ht="16.5" hidden="false" customHeight="false" outlineLevel="0" collapsed="false">
      <c r="A299" s="41"/>
      <c r="B299" s="27" t="e">
        <f aca="false">VLOOKUP(A299,'master till date live products'!C:D,2,0)</f>
        <v>#N/A</v>
      </c>
      <c r="C299" s="27" t="e">
        <f aca="false">VLOOKUP(A299,'master till date live products'!C:E,3,0)</f>
        <v>#N/A</v>
      </c>
      <c r="D299" s="27" t="e">
        <f aca="false">VLOOKUP(A299,'master till date live products'!C:G,5,0)</f>
        <v>#N/A</v>
      </c>
      <c r="E299" s="27"/>
      <c r="F299" s="28"/>
      <c r="G299" s="25"/>
      <c r="H299" s="19"/>
    </row>
    <row r="300" customFormat="false" ht="16.5" hidden="false" customHeight="false" outlineLevel="0" collapsed="false">
      <c r="A300" s="41"/>
      <c r="B300" s="27" t="e">
        <f aca="false">VLOOKUP(A300,'master till date live products'!C:D,2,0)</f>
        <v>#N/A</v>
      </c>
      <c r="C300" s="27" t="e">
        <f aca="false">VLOOKUP(A300,'master till date live products'!C:E,3,0)</f>
        <v>#N/A</v>
      </c>
      <c r="D300" s="27" t="e">
        <f aca="false">VLOOKUP(A300,'master till date live products'!C:G,5,0)</f>
        <v>#N/A</v>
      </c>
      <c r="E300" s="27"/>
      <c r="F300" s="28"/>
      <c r="G300" s="25"/>
      <c r="H300" s="19"/>
    </row>
    <row r="301" customFormat="false" ht="16.5" hidden="false" customHeight="false" outlineLevel="0" collapsed="false">
      <c r="A301" s="41"/>
      <c r="B301" s="27" t="e">
        <f aca="false">VLOOKUP(A301,'master till date live products'!C:D,2,0)</f>
        <v>#N/A</v>
      </c>
      <c r="C301" s="27" t="e">
        <f aca="false">VLOOKUP(A301,'master till date live products'!C:E,3,0)</f>
        <v>#N/A</v>
      </c>
      <c r="D301" s="27" t="e">
        <f aca="false">VLOOKUP(A301,'master till date live products'!C:G,5,0)</f>
        <v>#N/A</v>
      </c>
      <c r="E301" s="27"/>
      <c r="F301" s="28"/>
      <c r="G301" s="25"/>
      <c r="H301" s="19"/>
    </row>
    <row r="302" customFormat="false" ht="16.5" hidden="false" customHeight="false" outlineLevel="0" collapsed="false">
      <c r="A302" s="41"/>
      <c r="B302" s="27" t="e">
        <f aca="false">VLOOKUP(A302,'master till date live products'!C:D,2,0)</f>
        <v>#N/A</v>
      </c>
      <c r="C302" s="27" t="e">
        <f aca="false">VLOOKUP(A302,'master till date live products'!C:E,3,0)</f>
        <v>#N/A</v>
      </c>
      <c r="D302" s="27" t="e">
        <f aca="false">VLOOKUP(A302,'master till date live products'!C:G,5,0)</f>
        <v>#N/A</v>
      </c>
      <c r="E302" s="27"/>
      <c r="F302" s="28"/>
      <c r="G302" s="25"/>
      <c r="H302" s="19"/>
    </row>
    <row r="303" customFormat="false" ht="16.5" hidden="false" customHeight="false" outlineLevel="0" collapsed="false">
      <c r="A303" s="41"/>
      <c r="B303" s="27" t="e">
        <f aca="false">VLOOKUP(A303,'master till date live products'!C:D,2,0)</f>
        <v>#N/A</v>
      </c>
      <c r="C303" s="27" t="e">
        <f aca="false">VLOOKUP(A303,'master till date live products'!C:E,3,0)</f>
        <v>#N/A</v>
      </c>
      <c r="D303" s="27" t="e">
        <f aca="false">VLOOKUP(A303,'master till date live products'!C:G,5,0)</f>
        <v>#N/A</v>
      </c>
      <c r="E303" s="27"/>
      <c r="F303" s="28"/>
      <c r="G303" s="25"/>
      <c r="H303" s="19"/>
    </row>
    <row r="304" customFormat="false" ht="16.5" hidden="false" customHeight="false" outlineLevel="0" collapsed="false">
      <c r="A304" s="41"/>
      <c r="B304" s="27" t="e">
        <f aca="false">VLOOKUP(A304,'master till date live products'!C:D,2,0)</f>
        <v>#N/A</v>
      </c>
      <c r="C304" s="27" t="e">
        <f aca="false">VLOOKUP(A304,'master till date live products'!C:E,3,0)</f>
        <v>#N/A</v>
      </c>
      <c r="D304" s="27" t="e">
        <f aca="false">VLOOKUP(A304,'master till date live products'!C:G,5,0)</f>
        <v>#N/A</v>
      </c>
      <c r="E304" s="27"/>
      <c r="F304" s="28"/>
      <c r="G304" s="25"/>
      <c r="H304" s="19"/>
    </row>
    <row r="305" customFormat="false" ht="16.5" hidden="false" customHeight="false" outlineLevel="0" collapsed="false">
      <c r="A305" s="41"/>
      <c r="B305" s="27" t="e">
        <f aca="false">VLOOKUP(A305,'master till date live products'!C:D,2,0)</f>
        <v>#N/A</v>
      </c>
      <c r="C305" s="27" t="e">
        <f aca="false">VLOOKUP(A305,'master till date live products'!C:E,3,0)</f>
        <v>#N/A</v>
      </c>
      <c r="D305" s="27" t="e">
        <f aca="false">VLOOKUP(A305,'master till date live products'!C:G,5,0)</f>
        <v>#N/A</v>
      </c>
      <c r="E305" s="27"/>
      <c r="F305" s="28"/>
      <c r="G305" s="25"/>
      <c r="H305" s="19"/>
    </row>
    <row r="306" customFormat="false" ht="16.5" hidden="false" customHeight="false" outlineLevel="0" collapsed="false">
      <c r="A306" s="41"/>
      <c r="B306" s="27" t="e">
        <f aca="false">VLOOKUP(A306,'master till date live products'!C:D,2,0)</f>
        <v>#N/A</v>
      </c>
      <c r="C306" s="27" t="e">
        <f aca="false">VLOOKUP(A306,'master till date live products'!C:E,3,0)</f>
        <v>#N/A</v>
      </c>
      <c r="D306" s="27" t="e">
        <f aca="false">VLOOKUP(A306,'master till date live products'!C:G,5,0)</f>
        <v>#N/A</v>
      </c>
      <c r="E306" s="27"/>
      <c r="F306" s="28"/>
      <c r="G306" s="25"/>
      <c r="H306" s="19"/>
    </row>
    <row r="307" customFormat="false" ht="16.5" hidden="false" customHeight="false" outlineLevel="0" collapsed="false">
      <c r="A307" s="41"/>
      <c r="B307" s="27" t="e">
        <f aca="false">VLOOKUP(A307,'master till date live products'!C:D,2,0)</f>
        <v>#N/A</v>
      </c>
      <c r="C307" s="27" t="e">
        <f aca="false">VLOOKUP(A307,'master till date live products'!C:E,3,0)</f>
        <v>#N/A</v>
      </c>
      <c r="D307" s="27" t="e">
        <f aca="false">VLOOKUP(A307,'master till date live products'!C:G,5,0)</f>
        <v>#N/A</v>
      </c>
      <c r="E307" s="27"/>
      <c r="F307" s="28"/>
      <c r="G307" s="25"/>
      <c r="H307" s="19"/>
    </row>
    <row r="308" customFormat="false" ht="16.5" hidden="false" customHeight="false" outlineLevel="0" collapsed="false">
      <c r="A308" s="41"/>
      <c r="B308" s="27" t="e">
        <f aca="false">VLOOKUP(A308,'master till date live products'!C:D,2,0)</f>
        <v>#N/A</v>
      </c>
      <c r="C308" s="27" t="e">
        <f aca="false">VLOOKUP(A308,'master till date live products'!C:E,3,0)</f>
        <v>#N/A</v>
      </c>
      <c r="D308" s="27" t="e">
        <f aca="false">VLOOKUP(A308,'master till date live products'!C:G,5,0)</f>
        <v>#N/A</v>
      </c>
      <c r="E308" s="27"/>
      <c r="F308" s="28"/>
      <c r="G308" s="25"/>
      <c r="H308" s="19"/>
    </row>
    <row r="309" customFormat="false" ht="16.5" hidden="false" customHeight="false" outlineLevel="0" collapsed="false">
      <c r="A309" s="41"/>
      <c r="B309" s="27" t="e">
        <f aca="false">VLOOKUP(A309,'master till date live products'!C:D,2,0)</f>
        <v>#N/A</v>
      </c>
      <c r="C309" s="27" t="e">
        <f aca="false">VLOOKUP(A309,'master till date live products'!C:E,3,0)</f>
        <v>#N/A</v>
      </c>
      <c r="D309" s="27" t="e">
        <f aca="false">VLOOKUP(A309,'master till date live products'!C:G,5,0)</f>
        <v>#N/A</v>
      </c>
      <c r="E309" s="27"/>
      <c r="F309" s="28"/>
      <c r="G309" s="25"/>
      <c r="H309" s="19"/>
    </row>
    <row r="310" customFormat="false" ht="16.5" hidden="false" customHeight="false" outlineLevel="0" collapsed="false">
      <c r="A310" s="41"/>
      <c r="B310" s="27" t="e">
        <f aca="false">VLOOKUP(A310,'master till date live products'!C:D,2,0)</f>
        <v>#N/A</v>
      </c>
      <c r="C310" s="27" t="e">
        <f aca="false">VLOOKUP(A310,'master till date live products'!C:E,3,0)</f>
        <v>#N/A</v>
      </c>
      <c r="D310" s="27" t="e">
        <f aca="false">VLOOKUP(A310,'master till date live products'!C:G,5,0)</f>
        <v>#N/A</v>
      </c>
      <c r="E310" s="27"/>
      <c r="F310" s="28"/>
      <c r="G310" s="25"/>
      <c r="H310" s="19"/>
    </row>
    <row r="311" customFormat="false" ht="16.5" hidden="false" customHeight="false" outlineLevel="0" collapsed="false">
      <c r="A311" s="41"/>
      <c r="B311" s="27" t="e">
        <f aca="false">VLOOKUP(A311,'master till date live products'!C:D,2,0)</f>
        <v>#N/A</v>
      </c>
      <c r="C311" s="27" t="e">
        <f aca="false">VLOOKUP(A311,'master till date live products'!C:E,3,0)</f>
        <v>#N/A</v>
      </c>
      <c r="D311" s="27" t="e">
        <f aca="false">VLOOKUP(A311,'master till date live products'!C:G,5,0)</f>
        <v>#N/A</v>
      </c>
      <c r="E311" s="27"/>
      <c r="F311" s="28"/>
      <c r="G311" s="25"/>
      <c r="H311" s="19"/>
    </row>
    <row r="312" customFormat="false" ht="16.5" hidden="false" customHeight="false" outlineLevel="0" collapsed="false">
      <c r="A312" s="41"/>
      <c r="B312" s="27" t="e">
        <f aca="false">VLOOKUP(A312,'master till date live products'!C:D,2,0)</f>
        <v>#N/A</v>
      </c>
      <c r="C312" s="27" t="e">
        <f aca="false">VLOOKUP(A312,'master till date live products'!C:E,3,0)</f>
        <v>#N/A</v>
      </c>
      <c r="D312" s="27" t="e">
        <f aca="false">VLOOKUP(A312,'master till date live products'!C:G,5,0)</f>
        <v>#N/A</v>
      </c>
      <c r="E312" s="27"/>
      <c r="F312" s="28"/>
      <c r="G312" s="25"/>
      <c r="H312" s="19"/>
    </row>
    <row r="313" customFormat="false" ht="16.5" hidden="false" customHeight="false" outlineLevel="0" collapsed="false">
      <c r="A313" s="41"/>
      <c r="B313" s="27" t="e">
        <f aca="false">VLOOKUP(A313,'master till date live products'!C:D,2,0)</f>
        <v>#N/A</v>
      </c>
      <c r="C313" s="27" t="e">
        <f aca="false">VLOOKUP(A313,'master till date live products'!C:E,3,0)</f>
        <v>#N/A</v>
      </c>
      <c r="D313" s="27" t="e">
        <f aca="false">VLOOKUP(A313,'master till date live products'!C:G,5,0)</f>
        <v>#N/A</v>
      </c>
      <c r="E313" s="27"/>
      <c r="F313" s="28"/>
      <c r="G313" s="25"/>
      <c r="H313" s="19"/>
    </row>
    <row r="314" customFormat="false" ht="16.5" hidden="false" customHeight="false" outlineLevel="0" collapsed="false">
      <c r="A314" s="41"/>
      <c r="B314" s="27" t="e">
        <f aca="false">VLOOKUP(A314,'master till date live products'!C:D,2,0)</f>
        <v>#N/A</v>
      </c>
      <c r="C314" s="27" t="e">
        <f aca="false">VLOOKUP(A314,'master till date live products'!C:E,3,0)</f>
        <v>#N/A</v>
      </c>
      <c r="D314" s="27" t="e">
        <f aca="false">VLOOKUP(A314,'master till date live products'!C:G,5,0)</f>
        <v>#N/A</v>
      </c>
      <c r="E314" s="27"/>
      <c r="F314" s="28"/>
      <c r="G314" s="25"/>
      <c r="H314" s="19"/>
    </row>
    <row r="315" customFormat="false" ht="16.5" hidden="false" customHeight="false" outlineLevel="0" collapsed="false">
      <c r="A315" s="41"/>
      <c r="B315" s="27" t="e">
        <f aca="false">VLOOKUP(A315,'master till date live products'!C:D,2,0)</f>
        <v>#N/A</v>
      </c>
      <c r="C315" s="27" t="e">
        <f aca="false">VLOOKUP(A315,'master till date live products'!C:E,3,0)</f>
        <v>#N/A</v>
      </c>
      <c r="D315" s="27" t="e">
        <f aca="false">VLOOKUP(A315,'master till date live products'!C:G,5,0)</f>
        <v>#N/A</v>
      </c>
      <c r="E315" s="27"/>
      <c r="F315" s="28"/>
      <c r="G315" s="25"/>
      <c r="H315" s="19"/>
    </row>
    <row r="316" customFormat="false" ht="16.5" hidden="false" customHeight="false" outlineLevel="0" collapsed="false">
      <c r="A316" s="41"/>
      <c r="B316" s="27" t="e">
        <f aca="false">VLOOKUP(A316,'master till date live products'!C:D,2,0)</f>
        <v>#N/A</v>
      </c>
      <c r="C316" s="27" t="e">
        <f aca="false">VLOOKUP(A316,'master till date live products'!C:E,3,0)</f>
        <v>#N/A</v>
      </c>
      <c r="D316" s="27" t="e">
        <f aca="false">VLOOKUP(A316,'master till date live products'!C:G,5,0)</f>
        <v>#N/A</v>
      </c>
      <c r="E316" s="27"/>
      <c r="F316" s="28"/>
      <c r="G316" s="25"/>
      <c r="H316" s="19"/>
    </row>
    <row r="317" customFormat="false" ht="16.5" hidden="false" customHeight="false" outlineLevel="0" collapsed="false">
      <c r="A317" s="41"/>
      <c r="B317" s="27" t="e">
        <f aca="false">VLOOKUP(A317,'master till date live products'!C:D,2,0)</f>
        <v>#N/A</v>
      </c>
      <c r="C317" s="27" t="e">
        <f aca="false">VLOOKUP(A317,'master till date live products'!C:E,3,0)</f>
        <v>#N/A</v>
      </c>
      <c r="D317" s="27" t="e">
        <f aca="false">VLOOKUP(A317,'master till date live products'!C:G,5,0)</f>
        <v>#N/A</v>
      </c>
      <c r="E317" s="27"/>
      <c r="F317" s="28"/>
      <c r="G317" s="25"/>
      <c r="H317" s="19"/>
    </row>
    <row r="318" customFormat="false" ht="16.5" hidden="false" customHeight="false" outlineLevel="0" collapsed="false">
      <c r="A318" s="41"/>
      <c r="B318" s="27" t="e">
        <f aca="false">VLOOKUP(A318,'master till date live products'!C:D,2,0)</f>
        <v>#N/A</v>
      </c>
      <c r="C318" s="27" t="e">
        <f aca="false">VLOOKUP(A318,'master till date live products'!C:E,3,0)</f>
        <v>#N/A</v>
      </c>
      <c r="D318" s="27" t="e">
        <f aca="false">VLOOKUP(A318,'master till date live products'!C:G,5,0)</f>
        <v>#N/A</v>
      </c>
      <c r="E318" s="27"/>
      <c r="F318" s="28"/>
      <c r="G318" s="25"/>
      <c r="H318" s="19"/>
    </row>
    <row r="319" customFormat="false" ht="16.5" hidden="false" customHeight="false" outlineLevel="0" collapsed="false">
      <c r="A319" s="41"/>
      <c r="B319" s="27" t="e">
        <f aca="false">VLOOKUP(A319,'master till date live products'!C:D,2,0)</f>
        <v>#N/A</v>
      </c>
      <c r="C319" s="27" t="e">
        <f aca="false">VLOOKUP(A319,'master till date live products'!C:E,3,0)</f>
        <v>#N/A</v>
      </c>
      <c r="D319" s="27" t="e">
        <f aca="false">VLOOKUP(A319,'master till date live products'!C:G,5,0)</f>
        <v>#N/A</v>
      </c>
      <c r="E319" s="27"/>
      <c r="F319" s="28"/>
      <c r="G319" s="25"/>
      <c r="H319" s="19"/>
    </row>
    <row r="320" customFormat="false" ht="16.5" hidden="false" customHeight="false" outlineLevel="0" collapsed="false">
      <c r="A320" s="41"/>
      <c r="B320" s="27" t="e">
        <f aca="false">VLOOKUP(A320,'master till date live products'!C:D,2,0)</f>
        <v>#N/A</v>
      </c>
      <c r="C320" s="27" t="e">
        <f aca="false">VLOOKUP(A320,'master till date live products'!C:E,3,0)</f>
        <v>#N/A</v>
      </c>
      <c r="D320" s="27" t="e">
        <f aca="false">VLOOKUP(A320,'master till date live products'!C:G,5,0)</f>
        <v>#N/A</v>
      </c>
      <c r="E320" s="27"/>
      <c r="F320" s="28"/>
      <c r="G320" s="25"/>
      <c r="H320" s="19"/>
    </row>
    <row r="321" customFormat="false" ht="16.5" hidden="false" customHeight="false" outlineLevel="0" collapsed="false">
      <c r="A321" s="41"/>
      <c r="B321" s="27" t="e">
        <f aca="false">VLOOKUP(A321,'master till date live products'!C:D,2,0)</f>
        <v>#N/A</v>
      </c>
      <c r="C321" s="27" t="e">
        <f aca="false">VLOOKUP(A321,'master till date live products'!C:E,3,0)</f>
        <v>#N/A</v>
      </c>
      <c r="D321" s="27" t="e">
        <f aca="false">VLOOKUP(A321,'master till date live products'!C:G,5,0)</f>
        <v>#N/A</v>
      </c>
      <c r="E321" s="27"/>
      <c r="F321" s="28"/>
      <c r="G321" s="25"/>
      <c r="H321" s="19"/>
    </row>
    <row r="322" customFormat="false" ht="16.5" hidden="false" customHeight="false" outlineLevel="0" collapsed="false">
      <c r="A322" s="41"/>
      <c r="B322" s="27" t="e">
        <f aca="false">VLOOKUP(A322,'master till date live products'!C:D,2,0)</f>
        <v>#N/A</v>
      </c>
      <c r="C322" s="27" t="e">
        <f aca="false">VLOOKUP(A322,'master till date live products'!C:E,3,0)</f>
        <v>#N/A</v>
      </c>
      <c r="D322" s="27" t="e">
        <f aca="false">VLOOKUP(A322,'master till date live products'!C:G,5,0)</f>
        <v>#N/A</v>
      </c>
      <c r="E322" s="27"/>
      <c r="F322" s="28"/>
      <c r="G322" s="25"/>
      <c r="H322" s="19"/>
    </row>
    <row r="323" customFormat="false" ht="16.5" hidden="false" customHeight="false" outlineLevel="0" collapsed="false">
      <c r="A323" s="41"/>
      <c r="B323" s="27" t="e">
        <f aca="false">VLOOKUP(A323,'master till date live products'!C:D,2,0)</f>
        <v>#N/A</v>
      </c>
      <c r="C323" s="27" t="e">
        <f aca="false">VLOOKUP(A323,'master till date live products'!C:E,3,0)</f>
        <v>#N/A</v>
      </c>
      <c r="D323" s="27" t="e">
        <f aca="false">VLOOKUP(A323,'master till date live products'!C:G,5,0)</f>
        <v>#N/A</v>
      </c>
      <c r="E323" s="27"/>
      <c r="F323" s="28"/>
      <c r="G323" s="25"/>
      <c r="H323" s="19"/>
    </row>
    <row r="324" customFormat="false" ht="16.5" hidden="false" customHeight="false" outlineLevel="0" collapsed="false">
      <c r="A324" s="41"/>
      <c r="B324" s="27" t="e">
        <f aca="false">VLOOKUP(A324,'master till date live products'!C:D,2,0)</f>
        <v>#N/A</v>
      </c>
      <c r="C324" s="27" t="e">
        <f aca="false">VLOOKUP(A324,'master till date live products'!C:E,3,0)</f>
        <v>#N/A</v>
      </c>
      <c r="D324" s="27" t="e">
        <f aca="false">VLOOKUP(A324,'master till date live products'!C:G,5,0)</f>
        <v>#N/A</v>
      </c>
      <c r="E324" s="27"/>
      <c r="F324" s="28"/>
      <c r="G324" s="25"/>
      <c r="H324" s="19"/>
    </row>
    <row r="325" customFormat="false" ht="16.5" hidden="false" customHeight="false" outlineLevel="0" collapsed="false">
      <c r="A325" s="41"/>
      <c r="B325" s="27" t="e">
        <f aca="false">VLOOKUP(A325,'master till date live products'!C:D,2,0)</f>
        <v>#N/A</v>
      </c>
      <c r="C325" s="27" t="e">
        <f aca="false">VLOOKUP(A325,'master till date live products'!C:E,3,0)</f>
        <v>#N/A</v>
      </c>
      <c r="D325" s="27" t="e">
        <f aca="false">VLOOKUP(A325,'master till date live products'!C:G,5,0)</f>
        <v>#N/A</v>
      </c>
      <c r="E325" s="27"/>
      <c r="F325" s="28"/>
      <c r="G325" s="25"/>
      <c r="H325" s="19"/>
    </row>
    <row r="326" customFormat="false" ht="16.5" hidden="false" customHeight="false" outlineLevel="0" collapsed="false">
      <c r="A326" s="41"/>
      <c r="B326" s="27" t="e">
        <f aca="false">VLOOKUP(A326,'master till date live products'!C:D,2,0)</f>
        <v>#N/A</v>
      </c>
      <c r="C326" s="27" t="e">
        <f aca="false">VLOOKUP(A326,'master till date live products'!C:E,3,0)</f>
        <v>#N/A</v>
      </c>
      <c r="D326" s="27" t="e">
        <f aca="false">VLOOKUP(A326,'master till date live products'!C:G,5,0)</f>
        <v>#N/A</v>
      </c>
      <c r="E326" s="27"/>
      <c r="F326" s="28"/>
      <c r="G326" s="25"/>
      <c r="H326" s="19"/>
    </row>
    <row r="327" customFormat="false" ht="16.5" hidden="false" customHeight="false" outlineLevel="0" collapsed="false">
      <c r="A327" s="41"/>
      <c r="B327" s="27" t="e">
        <f aca="false">VLOOKUP(A327,'master till date live products'!C:D,2,0)</f>
        <v>#N/A</v>
      </c>
      <c r="C327" s="27" t="e">
        <f aca="false">VLOOKUP(A327,'master till date live products'!C:E,3,0)</f>
        <v>#N/A</v>
      </c>
      <c r="D327" s="27" t="e">
        <f aca="false">VLOOKUP(A327,'master till date live products'!C:G,5,0)</f>
        <v>#N/A</v>
      </c>
      <c r="E327" s="27"/>
      <c r="F327" s="28"/>
      <c r="G327" s="25"/>
      <c r="H327" s="19"/>
    </row>
    <row r="328" customFormat="false" ht="16.5" hidden="false" customHeight="false" outlineLevel="0" collapsed="false">
      <c r="A328" s="41"/>
      <c r="B328" s="27" t="e">
        <f aca="false">VLOOKUP(A328,'master till date live products'!C:D,2,0)</f>
        <v>#N/A</v>
      </c>
      <c r="C328" s="27" t="e">
        <f aca="false">VLOOKUP(A328,'master till date live products'!C:E,3,0)</f>
        <v>#N/A</v>
      </c>
      <c r="D328" s="27" t="e">
        <f aca="false">VLOOKUP(A328,'master till date live products'!C:G,5,0)</f>
        <v>#N/A</v>
      </c>
      <c r="E328" s="27"/>
      <c r="F328" s="28"/>
      <c r="G328" s="25"/>
      <c r="H328" s="19"/>
    </row>
    <row r="329" customFormat="false" ht="16.5" hidden="false" customHeight="false" outlineLevel="0" collapsed="false">
      <c r="A329" s="41"/>
      <c r="B329" s="27" t="e">
        <f aca="false">VLOOKUP(A329,'master till date live products'!C:D,2,0)</f>
        <v>#N/A</v>
      </c>
      <c r="C329" s="27" t="e">
        <f aca="false">VLOOKUP(A329,'master till date live products'!C:E,3,0)</f>
        <v>#N/A</v>
      </c>
      <c r="D329" s="27" t="e">
        <f aca="false">VLOOKUP(A329,'master till date live products'!C:G,5,0)</f>
        <v>#N/A</v>
      </c>
      <c r="E329" s="27"/>
      <c r="F329" s="28"/>
      <c r="G329" s="25"/>
      <c r="H329" s="19"/>
    </row>
    <row r="330" customFormat="false" ht="16.5" hidden="false" customHeight="false" outlineLevel="0" collapsed="false">
      <c r="A330" s="41"/>
      <c r="B330" s="27" t="e">
        <f aca="false">VLOOKUP(A330,'master till date live products'!C:D,2,0)</f>
        <v>#N/A</v>
      </c>
      <c r="C330" s="27" t="e">
        <f aca="false">VLOOKUP(A330,'master till date live products'!C:E,3,0)</f>
        <v>#N/A</v>
      </c>
      <c r="D330" s="27" t="e">
        <f aca="false">VLOOKUP(A330,'master till date live products'!C:G,5,0)</f>
        <v>#N/A</v>
      </c>
      <c r="E330" s="27"/>
      <c r="F330" s="28"/>
      <c r="G330" s="25"/>
      <c r="H330" s="19"/>
    </row>
    <row r="331" customFormat="false" ht="16.5" hidden="false" customHeight="false" outlineLevel="0" collapsed="false">
      <c r="A331" s="41"/>
      <c r="B331" s="27" t="e">
        <f aca="false">VLOOKUP(A331,'master till date live products'!C:D,2,0)</f>
        <v>#N/A</v>
      </c>
      <c r="C331" s="27" t="e">
        <f aca="false">VLOOKUP(A331,'master till date live products'!C:E,3,0)</f>
        <v>#N/A</v>
      </c>
      <c r="D331" s="27" t="e">
        <f aca="false">VLOOKUP(A331,'master till date live products'!C:G,5,0)</f>
        <v>#N/A</v>
      </c>
      <c r="E331" s="27"/>
      <c r="F331" s="28"/>
      <c r="G331" s="25"/>
      <c r="H331" s="19"/>
    </row>
    <row r="332" customFormat="false" ht="16.5" hidden="false" customHeight="false" outlineLevel="0" collapsed="false">
      <c r="A332" s="41"/>
      <c r="B332" s="27" t="e">
        <f aca="false">VLOOKUP(A332,'master till date live products'!C:D,2,0)</f>
        <v>#N/A</v>
      </c>
      <c r="C332" s="27" t="e">
        <f aca="false">VLOOKUP(A332,'master till date live products'!C:E,3,0)</f>
        <v>#N/A</v>
      </c>
      <c r="D332" s="27" t="e">
        <f aca="false">VLOOKUP(A332,'master till date live products'!C:G,5,0)</f>
        <v>#N/A</v>
      </c>
      <c r="E332" s="27"/>
      <c r="F332" s="28"/>
      <c r="G332" s="25"/>
      <c r="H332" s="19"/>
    </row>
    <row r="333" customFormat="false" ht="16.5" hidden="false" customHeight="false" outlineLevel="0" collapsed="false">
      <c r="A333" s="41"/>
      <c r="B333" s="27" t="e">
        <f aca="false">VLOOKUP(A333,'master till date live products'!C:D,2,0)</f>
        <v>#N/A</v>
      </c>
      <c r="C333" s="27" t="e">
        <f aca="false">VLOOKUP(A333,'master till date live products'!C:E,3,0)</f>
        <v>#N/A</v>
      </c>
      <c r="D333" s="27" t="e">
        <f aca="false">VLOOKUP(A333,'master till date live products'!C:G,5,0)</f>
        <v>#N/A</v>
      </c>
      <c r="E333" s="27"/>
      <c r="F333" s="28"/>
      <c r="G333" s="25"/>
      <c r="H333" s="19"/>
    </row>
    <row r="334" customFormat="false" ht="16.5" hidden="false" customHeight="false" outlineLevel="0" collapsed="false">
      <c r="A334" s="41"/>
      <c r="B334" s="27" t="e">
        <f aca="false">VLOOKUP(A334,'master till date live products'!C:D,2,0)</f>
        <v>#N/A</v>
      </c>
      <c r="C334" s="27" t="e">
        <f aca="false">VLOOKUP(A334,'master till date live products'!C:E,3,0)</f>
        <v>#N/A</v>
      </c>
      <c r="D334" s="27" t="e">
        <f aca="false">VLOOKUP(A334,'master till date live products'!C:G,5,0)</f>
        <v>#N/A</v>
      </c>
      <c r="E334" s="27"/>
      <c r="F334" s="28"/>
      <c r="G334" s="25"/>
      <c r="H334" s="19"/>
    </row>
    <row r="335" customFormat="false" ht="16.5" hidden="false" customHeight="false" outlineLevel="0" collapsed="false">
      <c r="A335" s="41"/>
      <c r="B335" s="27" t="e">
        <f aca="false">VLOOKUP(A335,'master till date live products'!C:D,2,0)</f>
        <v>#N/A</v>
      </c>
      <c r="C335" s="27" t="e">
        <f aca="false">VLOOKUP(A335,'master till date live products'!C:E,3,0)</f>
        <v>#N/A</v>
      </c>
      <c r="D335" s="27" t="e">
        <f aca="false">VLOOKUP(A335,'master till date live products'!C:G,5,0)</f>
        <v>#N/A</v>
      </c>
      <c r="E335" s="27"/>
      <c r="F335" s="28"/>
      <c r="G335" s="25"/>
      <c r="H335" s="19"/>
    </row>
    <row r="336" customFormat="false" ht="16.5" hidden="false" customHeight="false" outlineLevel="0" collapsed="false">
      <c r="A336" s="41"/>
      <c r="B336" s="27" t="e">
        <f aca="false">VLOOKUP(A336,'master till date live products'!C:D,2,0)</f>
        <v>#N/A</v>
      </c>
      <c r="C336" s="27" t="e">
        <f aca="false">VLOOKUP(A336,'master till date live products'!C:E,3,0)</f>
        <v>#N/A</v>
      </c>
      <c r="D336" s="27" t="e">
        <f aca="false">VLOOKUP(A336,'master till date live products'!C:G,5,0)</f>
        <v>#N/A</v>
      </c>
      <c r="E336" s="27"/>
      <c r="F336" s="28"/>
      <c r="G336" s="25"/>
      <c r="H336" s="19"/>
    </row>
    <row r="337" customFormat="false" ht="16.5" hidden="false" customHeight="false" outlineLevel="0" collapsed="false">
      <c r="A337" s="41"/>
      <c r="B337" s="27" t="e">
        <f aca="false">VLOOKUP(A337,'master till date live products'!C:D,2,0)</f>
        <v>#N/A</v>
      </c>
      <c r="C337" s="27" t="e">
        <f aca="false">VLOOKUP(A337,'master till date live products'!C:E,3,0)</f>
        <v>#N/A</v>
      </c>
      <c r="D337" s="27" t="e">
        <f aca="false">VLOOKUP(A337,'master till date live products'!C:G,5,0)</f>
        <v>#N/A</v>
      </c>
      <c r="E337" s="27"/>
      <c r="F337" s="28"/>
      <c r="G337" s="25"/>
      <c r="H337" s="19"/>
    </row>
    <row r="338" customFormat="false" ht="16.5" hidden="false" customHeight="false" outlineLevel="0" collapsed="false">
      <c r="A338" s="41"/>
      <c r="B338" s="27" t="e">
        <f aca="false">VLOOKUP(A338,'master till date live products'!C:D,2,0)</f>
        <v>#N/A</v>
      </c>
      <c r="C338" s="27" t="e">
        <f aca="false">VLOOKUP(A338,'master till date live products'!C:E,3,0)</f>
        <v>#N/A</v>
      </c>
      <c r="D338" s="27" t="e">
        <f aca="false">VLOOKUP(A338,'master till date live products'!C:G,5,0)</f>
        <v>#N/A</v>
      </c>
      <c r="E338" s="27"/>
      <c r="F338" s="28"/>
      <c r="G338" s="25"/>
      <c r="H338" s="19"/>
    </row>
    <row r="339" customFormat="false" ht="16.5" hidden="false" customHeight="false" outlineLevel="0" collapsed="false">
      <c r="A339" s="41"/>
      <c r="B339" s="27" t="e">
        <f aca="false">VLOOKUP(A339,'master till date live products'!C:D,2,0)</f>
        <v>#N/A</v>
      </c>
      <c r="C339" s="27" t="e">
        <f aca="false">VLOOKUP(A339,'master till date live products'!C:E,3,0)</f>
        <v>#N/A</v>
      </c>
      <c r="D339" s="27" t="e">
        <f aca="false">VLOOKUP(A339,'master till date live products'!C:G,5,0)</f>
        <v>#N/A</v>
      </c>
      <c r="E339" s="27"/>
      <c r="F339" s="28"/>
      <c r="G339" s="25"/>
      <c r="H339" s="19"/>
    </row>
    <row r="340" customFormat="false" ht="16.5" hidden="false" customHeight="false" outlineLevel="0" collapsed="false">
      <c r="A340" s="41"/>
      <c r="B340" s="27" t="e">
        <f aca="false">VLOOKUP(A340,'master till date live products'!C:D,2,0)</f>
        <v>#N/A</v>
      </c>
      <c r="C340" s="27" t="e">
        <f aca="false">VLOOKUP(A340,'master till date live products'!C:E,3,0)</f>
        <v>#N/A</v>
      </c>
      <c r="D340" s="27" t="e">
        <f aca="false">VLOOKUP(A340,'master till date live products'!C:G,5,0)</f>
        <v>#N/A</v>
      </c>
      <c r="E340" s="27"/>
      <c r="F340" s="28"/>
      <c r="G340" s="25"/>
      <c r="H340" s="19"/>
    </row>
    <row r="341" customFormat="false" ht="16.5" hidden="false" customHeight="false" outlineLevel="0" collapsed="false">
      <c r="A341" s="41"/>
      <c r="B341" s="27" t="e">
        <f aca="false">VLOOKUP(A341,'master till date live products'!C:D,2,0)</f>
        <v>#N/A</v>
      </c>
      <c r="C341" s="27" t="e">
        <f aca="false">VLOOKUP(A341,'master till date live products'!C:E,3,0)</f>
        <v>#N/A</v>
      </c>
      <c r="D341" s="27" t="e">
        <f aca="false">VLOOKUP(A341,'master till date live products'!C:G,5,0)</f>
        <v>#N/A</v>
      </c>
      <c r="E341" s="27"/>
      <c r="F341" s="28"/>
      <c r="G341" s="25"/>
      <c r="H341" s="19"/>
    </row>
    <row r="342" customFormat="false" ht="16.5" hidden="false" customHeight="false" outlineLevel="0" collapsed="false">
      <c r="A342" s="41"/>
      <c r="B342" s="27" t="e">
        <f aca="false">VLOOKUP(A342,'master till date live products'!C:D,2,0)</f>
        <v>#N/A</v>
      </c>
      <c r="C342" s="27" t="e">
        <f aca="false">VLOOKUP(A342,'master till date live products'!C:E,3,0)</f>
        <v>#N/A</v>
      </c>
      <c r="D342" s="27" t="e">
        <f aca="false">VLOOKUP(A342,'master till date live products'!C:G,5,0)</f>
        <v>#N/A</v>
      </c>
      <c r="E342" s="27"/>
      <c r="F342" s="28"/>
      <c r="G342" s="25"/>
      <c r="H342" s="19"/>
    </row>
    <row r="343" customFormat="false" ht="16.5" hidden="false" customHeight="false" outlineLevel="0" collapsed="false">
      <c r="A343" s="41"/>
      <c r="B343" s="27" t="e">
        <f aca="false">VLOOKUP(A343,'master till date live products'!C:D,2,0)</f>
        <v>#N/A</v>
      </c>
      <c r="C343" s="27" t="e">
        <f aca="false">VLOOKUP(A343,'master till date live products'!C:E,3,0)</f>
        <v>#N/A</v>
      </c>
      <c r="D343" s="27" t="e">
        <f aca="false">VLOOKUP(A343,'master till date live products'!C:G,5,0)</f>
        <v>#N/A</v>
      </c>
      <c r="E343" s="27"/>
      <c r="F343" s="28"/>
      <c r="G343" s="25"/>
      <c r="H343" s="19"/>
    </row>
    <row r="344" customFormat="false" ht="16.5" hidden="false" customHeight="false" outlineLevel="0" collapsed="false">
      <c r="A344" s="41"/>
      <c r="B344" s="27" t="e">
        <f aca="false">VLOOKUP(A344,'master till date live products'!C:D,2,0)</f>
        <v>#N/A</v>
      </c>
      <c r="C344" s="27" t="e">
        <f aca="false">VLOOKUP(A344,'master till date live products'!C:E,3,0)</f>
        <v>#N/A</v>
      </c>
      <c r="D344" s="27" t="e">
        <f aca="false">VLOOKUP(A344,'master till date live products'!C:G,5,0)</f>
        <v>#N/A</v>
      </c>
      <c r="E344" s="27"/>
      <c r="F344" s="28"/>
      <c r="G344" s="25"/>
      <c r="H344" s="19"/>
    </row>
    <row r="345" customFormat="false" ht="16.5" hidden="false" customHeight="false" outlineLevel="0" collapsed="false">
      <c r="A345" s="41"/>
      <c r="B345" s="27" t="e">
        <f aca="false">VLOOKUP(A345,'master till date live products'!C:D,2,0)</f>
        <v>#N/A</v>
      </c>
      <c r="C345" s="27" t="e">
        <f aca="false">VLOOKUP(A345,'master till date live products'!C:E,3,0)</f>
        <v>#N/A</v>
      </c>
      <c r="D345" s="27" t="e">
        <f aca="false">VLOOKUP(A345,'master till date live products'!C:G,5,0)</f>
        <v>#N/A</v>
      </c>
      <c r="E345" s="27"/>
      <c r="F345" s="28"/>
      <c r="G345" s="25"/>
      <c r="H345" s="19"/>
    </row>
    <row r="346" customFormat="false" ht="16.5" hidden="false" customHeight="false" outlineLevel="0" collapsed="false">
      <c r="A346" s="41"/>
      <c r="B346" s="27" t="e">
        <f aca="false">VLOOKUP(A346,'master till date live products'!C:D,2,0)</f>
        <v>#N/A</v>
      </c>
      <c r="C346" s="27" t="e">
        <f aca="false">VLOOKUP(A346,'master till date live products'!C:E,3,0)</f>
        <v>#N/A</v>
      </c>
      <c r="D346" s="27" t="e">
        <f aca="false">VLOOKUP(A346,'master till date live products'!C:G,5,0)</f>
        <v>#N/A</v>
      </c>
      <c r="E346" s="27"/>
      <c r="F346" s="28"/>
      <c r="G346" s="25"/>
      <c r="H346" s="19"/>
    </row>
    <row r="347" customFormat="false" ht="16.5" hidden="false" customHeight="false" outlineLevel="0" collapsed="false">
      <c r="A347" s="41"/>
      <c r="B347" s="27" t="e">
        <f aca="false">VLOOKUP(A347,'master till date live products'!C:D,2,0)</f>
        <v>#N/A</v>
      </c>
      <c r="C347" s="27" t="e">
        <f aca="false">VLOOKUP(A347,'master till date live products'!C:E,3,0)</f>
        <v>#N/A</v>
      </c>
      <c r="D347" s="27" t="e">
        <f aca="false">VLOOKUP(A347,'master till date live products'!C:G,5,0)</f>
        <v>#N/A</v>
      </c>
      <c r="E347" s="27"/>
      <c r="F347" s="28"/>
      <c r="G347" s="25"/>
      <c r="H347" s="19"/>
    </row>
    <row r="348" customFormat="false" ht="16.5" hidden="false" customHeight="false" outlineLevel="0" collapsed="false">
      <c r="A348" s="41"/>
      <c r="B348" s="27" t="e">
        <f aca="false">VLOOKUP(A348,'master till date live products'!C:D,2,0)</f>
        <v>#N/A</v>
      </c>
      <c r="C348" s="27" t="e">
        <f aca="false">VLOOKUP(A348,'master till date live products'!C:E,3,0)</f>
        <v>#N/A</v>
      </c>
      <c r="D348" s="27" t="e">
        <f aca="false">VLOOKUP(A348,'master till date live products'!C:G,5,0)</f>
        <v>#N/A</v>
      </c>
      <c r="E348" s="27"/>
      <c r="F348" s="28"/>
      <c r="G348" s="25"/>
      <c r="H348" s="19"/>
    </row>
    <row r="349" customFormat="false" ht="16.5" hidden="false" customHeight="false" outlineLevel="0" collapsed="false">
      <c r="A349" s="41"/>
      <c r="B349" s="27" t="e">
        <f aca="false">VLOOKUP(A349,'master till date live products'!C:D,2,0)</f>
        <v>#N/A</v>
      </c>
      <c r="C349" s="27" t="e">
        <f aca="false">VLOOKUP(A349,'master till date live products'!C:E,3,0)</f>
        <v>#N/A</v>
      </c>
      <c r="D349" s="27" t="e">
        <f aca="false">VLOOKUP(A349,'master till date live products'!C:G,5,0)</f>
        <v>#N/A</v>
      </c>
      <c r="E349" s="27"/>
      <c r="F349" s="28"/>
      <c r="G349" s="25"/>
      <c r="H349" s="19"/>
    </row>
    <row r="350" customFormat="false" ht="16.5" hidden="false" customHeight="false" outlineLevel="0" collapsed="false">
      <c r="A350" s="41"/>
      <c r="B350" s="27" t="e">
        <f aca="false">VLOOKUP(A350,'master till date live products'!C:D,2,0)</f>
        <v>#N/A</v>
      </c>
      <c r="C350" s="27" t="e">
        <f aca="false">VLOOKUP(A350,'master till date live products'!C:E,3,0)</f>
        <v>#N/A</v>
      </c>
      <c r="D350" s="27" t="e">
        <f aca="false">VLOOKUP(A350,'master till date live products'!C:G,5,0)</f>
        <v>#N/A</v>
      </c>
      <c r="E350" s="27"/>
      <c r="F350" s="28"/>
      <c r="G350" s="25"/>
      <c r="H350" s="19"/>
    </row>
    <row r="351" customFormat="false" ht="16.5" hidden="false" customHeight="false" outlineLevel="0" collapsed="false">
      <c r="A351" s="41"/>
      <c r="B351" s="27" t="e">
        <f aca="false">VLOOKUP(A351,'master till date live products'!C:D,2,0)</f>
        <v>#N/A</v>
      </c>
      <c r="C351" s="27" t="e">
        <f aca="false">VLOOKUP(A351,'master till date live products'!C:E,3,0)</f>
        <v>#N/A</v>
      </c>
      <c r="D351" s="27" t="e">
        <f aca="false">VLOOKUP(A351,'master till date live products'!C:G,5,0)</f>
        <v>#N/A</v>
      </c>
      <c r="E351" s="27"/>
      <c r="F351" s="28"/>
      <c r="G351" s="25"/>
      <c r="H351" s="19"/>
    </row>
    <row r="352" customFormat="false" ht="16.5" hidden="false" customHeight="false" outlineLevel="0" collapsed="false">
      <c r="A352" s="41"/>
      <c r="B352" s="27" t="e">
        <f aca="false">VLOOKUP(A352,'master till date live products'!C:D,2,0)</f>
        <v>#N/A</v>
      </c>
      <c r="C352" s="27" t="e">
        <f aca="false">VLOOKUP(A352,'master till date live products'!C:E,3,0)</f>
        <v>#N/A</v>
      </c>
      <c r="D352" s="27" t="e">
        <f aca="false">VLOOKUP(A352,'master till date live products'!C:G,5,0)</f>
        <v>#N/A</v>
      </c>
      <c r="E352" s="27"/>
      <c r="F352" s="28"/>
      <c r="G352" s="25"/>
      <c r="H352" s="19"/>
    </row>
    <row r="353" customFormat="false" ht="16.5" hidden="false" customHeight="false" outlineLevel="0" collapsed="false">
      <c r="A353" s="41"/>
      <c r="B353" s="27" t="e">
        <f aca="false">VLOOKUP(A353,'master till date live products'!C:D,2,0)</f>
        <v>#N/A</v>
      </c>
      <c r="C353" s="27" t="e">
        <f aca="false">VLOOKUP(A353,'master till date live products'!C:E,3,0)</f>
        <v>#N/A</v>
      </c>
      <c r="D353" s="27" t="e">
        <f aca="false">VLOOKUP(A353,'master till date live products'!C:G,5,0)</f>
        <v>#N/A</v>
      </c>
      <c r="E353" s="27"/>
      <c r="F353" s="28"/>
      <c r="G353" s="25"/>
      <c r="H353" s="19"/>
    </row>
    <row r="354" customFormat="false" ht="16.5" hidden="false" customHeight="false" outlineLevel="0" collapsed="false">
      <c r="A354" s="41"/>
      <c r="B354" s="27" t="e">
        <f aca="false">VLOOKUP(A354,'master till date live products'!C:D,2,0)</f>
        <v>#N/A</v>
      </c>
      <c r="C354" s="27" t="e">
        <f aca="false">VLOOKUP(A354,'master till date live products'!C:E,3,0)</f>
        <v>#N/A</v>
      </c>
      <c r="D354" s="27" t="e">
        <f aca="false">VLOOKUP(A354,'master till date live products'!C:G,5,0)</f>
        <v>#N/A</v>
      </c>
      <c r="E354" s="27"/>
      <c r="F354" s="28"/>
      <c r="G354" s="25"/>
      <c r="H354" s="19"/>
    </row>
    <row r="355" customFormat="false" ht="16.5" hidden="false" customHeight="false" outlineLevel="0" collapsed="false">
      <c r="A355" s="41"/>
      <c r="B355" s="27" t="e">
        <f aca="false">VLOOKUP(A355,'master till date live products'!C:D,2,0)</f>
        <v>#N/A</v>
      </c>
      <c r="C355" s="27" t="e">
        <f aca="false">VLOOKUP(A355,'master till date live products'!C:E,3,0)</f>
        <v>#N/A</v>
      </c>
      <c r="D355" s="27" t="e">
        <f aca="false">VLOOKUP(A355,'master till date live products'!C:G,5,0)</f>
        <v>#N/A</v>
      </c>
      <c r="E355" s="27"/>
      <c r="F355" s="28"/>
      <c r="G355" s="25"/>
      <c r="H355" s="19"/>
    </row>
    <row r="356" customFormat="false" ht="16.5" hidden="false" customHeight="false" outlineLevel="0" collapsed="false">
      <c r="A356" s="41"/>
      <c r="B356" s="27" t="e">
        <f aca="false">VLOOKUP(A356,'master till date live products'!C:D,2,0)</f>
        <v>#N/A</v>
      </c>
      <c r="C356" s="27" t="e">
        <f aca="false">VLOOKUP(A356,'master till date live products'!C:E,3,0)</f>
        <v>#N/A</v>
      </c>
      <c r="D356" s="27" t="e">
        <f aca="false">VLOOKUP(A356,'master till date live products'!C:G,5,0)</f>
        <v>#N/A</v>
      </c>
      <c r="E356" s="27"/>
      <c r="F356" s="28"/>
      <c r="G356" s="25"/>
      <c r="H356" s="19"/>
    </row>
    <row r="357" customFormat="false" ht="16.5" hidden="false" customHeight="false" outlineLevel="0" collapsed="false">
      <c r="A357" s="41"/>
      <c r="B357" s="27" t="e">
        <f aca="false">VLOOKUP(A357,'master till date live products'!C:D,2,0)</f>
        <v>#N/A</v>
      </c>
      <c r="C357" s="27" t="e">
        <f aca="false">VLOOKUP(A357,'master till date live products'!C:E,3,0)</f>
        <v>#N/A</v>
      </c>
      <c r="D357" s="27" t="e">
        <f aca="false">VLOOKUP(A357,'master till date live products'!C:G,5,0)</f>
        <v>#N/A</v>
      </c>
      <c r="E357" s="27"/>
      <c r="F357" s="28"/>
      <c r="G357" s="25"/>
      <c r="H357" s="19"/>
    </row>
    <row r="358" customFormat="false" ht="16.5" hidden="false" customHeight="false" outlineLevel="0" collapsed="false">
      <c r="A358" s="41"/>
      <c r="B358" s="27" t="e">
        <f aca="false">VLOOKUP(A358,'master till date live products'!C:D,2,0)</f>
        <v>#N/A</v>
      </c>
      <c r="C358" s="27" t="e">
        <f aca="false">VLOOKUP(A358,'master till date live products'!C:E,3,0)</f>
        <v>#N/A</v>
      </c>
      <c r="D358" s="27" t="e">
        <f aca="false">VLOOKUP(A358,'master till date live products'!C:G,5,0)</f>
        <v>#N/A</v>
      </c>
      <c r="E358" s="27"/>
      <c r="F358" s="28"/>
      <c r="G358" s="25"/>
      <c r="H358" s="19"/>
    </row>
    <row r="359" customFormat="false" ht="16.5" hidden="false" customHeight="false" outlineLevel="0" collapsed="false">
      <c r="A359" s="41"/>
      <c r="B359" s="27" t="e">
        <f aca="false">VLOOKUP(A359,'master till date live products'!C:D,2,0)</f>
        <v>#N/A</v>
      </c>
      <c r="C359" s="27" t="e">
        <f aca="false">VLOOKUP(A359,'master till date live products'!C:E,3,0)</f>
        <v>#N/A</v>
      </c>
      <c r="D359" s="27" t="e">
        <f aca="false">VLOOKUP(A359,'master till date live products'!C:G,5,0)</f>
        <v>#N/A</v>
      </c>
      <c r="E359" s="27"/>
      <c r="F359" s="28"/>
      <c r="G359" s="25"/>
      <c r="H359" s="19"/>
    </row>
    <row r="360" customFormat="false" ht="16.5" hidden="false" customHeight="false" outlineLevel="0" collapsed="false">
      <c r="A360" s="41"/>
      <c r="B360" s="27" t="e">
        <f aca="false">VLOOKUP(A360,'master till date live products'!C:D,2,0)</f>
        <v>#N/A</v>
      </c>
      <c r="C360" s="27" t="e">
        <f aca="false">VLOOKUP(A360,'master till date live products'!C:E,3,0)</f>
        <v>#N/A</v>
      </c>
      <c r="D360" s="27" t="e">
        <f aca="false">VLOOKUP(A360,'master till date live products'!C:G,5,0)</f>
        <v>#N/A</v>
      </c>
      <c r="E360" s="27"/>
      <c r="F360" s="28"/>
      <c r="G360" s="25"/>
      <c r="H360" s="19"/>
    </row>
    <row r="361" customFormat="false" ht="16.5" hidden="false" customHeight="false" outlineLevel="0" collapsed="false">
      <c r="A361" s="41"/>
      <c r="B361" s="27" t="e">
        <f aca="false">VLOOKUP(A361,'master till date live products'!C:D,2,0)</f>
        <v>#N/A</v>
      </c>
      <c r="C361" s="27" t="e">
        <f aca="false">VLOOKUP(A361,'master till date live products'!C:E,3,0)</f>
        <v>#N/A</v>
      </c>
      <c r="D361" s="27" t="e">
        <f aca="false">VLOOKUP(A361,'master till date live products'!C:G,5,0)</f>
        <v>#N/A</v>
      </c>
      <c r="E361" s="27"/>
      <c r="F361" s="28"/>
      <c r="G361" s="25"/>
      <c r="H361" s="19"/>
    </row>
    <row r="362" customFormat="false" ht="16.5" hidden="false" customHeight="false" outlineLevel="0" collapsed="false">
      <c r="A362" s="41"/>
      <c r="B362" s="27" t="e">
        <f aca="false">VLOOKUP(A362,'master till date live products'!C:D,2,0)</f>
        <v>#N/A</v>
      </c>
      <c r="C362" s="27" t="e">
        <f aca="false">VLOOKUP(A362,'master till date live products'!C:E,3,0)</f>
        <v>#N/A</v>
      </c>
      <c r="D362" s="27" t="e">
        <f aca="false">VLOOKUP(A362,'master till date live products'!C:G,5,0)</f>
        <v>#N/A</v>
      </c>
      <c r="E362" s="27"/>
      <c r="F362" s="28"/>
      <c r="G362" s="25"/>
      <c r="H362" s="19"/>
    </row>
    <row r="363" customFormat="false" ht="16.5" hidden="false" customHeight="false" outlineLevel="0" collapsed="false">
      <c r="A363" s="41"/>
      <c r="B363" s="27" t="e">
        <f aca="false">VLOOKUP(A363,'master till date live products'!C:D,2,0)</f>
        <v>#N/A</v>
      </c>
      <c r="C363" s="27" t="e">
        <f aca="false">VLOOKUP(A363,'master till date live products'!C:E,3,0)</f>
        <v>#N/A</v>
      </c>
      <c r="D363" s="27" t="e">
        <f aca="false">VLOOKUP(A363,'master till date live products'!C:G,5,0)</f>
        <v>#N/A</v>
      </c>
      <c r="E363" s="27"/>
      <c r="F363" s="28"/>
      <c r="G363" s="25"/>
      <c r="H363" s="19"/>
    </row>
    <row r="364" customFormat="false" ht="16.5" hidden="false" customHeight="false" outlineLevel="0" collapsed="false">
      <c r="A364" s="41"/>
      <c r="B364" s="27" t="e">
        <f aca="false">VLOOKUP(A364,'master till date live products'!C:D,2,0)</f>
        <v>#N/A</v>
      </c>
      <c r="C364" s="27" t="e">
        <f aca="false">VLOOKUP(A364,'master till date live products'!C:E,3,0)</f>
        <v>#N/A</v>
      </c>
      <c r="D364" s="27" t="e">
        <f aca="false">VLOOKUP(A364,'master till date live products'!C:G,5,0)</f>
        <v>#N/A</v>
      </c>
      <c r="E364" s="27"/>
      <c r="F364" s="28"/>
      <c r="G364" s="25"/>
      <c r="H364" s="19"/>
    </row>
    <row r="365" customFormat="false" ht="16.5" hidden="false" customHeight="false" outlineLevel="0" collapsed="false">
      <c r="A365" s="41"/>
      <c r="B365" s="27" t="e">
        <f aca="false">VLOOKUP(A365,'master till date live products'!C:D,2,0)</f>
        <v>#N/A</v>
      </c>
      <c r="C365" s="27" t="e">
        <f aca="false">VLOOKUP(A365,'master till date live products'!C:E,3,0)</f>
        <v>#N/A</v>
      </c>
      <c r="D365" s="27" t="e">
        <f aca="false">VLOOKUP(A365,'master till date live products'!C:G,5,0)</f>
        <v>#N/A</v>
      </c>
      <c r="E365" s="27"/>
      <c r="F365" s="28"/>
      <c r="G365" s="25"/>
      <c r="H365" s="19"/>
    </row>
    <row r="366" customFormat="false" ht="16.5" hidden="false" customHeight="false" outlineLevel="0" collapsed="false">
      <c r="A366" s="41"/>
      <c r="B366" s="27" t="e">
        <f aca="false">VLOOKUP(A366,'master till date live products'!C:D,2,0)</f>
        <v>#N/A</v>
      </c>
      <c r="C366" s="27" t="e">
        <f aca="false">VLOOKUP(A366,'master till date live products'!C:E,3,0)</f>
        <v>#N/A</v>
      </c>
      <c r="D366" s="27" t="e">
        <f aca="false">VLOOKUP(A366,'master till date live products'!C:G,5,0)</f>
        <v>#N/A</v>
      </c>
      <c r="E366" s="27"/>
      <c r="F366" s="28"/>
      <c r="G366" s="25"/>
      <c r="H366" s="19"/>
    </row>
    <row r="367" customFormat="false" ht="16.5" hidden="false" customHeight="false" outlineLevel="0" collapsed="false">
      <c r="A367" s="41"/>
      <c r="B367" s="27" t="e">
        <f aca="false">VLOOKUP(A367,'master till date live products'!C:D,2,0)</f>
        <v>#N/A</v>
      </c>
      <c r="C367" s="27" t="e">
        <f aca="false">VLOOKUP(A367,'master till date live products'!C:E,3,0)</f>
        <v>#N/A</v>
      </c>
      <c r="D367" s="27" t="e">
        <f aca="false">VLOOKUP(A367,'master till date live products'!C:G,5,0)</f>
        <v>#N/A</v>
      </c>
      <c r="E367" s="27"/>
      <c r="F367" s="28"/>
      <c r="G367" s="25"/>
      <c r="H367" s="19"/>
    </row>
    <row r="368" customFormat="false" ht="16.5" hidden="false" customHeight="false" outlineLevel="0" collapsed="false">
      <c r="A368" s="41"/>
      <c r="B368" s="27" t="e">
        <f aca="false">VLOOKUP(A368,'master till date live products'!C:D,2,0)</f>
        <v>#N/A</v>
      </c>
      <c r="C368" s="27" t="e">
        <f aca="false">VLOOKUP(A368,'master till date live products'!C:E,3,0)</f>
        <v>#N/A</v>
      </c>
      <c r="D368" s="27" t="e">
        <f aca="false">VLOOKUP(A368,'master till date live products'!C:G,5,0)</f>
        <v>#N/A</v>
      </c>
      <c r="E368" s="27"/>
      <c r="F368" s="28"/>
      <c r="G368" s="25"/>
      <c r="H368" s="19"/>
    </row>
    <row r="369" customFormat="false" ht="16.5" hidden="false" customHeight="false" outlineLevel="0" collapsed="false">
      <c r="A369" s="41"/>
      <c r="B369" s="27" t="e">
        <f aca="false">VLOOKUP(A369,'master till date live products'!C:D,2,0)</f>
        <v>#N/A</v>
      </c>
      <c r="C369" s="27" t="e">
        <f aca="false">VLOOKUP(A369,'master till date live products'!C:E,3,0)</f>
        <v>#N/A</v>
      </c>
      <c r="D369" s="27" t="e">
        <f aca="false">VLOOKUP(A369,'master till date live products'!C:G,5,0)</f>
        <v>#N/A</v>
      </c>
      <c r="E369" s="27"/>
      <c r="F369" s="28"/>
      <c r="G369" s="25"/>
      <c r="H369" s="19"/>
    </row>
    <row r="370" customFormat="false" ht="16.5" hidden="false" customHeight="false" outlineLevel="0" collapsed="false">
      <c r="A370" s="41"/>
      <c r="B370" s="27" t="e">
        <f aca="false">VLOOKUP(A370,'master till date live products'!C:D,2,0)</f>
        <v>#N/A</v>
      </c>
      <c r="C370" s="27" t="e">
        <f aca="false">VLOOKUP(A370,'master till date live products'!C:E,3,0)</f>
        <v>#N/A</v>
      </c>
      <c r="D370" s="27" t="e">
        <f aca="false">VLOOKUP(A370,'master till date live products'!C:G,5,0)</f>
        <v>#N/A</v>
      </c>
      <c r="E370" s="27"/>
      <c r="F370" s="28"/>
      <c r="G370" s="25"/>
      <c r="H370" s="19"/>
    </row>
    <row r="371" customFormat="false" ht="16.5" hidden="false" customHeight="false" outlineLevel="0" collapsed="false">
      <c r="A371" s="41"/>
      <c r="B371" s="27" t="e">
        <f aca="false">VLOOKUP(A371,'master till date live products'!C:D,2,0)</f>
        <v>#N/A</v>
      </c>
      <c r="C371" s="27" t="e">
        <f aca="false">VLOOKUP(A371,'master till date live products'!C:E,3,0)</f>
        <v>#N/A</v>
      </c>
      <c r="D371" s="27" t="e">
        <f aca="false">VLOOKUP(A371,'master till date live products'!C:G,5,0)</f>
        <v>#N/A</v>
      </c>
      <c r="E371" s="27"/>
      <c r="F371" s="28"/>
      <c r="G371" s="25"/>
      <c r="H371" s="19"/>
    </row>
    <row r="372" customFormat="false" ht="16.5" hidden="false" customHeight="false" outlineLevel="0" collapsed="false">
      <c r="A372" s="41"/>
      <c r="B372" s="27" t="e">
        <f aca="false">VLOOKUP(A372,'master till date live products'!C:D,2,0)</f>
        <v>#N/A</v>
      </c>
      <c r="C372" s="27" t="e">
        <f aca="false">VLOOKUP(A372,'master till date live products'!C:E,3,0)</f>
        <v>#N/A</v>
      </c>
      <c r="D372" s="27" t="e">
        <f aca="false">VLOOKUP(A372,'master till date live products'!C:G,5,0)</f>
        <v>#N/A</v>
      </c>
      <c r="E372" s="27"/>
      <c r="F372" s="28"/>
      <c r="G372" s="25"/>
      <c r="H372" s="19"/>
    </row>
    <row r="373" customFormat="false" ht="16.5" hidden="false" customHeight="false" outlineLevel="0" collapsed="false">
      <c r="A373" s="41"/>
      <c r="B373" s="27" t="e">
        <f aca="false">VLOOKUP(A373,'master till date live products'!C:D,2,0)</f>
        <v>#N/A</v>
      </c>
      <c r="C373" s="27" t="e">
        <f aca="false">VLOOKUP(A373,'master till date live products'!C:E,3,0)</f>
        <v>#N/A</v>
      </c>
      <c r="D373" s="27" t="e">
        <f aca="false">VLOOKUP(A373,'master till date live products'!C:G,5,0)</f>
        <v>#N/A</v>
      </c>
      <c r="E373" s="27"/>
      <c r="F373" s="28"/>
      <c r="G373" s="25"/>
      <c r="H373" s="19"/>
    </row>
    <row r="374" customFormat="false" ht="16.5" hidden="false" customHeight="false" outlineLevel="0" collapsed="false">
      <c r="A374" s="41"/>
      <c r="B374" s="27" t="e">
        <f aca="false">VLOOKUP(A374,'master till date live products'!C:D,2,0)</f>
        <v>#N/A</v>
      </c>
      <c r="C374" s="27" t="e">
        <f aca="false">VLOOKUP(A374,'master till date live products'!C:E,3,0)</f>
        <v>#N/A</v>
      </c>
      <c r="D374" s="27" t="e">
        <f aca="false">VLOOKUP(A374,'master till date live products'!C:G,5,0)</f>
        <v>#N/A</v>
      </c>
      <c r="E374" s="27"/>
      <c r="F374" s="28"/>
      <c r="G374" s="25"/>
      <c r="H374" s="19"/>
    </row>
    <row r="375" customFormat="false" ht="16.5" hidden="false" customHeight="false" outlineLevel="0" collapsed="false">
      <c r="A375" s="41"/>
      <c r="B375" s="27" t="e">
        <f aca="false">VLOOKUP(A375,'master till date live products'!C:D,2,0)</f>
        <v>#N/A</v>
      </c>
      <c r="C375" s="27" t="e">
        <f aca="false">VLOOKUP(A375,'master till date live products'!C:E,3,0)</f>
        <v>#N/A</v>
      </c>
      <c r="D375" s="27" t="e">
        <f aca="false">VLOOKUP(A375,'master till date live products'!C:G,5,0)</f>
        <v>#N/A</v>
      </c>
      <c r="E375" s="27"/>
      <c r="F375" s="28"/>
      <c r="G375" s="25"/>
      <c r="H375" s="19"/>
    </row>
    <row r="376" customFormat="false" ht="16.5" hidden="false" customHeight="false" outlineLevel="0" collapsed="false">
      <c r="A376" s="41"/>
      <c r="B376" s="27" t="e">
        <f aca="false">VLOOKUP(A376,'master till date live products'!C:D,2,0)</f>
        <v>#N/A</v>
      </c>
      <c r="C376" s="27" t="e">
        <f aca="false">VLOOKUP(A376,'master till date live products'!C:E,3,0)</f>
        <v>#N/A</v>
      </c>
      <c r="D376" s="27" t="e">
        <f aca="false">VLOOKUP(A376,'master till date live products'!C:G,5,0)</f>
        <v>#N/A</v>
      </c>
      <c r="E376" s="27"/>
      <c r="F376" s="28"/>
      <c r="G376" s="25"/>
      <c r="H376" s="19"/>
    </row>
    <row r="377" customFormat="false" ht="16.5" hidden="false" customHeight="false" outlineLevel="0" collapsed="false">
      <c r="A377" s="41"/>
      <c r="B377" s="27" t="e">
        <f aca="false">VLOOKUP(A377,'master till date live products'!C:D,2,0)</f>
        <v>#N/A</v>
      </c>
      <c r="C377" s="27" t="e">
        <f aca="false">VLOOKUP(A377,'master till date live products'!C:E,3,0)</f>
        <v>#N/A</v>
      </c>
      <c r="D377" s="27" t="e">
        <f aca="false">VLOOKUP(A377,'master till date live products'!C:G,5,0)</f>
        <v>#N/A</v>
      </c>
      <c r="E377" s="27"/>
      <c r="F377" s="28"/>
      <c r="G377" s="25"/>
      <c r="H377" s="19"/>
    </row>
    <row r="378" customFormat="false" ht="16.5" hidden="false" customHeight="false" outlineLevel="0" collapsed="false">
      <c r="A378" s="41"/>
      <c r="B378" s="27" t="e">
        <f aca="false">VLOOKUP(A378,'master till date live products'!C:D,2,0)</f>
        <v>#N/A</v>
      </c>
      <c r="C378" s="27" t="e">
        <f aca="false">VLOOKUP(A378,'master till date live products'!C:E,3,0)</f>
        <v>#N/A</v>
      </c>
      <c r="D378" s="27" t="e">
        <f aca="false">VLOOKUP(A378,'master till date live products'!C:G,5,0)</f>
        <v>#N/A</v>
      </c>
      <c r="E378" s="27"/>
      <c r="F378" s="28"/>
      <c r="G378" s="25"/>
      <c r="H378" s="19"/>
    </row>
    <row r="379" customFormat="false" ht="16.5" hidden="false" customHeight="false" outlineLevel="0" collapsed="false">
      <c r="A379" s="41"/>
      <c r="B379" s="27" t="e">
        <f aca="false">VLOOKUP(A379,'master till date live products'!C:D,2,0)</f>
        <v>#N/A</v>
      </c>
      <c r="C379" s="27" t="e">
        <f aca="false">VLOOKUP(A379,'master till date live products'!C:E,3,0)</f>
        <v>#N/A</v>
      </c>
      <c r="D379" s="27" t="e">
        <f aca="false">VLOOKUP(A379,'master till date live products'!C:G,5,0)</f>
        <v>#N/A</v>
      </c>
      <c r="E379" s="27"/>
      <c r="F379" s="28"/>
      <c r="G379" s="25"/>
      <c r="H379" s="19"/>
    </row>
    <row r="380" customFormat="false" ht="16.5" hidden="false" customHeight="false" outlineLevel="0" collapsed="false">
      <c r="A380" s="41"/>
      <c r="B380" s="27" t="e">
        <f aca="false">VLOOKUP(A380,'master till date live products'!C:D,2,0)</f>
        <v>#N/A</v>
      </c>
      <c r="C380" s="27" t="e">
        <f aca="false">VLOOKUP(A380,'master till date live products'!C:E,3,0)</f>
        <v>#N/A</v>
      </c>
      <c r="D380" s="27" t="e">
        <f aca="false">VLOOKUP(A380,'master till date live products'!C:G,5,0)</f>
        <v>#N/A</v>
      </c>
      <c r="E380" s="27"/>
      <c r="F380" s="28"/>
      <c r="G380" s="25"/>
      <c r="H380" s="19"/>
    </row>
    <row r="381" customFormat="false" ht="16.5" hidden="false" customHeight="false" outlineLevel="0" collapsed="false">
      <c r="A381" s="41"/>
      <c r="B381" s="27" t="e">
        <f aca="false">VLOOKUP(A381,'master till date live products'!C:D,2,0)</f>
        <v>#N/A</v>
      </c>
      <c r="C381" s="27" t="e">
        <f aca="false">VLOOKUP(A381,'master till date live products'!C:E,3,0)</f>
        <v>#N/A</v>
      </c>
      <c r="D381" s="27" t="e">
        <f aca="false">VLOOKUP(A381,'master till date live products'!C:G,5,0)</f>
        <v>#N/A</v>
      </c>
      <c r="E381" s="27"/>
      <c r="F381" s="28"/>
      <c r="G381" s="25"/>
      <c r="H381" s="19"/>
    </row>
    <row r="382" customFormat="false" ht="16.5" hidden="false" customHeight="false" outlineLevel="0" collapsed="false">
      <c r="A382" s="41"/>
      <c r="B382" s="27" t="e">
        <f aca="false">VLOOKUP(A382,'master till date live products'!C:D,2,0)</f>
        <v>#N/A</v>
      </c>
      <c r="C382" s="27" t="e">
        <f aca="false">VLOOKUP(A382,'master till date live products'!C:E,3,0)</f>
        <v>#N/A</v>
      </c>
      <c r="D382" s="27" t="e">
        <f aca="false">VLOOKUP(A382,'master till date live products'!C:G,5,0)</f>
        <v>#N/A</v>
      </c>
      <c r="E382" s="27"/>
      <c r="F382" s="28"/>
      <c r="G382" s="25"/>
      <c r="H382" s="19"/>
    </row>
    <row r="383" customFormat="false" ht="16.5" hidden="false" customHeight="false" outlineLevel="0" collapsed="false">
      <c r="A383" s="41"/>
      <c r="B383" s="27" t="e">
        <f aca="false">VLOOKUP(A383,'master till date live products'!C:D,2,0)</f>
        <v>#N/A</v>
      </c>
      <c r="C383" s="27" t="e">
        <f aca="false">VLOOKUP(A383,'master till date live products'!C:E,3,0)</f>
        <v>#N/A</v>
      </c>
      <c r="D383" s="27" t="e">
        <f aca="false">VLOOKUP(A383,'master till date live products'!C:G,5,0)</f>
        <v>#N/A</v>
      </c>
      <c r="E383" s="27"/>
      <c r="F383" s="28"/>
      <c r="G383" s="25"/>
      <c r="H383" s="19"/>
    </row>
    <row r="384" customFormat="false" ht="16.5" hidden="false" customHeight="false" outlineLevel="0" collapsed="false">
      <c r="A384" s="41"/>
      <c r="B384" s="27" t="e">
        <f aca="false">VLOOKUP(A384,'master till date live products'!C:D,2,0)</f>
        <v>#N/A</v>
      </c>
      <c r="C384" s="27" t="e">
        <f aca="false">VLOOKUP(A384,'master till date live products'!C:E,3,0)</f>
        <v>#N/A</v>
      </c>
      <c r="D384" s="27" t="e">
        <f aca="false">VLOOKUP(A384,'master till date live products'!C:G,5,0)</f>
        <v>#N/A</v>
      </c>
      <c r="E384" s="27"/>
      <c r="F384" s="28"/>
      <c r="G384" s="25"/>
      <c r="H384" s="19"/>
    </row>
    <row r="385" customFormat="false" ht="16.5" hidden="false" customHeight="false" outlineLevel="0" collapsed="false">
      <c r="A385" s="41"/>
      <c r="B385" s="27" t="e">
        <f aca="false">VLOOKUP(A385,'master till date live products'!C:D,2,0)</f>
        <v>#N/A</v>
      </c>
      <c r="C385" s="27" t="e">
        <f aca="false">VLOOKUP(A385,'master till date live products'!C:E,3,0)</f>
        <v>#N/A</v>
      </c>
      <c r="D385" s="27" t="e">
        <f aca="false">VLOOKUP(A385,'master till date live products'!C:G,5,0)</f>
        <v>#N/A</v>
      </c>
      <c r="E385" s="27"/>
      <c r="F385" s="28"/>
      <c r="G385" s="25"/>
      <c r="H385" s="19"/>
    </row>
    <row r="386" customFormat="false" ht="16.5" hidden="false" customHeight="false" outlineLevel="0" collapsed="false">
      <c r="A386" s="41"/>
      <c r="B386" s="27" t="e">
        <f aca="false">VLOOKUP(A386,'master till date live products'!C:D,2,0)</f>
        <v>#N/A</v>
      </c>
      <c r="C386" s="27" t="e">
        <f aca="false">VLOOKUP(A386,'master till date live products'!C:E,3,0)</f>
        <v>#N/A</v>
      </c>
      <c r="D386" s="27" t="e">
        <f aca="false">VLOOKUP(A386,'master till date live products'!C:G,5,0)</f>
        <v>#N/A</v>
      </c>
      <c r="E386" s="27"/>
      <c r="F386" s="28"/>
      <c r="G386" s="25"/>
      <c r="H386" s="19"/>
    </row>
    <row r="387" customFormat="false" ht="16.5" hidden="false" customHeight="false" outlineLevel="0" collapsed="false">
      <c r="A387" s="41"/>
      <c r="B387" s="27" t="e">
        <f aca="false">VLOOKUP(A387,'master till date live products'!C:D,2,0)</f>
        <v>#N/A</v>
      </c>
      <c r="C387" s="27" t="e">
        <f aca="false">VLOOKUP(A387,'master till date live products'!C:E,3,0)</f>
        <v>#N/A</v>
      </c>
      <c r="D387" s="27" t="e">
        <f aca="false">VLOOKUP(A387,'master till date live products'!C:G,5,0)</f>
        <v>#N/A</v>
      </c>
      <c r="E387" s="27"/>
      <c r="F387" s="28"/>
      <c r="G387" s="25"/>
      <c r="H387" s="19"/>
    </row>
    <row r="388" customFormat="false" ht="16.5" hidden="false" customHeight="false" outlineLevel="0" collapsed="false">
      <c r="A388" s="41"/>
      <c r="B388" s="27" t="e">
        <f aca="false">VLOOKUP(A388,'master till date live products'!C:D,2,0)</f>
        <v>#N/A</v>
      </c>
      <c r="C388" s="27" t="e">
        <f aca="false">VLOOKUP(A388,'master till date live products'!C:E,3,0)</f>
        <v>#N/A</v>
      </c>
      <c r="D388" s="27" t="e">
        <f aca="false">VLOOKUP(A388,'master till date live products'!C:G,5,0)</f>
        <v>#N/A</v>
      </c>
      <c r="E388" s="27"/>
      <c r="F388" s="28"/>
      <c r="G388" s="25"/>
      <c r="H388" s="19"/>
    </row>
    <row r="389" customFormat="false" ht="16.5" hidden="false" customHeight="false" outlineLevel="0" collapsed="false">
      <c r="A389" s="41"/>
      <c r="B389" s="27" t="e">
        <f aca="false">VLOOKUP(A389,'master till date live products'!C:D,2,0)</f>
        <v>#N/A</v>
      </c>
      <c r="C389" s="27" t="e">
        <f aca="false">VLOOKUP(A389,'master till date live products'!C:E,3,0)</f>
        <v>#N/A</v>
      </c>
      <c r="D389" s="27" t="e">
        <f aca="false">VLOOKUP(A389,'master till date live products'!C:G,5,0)</f>
        <v>#N/A</v>
      </c>
      <c r="E389" s="27"/>
      <c r="F389" s="28"/>
      <c r="G389" s="25"/>
      <c r="H389" s="19"/>
    </row>
    <row r="390" customFormat="false" ht="16.5" hidden="false" customHeight="false" outlineLevel="0" collapsed="false">
      <c r="A390" s="41"/>
      <c r="B390" s="27" t="e">
        <f aca="false">VLOOKUP(A390,'master till date live products'!C:D,2,0)</f>
        <v>#N/A</v>
      </c>
      <c r="C390" s="27" t="e">
        <f aca="false">VLOOKUP(A390,'master till date live products'!C:E,3,0)</f>
        <v>#N/A</v>
      </c>
      <c r="D390" s="27" t="e">
        <f aca="false">VLOOKUP(A390,'master till date live products'!C:G,5,0)</f>
        <v>#N/A</v>
      </c>
      <c r="E390" s="27"/>
      <c r="F390" s="28"/>
      <c r="G390" s="25"/>
      <c r="H390" s="19"/>
    </row>
    <row r="391" customFormat="false" ht="16.5" hidden="false" customHeight="false" outlineLevel="0" collapsed="false">
      <c r="A391" s="41"/>
      <c r="B391" s="27" t="e">
        <f aca="false">VLOOKUP(A391,'master till date live products'!C:D,2,0)</f>
        <v>#N/A</v>
      </c>
      <c r="C391" s="27" t="e">
        <f aca="false">VLOOKUP(A391,'master till date live products'!C:E,3,0)</f>
        <v>#N/A</v>
      </c>
      <c r="D391" s="27" t="e">
        <f aca="false">VLOOKUP(A391,'master till date live products'!C:G,5,0)</f>
        <v>#N/A</v>
      </c>
      <c r="E391" s="27"/>
      <c r="F391" s="28"/>
      <c r="G391" s="25"/>
      <c r="H391" s="19"/>
    </row>
    <row r="392" customFormat="false" ht="16.5" hidden="false" customHeight="false" outlineLevel="0" collapsed="false">
      <c r="A392" s="41"/>
      <c r="B392" s="27" t="e">
        <f aca="false">VLOOKUP(A392,'master till date live products'!C:D,2,0)</f>
        <v>#N/A</v>
      </c>
      <c r="C392" s="27" t="e">
        <f aca="false">VLOOKUP(A392,'master till date live products'!C:E,3,0)</f>
        <v>#N/A</v>
      </c>
      <c r="D392" s="27" t="e">
        <f aca="false">VLOOKUP(A392,'master till date live products'!C:G,5,0)</f>
        <v>#N/A</v>
      </c>
      <c r="E392" s="27"/>
      <c r="F392" s="28"/>
      <c r="G392" s="25"/>
      <c r="H392" s="19"/>
    </row>
    <row r="393" customFormat="false" ht="16.5" hidden="false" customHeight="false" outlineLevel="0" collapsed="false">
      <c r="A393" s="41"/>
      <c r="B393" s="27" t="e">
        <f aca="false">VLOOKUP(A393,'master till date live products'!C:D,2,0)</f>
        <v>#N/A</v>
      </c>
      <c r="C393" s="27" t="e">
        <f aca="false">VLOOKUP(A393,'master till date live products'!C:E,3,0)</f>
        <v>#N/A</v>
      </c>
      <c r="D393" s="27" t="e">
        <f aca="false">VLOOKUP(A393,'master till date live products'!C:G,5,0)</f>
        <v>#N/A</v>
      </c>
      <c r="E393" s="27"/>
      <c r="F393" s="28"/>
      <c r="G393" s="25"/>
      <c r="H393" s="19"/>
    </row>
    <row r="394" customFormat="false" ht="16.5" hidden="false" customHeight="false" outlineLevel="0" collapsed="false">
      <c r="A394" s="41"/>
      <c r="B394" s="27" t="e">
        <f aca="false">VLOOKUP(A394,'master till date live products'!C:D,2,0)</f>
        <v>#N/A</v>
      </c>
      <c r="C394" s="27" t="e">
        <f aca="false">VLOOKUP(A394,'master till date live products'!C:E,3,0)</f>
        <v>#N/A</v>
      </c>
      <c r="D394" s="27" t="e">
        <f aca="false">VLOOKUP(A394,'master till date live products'!C:G,5,0)</f>
        <v>#N/A</v>
      </c>
      <c r="E394" s="27"/>
      <c r="F394" s="28"/>
      <c r="G394" s="25"/>
      <c r="H394" s="19"/>
    </row>
    <row r="395" customFormat="false" ht="16.5" hidden="false" customHeight="false" outlineLevel="0" collapsed="false">
      <c r="A395" s="41"/>
      <c r="B395" s="27" t="e">
        <f aca="false">VLOOKUP(A395,'master till date live products'!C:D,2,0)</f>
        <v>#N/A</v>
      </c>
      <c r="C395" s="27" t="e">
        <f aca="false">VLOOKUP(A395,'master till date live products'!C:E,3,0)</f>
        <v>#N/A</v>
      </c>
      <c r="D395" s="27" t="e">
        <f aca="false">VLOOKUP(A395,'master till date live products'!C:G,5,0)</f>
        <v>#N/A</v>
      </c>
      <c r="E395" s="27"/>
      <c r="F395" s="28"/>
      <c r="G395" s="25"/>
      <c r="H395" s="19"/>
    </row>
    <row r="396" customFormat="false" ht="16.5" hidden="false" customHeight="false" outlineLevel="0" collapsed="false">
      <c r="A396" s="41"/>
      <c r="B396" s="27" t="e">
        <f aca="false">VLOOKUP(A396,'master till date live products'!C:D,2,0)</f>
        <v>#N/A</v>
      </c>
      <c r="C396" s="27" t="e">
        <f aca="false">VLOOKUP(A396,'master till date live products'!C:E,3,0)</f>
        <v>#N/A</v>
      </c>
      <c r="D396" s="27" t="e">
        <f aca="false">VLOOKUP(A396,'master till date live products'!C:G,5,0)</f>
        <v>#N/A</v>
      </c>
      <c r="E396" s="27"/>
      <c r="F396" s="28"/>
      <c r="G396" s="25"/>
      <c r="H396" s="19"/>
    </row>
    <row r="397" customFormat="false" ht="16.5" hidden="false" customHeight="false" outlineLevel="0" collapsed="false">
      <c r="A397" s="41"/>
      <c r="B397" s="27" t="e">
        <f aca="false">VLOOKUP(A397,'master till date live products'!C:D,2,0)</f>
        <v>#N/A</v>
      </c>
      <c r="C397" s="27" t="e">
        <f aca="false">VLOOKUP(A397,'master till date live products'!C:E,3,0)</f>
        <v>#N/A</v>
      </c>
      <c r="D397" s="27" t="e">
        <f aca="false">VLOOKUP(A397,'master till date live products'!C:G,5,0)</f>
        <v>#N/A</v>
      </c>
      <c r="E397" s="27"/>
      <c r="F397" s="28"/>
      <c r="G397" s="25"/>
      <c r="H397" s="19"/>
    </row>
    <row r="398" customFormat="false" ht="16.5" hidden="false" customHeight="false" outlineLevel="0" collapsed="false">
      <c r="A398" s="41"/>
      <c r="B398" s="27" t="e">
        <f aca="false">VLOOKUP(A398,'master till date live products'!C:D,2,0)</f>
        <v>#N/A</v>
      </c>
      <c r="C398" s="27" t="e">
        <f aca="false">VLOOKUP(A398,'master till date live products'!C:E,3,0)</f>
        <v>#N/A</v>
      </c>
      <c r="D398" s="27" t="e">
        <f aca="false">VLOOKUP(A398,'master till date live products'!C:G,5,0)</f>
        <v>#N/A</v>
      </c>
      <c r="E398" s="27"/>
      <c r="F398" s="28"/>
      <c r="G398" s="25"/>
      <c r="H398" s="19"/>
    </row>
    <row r="399" customFormat="false" ht="16.5" hidden="false" customHeight="false" outlineLevel="0" collapsed="false">
      <c r="A399" s="41"/>
      <c r="B399" s="27" t="e">
        <f aca="false">VLOOKUP(A399,'master till date live products'!C:D,2,0)</f>
        <v>#N/A</v>
      </c>
      <c r="C399" s="27" t="e">
        <f aca="false">VLOOKUP(A399,'master till date live products'!C:E,3,0)</f>
        <v>#N/A</v>
      </c>
      <c r="D399" s="27" t="e">
        <f aca="false">VLOOKUP(A399,'master till date live products'!C:G,5,0)</f>
        <v>#N/A</v>
      </c>
      <c r="E399" s="27"/>
      <c r="F399" s="28"/>
      <c r="G399" s="25"/>
      <c r="H399" s="19"/>
    </row>
    <row r="400" customFormat="false" ht="16.5" hidden="false" customHeight="false" outlineLevel="0" collapsed="false">
      <c r="A400" s="41"/>
      <c r="B400" s="27" t="e">
        <f aca="false">VLOOKUP(A400,'master till date live products'!C:D,2,0)</f>
        <v>#N/A</v>
      </c>
      <c r="C400" s="27" t="e">
        <f aca="false">VLOOKUP(A400,'master till date live products'!C:E,3,0)</f>
        <v>#N/A</v>
      </c>
      <c r="D400" s="27" t="e">
        <f aca="false">VLOOKUP(A400,'master till date live products'!C:G,5,0)</f>
        <v>#N/A</v>
      </c>
      <c r="E400" s="27"/>
      <c r="F400" s="28"/>
      <c r="G400" s="25"/>
      <c r="H400" s="19"/>
    </row>
    <row r="401" customFormat="false" ht="16.5" hidden="false" customHeight="false" outlineLevel="0" collapsed="false">
      <c r="A401" s="41"/>
      <c r="B401" s="27" t="e">
        <f aca="false">VLOOKUP(A401,'master till date live products'!C:D,2,0)</f>
        <v>#N/A</v>
      </c>
      <c r="C401" s="27" t="e">
        <f aca="false">VLOOKUP(A401,'master till date live products'!C:E,3,0)</f>
        <v>#N/A</v>
      </c>
      <c r="D401" s="27" t="e">
        <f aca="false">VLOOKUP(A401,'master till date live products'!C:G,5,0)</f>
        <v>#N/A</v>
      </c>
      <c r="E401" s="27"/>
      <c r="F401" s="28"/>
      <c r="G401" s="25"/>
      <c r="H401" s="19"/>
    </row>
    <row r="402" customFormat="false" ht="16.5" hidden="false" customHeight="false" outlineLevel="0" collapsed="false">
      <c r="A402" s="41"/>
      <c r="B402" s="27" t="e">
        <f aca="false">VLOOKUP(A402,'master till date live products'!C:D,2,0)</f>
        <v>#N/A</v>
      </c>
      <c r="C402" s="27" t="e">
        <f aca="false">VLOOKUP(A402,'master till date live products'!C:E,3,0)</f>
        <v>#N/A</v>
      </c>
      <c r="D402" s="27" t="e">
        <f aca="false">VLOOKUP(A402,'master till date live products'!C:G,5,0)</f>
        <v>#N/A</v>
      </c>
      <c r="E402" s="27"/>
      <c r="F402" s="28"/>
      <c r="G402" s="25"/>
      <c r="H402" s="19"/>
    </row>
    <row r="403" customFormat="false" ht="16.5" hidden="false" customHeight="false" outlineLevel="0" collapsed="false">
      <c r="A403" s="41"/>
      <c r="B403" s="27" t="e">
        <f aca="false">VLOOKUP(A403,'master till date live products'!C:D,2,0)</f>
        <v>#N/A</v>
      </c>
      <c r="C403" s="27" t="e">
        <f aca="false">VLOOKUP(A403,'master till date live products'!C:E,3,0)</f>
        <v>#N/A</v>
      </c>
      <c r="D403" s="27" t="e">
        <f aca="false">VLOOKUP(A403,'master till date live products'!C:G,5,0)</f>
        <v>#N/A</v>
      </c>
      <c r="E403" s="27"/>
      <c r="F403" s="28"/>
      <c r="G403" s="25"/>
      <c r="H403" s="19"/>
    </row>
    <row r="404" customFormat="false" ht="16.5" hidden="false" customHeight="false" outlineLevel="0" collapsed="false">
      <c r="A404" s="41"/>
      <c r="B404" s="27" t="e">
        <f aca="false">VLOOKUP(A404,'master till date live products'!C:D,2,0)</f>
        <v>#N/A</v>
      </c>
      <c r="C404" s="27" t="e">
        <f aca="false">VLOOKUP(A404,'master till date live products'!C:E,3,0)</f>
        <v>#N/A</v>
      </c>
      <c r="D404" s="27" t="e">
        <f aca="false">VLOOKUP(A404,'master till date live products'!C:G,5,0)</f>
        <v>#N/A</v>
      </c>
      <c r="E404" s="27"/>
      <c r="F404" s="28"/>
      <c r="G404" s="25"/>
      <c r="H404" s="19"/>
    </row>
    <row r="405" customFormat="false" ht="16.5" hidden="false" customHeight="false" outlineLevel="0" collapsed="false">
      <c r="A405" s="41"/>
      <c r="B405" s="27" t="e">
        <f aca="false">VLOOKUP(A405,'master till date live products'!C:D,2,0)</f>
        <v>#N/A</v>
      </c>
      <c r="C405" s="27" t="e">
        <f aca="false">VLOOKUP(A405,'master till date live products'!C:E,3,0)</f>
        <v>#N/A</v>
      </c>
      <c r="D405" s="27" t="e">
        <f aca="false">VLOOKUP(A405,'master till date live products'!C:G,5,0)</f>
        <v>#N/A</v>
      </c>
      <c r="E405" s="27"/>
      <c r="F405" s="28"/>
      <c r="G405" s="25"/>
      <c r="H405" s="19"/>
    </row>
    <row r="406" customFormat="false" ht="16.5" hidden="false" customHeight="false" outlineLevel="0" collapsed="false">
      <c r="A406" s="41"/>
      <c r="B406" s="27" t="e">
        <f aca="false">VLOOKUP(A406,'master till date live products'!C:D,2,0)</f>
        <v>#N/A</v>
      </c>
      <c r="C406" s="27" t="e">
        <f aca="false">VLOOKUP(A406,'master till date live products'!C:E,3,0)</f>
        <v>#N/A</v>
      </c>
      <c r="D406" s="27" t="e">
        <f aca="false">VLOOKUP(A406,'master till date live products'!C:G,5,0)</f>
        <v>#N/A</v>
      </c>
      <c r="E406" s="27"/>
      <c r="F406" s="28"/>
      <c r="G406" s="25"/>
      <c r="H406" s="19"/>
    </row>
    <row r="407" customFormat="false" ht="16.5" hidden="false" customHeight="false" outlineLevel="0" collapsed="false">
      <c r="A407" s="41"/>
      <c r="B407" s="27" t="e">
        <f aca="false">VLOOKUP(A407,'master till date live products'!C:D,2,0)</f>
        <v>#N/A</v>
      </c>
      <c r="C407" s="27" t="e">
        <f aca="false">VLOOKUP(A407,'master till date live products'!C:E,3,0)</f>
        <v>#N/A</v>
      </c>
      <c r="D407" s="27" t="e">
        <f aca="false">VLOOKUP(A407,'master till date live products'!C:G,5,0)</f>
        <v>#N/A</v>
      </c>
      <c r="E407" s="27"/>
      <c r="F407" s="28"/>
      <c r="G407" s="25"/>
      <c r="H407" s="19"/>
    </row>
    <row r="408" customFormat="false" ht="16.5" hidden="false" customHeight="false" outlineLevel="0" collapsed="false">
      <c r="A408" s="41"/>
      <c r="B408" s="27" t="e">
        <f aca="false">VLOOKUP(A408,'master till date live products'!C:D,2,0)</f>
        <v>#N/A</v>
      </c>
      <c r="C408" s="27" t="e">
        <f aca="false">VLOOKUP(A408,'master till date live products'!C:E,3,0)</f>
        <v>#N/A</v>
      </c>
      <c r="D408" s="27" t="e">
        <f aca="false">VLOOKUP(A408,'master till date live products'!C:G,5,0)</f>
        <v>#N/A</v>
      </c>
      <c r="E408" s="27"/>
      <c r="F408" s="28"/>
      <c r="G408" s="25"/>
      <c r="H408" s="19"/>
    </row>
    <row r="409" customFormat="false" ht="16.5" hidden="false" customHeight="false" outlineLevel="0" collapsed="false">
      <c r="A409" s="41"/>
      <c r="B409" s="27" t="e">
        <f aca="false">VLOOKUP(A409,'master till date live products'!C:D,2,0)</f>
        <v>#N/A</v>
      </c>
      <c r="C409" s="27" t="e">
        <f aca="false">VLOOKUP(A409,'master till date live products'!C:E,3,0)</f>
        <v>#N/A</v>
      </c>
      <c r="D409" s="27" t="e">
        <f aca="false">VLOOKUP(A409,'master till date live products'!C:G,5,0)</f>
        <v>#N/A</v>
      </c>
      <c r="E409" s="27"/>
      <c r="F409" s="28"/>
      <c r="G409" s="25"/>
      <c r="H409" s="19"/>
    </row>
    <row r="410" customFormat="false" ht="16.5" hidden="false" customHeight="false" outlineLevel="0" collapsed="false">
      <c r="A410" s="41"/>
      <c r="B410" s="27" t="e">
        <f aca="false">VLOOKUP(A410,'master till date live products'!C:D,2,0)</f>
        <v>#N/A</v>
      </c>
      <c r="C410" s="27" t="e">
        <f aca="false">VLOOKUP(A410,'master till date live products'!C:E,3,0)</f>
        <v>#N/A</v>
      </c>
      <c r="D410" s="27" t="e">
        <f aca="false">VLOOKUP(A410,'master till date live products'!C:G,5,0)</f>
        <v>#N/A</v>
      </c>
      <c r="E410" s="27"/>
      <c r="F410" s="28"/>
      <c r="G410" s="25"/>
      <c r="H410" s="19"/>
    </row>
    <row r="411" customFormat="false" ht="16.5" hidden="false" customHeight="false" outlineLevel="0" collapsed="false">
      <c r="A411" s="41"/>
      <c r="B411" s="27" t="e">
        <f aca="false">VLOOKUP(A411,'master till date live products'!C:D,2,0)</f>
        <v>#N/A</v>
      </c>
      <c r="C411" s="27" t="e">
        <f aca="false">VLOOKUP(A411,'master till date live products'!C:E,3,0)</f>
        <v>#N/A</v>
      </c>
      <c r="D411" s="27" t="e">
        <f aca="false">VLOOKUP(A411,'master till date live products'!C:G,5,0)</f>
        <v>#N/A</v>
      </c>
      <c r="E411" s="27"/>
      <c r="F411" s="28"/>
      <c r="G411" s="25"/>
      <c r="H411" s="19"/>
    </row>
    <row r="412" customFormat="false" ht="16.5" hidden="false" customHeight="false" outlineLevel="0" collapsed="false">
      <c r="A412" s="41"/>
      <c r="B412" s="27" t="e">
        <f aca="false">VLOOKUP(A412,'master till date live products'!C:D,2,0)</f>
        <v>#N/A</v>
      </c>
      <c r="C412" s="27" t="e">
        <f aca="false">VLOOKUP(A412,'master till date live products'!C:E,3,0)</f>
        <v>#N/A</v>
      </c>
      <c r="D412" s="27" t="e">
        <f aca="false">VLOOKUP(A412,'master till date live products'!C:G,5,0)</f>
        <v>#N/A</v>
      </c>
      <c r="E412" s="27"/>
      <c r="F412" s="28"/>
      <c r="G412" s="25"/>
      <c r="H412" s="19"/>
    </row>
    <row r="413" customFormat="false" ht="16.5" hidden="false" customHeight="false" outlineLevel="0" collapsed="false">
      <c r="A413" s="41"/>
      <c r="B413" s="27" t="e">
        <f aca="false">VLOOKUP(A413,'master till date live products'!C:D,2,0)</f>
        <v>#N/A</v>
      </c>
      <c r="C413" s="27" t="e">
        <f aca="false">VLOOKUP(A413,'master till date live products'!C:E,3,0)</f>
        <v>#N/A</v>
      </c>
      <c r="D413" s="27" t="e">
        <f aca="false">VLOOKUP(A413,'master till date live products'!C:G,5,0)</f>
        <v>#N/A</v>
      </c>
      <c r="E413" s="27"/>
      <c r="F413" s="28"/>
      <c r="G413" s="25"/>
      <c r="H413" s="19"/>
    </row>
    <row r="414" customFormat="false" ht="16.5" hidden="false" customHeight="false" outlineLevel="0" collapsed="false">
      <c r="A414" s="41"/>
      <c r="B414" s="27" t="e">
        <f aca="false">VLOOKUP(A414,'master till date live products'!C:D,2,0)</f>
        <v>#N/A</v>
      </c>
      <c r="C414" s="27" t="e">
        <f aca="false">VLOOKUP(A414,'master till date live products'!C:E,3,0)</f>
        <v>#N/A</v>
      </c>
      <c r="D414" s="27" t="e">
        <f aca="false">VLOOKUP(A414,'master till date live products'!C:G,5,0)</f>
        <v>#N/A</v>
      </c>
      <c r="E414" s="27"/>
      <c r="F414" s="28"/>
      <c r="G414" s="25"/>
      <c r="H414" s="19"/>
    </row>
    <row r="415" customFormat="false" ht="16.5" hidden="false" customHeight="false" outlineLevel="0" collapsed="false">
      <c r="A415" s="41"/>
      <c r="B415" s="27" t="e">
        <f aca="false">VLOOKUP(A415,'master till date live products'!C:D,2,0)</f>
        <v>#N/A</v>
      </c>
      <c r="C415" s="27" t="e">
        <f aca="false">VLOOKUP(A415,'master till date live products'!C:E,3,0)</f>
        <v>#N/A</v>
      </c>
      <c r="D415" s="27" t="e">
        <f aca="false">VLOOKUP(A415,'master till date live products'!C:G,5,0)</f>
        <v>#N/A</v>
      </c>
      <c r="E415" s="27"/>
      <c r="F415" s="28"/>
      <c r="G415" s="25"/>
      <c r="H415" s="19"/>
    </row>
    <row r="416" customFormat="false" ht="16.5" hidden="false" customHeight="false" outlineLevel="0" collapsed="false">
      <c r="A416" s="41"/>
      <c r="B416" s="27" t="e">
        <f aca="false">VLOOKUP(A416,'master till date live products'!C:D,2,0)</f>
        <v>#N/A</v>
      </c>
      <c r="C416" s="27" t="e">
        <f aca="false">VLOOKUP(A416,'master till date live products'!C:E,3,0)</f>
        <v>#N/A</v>
      </c>
      <c r="D416" s="27" t="e">
        <f aca="false">VLOOKUP(A416,'master till date live products'!C:G,5,0)</f>
        <v>#N/A</v>
      </c>
      <c r="E416" s="27"/>
      <c r="F416" s="28"/>
      <c r="G416" s="25"/>
      <c r="H416" s="19"/>
    </row>
    <row r="417" customFormat="false" ht="16.5" hidden="false" customHeight="false" outlineLevel="0" collapsed="false">
      <c r="A417" s="41"/>
      <c r="B417" s="27" t="e">
        <f aca="false">VLOOKUP(A417,'master till date live products'!C:D,2,0)</f>
        <v>#N/A</v>
      </c>
      <c r="C417" s="27" t="e">
        <f aca="false">VLOOKUP(A417,'master till date live products'!C:E,3,0)</f>
        <v>#N/A</v>
      </c>
      <c r="D417" s="27" t="e">
        <f aca="false">VLOOKUP(A417,'master till date live products'!C:G,5,0)</f>
        <v>#N/A</v>
      </c>
      <c r="E417" s="27"/>
      <c r="F417" s="28"/>
      <c r="G417" s="25"/>
      <c r="H417" s="19"/>
    </row>
    <row r="418" customFormat="false" ht="16.5" hidden="false" customHeight="false" outlineLevel="0" collapsed="false">
      <c r="A418" s="41"/>
      <c r="B418" s="27" t="e">
        <f aca="false">VLOOKUP(A418,'master till date live products'!C:D,2,0)</f>
        <v>#N/A</v>
      </c>
      <c r="C418" s="27" t="e">
        <f aca="false">VLOOKUP(A418,'master till date live products'!C:E,3,0)</f>
        <v>#N/A</v>
      </c>
      <c r="D418" s="27" t="e">
        <f aca="false">VLOOKUP(A418,'master till date live products'!C:G,5,0)</f>
        <v>#N/A</v>
      </c>
      <c r="E418" s="27"/>
      <c r="F418" s="28"/>
      <c r="G418" s="25"/>
      <c r="H418" s="19"/>
    </row>
    <row r="419" customFormat="false" ht="16.5" hidden="false" customHeight="false" outlineLevel="0" collapsed="false">
      <c r="A419" s="41"/>
      <c r="B419" s="27" t="e">
        <f aca="false">VLOOKUP(A419,'master till date live products'!C:D,2,0)</f>
        <v>#N/A</v>
      </c>
      <c r="C419" s="27" t="e">
        <f aca="false">VLOOKUP(A419,'master till date live products'!C:E,3,0)</f>
        <v>#N/A</v>
      </c>
      <c r="D419" s="27" t="e">
        <f aca="false">VLOOKUP(A419,'master till date live products'!C:G,5,0)</f>
        <v>#N/A</v>
      </c>
      <c r="E419" s="27"/>
      <c r="F419" s="28"/>
      <c r="G419" s="25"/>
      <c r="H419" s="19"/>
    </row>
    <row r="420" customFormat="false" ht="16.5" hidden="false" customHeight="false" outlineLevel="0" collapsed="false">
      <c r="A420" s="41"/>
      <c r="B420" s="27" t="e">
        <f aca="false">VLOOKUP(A420,'master till date live products'!C:D,2,0)</f>
        <v>#N/A</v>
      </c>
      <c r="C420" s="27" t="e">
        <f aca="false">VLOOKUP(A420,'master till date live products'!C:E,3,0)</f>
        <v>#N/A</v>
      </c>
      <c r="D420" s="27" t="e">
        <f aca="false">VLOOKUP(A420,'master till date live products'!C:G,5,0)</f>
        <v>#N/A</v>
      </c>
      <c r="E420" s="27"/>
      <c r="F420" s="28"/>
      <c r="G420" s="25"/>
      <c r="H420" s="19"/>
    </row>
    <row r="421" customFormat="false" ht="16.5" hidden="false" customHeight="false" outlineLevel="0" collapsed="false">
      <c r="A421" s="41"/>
      <c r="B421" s="27" t="e">
        <f aca="false">VLOOKUP(A421,'master till date live products'!C:D,2,0)</f>
        <v>#N/A</v>
      </c>
      <c r="C421" s="27" t="e">
        <f aca="false">VLOOKUP(A421,'master till date live products'!C:E,3,0)</f>
        <v>#N/A</v>
      </c>
      <c r="D421" s="27" t="e">
        <f aca="false">VLOOKUP(A421,'master till date live products'!C:G,5,0)</f>
        <v>#N/A</v>
      </c>
      <c r="E421" s="27"/>
      <c r="F421" s="28"/>
      <c r="G421" s="25"/>
      <c r="H421" s="19"/>
    </row>
    <row r="422" customFormat="false" ht="16.5" hidden="false" customHeight="false" outlineLevel="0" collapsed="false">
      <c r="A422" s="41"/>
      <c r="B422" s="27" t="e">
        <f aca="false">VLOOKUP(A422,'master till date live products'!C:D,2,0)</f>
        <v>#N/A</v>
      </c>
      <c r="C422" s="27" t="e">
        <f aca="false">VLOOKUP(A422,'master till date live products'!C:E,3,0)</f>
        <v>#N/A</v>
      </c>
      <c r="D422" s="27" t="e">
        <f aca="false">VLOOKUP(A422,'master till date live products'!C:G,5,0)</f>
        <v>#N/A</v>
      </c>
      <c r="E422" s="27"/>
      <c r="F422" s="28"/>
      <c r="G422" s="25"/>
      <c r="H422" s="19"/>
    </row>
    <row r="423" customFormat="false" ht="16.5" hidden="false" customHeight="false" outlineLevel="0" collapsed="false">
      <c r="A423" s="41"/>
      <c r="B423" s="27" t="e">
        <f aca="false">VLOOKUP(A423,'master till date live products'!C:D,2,0)</f>
        <v>#N/A</v>
      </c>
      <c r="C423" s="27" t="e">
        <f aca="false">VLOOKUP(A423,'master till date live products'!C:E,3,0)</f>
        <v>#N/A</v>
      </c>
      <c r="D423" s="27" t="e">
        <f aca="false">VLOOKUP(A423,'master till date live products'!C:G,5,0)</f>
        <v>#N/A</v>
      </c>
      <c r="E423" s="27"/>
      <c r="F423" s="28"/>
      <c r="G423" s="25"/>
      <c r="H423" s="19"/>
    </row>
    <row r="424" customFormat="false" ht="16.5" hidden="false" customHeight="false" outlineLevel="0" collapsed="false">
      <c r="A424" s="41"/>
      <c r="B424" s="27" t="e">
        <f aca="false">VLOOKUP(A424,'master till date live products'!C:D,2,0)</f>
        <v>#N/A</v>
      </c>
      <c r="C424" s="27" t="e">
        <f aca="false">VLOOKUP(A424,'master till date live products'!C:E,3,0)</f>
        <v>#N/A</v>
      </c>
      <c r="D424" s="27" t="e">
        <f aca="false">VLOOKUP(A424,'master till date live products'!C:G,5,0)</f>
        <v>#N/A</v>
      </c>
      <c r="E424" s="27"/>
      <c r="F424" s="28"/>
      <c r="G424" s="25"/>
      <c r="H424" s="19"/>
    </row>
    <row r="425" customFormat="false" ht="16.5" hidden="false" customHeight="false" outlineLevel="0" collapsed="false">
      <c r="A425" s="41"/>
      <c r="B425" s="27" t="e">
        <f aca="false">VLOOKUP(A425,'master till date live products'!C:D,2,0)</f>
        <v>#N/A</v>
      </c>
      <c r="C425" s="27" t="e">
        <f aca="false">VLOOKUP(A425,'master till date live products'!C:E,3,0)</f>
        <v>#N/A</v>
      </c>
      <c r="D425" s="27" t="e">
        <f aca="false">VLOOKUP(A425,'master till date live products'!C:G,5,0)</f>
        <v>#N/A</v>
      </c>
      <c r="E425" s="27"/>
      <c r="F425" s="28"/>
      <c r="G425" s="25"/>
      <c r="H425" s="19"/>
    </row>
    <row r="426" customFormat="false" ht="16.5" hidden="false" customHeight="false" outlineLevel="0" collapsed="false">
      <c r="A426" s="41"/>
      <c r="B426" s="27" t="e">
        <f aca="false">VLOOKUP(A426,'master till date live products'!C:D,2,0)</f>
        <v>#N/A</v>
      </c>
      <c r="C426" s="27" t="e">
        <f aca="false">VLOOKUP(A426,'master till date live products'!C:E,3,0)</f>
        <v>#N/A</v>
      </c>
      <c r="D426" s="27" t="e">
        <f aca="false">VLOOKUP(A426,'master till date live products'!C:G,5,0)</f>
        <v>#N/A</v>
      </c>
      <c r="E426" s="27"/>
      <c r="F426" s="28"/>
      <c r="G426" s="25"/>
      <c r="H426" s="19"/>
    </row>
    <row r="427" customFormat="false" ht="16.5" hidden="false" customHeight="false" outlineLevel="0" collapsed="false">
      <c r="A427" s="41"/>
      <c r="B427" s="27" t="e">
        <f aca="false">VLOOKUP(A427,'master till date live products'!C:D,2,0)</f>
        <v>#N/A</v>
      </c>
      <c r="C427" s="27" t="e">
        <f aca="false">VLOOKUP(A427,'master till date live products'!C:E,3,0)</f>
        <v>#N/A</v>
      </c>
      <c r="D427" s="27" t="e">
        <f aca="false">VLOOKUP(A427,'master till date live products'!C:G,5,0)</f>
        <v>#N/A</v>
      </c>
      <c r="E427" s="27"/>
      <c r="F427" s="28"/>
      <c r="G427" s="25"/>
      <c r="H427" s="19"/>
    </row>
    <row r="428" customFormat="false" ht="16.5" hidden="false" customHeight="false" outlineLevel="0" collapsed="false">
      <c r="A428" s="41"/>
      <c r="B428" s="27" t="e">
        <f aca="false">VLOOKUP(A428,'master till date live products'!C:D,2,0)</f>
        <v>#N/A</v>
      </c>
      <c r="C428" s="27" t="e">
        <f aca="false">VLOOKUP(A428,'master till date live products'!C:E,3,0)</f>
        <v>#N/A</v>
      </c>
      <c r="D428" s="27" t="e">
        <f aca="false">VLOOKUP(A428,'master till date live products'!C:G,5,0)</f>
        <v>#N/A</v>
      </c>
      <c r="E428" s="27"/>
      <c r="F428" s="28"/>
      <c r="G428" s="25"/>
      <c r="H428" s="19"/>
    </row>
    <row r="429" customFormat="false" ht="16.5" hidden="false" customHeight="false" outlineLevel="0" collapsed="false">
      <c r="A429" s="41"/>
      <c r="B429" s="27" t="e">
        <f aca="false">VLOOKUP(A429,'master till date live products'!C:D,2,0)</f>
        <v>#N/A</v>
      </c>
      <c r="C429" s="27" t="e">
        <f aca="false">VLOOKUP(A429,'master till date live products'!C:E,3,0)</f>
        <v>#N/A</v>
      </c>
      <c r="D429" s="27" t="e">
        <f aca="false">VLOOKUP(A429,'master till date live products'!C:G,5,0)</f>
        <v>#N/A</v>
      </c>
      <c r="E429" s="27"/>
      <c r="F429" s="28"/>
      <c r="G429" s="25"/>
      <c r="H429" s="19"/>
    </row>
    <row r="430" customFormat="false" ht="16.5" hidden="false" customHeight="false" outlineLevel="0" collapsed="false">
      <c r="A430" s="41"/>
      <c r="B430" s="27" t="e">
        <f aca="false">VLOOKUP(A430,'master till date live products'!C:D,2,0)</f>
        <v>#N/A</v>
      </c>
      <c r="C430" s="27" t="e">
        <f aca="false">VLOOKUP(A430,'master till date live products'!C:E,3,0)</f>
        <v>#N/A</v>
      </c>
      <c r="D430" s="27" t="e">
        <f aca="false">VLOOKUP(A430,'master till date live products'!C:G,5,0)</f>
        <v>#N/A</v>
      </c>
      <c r="E430" s="27"/>
      <c r="F430" s="28"/>
      <c r="G430" s="25"/>
      <c r="H430" s="19"/>
    </row>
    <row r="431" customFormat="false" ht="16.5" hidden="false" customHeight="false" outlineLevel="0" collapsed="false">
      <c r="A431" s="41"/>
      <c r="B431" s="27" t="e">
        <f aca="false">VLOOKUP(A431,'master till date live products'!C:D,2,0)</f>
        <v>#N/A</v>
      </c>
      <c r="C431" s="27" t="e">
        <f aca="false">VLOOKUP(A431,'master till date live products'!C:E,3,0)</f>
        <v>#N/A</v>
      </c>
      <c r="D431" s="27" t="e">
        <f aca="false">VLOOKUP(A431,'master till date live products'!C:G,5,0)</f>
        <v>#N/A</v>
      </c>
      <c r="E431" s="27"/>
      <c r="F431" s="28"/>
      <c r="G431" s="25"/>
      <c r="H431" s="19"/>
    </row>
    <row r="432" customFormat="false" ht="16.5" hidden="false" customHeight="false" outlineLevel="0" collapsed="false">
      <c r="A432" s="41"/>
      <c r="B432" s="27" t="e">
        <f aca="false">VLOOKUP(A432,'master till date live products'!C:D,2,0)</f>
        <v>#N/A</v>
      </c>
      <c r="C432" s="27" t="e">
        <f aca="false">VLOOKUP(A432,'master till date live products'!C:E,3,0)</f>
        <v>#N/A</v>
      </c>
      <c r="D432" s="27" t="e">
        <f aca="false">VLOOKUP(A432,'master till date live products'!C:G,5,0)</f>
        <v>#N/A</v>
      </c>
      <c r="E432" s="27"/>
      <c r="F432" s="28"/>
      <c r="G432" s="25"/>
      <c r="H432" s="19"/>
    </row>
    <row r="433" customFormat="false" ht="16.5" hidden="false" customHeight="false" outlineLevel="0" collapsed="false">
      <c r="A433" s="41"/>
      <c r="B433" s="27" t="e">
        <f aca="false">VLOOKUP(A433,'master till date live products'!C:D,2,0)</f>
        <v>#N/A</v>
      </c>
      <c r="C433" s="27" t="e">
        <f aca="false">VLOOKUP(A433,'master till date live products'!C:E,3,0)</f>
        <v>#N/A</v>
      </c>
      <c r="D433" s="27" t="e">
        <f aca="false">VLOOKUP(A433,'master till date live products'!C:G,5,0)</f>
        <v>#N/A</v>
      </c>
      <c r="E433" s="27"/>
      <c r="F433" s="28"/>
      <c r="G433" s="25"/>
      <c r="H433" s="19"/>
    </row>
    <row r="434" customFormat="false" ht="16.5" hidden="false" customHeight="false" outlineLevel="0" collapsed="false">
      <c r="A434" s="41"/>
      <c r="B434" s="27" t="e">
        <f aca="false">VLOOKUP(A434,'master till date live products'!C:D,2,0)</f>
        <v>#N/A</v>
      </c>
      <c r="C434" s="27" t="e">
        <f aca="false">VLOOKUP(A434,'master till date live products'!C:E,3,0)</f>
        <v>#N/A</v>
      </c>
      <c r="D434" s="27" t="e">
        <f aca="false">VLOOKUP(A434,'master till date live products'!C:G,5,0)</f>
        <v>#N/A</v>
      </c>
      <c r="E434" s="27"/>
      <c r="F434" s="28"/>
      <c r="G434" s="25"/>
      <c r="H434" s="19"/>
    </row>
    <row r="435" customFormat="false" ht="16.5" hidden="false" customHeight="false" outlineLevel="0" collapsed="false">
      <c r="A435" s="41"/>
      <c r="B435" s="27" t="e">
        <f aca="false">VLOOKUP(A435,'master till date live products'!C:D,2,0)</f>
        <v>#N/A</v>
      </c>
      <c r="C435" s="27" t="e">
        <f aca="false">VLOOKUP(A435,'master till date live products'!C:E,3,0)</f>
        <v>#N/A</v>
      </c>
      <c r="D435" s="27" t="e">
        <f aca="false">VLOOKUP(A435,'master till date live products'!C:G,5,0)</f>
        <v>#N/A</v>
      </c>
      <c r="E435" s="27"/>
      <c r="F435" s="28"/>
      <c r="G435" s="25"/>
      <c r="H435" s="19"/>
    </row>
    <row r="436" customFormat="false" ht="16.5" hidden="false" customHeight="false" outlineLevel="0" collapsed="false">
      <c r="A436" s="41"/>
      <c r="B436" s="27" t="e">
        <f aca="false">VLOOKUP(A436,'master till date live products'!C:D,2,0)</f>
        <v>#N/A</v>
      </c>
      <c r="C436" s="27" t="e">
        <f aca="false">VLOOKUP(A436,'master till date live products'!C:E,3,0)</f>
        <v>#N/A</v>
      </c>
      <c r="D436" s="27" t="e">
        <f aca="false">VLOOKUP(A436,'master till date live products'!C:G,5,0)</f>
        <v>#N/A</v>
      </c>
      <c r="E436" s="27"/>
      <c r="F436" s="28"/>
      <c r="G436" s="25"/>
      <c r="H436" s="19"/>
    </row>
    <row r="437" customFormat="false" ht="16.5" hidden="false" customHeight="false" outlineLevel="0" collapsed="false">
      <c r="A437" s="41"/>
      <c r="B437" s="27" t="e">
        <f aca="false">VLOOKUP(A437,'master till date live products'!C:D,2,0)</f>
        <v>#N/A</v>
      </c>
      <c r="C437" s="27" t="e">
        <f aca="false">VLOOKUP(A437,'master till date live products'!C:E,3,0)</f>
        <v>#N/A</v>
      </c>
      <c r="D437" s="27" t="e">
        <f aca="false">VLOOKUP(A437,'master till date live products'!C:G,5,0)</f>
        <v>#N/A</v>
      </c>
      <c r="E437" s="27"/>
      <c r="F437" s="28"/>
      <c r="G437" s="25"/>
      <c r="H437" s="19"/>
    </row>
    <row r="438" customFormat="false" ht="16.5" hidden="false" customHeight="false" outlineLevel="0" collapsed="false">
      <c r="A438" s="41"/>
      <c r="B438" s="27" t="e">
        <f aca="false">VLOOKUP(A438,'master till date live products'!C:D,2,0)</f>
        <v>#N/A</v>
      </c>
      <c r="C438" s="27" t="e">
        <f aca="false">VLOOKUP(A438,'master till date live products'!C:E,3,0)</f>
        <v>#N/A</v>
      </c>
      <c r="D438" s="27" t="e">
        <f aca="false">VLOOKUP(A438,'master till date live products'!C:G,5,0)</f>
        <v>#N/A</v>
      </c>
      <c r="E438" s="27"/>
      <c r="F438" s="28"/>
      <c r="G438" s="25"/>
      <c r="H438" s="19"/>
    </row>
    <row r="439" customFormat="false" ht="16.5" hidden="false" customHeight="false" outlineLevel="0" collapsed="false">
      <c r="A439" s="41"/>
      <c r="B439" s="27" t="e">
        <f aca="false">VLOOKUP(A439,'master till date live products'!C:D,2,0)</f>
        <v>#N/A</v>
      </c>
      <c r="C439" s="27" t="e">
        <f aca="false">VLOOKUP(A439,'master till date live products'!C:E,3,0)</f>
        <v>#N/A</v>
      </c>
      <c r="D439" s="27" t="e">
        <f aca="false">VLOOKUP(A439,'master till date live products'!C:G,5,0)</f>
        <v>#N/A</v>
      </c>
      <c r="E439" s="27"/>
      <c r="F439" s="28"/>
      <c r="G439" s="25"/>
      <c r="H439" s="19"/>
    </row>
    <row r="440" customFormat="false" ht="16.5" hidden="false" customHeight="false" outlineLevel="0" collapsed="false">
      <c r="A440" s="41"/>
      <c r="B440" s="27" t="e">
        <f aca="false">VLOOKUP(A440,'master till date live products'!C:D,2,0)</f>
        <v>#N/A</v>
      </c>
      <c r="C440" s="27" t="e">
        <f aca="false">VLOOKUP(A440,'master till date live products'!C:E,3,0)</f>
        <v>#N/A</v>
      </c>
      <c r="D440" s="27" t="e">
        <f aca="false">VLOOKUP(A440,'master till date live products'!C:G,5,0)</f>
        <v>#N/A</v>
      </c>
      <c r="E440" s="27"/>
      <c r="F440" s="28"/>
      <c r="G440" s="25"/>
      <c r="H440" s="19"/>
    </row>
    <row r="441" customFormat="false" ht="16.5" hidden="false" customHeight="false" outlineLevel="0" collapsed="false">
      <c r="A441" s="41"/>
      <c r="B441" s="27" t="e">
        <f aca="false">VLOOKUP(A441,'master till date live products'!C:D,2,0)</f>
        <v>#N/A</v>
      </c>
      <c r="C441" s="27" t="e">
        <f aca="false">VLOOKUP(A441,'master till date live products'!C:E,3,0)</f>
        <v>#N/A</v>
      </c>
      <c r="D441" s="27" t="e">
        <f aca="false">VLOOKUP(A441,'master till date live products'!C:G,5,0)</f>
        <v>#N/A</v>
      </c>
      <c r="E441" s="27"/>
      <c r="F441" s="28"/>
      <c r="G441" s="25"/>
      <c r="H441" s="19"/>
    </row>
    <row r="442" customFormat="false" ht="16.5" hidden="false" customHeight="false" outlineLevel="0" collapsed="false">
      <c r="A442" s="41"/>
      <c r="B442" s="27" t="e">
        <f aca="false">VLOOKUP(A442,'master till date live products'!C:D,2,0)</f>
        <v>#N/A</v>
      </c>
      <c r="C442" s="27" t="e">
        <f aca="false">VLOOKUP(A442,'master till date live products'!C:E,3,0)</f>
        <v>#N/A</v>
      </c>
      <c r="D442" s="27" t="e">
        <f aca="false">VLOOKUP(A442,'master till date live products'!C:G,5,0)</f>
        <v>#N/A</v>
      </c>
      <c r="E442" s="27"/>
      <c r="F442" s="28"/>
      <c r="G442" s="25"/>
      <c r="H442" s="19"/>
    </row>
    <row r="443" customFormat="false" ht="16.5" hidden="false" customHeight="false" outlineLevel="0" collapsed="false">
      <c r="A443" s="41"/>
      <c r="B443" s="27" t="e">
        <f aca="false">VLOOKUP(A443,'master till date live products'!C:D,2,0)</f>
        <v>#N/A</v>
      </c>
      <c r="C443" s="27" t="e">
        <f aca="false">VLOOKUP(A443,'master till date live products'!C:E,3,0)</f>
        <v>#N/A</v>
      </c>
      <c r="D443" s="27" t="e">
        <f aca="false">VLOOKUP(A443,'master till date live products'!C:G,5,0)</f>
        <v>#N/A</v>
      </c>
      <c r="E443" s="27"/>
      <c r="F443" s="28"/>
      <c r="G443" s="25"/>
      <c r="H443" s="19"/>
    </row>
    <row r="444" customFormat="false" ht="16.5" hidden="false" customHeight="false" outlineLevel="0" collapsed="false">
      <c r="A444" s="41"/>
      <c r="B444" s="27" t="e">
        <f aca="false">VLOOKUP(A444,'master till date live products'!C:D,2,0)</f>
        <v>#N/A</v>
      </c>
      <c r="C444" s="27" t="e">
        <f aca="false">VLOOKUP(A444,'master till date live products'!C:E,3,0)</f>
        <v>#N/A</v>
      </c>
      <c r="D444" s="27" t="e">
        <f aca="false">VLOOKUP(A444,'master till date live products'!C:G,5,0)</f>
        <v>#N/A</v>
      </c>
      <c r="E444" s="27"/>
      <c r="F444" s="28"/>
      <c r="G444" s="25"/>
      <c r="H444" s="19"/>
    </row>
    <row r="445" customFormat="false" ht="16.5" hidden="false" customHeight="false" outlineLevel="0" collapsed="false">
      <c r="A445" s="41"/>
      <c r="B445" s="27" t="e">
        <f aca="false">VLOOKUP(A445,'master till date live products'!C:D,2,0)</f>
        <v>#N/A</v>
      </c>
      <c r="C445" s="27" t="e">
        <f aca="false">VLOOKUP(A445,'master till date live products'!C:E,3,0)</f>
        <v>#N/A</v>
      </c>
      <c r="D445" s="27" t="e">
        <f aca="false">VLOOKUP(A445,'master till date live products'!C:G,5,0)</f>
        <v>#N/A</v>
      </c>
      <c r="E445" s="27"/>
      <c r="F445" s="28"/>
      <c r="G445" s="25"/>
      <c r="H445" s="19"/>
    </row>
    <row r="446" customFormat="false" ht="16.5" hidden="false" customHeight="false" outlineLevel="0" collapsed="false">
      <c r="A446" s="41"/>
      <c r="B446" s="27" t="e">
        <f aca="false">VLOOKUP(A446,'master till date live products'!C:D,2,0)</f>
        <v>#N/A</v>
      </c>
      <c r="C446" s="27" t="e">
        <f aca="false">VLOOKUP(A446,'master till date live products'!C:E,3,0)</f>
        <v>#N/A</v>
      </c>
      <c r="D446" s="27" t="e">
        <f aca="false">VLOOKUP(A446,'master till date live products'!C:G,5,0)</f>
        <v>#N/A</v>
      </c>
      <c r="E446" s="27"/>
      <c r="F446" s="28"/>
      <c r="G446" s="25"/>
      <c r="H446" s="19"/>
    </row>
    <row r="447" customFormat="false" ht="16.5" hidden="false" customHeight="false" outlineLevel="0" collapsed="false">
      <c r="A447" s="41"/>
      <c r="B447" s="27" t="e">
        <f aca="false">VLOOKUP(A447,'master till date live products'!C:D,2,0)</f>
        <v>#N/A</v>
      </c>
      <c r="C447" s="27" t="e">
        <f aca="false">VLOOKUP(A447,'master till date live products'!C:E,3,0)</f>
        <v>#N/A</v>
      </c>
      <c r="D447" s="27" t="e">
        <f aca="false">VLOOKUP(A447,'master till date live products'!C:G,5,0)</f>
        <v>#N/A</v>
      </c>
      <c r="E447" s="27"/>
      <c r="F447" s="28"/>
      <c r="G447" s="25"/>
      <c r="H447" s="19"/>
    </row>
    <row r="448" customFormat="false" ht="16.5" hidden="false" customHeight="false" outlineLevel="0" collapsed="false">
      <c r="A448" s="41"/>
      <c r="B448" s="27" t="e">
        <f aca="false">VLOOKUP(A448,'master till date live products'!C:D,2,0)</f>
        <v>#N/A</v>
      </c>
      <c r="C448" s="27" t="e">
        <f aca="false">VLOOKUP(A448,'master till date live products'!C:E,3,0)</f>
        <v>#N/A</v>
      </c>
      <c r="D448" s="27" t="e">
        <f aca="false">VLOOKUP(A448,'master till date live products'!C:G,5,0)</f>
        <v>#N/A</v>
      </c>
      <c r="E448" s="27"/>
      <c r="F448" s="28"/>
      <c r="G448" s="25"/>
      <c r="H448" s="19"/>
    </row>
    <row r="449" customFormat="false" ht="16.5" hidden="false" customHeight="false" outlineLevel="0" collapsed="false">
      <c r="A449" s="41"/>
      <c r="B449" s="27" t="e">
        <f aca="false">VLOOKUP(A449,'master till date live products'!C:D,2,0)</f>
        <v>#N/A</v>
      </c>
      <c r="C449" s="27" t="e">
        <f aca="false">VLOOKUP(A449,'master till date live products'!C:E,3,0)</f>
        <v>#N/A</v>
      </c>
      <c r="D449" s="27" t="e">
        <f aca="false">VLOOKUP(A449,'master till date live products'!C:G,5,0)</f>
        <v>#N/A</v>
      </c>
      <c r="E449" s="27"/>
      <c r="F449" s="28"/>
      <c r="G449" s="25"/>
      <c r="H449" s="19"/>
    </row>
    <row r="450" customFormat="false" ht="16.5" hidden="false" customHeight="false" outlineLevel="0" collapsed="false">
      <c r="A450" s="41"/>
      <c r="B450" s="27" t="e">
        <f aca="false">VLOOKUP(A450,'master till date live products'!C:D,2,0)</f>
        <v>#N/A</v>
      </c>
      <c r="C450" s="27" t="e">
        <f aca="false">VLOOKUP(A450,'master till date live products'!C:E,3,0)</f>
        <v>#N/A</v>
      </c>
      <c r="D450" s="27" t="e">
        <f aca="false">VLOOKUP(A450,'master till date live products'!C:G,5,0)</f>
        <v>#N/A</v>
      </c>
      <c r="E450" s="27"/>
      <c r="F450" s="28"/>
      <c r="G450" s="25"/>
      <c r="H450" s="19"/>
    </row>
    <row r="451" customFormat="false" ht="16.5" hidden="false" customHeight="false" outlineLevel="0" collapsed="false">
      <c r="A451" s="41"/>
      <c r="B451" s="27" t="e">
        <f aca="false">VLOOKUP(A451,'master till date live products'!C:D,2,0)</f>
        <v>#N/A</v>
      </c>
      <c r="C451" s="27" t="e">
        <f aca="false">VLOOKUP(A451,'master till date live products'!C:E,3,0)</f>
        <v>#N/A</v>
      </c>
      <c r="D451" s="27" t="e">
        <f aca="false">VLOOKUP(A451,'master till date live products'!C:G,5,0)</f>
        <v>#N/A</v>
      </c>
      <c r="E451" s="27"/>
      <c r="F451" s="28"/>
      <c r="G451" s="25"/>
      <c r="H451" s="19"/>
    </row>
    <row r="452" customFormat="false" ht="16.5" hidden="false" customHeight="false" outlineLevel="0" collapsed="false">
      <c r="A452" s="41"/>
      <c r="B452" s="27" t="e">
        <f aca="false">VLOOKUP(A452,'master till date live products'!C:D,2,0)</f>
        <v>#N/A</v>
      </c>
      <c r="C452" s="27" t="e">
        <f aca="false">VLOOKUP(A452,'master till date live products'!C:E,3,0)</f>
        <v>#N/A</v>
      </c>
      <c r="D452" s="27" t="e">
        <f aca="false">VLOOKUP(A452,'master till date live products'!C:G,5,0)</f>
        <v>#N/A</v>
      </c>
      <c r="E452" s="27"/>
      <c r="F452" s="28"/>
      <c r="G452" s="25"/>
      <c r="H452" s="19"/>
    </row>
    <row r="453" customFormat="false" ht="16.5" hidden="false" customHeight="false" outlineLevel="0" collapsed="false">
      <c r="A453" s="41"/>
      <c r="B453" s="27" t="e">
        <f aca="false">VLOOKUP(A453,'master till date live products'!C:D,2,0)</f>
        <v>#N/A</v>
      </c>
      <c r="C453" s="27" t="e">
        <f aca="false">VLOOKUP(A453,'master till date live products'!C:E,3,0)</f>
        <v>#N/A</v>
      </c>
      <c r="D453" s="27" t="e">
        <f aca="false">VLOOKUP(A453,'master till date live products'!C:G,5,0)</f>
        <v>#N/A</v>
      </c>
      <c r="E453" s="27"/>
      <c r="F453" s="28"/>
      <c r="G453" s="25"/>
      <c r="H453" s="19"/>
    </row>
    <row r="454" customFormat="false" ht="16.5" hidden="false" customHeight="false" outlineLevel="0" collapsed="false">
      <c r="A454" s="41"/>
      <c r="B454" s="27" t="e">
        <f aca="false">VLOOKUP(A454,'master till date live products'!C:D,2,0)</f>
        <v>#N/A</v>
      </c>
      <c r="C454" s="27" t="e">
        <f aca="false">VLOOKUP(A454,'master till date live products'!C:E,3,0)</f>
        <v>#N/A</v>
      </c>
      <c r="D454" s="27" t="e">
        <f aca="false">VLOOKUP(A454,'master till date live products'!C:G,5,0)</f>
        <v>#N/A</v>
      </c>
      <c r="E454" s="27"/>
      <c r="F454" s="28"/>
      <c r="G454" s="25"/>
      <c r="H454" s="19"/>
    </row>
    <row r="455" customFormat="false" ht="16.5" hidden="false" customHeight="false" outlineLevel="0" collapsed="false">
      <c r="A455" s="41"/>
      <c r="B455" s="27" t="e">
        <f aca="false">VLOOKUP(A455,'master till date live products'!C:D,2,0)</f>
        <v>#N/A</v>
      </c>
      <c r="C455" s="27" t="e">
        <f aca="false">VLOOKUP(A455,'master till date live products'!C:E,3,0)</f>
        <v>#N/A</v>
      </c>
      <c r="D455" s="27" t="e">
        <f aca="false">VLOOKUP(A455,'master till date live products'!C:G,5,0)</f>
        <v>#N/A</v>
      </c>
      <c r="E455" s="27"/>
      <c r="F455" s="28"/>
      <c r="G455" s="25"/>
      <c r="H455" s="19"/>
    </row>
    <row r="456" customFormat="false" ht="16.5" hidden="false" customHeight="false" outlineLevel="0" collapsed="false">
      <c r="A456" s="41"/>
      <c r="B456" s="27" t="e">
        <f aca="false">VLOOKUP(A456,'master till date live products'!C:D,2,0)</f>
        <v>#N/A</v>
      </c>
      <c r="C456" s="27" t="e">
        <f aca="false">VLOOKUP(A456,'master till date live products'!C:E,3,0)</f>
        <v>#N/A</v>
      </c>
      <c r="D456" s="27" t="e">
        <f aca="false">VLOOKUP(A456,'master till date live products'!C:G,5,0)</f>
        <v>#N/A</v>
      </c>
      <c r="E456" s="27"/>
      <c r="F456" s="28"/>
      <c r="G456" s="25"/>
      <c r="H456" s="19"/>
    </row>
    <row r="457" customFormat="false" ht="16.5" hidden="false" customHeight="false" outlineLevel="0" collapsed="false">
      <c r="A457" s="41"/>
      <c r="B457" s="27" t="e">
        <f aca="false">VLOOKUP(A457,'master till date live products'!C:D,2,0)</f>
        <v>#N/A</v>
      </c>
      <c r="C457" s="27" t="e">
        <f aca="false">VLOOKUP(A457,'master till date live products'!C:E,3,0)</f>
        <v>#N/A</v>
      </c>
      <c r="D457" s="27" t="e">
        <f aca="false">VLOOKUP(A457,'master till date live products'!C:G,5,0)</f>
        <v>#N/A</v>
      </c>
      <c r="E457" s="27"/>
      <c r="F457" s="28"/>
      <c r="G457" s="25"/>
      <c r="H457" s="19"/>
    </row>
    <row r="458" customFormat="false" ht="16.5" hidden="false" customHeight="false" outlineLevel="0" collapsed="false">
      <c r="A458" s="41"/>
      <c r="B458" s="27" t="e">
        <f aca="false">VLOOKUP(A458,'master till date live products'!C:D,2,0)</f>
        <v>#N/A</v>
      </c>
      <c r="C458" s="27" t="e">
        <f aca="false">VLOOKUP(A458,'master till date live products'!C:E,3,0)</f>
        <v>#N/A</v>
      </c>
      <c r="D458" s="27" t="e">
        <f aca="false">VLOOKUP(A458,'master till date live products'!C:G,5,0)</f>
        <v>#N/A</v>
      </c>
      <c r="E458" s="27"/>
      <c r="F458" s="28"/>
      <c r="G458" s="25"/>
      <c r="H458" s="19"/>
    </row>
    <row r="459" customFormat="false" ht="16.5" hidden="false" customHeight="false" outlineLevel="0" collapsed="false">
      <c r="A459" s="41"/>
      <c r="B459" s="27" t="e">
        <f aca="false">VLOOKUP(A459,'master till date live products'!C:D,2,0)</f>
        <v>#N/A</v>
      </c>
      <c r="C459" s="27" t="e">
        <f aca="false">VLOOKUP(A459,'master till date live products'!C:E,3,0)</f>
        <v>#N/A</v>
      </c>
      <c r="D459" s="27" t="e">
        <f aca="false">VLOOKUP(A459,'master till date live products'!C:G,5,0)</f>
        <v>#N/A</v>
      </c>
      <c r="E459" s="27"/>
      <c r="F459" s="28"/>
      <c r="G459" s="25"/>
      <c r="H459" s="19"/>
    </row>
    <row r="460" customFormat="false" ht="16.5" hidden="false" customHeight="false" outlineLevel="0" collapsed="false">
      <c r="A460" s="41"/>
      <c r="B460" s="27" t="e">
        <f aca="false">VLOOKUP(A460,'master till date live products'!C:D,2,0)</f>
        <v>#N/A</v>
      </c>
      <c r="C460" s="27" t="e">
        <f aca="false">VLOOKUP(A460,'master till date live products'!C:E,3,0)</f>
        <v>#N/A</v>
      </c>
      <c r="D460" s="27" t="e">
        <f aca="false">VLOOKUP(A460,'master till date live products'!C:G,5,0)</f>
        <v>#N/A</v>
      </c>
      <c r="E460" s="27"/>
      <c r="F460" s="28"/>
      <c r="G460" s="25"/>
      <c r="H460" s="19"/>
    </row>
    <row r="461" customFormat="false" ht="16.5" hidden="false" customHeight="false" outlineLevel="0" collapsed="false">
      <c r="A461" s="41"/>
      <c r="B461" s="27" t="e">
        <f aca="false">VLOOKUP(A461,'master till date live products'!C:D,2,0)</f>
        <v>#N/A</v>
      </c>
      <c r="C461" s="27" t="e">
        <f aca="false">VLOOKUP(A461,'master till date live products'!C:E,3,0)</f>
        <v>#N/A</v>
      </c>
      <c r="D461" s="27" t="e">
        <f aca="false">VLOOKUP(A461,'master till date live products'!C:G,5,0)</f>
        <v>#N/A</v>
      </c>
      <c r="E461" s="27"/>
      <c r="F461" s="28"/>
      <c r="G461" s="25"/>
      <c r="H461" s="19"/>
    </row>
    <row r="462" customFormat="false" ht="16.5" hidden="false" customHeight="false" outlineLevel="0" collapsed="false">
      <c r="A462" s="41"/>
      <c r="B462" s="27" t="e">
        <f aca="false">VLOOKUP(A462,'master till date live products'!C:D,2,0)</f>
        <v>#N/A</v>
      </c>
      <c r="C462" s="27" t="e">
        <f aca="false">VLOOKUP(A462,'master till date live products'!C:E,3,0)</f>
        <v>#N/A</v>
      </c>
      <c r="D462" s="27" t="e">
        <f aca="false">VLOOKUP(A462,'master till date live products'!C:G,5,0)</f>
        <v>#N/A</v>
      </c>
      <c r="E462" s="27"/>
      <c r="F462" s="28"/>
      <c r="G462" s="25"/>
      <c r="H462" s="19"/>
    </row>
    <row r="463" customFormat="false" ht="16.5" hidden="false" customHeight="false" outlineLevel="0" collapsed="false">
      <c r="A463" s="41"/>
      <c r="B463" s="27" t="e">
        <f aca="false">VLOOKUP(A463,'master till date live products'!C:D,2,0)</f>
        <v>#N/A</v>
      </c>
      <c r="C463" s="27" t="e">
        <f aca="false">VLOOKUP(A463,'master till date live products'!C:E,3,0)</f>
        <v>#N/A</v>
      </c>
      <c r="D463" s="27" t="e">
        <f aca="false">VLOOKUP(A463,'master till date live products'!C:G,5,0)</f>
        <v>#N/A</v>
      </c>
      <c r="E463" s="27"/>
      <c r="F463" s="28"/>
      <c r="G463" s="25"/>
      <c r="H463" s="19"/>
    </row>
    <row r="464" customFormat="false" ht="16.5" hidden="false" customHeight="false" outlineLevel="0" collapsed="false">
      <c r="A464" s="41"/>
      <c r="B464" s="27" t="e">
        <f aca="false">VLOOKUP(A464,'master till date live products'!C:D,2,0)</f>
        <v>#N/A</v>
      </c>
      <c r="C464" s="27" t="e">
        <f aca="false">VLOOKUP(A464,'master till date live products'!C:E,3,0)</f>
        <v>#N/A</v>
      </c>
      <c r="D464" s="27" t="e">
        <f aca="false">VLOOKUP(A464,'master till date live products'!C:G,5,0)</f>
        <v>#N/A</v>
      </c>
      <c r="E464" s="27"/>
      <c r="F464" s="28"/>
      <c r="G464" s="25"/>
      <c r="H464" s="19"/>
    </row>
    <row r="465" customFormat="false" ht="16.5" hidden="false" customHeight="false" outlineLevel="0" collapsed="false">
      <c r="A465" s="41"/>
      <c r="B465" s="27" t="e">
        <f aca="false">VLOOKUP(A465,'master till date live products'!C:D,2,0)</f>
        <v>#N/A</v>
      </c>
      <c r="C465" s="27" t="e">
        <f aca="false">VLOOKUP(A465,'master till date live products'!C:E,3,0)</f>
        <v>#N/A</v>
      </c>
      <c r="D465" s="27" t="e">
        <f aca="false">VLOOKUP(A465,'master till date live products'!C:G,5,0)</f>
        <v>#N/A</v>
      </c>
      <c r="E465" s="27"/>
      <c r="F465" s="28"/>
      <c r="G465" s="25"/>
      <c r="H465" s="19"/>
    </row>
    <row r="466" customFormat="false" ht="16.5" hidden="false" customHeight="false" outlineLevel="0" collapsed="false">
      <c r="A466" s="41"/>
      <c r="B466" s="27" t="e">
        <f aca="false">VLOOKUP(A466,'master till date live products'!C:D,2,0)</f>
        <v>#N/A</v>
      </c>
      <c r="C466" s="27" t="e">
        <f aca="false">VLOOKUP(A466,'master till date live products'!C:E,3,0)</f>
        <v>#N/A</v>
      </c>
      <c r="D466" s="27" t="e">
        <f aca="false">VLOOKUP(A466,'master till date live products'!C:G,5,0)</f>
        <v>#N/A</v>
      </c>
      <c r="E466" s="27"/>
      <c r="F466" s="28"/>
      <c r="G466" s="25"/>
      <c r="H466" s="19"/>
    </row>
    <row r="467" customFormat="false" ht="16.5" hidden="false" customHeight="false" outlineLevel="0" collapsed="false">
      <c r="A467" s="41"/>
      <c r="B467" s="27" t="e">
        <f aca="false">VLOOKUP(A467,'master till date live products'!C:D,2,0)</f>
        <v>#N/A</v>
      </c>
      <c r="C467" s="27" t="e">
        <f aca="false">VLOOKUP(A467,'master till date live products'!C:E,3,0)</f>
        <v>#N/A</v>
      </c>
      <c r="D467" s="27" t="e">
        <f aca="false">VLOOKUP(A467,'master till date live products'!C:G,5,0)</f>
        <v>#N/A</v>
      </c>
      <c r="E467" s="27"/>
      <c r="F467" s="28"/>
      <c r="G467" s="25"/>
      <c r="H467" s="19"/>
    </row>
    <row r="468" customFormat="false" ht="16.5" hidden="false" customHeight="false" outlineLevel="0" collapsed="false">
      <c r="A468" s="41"/>
      <c r="B468" s="27" t="e">
        <f aca="false">VLOOKUP(A468,'master till date live products'!C:D,2,0)</f>
        <v>#N/A</v>
      </c>
      <c r="C468" s="27" t="e">
        <f aca="false">VLOOKUP(A468,'master till date live products'!C:E,3,0)</f>
        <v>#N/A</v>
      </c>
      <c r="D468" s="27" t="e">
        <f aca="false">VLOOKUP(A468,'master till date live products'!C:G,5,0)</f>
        <v>#N/A</v>
      </c>
      <c r="E468" s="27"/>
      <c r="F468" s="28"/>
      <c r="G468" s="25"/>
      <c r="H468" s="19"/>
    </row>
    <row r="469" customFormat="false" ht="16.5" hidden="false" customHeight="false" outlineLevel="0" collapsed="false">
      <c r="A469" s="41"/>
      <c r="B469" s="27" t="e">
        <f aca="false">VLOOKUP(A469,'master till date live products'!C:D,2,0)</f>
        <v>#N/A</v>
      </c>
      <c r="C469" s="27" t="e">
        <f aca="false">VLOOKUP(A469,'master till date live products'!C:E,3,0)</f>
        <v>#N/A</v>
      </c>
      <c r="D469" s="27" t="e">
        <f aca="false">VLOOKUP(A469,'master till date live products'!C:G,5,0)</f>
        <v>#N/A</v>
      </c>
      <c r="E469" s="27"/>
      <c r="F469" s="28"/>
      <c r="G469" s="25"/>
      <c r="H469" s="19"/>
    </row>
    <row r="470" customFormat="false" ht="16.5" hidden="false" customHeight="false" outlineLevel="0" collapsed="false">
      <c r="A470" s="41"/>
      <c r="B470" s="27" t="e">
        <f aca="false">VLOOKUP(A470,'master till date live products'!C:D,2,0)</f>
        <v>#N/A</v>
      </c>
      <c r="C470" s="27" t="e">
        <f aca="false">VLOOKUP(A470,'master till date live products'!C:E,3,0)</f>
        <v>#N/A</v>
      </c>
      <c r="D470" s="27" t="e">
        <f aca="false">VLOOKUP(A470,'master till date live products'!C:G,5,0)</f>
        <v>#N/A</v>
      </c>
      <c r="E470" s="27"/>
      <c r="F470" s="28"/>
      <c r="G470" s="25"/>
      <c r="H470" s="19"/>
    </row>
    <row r="471" customFormat="false" ht="16.5" hidden="false" customHeight="false" outlineLevel="0" collapsed="false">
      <c r="A471" s="41"/>
      <c r="B471" s="27" t="e">
        <f aca="false">VLOOKUP(A471,'master till date live products'!C:D,2,0)</f>
        <v>#N/A</v>
      </c>
      <c r="C471" s="27" t="e">
        <f aca="false">VLOOKUP(A471,'master till date live products'!C:E,3,0)</f>
        <v>#N/A</v>
      </c>
      <c r="D471" s="27" t="e">
        <f aca="false">VLOOKUP(A471,'master till date live products'!C:G,5,0)</f>
        <v>#N/A</v>
      </c>
      <c r="E471" s="27"/>
      <c r="F471" s="28"/>
      <c r="G471" s="25"/>
      <c r="H471" s="19"/>
    </row>
    <row r="472" customFormat="false" ht="16.5" hidden="false" customHeight="false" outlineLevel="0" collapsed="false">
      <c r="A472" s="41"/>
      <c r="B472" s="27" t="e">
        <f aca="false">VLOOKUP(A472,'master till date live products'!C:D,2,0)</f>
        <v>#N/A</v>
      </c>
      <c r="C472" s="27" t="e">
        <f aca="false">VLOOKUP(A472,'master till date live products'!C:E,3,0)</f>
        <v>#N/A</v>
      </c>
      <c r="D472" s="27" t="e">
        <f aca="false">VLOOKUP(A472,'master till date live products'!C:G,5,0)</f>
        <v>#N/A</v>
      </c>
      <c r="E472" s="27"/>
      <c r="F472" s="28"/>
      <c r="G472" s="25"/>
      <c r="H472" s="19"/>
    </row>
    <row r="473" customFormat="false" ht="16.5" hidden="false" customHeight="false" outlineLevel="0" collapsed="false">
      <c r="A473" s="41"/>
      <c r="B473" s="27" t="e">
        <f aca="false">VLOOKUP(A473,'master till date live products'!C:D,2,0)</f>
        <v>#N/A</v>
      </c>
      <c r="C473" s="27" t="e">
        <f aca="false">VLOOKUP(A473,'master till date live products'!C:E,3,0)</f>
        <v>#N/A</v>
      </c>
      <c r="D473" s="27" t="e">
        <f aca="false">VLOOKUP(A473,'master till date live products'!C:G,5,0)</f>
        <v>#N/A</v>
      </c>
      <c r="E473" s="27"/>
      <c r="F473" s="28"/>
      <c r="G473" s="25"/>
      <c r="H473" s="19"/>
    </row>
    <row r="474" customFormat="false" ht="16.5" hidden="false" customHeight="false" outlineLevel="0" collapsed="false">
      <c r="A474" s="41"/>
      <c r="B474" s="27" t="e">
        <f aca="false">VLOOKUP(A474,'master till date live products'!C:D,2,0)</f>
        <v>#N/A</v>
      </c>
      <c r="C474" s="27" t="e">
        <f aca="false">VLOOKUP(A474,'master till date live products'!C:E,3,0)</f>
        <v>#N/A</v>
      </c>
      <c r="D474" s="27" t="e">
        <f aca="false">VLOOKUP(A474,'master till date live products'!C:G,5,0)</f>
        <v>#N/A</v>
      </c>
      <c r="E474" s="27"/>
      <c r="F474" s="28"/>
      <c r="G474" s="25"/>
      <c r="H474" s="19"/>
    </row>
    <row r="475" customFormat="false" ht="16.5" hidden="false" customHeight="false" outlineLevel="0" collapsed="false">
      <c r="A475" s="41"/>
      <c r="B475" s="27" t="e">
        <f aca="false">VLOOKUP(A475,'master till date live products'!C:D,2,0)</f>
        <v>#N/A</v>
      </c>
      <c r="C475" s="27" t="e">
        <f aca="false">VLOOKUP(A475,'master till date live products'!C:E,3,0)</f>
        <v>#N/A</v>
      </c>
      <c r="D475" s="27" t="e">
        <f aca="false">VLOOKUP(A475,'master till date live products'!C:G,5,0)</f>
        <v>#N/A</v>
      </c>
      <c r="E475" s="27"/>
      <c r="F475" s="28"/>
      <c r="G475" s="25"/>
      <c r="H475" s="19"/>
    </row>
    <row r="476" customFormat="false" ht="16.5" hidden="false" customHeight="false" outlineLevel="0" collapsed="false">
      <c r="A476" s="41"/>
      <c r="B476" s="27" t="e">
        <f aca="false">VLOOKUP(A476,'master till date live products'!C:D,2,0)</f>
        <v>#N/A</v>
      </c>
      <c r="C476" s="27" t="e">
        <f aca="false">VLOOKUP(A476,'master till date live products'!C:E,3,0)</f>
        <v>#N/A</v>
      </c>
      <c r="D476" s="27" t="e">
        <f aca="false">VLOOKUP(A476,'master till date live products'!C:G,5,0)</f>
        <v>#N/A</v>
      </c>
      <c r="E476" s="27"/>
      <c r="F476" s="28"/>
      <c r="G476" s="25"/>
      <c r="H476" s="19"/>
    </row>
    <row r="477" customFormat="false" ht="16.5" hidden="false" customHeight="false" outlineLevel="0" collapsed="false">
      <c r="A477" s="41"/>
      <c r="B477" s="27" t="e">
        <f aca="false">VLOOKUP(A477,'master till date live products'!C:D,2,0)</f>
        <v>#N/A</v>
      </c>
      <c r="C477" s="27" t="e">
        <f aca="false">VLOOKUP(A477,'master till date live products'!C:E,3,0)</f>
        <v>#N/A</v>
      </c>
      <c r="D477" s="27" t="e">
        <f aca="false">VLOOKUP(A477,'master till date live products'!C:G,5,0)</f>
        <v>#N/A</v>
      </c>
      <c r="E477" s="27"/>
      <c r="F477" s="28"/>
      <c r="G477" s="25"/>
      <c r="H477" s="19"/>
    </row>
    <row r="478" customFormat="false" ht="16.5" hidden="false" customHeight="false" outlineLevel="0" collapsed="false">
      <c r="A478" s="41"/>
      <c r="B478" s="27" t="e">
        <f aca="false">VLOOKUP(A478,'master till date live products'!C:D,2,0)</f>
        <v>#N/A</v>
      </c>
      <c r="C478" s="27" t="e">
        <f aca="false">VLOOKUP(A478,'master till date live products'!C:E,3,0)</f>
        <v>#N/A</v>
      </c>
      <c r="D478" s="27" t="e">
        <f aca="false">VLOOKUP(A478,'master till date live products'!C:G,5,0)</f>
        <v>#N/A</v>
      </c>
      <c r="E478" s="27"/>
      <c r="F478" s="28"/>
      <c r="G478" s="25"/>
      <c r="H478" s="19"/>
    </row>
    <row r="479" customFormat="false" ht="16.5" hidden="false" customHeight="false" outlineLevel="0" collapsed="false">
      <c r="A479" s="41"/>
      <c r="B479" s="27" t="e">
        <f aca="false">VLOOKUP(A479,'master till date live products'!C:D,2,0)</f>
        <v>#N/A</v>
      </c>
      <c r="C479" s="27" t="e">
        <f aca="false">VLOOKUP(A479,'master till date live products'!C:E,3,0)</f>
        <v>#N/A</v>
      </c>
      <c r="D479" s="27" t="e">
        <f aca="false">VLOOKUP(A479,'master till date live products'!C:G,5,0)</f>
        <v>#N/A</v>
      </c>
      <c r="E479" s="27"/>
      <c r="F479" s="28"/>
      <c r="G479" s="25"/>
      <c r="H479" s="19"/>
    </row>
    <row r="480" customFormat="false" ht="16.5" hidden="false" customHeight="false" outlineLevel="0" collapsed="false">
      <c r="A480" s="41"/>
      <c r="B480" s="27" t="e">
        <f aca="false">VLOOKUP(A480,'master till date live products'!C:D,2,0)</f>
        <v>#N/A</v>
      </c>
      <c r="C480" s="27" t="e">
        <f aca="false">VLOOKUP(A480,'master till date live products'!C:E,3,0)</f>
        <v>#N/A</v>
      </c>
      <c r="D480" s="27" t="e">
        <f aca="false">VLOOKUP(A480,'master till date live products'!C:G,5,0)</f>
        <v>#N/A</v>
      </c>
      <c r="E480" s="27"/>
      <c r="F480" s="28"/>
      <c r="G480" s="25"/>
      <c r="H480" s="19"/>
    </row>
    <row r="481" customFormat="false" ht="16.5" hidden="false" customHeight="false" outlineLevel="0" collapsed="false">
      <c r="A481" s="41"/>
      <c r="B481" s="27" t="e">
        <f aca="false">VLOOKUP(A481,'master till date live products'!C:D,2,0)</f>
        <v>#N/A</v>
      </c>
      <c r="C481" s="27" t="e">
        <f aca="false">VLOOKUP(A481,'master till date live products'!C:E,3,0)</f>
        <v>#N/A</v>
      </c>
      <c r="D481" s="27" t="e">
        <f aca="false">VLOOKUP(A481,'master till date live products'!C:G,5,0)</f>
        <v>#N/A</v>
      </c>
      <c r="E481" s="27"/>
      <c r="F481" s="28"/>
      <c r="G481" s="25"/>
      <c r="H481" s="19"/>
    </row>
    <row r="482" customFormat="false" ht="16.5" hidden="false" customHeight="false" outlineLevel="0" collapsed="false">
      <c r="A482" s="41"/>
      <c r="B482" s="27" t="e">
        <f aca="false">VLOOKUP(A482,'master till date live products'!C:D,2,0)</f>
        <v>#N/A</v>
      </c>
      <c r="C482" s="27" t="e">
        <f aca="false">VLOOKUP(A482,'master till date live products'!C:E,3,0)</f>
        <v>#N/A</v>
      </c>
      <c r="D482" s="27" t="e">
        <f aca="false">VLOOKUP(A482,'master till date live products'!C:G,5,0)</f>
        <v>#N/A</v>
      </c>
      <c r="E482" s="27"/>
      <c r="F482" s="28"/>
      <c r="G482" s="25"/>
      <c r="H482" s="19"/>
    </row>
    <row r="483" customFormat="false" ht="16.5" hidden="false" customHeight="false" outlineLevel="0" collapsed="false">
      <c r="A483" s="41"/>
      <c r="B483" s="27" t="e">
        <f aca="false">VLOOKUP(A483,'master till date live products'!C:D,2,0)</f>
        <v>#N/A</v>
      </c>
      <c r="C483" s="27" t="e">
        <f aca="false">VLOOKUP(A483,'master till date live products'!C:E,3,0)</f>
        <v>#N/A</v>
      </c>
      <c r="D483" s="27" t="e">
        <f aca="false">VLOOKUP(A483,'master till date live products'!C:G,5,0)</f>
        <v>#N/A</v>
      </c>
      <c r="E483" s="27"/>
      <c r="F483" s="28"/>
      <c r="G483" s="25"/>
      <c r="H483" s="19"/>
    </row>
    <row r="484" customFormat="false" ht="16.5" hidden="false" customHeight="false" outlineLevel="0" collapsed="false">
      <c r="A484" s="41"/>
      <c r="B484" s="27" t="e">
        <f aca="false">VLOOKUP(A484,'master till date live products'!C:D,2,0)</f>
        <v>#N/A</v>
      </c>
      <c r="C484" s="27" t="e">
        <f aca="false">VLOOKUP(A484,'master till date live products'!C:E,3,0)</f>
        <v>#N/A</v>
      </c>
      <c r="D484" s="27" t="e">
        <f aca="false">VLOOKUP(A484,'master till date live products'!C:G,5,0)</f>
        <v>#N/A</v>
      </c>
      <c r="E484" s="27"/>
      <c r="F484" s="28"/>
      <c r="G484" s="25"/>
      <c r="H484" s="19"/>
    </row>
    <row r="485" customFormat="false" ht="16.5" hidden="false" customHeight="false" outlineLevel="0" collapsed="false">
      <c r="A485" s="41"/>
      <c r="B485" s="27" t="e">
        <f aca="false">VLOOKUP(A485,'master till date live products'!C:D,2,0)</f>
        <v>#N/A</v>
      </c>
      <c r="C485" s="27" t="e">
        <f aca="false">VLOOKUP(A485,'master till date live products'!C:E,3,0)</f>
        <v>#N/A</v>
      </c>
      <c r="D485" s="27" t="e">
        <f aca="false">VLOOKUP(A485,'master till date live products'!C:G,5,0)</f>
        <v>#N/A</v>
      </c>
      <c r="E485" s="27"/>
      <c r="F485" s="28"/>
      <c r="G485" s="25"/>
      <c r="H485" s="19"/>
    </row>
    <row r="486" customFormat="false" ht="16.5" hidden="false" customHeight="false" outlineLevel="0" collapsed="false">
      <c r="A486" s="41"/>
      <c r="B486" s="27" t="e">
        <f aca="false">VLOOKUP(A486,'master till date live products'!C:D,2,0)</f>
        <v>#N/A</v>
      </c>
      <c r="C486" s="27" t="e">
        <f aca="false">VLOOKUP(A486,'master till date live products'!C:E,3,0)</f>
        <v>#N/A</v>
      </c>
      <c r="D486" s="27" t="e">
        <f aca="false">VLOOKUP(A486,'master till date live products'!C:G,5,0)</f>
        <v>#N/A</v>
      </c>
      <c r="E486" s="27"/>
      <c r="F486" s="28"/>
      <c r="G486" s="25"/>
      <c r="H486" s="19"/>
    </row>
    <row r="487" customFormat="false" ht="16.5" hidden="false" customHeight="false" outlineLevel="0" collapsed="false">
      <c r="A487" s="41"/>
      <c r="B487" s="27" t="e">
        <f aca="false">VLOOKUP(A487,'master till date live products'!C:D,2,0)</f>
        <v>#N/A</v>
      </c>
      <c r="C487" s="27" t="e">
        <f aca="false">VLOOKUP(A487,'master till date live products'!C:E,3,0)</f>
        <v>#N/A</v>
      </c>
      <c r="D487" s="27" t="e">
        <f aca="false">VLOOKUP(A487,'master till date live products'!C:G,5,0)</f>
        <v>#N/A</v>
      </c>
      <c r="E487" s="27"/>
      <c r="F487" s="28"/>
      <c r="G487" s="25"/>
      <c r="H487" s="19"/>
    </row>
    <row r="488" customFormat="false" ht="16.5" hidden="false" customHeight="false" outlineLevel="0" collapsed="false">
      <c r="A488" s="41"/>
      <c r="B488" s="27" t="e">
        <f aca="false">VLOOKUP(A488,'master till date live products'!C:D,2,0)</f>
        <v>#N/A</v>
      </c>
      <c r="C488" s="27" t="e">
        <f aca="false">VLOOKUP(A488,'master till date live products'!C:E,3,0)</f>
        <v>#N/A</v>
      </c>
      <c r="D488" s="27" t="e">
        <f aca="false">VLOOKUP(A488,'master till date live products'!C:G,5,0)</f>
        <v>#N/A</v>
      </c>
      <c r="E488" s="27"/>
      <c r="F488" s="28"/>
      <c r="G488" s="25"/>
      <c r="H488" s="19"/>
    </row>
    <row r="489" customFormat="false" ht="16.5" hidden="false" customHeight="false" outlineLevel="0" collapsed="false">
      <c r="A489" s="41"/>
      <c r="B489" s="27" t="e">
        <f aca="false">VLOOKUP(A489,'master till date live products'!C:D,2,0)</f>
        <v>#N/A</v>
      </c>
      <c r="C489" s="27" t="e">
        <f aca="false">VLOOKUP(A489,'master till date live products'!C:E,3,0)</f>
        <v>#N/A</v>
      </c>
      <c r="D489" s="27" t="e">
        <f aca="false">VLOOKUP(A489,'master till date live products'!C:G,5,0)</f>
        <v>#N/A</v>
      </c>
      <c r="E489" s="27"/>
      <c r="F489" s="28"/>
      <c r="G489" s="25"/>
      <c r="H489" s="19"/>
    </row>
    <row r="490" customFormat="false" ht="16.5" hidden="false" customHeight="false" outlineLevel="0" collapsed="false">
      <c r="A490" s="41"/>
      <c r="B490" s="27" t="e">
        <f aca="false">VLOOKUP(A490,'master till date live products'!C:D,2,0)</f>
        <v>#N/A</v>
      </c>
      <c r="C490" s="27" t="e">
        <f aca="false">VLOOKUP(A490,'master till date live products'!C:E,3,0)</f>
        <v>#N/A</v>
      </c>
      <c r="D490" s="27" t="e">
        <f aca="false">VLOOKUP(A490,'master till date live products'!C:G,5,0)</f>
        <v>#N/A</v>
      </c>
      <c r="E490" s="27"/>
      <c r="F490" s="28"/>
      <c r="G490" s="25"/>
      <c r="H490" s="19"/>
    </row>
    <row r="491" customFormat="false" ht="16.5" hidden="false" customHeight="false" outlineLevel="0" collapsed="false">
      <c r="A491" s="41"/>
      <c r="B491" s="27" t="e">
        <f aca="false">VLOOKUP(A491,'master till date live products'!C:D,2,0)</f>
        <v>#N/A</v>
      </c>
      <c r="C491" s="27" t="e">
        <f aca="false">VLOOKUP(A491,'master till date live products'!C:E,3,0)</f>
        <v>#N/A</v>
      </c>
      <c r="D491" s="27" t="e">
        <f aca="false">VLOOKUP(A491,'master till date live products'!C:G,5,0)</f>
        <v>#N/A</v>
      </c>
      <c r="E491" s="27"/>
      <c r="F491" s="28"/>
      <c r="G491" s="25"/>
      <c r="H491" s="19"/>
    </row>
    <row r="492" customFormat="false" ht="16.5" hidden="false" customHeight="false" outlineLevel="0" collapsed="false">
      <c r="A492" s="41"/>
      <c r="B492" s="27" t="e">
        <f aca="false">VLOOKUP(A492,'master till date live products'!C:D,2,0)</f>
        <v>#N/A</v>
      </c>
      <c r="C492" s="27" t="e">
        <f aca="false">VLOOKUP(A492,'master till date live products'!C:E,3,0)</f>
        <v>#N/A</v>
      </c>
      <c r="D492" s="27" t="e">
        <f aca="false">VLOOKUP(A492,'master till date live products'!C:G,5,0)</f>
        <v>#N/A</v>
      </c>
      <c r="E492" s="27"/>
      <c r="F492" s="28"/>
      <c r="G492" s="25"/>
      <c r="H492" s="19"/>
    </row>
    <row r="493" customFormat="false" ht="16.5" hidden="false" customHeight="false" outlineLevel="0" collapsed="false">
      <c r="A493" s="41"/>
      <c r="B493" s="27" t="e">
        <f aca="false">VLOOKUP(A493,'master till date live products'!C:D,2,0)</f>
        <v>#N/A</v>
      </c>
      <c r="C493" s="27" t="e">
        <f aca="false">VLOOKUP(A493,'master till date live products'!C:E,3,0)</f>
        <v>#N/A</v>
      </c>
      <c r="D493" s="27" t="e">
        <f aca="false">VLOOKUP(A493,'master till date live products'!C:G,5,0)</f>
        <v>#N/A</v>
      </c>
      <c r="E493" s="27"/>
      <c r="F493" s="28"/>
      <c r="G493" s="25"/>
      <c r="H493" s="19"/>
    </row>
    <row r="494" customFormat="false" ht="16.5" hidden="false" customHeight="false" outlineLevel="0" collapsed="false">
      <c r="A494" s="41"/>
      <c r="B494" s="27" t="e">
        <f aca="false">VLOOKUP(A494,'master till date live products'!C:D,2,0)</f>
        <v>#N/A</v>
      </c>
      <c r="C494" s="27" t="e">
        <f aca="false">VLOOKUP(A494,'master till date live products'!C:E,3,0)</f>
        <v>#N/A</v>
      </c>
      <c r="D494" s="27" t="e">
        <f aca="false">VLOOKUP(A494,'master till date live products'!C:G,5,0)</f>
        <v>#N/A</v>
      </c>
      <c r="E494" s="27"/>
      <c r="F494" s="28"/>
      <c r="G494" s="25"/>
      <c r="H494" s="19"/>
    </row>
    <row r="495" customFormat="false" ht="16.5" hidden="false" customHeight="false" outlineLevel="0" collapsed="false">
      <c r="A495" s="41"/>
      <c r="B495" s="27" t="e">
        <f aca="false">VLOOKUP(A495,'master till date live products'!C:D,2,0)</f>
        <v>#N/A</v>
      </c>
      <c r="C495" s="27" t="e">
        <f aca="false">VLOOKUP(A495,'master till date live products'!C:E,3,0)</f>
        <v>#N/A</v>
      </c>
      <c r="D495" s="27" t="e">
        <f aca="false">VLOOKUP(A495,'master till date live products'!C:G,5,0)</f>
        <v>#N/A</v>
      </c>
      <c r="E495" s="27"/>
      <c r="F495" s="28"/>
      <c r="G495" s="25"/>
      <c r="H495" s="19"/>
    </row>
    <row r="496" customFormat="false" ht="16.5" hidden="false" customHeight="false" outlineLevel="0" collapsed="false">
      <c r="A496" s="41"/>
      <c r="B496" s="27" t="e">
        <f aca="false">VLOOKUP(A496,'master till date live products'!C:D,2,0)</f>
        <v>#N/A</v>
      </c>
      <c r="C496" s="27" t="e">
        <f aca="false">VLOOKUP(A496,'master till date live products'!C:E,3,0)</f>
        <v>#N/A</v>
      </c>
      <c r="D496" s="27" t="e">
        <f aca="false">VLOOKUP(A496,'master till date live products'!C:G,5,0)</f>
        <v>#N/A</v>
      </c>
      <c r="E496" s="27"/>
      <c r="F496" s="28"/>
      <c r="G496" s="25"/>
      <c r="H496" s="19"/>
    </row>
    <row r="497" customFormat="false" ht="16.5" hidden="false" customHeight="false" outlineLevel="0" collapsed="false">
      <c r="A497" s="41"/>
      <c r="B497" s="27" t="e">
        <f aca="false">VLOOKUP(A497,'master till date live products'!C:D,2,0)</f>
        <v>#N/A</v>
      </c>
      <c r="C497" s="27" t="e">
        <f aca="false">VLOOKUP(A497,'master till date live products'!C:E,3,0)</f>
        <v>#N/A</v>
      </c>
      <c r="D497" s="27" t="e">
        <f aca="false">VLOOKUP(A497,'master till date live products'!C:G,5,0)</f>
        <v>#N/A</v>
      </c>
      <c r="E497" s="27"/>
      <c r="F497" s="28"/>
      <c r="G497" s="25"/>
      <c r="H497" s="19"/>
    </row>
    <row r="498" customFormat="false" ht="16.5" hidden="false" customHeight="false" outlineLevel="0" collapsed="false">
      <c r="A498" s="41"/>
      <c r="B498" s="27" t="e">
        <f aca="false">VLOOKUP(A498,'master till date live products'!C:D,2,0)</f>
        <v>#N/A</v>
      </c>
      <c r="C498" s="27" t="e">
        <f aca="false">VLOOKUP(A498,'master till date live products'!C:E,3,0)</f>
        <v>#N/A</v>
      </c>
      <c r="D498" s="27" t="e">
        <f aca="false">VLOOKUP(A498,'master till date live products'!C:G,5,0)</f>
        <v>#N/A</v>
      </c>
      <c r="E498" s="27"/>
      <c r="F498" s="28"/>
      <c r="G498" s="25"/>
      <c r="H498" s="19"/>
    </row>
    <row r="499" customFormat="false" ht="16.5" hidden="false" customHeight="false" outlineLevel="0" collapsed="false">
      <c r="A499" s="41"/>
      <c r="B499" s="27" t="e">
        <f aca="false">VLOOKUP(A499,'master till date live products'!C:D,2,0)</f>
        <v>#N/A</v>
      </c>
      <c r="C499" s="27" t="e">
        <f aca="false">VLOOKUP(A499,'master till date live products'!C:E,3,0)</f>
        <v>#N/A</v>
      </c>
      <c r="D499" s="27" t="e">
        <f aca="false">VLOOKUP(A499,'master till date live products'!C:G,5,0)</f>
        <v>#N/A</v>
      </c>
      <c r="E499" s="27"/>
      <c r="F499" s="28"/>
      <c r="G499" s="25"/>
      <c r="H499" s="19"/>
    </row>
    <row r="500" customFormat="false" ht="16.5" hidden="false" customHeight="false" outlineLevel="0" collapsed="false">
      <c r="A500" s="41"/>
      <c r="B500" s="27" t="e">
        <f aca="false">VLOOKUP(A500,'master till date live products'!C:D,2,0)</f>
        <v>#N/A</v>
      </c>
      <c r="C500" s="27" t="e">
        <f aca="false">VLOOKUP(A500,'master till date live products'!C:E,3,0)</f>
        <v>#N/A</v>
      </c>
      <c r="D500" s="27" t="e">
        <f aca="false">VLOOKUP(A500,'master till date live products'!C:G,5,0)</f>
        <v>#N/A</v>
      </c>
      <c r="E500" s="27"/>
      <c r="F500" s="28"/>
      <c r="G500" s="25"/>
      <c r="H500" s="19"/>
    </row>
    <row r="501" customFormat="false" ht="16.5" hidden="false" customHeight="false" outlineLevel="0" collapsed="false">
      <c r="A501" s="41"/>
      <c r="B501" s="27" t="e">
        <f aca="false">VLOOKUP(A501,'master till date live products'!C:D,2,0)</f>
        <v>#N/A</v>
      </c>
      <c r="C501" s="27" t="e">
        <f aca="false">VLOOKUP(A501,'master till date live products'!C:E,3,0)</f>
        <v>#N/A</v>
      </c>
      <c r="D501" s="27" t="e">
        <f aca="false">VLOOKUP(A501,'master till date live products'!C:G,5,0)</f>
        <v>#N/A</v>
      </c>
      <c r="E501" s="27"/>
      <c r="F501" s="28"/>
      <c r="G501" s="25"/>
      <c r="H501" s="19"/>
    </row>
    <row r="502" customFormat="false" ht="16.5" hidden="false" customHeight="false" outlineLevel="0" collapsed="false">
      <c r="A502" s="41"/>
      <c r="B502" s="27" t="e">
        <f aca="false">VLOOKUP(A502,'master till date live products'!C:D,2,0)</f>
        <v>#N/A</v>
      </c>
      <c r="C502" s="27" t="e">
        <f aca="false">VLOOKUP(A502,'master till date live products'!C:E,3,0)</f>
        <v>#N/A</v>
      </c>
      <c r="D502" s="27" t="e">
        <f aca="false">VLOOKUP(A502,'master till date live products'!C:G,5,0)</f>
        <v>#N/A</v>
      </c>
      <c r="E502" s="27"/>
      <c r="F502" s="28"/>
      <c r="G502" s="25"/>
      <c r="H502" s="19"/>
    </row>
    <row r="503" customFormat="false" ht="16.5" hidden="false" customHeight="false" outlineLevel="0" collapsed="false">
      <c r="A503" s="41"/>
      <c r="B503" s="27" t="e">
        <f aca="false">VLOOKUP(A503,'master till date live products'!C:D,2,0)</f>
        <v>#N/A</v>
      </c>
      <c r="C503" s="27" t="e">
        <f aca="false">VLOOKUP(A503,'master till date live products'!C:E,3,0)</f>
        <v>#N/A</v>
      </c>
      <c r="D503" s="27" t="e">
        <f aca="false">VLOOKUP(A503,'master till date live products'!C:G,5,0)</f>
        <v>#N/A</v>
      </c>
      <c r="E503" s="27"/>
      <c r="F503" s="28"/>
      <c r="G503" s="25"/>
      <c r="H503" s="19"/>
    </row>
    <row r="504" customFormat="false" ht="16.5" hidden="false" customHeight="false" outlineLevel="0" collapsed="false">
      <c r="A504" s="41"/>
      <c r="B504" s="27" t="e">
        <f aca="false">VLOOKUP(A504,'master till date live products'!C:D,2,0)</f>
        <v>#N/A</v>
      </c>
      <c r="C504" s="27" t="e">
        <f aca="false">VLOOKUP(A504,'master till date live products'!C:E,3,0)</f>
        <v>#N/A</v>
      </c>
      <c r="D504" s="27" t="e">
        <f aca="false">VLOOKUP(A504,'master till date live products'!C:G,5,0)</f>
        <v>#N/A</v>
      </c>
      <c r="E504" s="27"/>
      <c r="F504" s="28"/>
      <c r="G504" s="25"/>
      <c r="H504" s="19"/>
    </row>
    <row r="505" customFormat="false" ht="16.5" hidden="false" customHeight="false" outlineLevel="0" collapsed="false">
      <c r="A505" s="41"/>
      <c r="B505" s="27" t="e">
        <f aca="false">VLOOKUP(A505,'master till date live products'!C:D,2,0)</f>
        <v>#N/A</v>
      </c>
      <c r="C505" s="27" t="e">
        <f aca="false">VLOOKUP(A505,'master till date live products'!C:E,3,0)</f>
        <v>#N/A</v>
      </c>
      <c r="D505" s="27" t="e">
        <f aca="false">VLOOKUP(A505,'master till date live products'!C:G,5,0)</f>
        <v>#N/A</v>
      </c>
      <c r="E505" s="27"/>
      <c r="F505" s="28"/>
      <c r="G505" s="25"/>
      <c r="H505" s="19"/>
    </row>
    <row r="506" customFormat="false" ht="16.5" hidden="false" customHeight="false" outlineLevel="0" collapsed="false">
      <c r="A506" s="41"/>
      <c r="B506" s="27" t="e">
        <f aca="false">VLOOKUP(A506,'master till date live products'!C:D,2,0)</f>
        <v>#N/A</v>
      </c>
      <c r="C506" s="27" t="e">
        <f aca="false">VLOOKUP(A506,'master till date live products'!C:E,3,0)</f>
        <v>#N/A</v>
      </c>
      <c r="D506" s="27" t="e">
        <f aca="false">VLOOKUP(A506,'master till date live products'!C:G,5,0)</f>
        <v>#N/A</v>
      </c>
      <c r="E506" s="27"/>
      <c r="F506" s="28"/>
      <c r="G506" s="25"/>
      <c r="H506" s="19"/>
    </row>
    <row r="507" customFormat="false" ht="16.5" hidden="false" customHeight="false" outlineLevel="0" collapsed="false">
      <c r="A507" s="41"/>
      <c r="B507" s="27" t="e">
        <f aca="false">VLOOKUP(A507,'master till date live products'!C:D,2,0)</f>
        <v>#N/A</v>
      </c>
      <c r="C507" s="27" t="e">
        <f aca="false">VLOOKUP(A507,'master till date live products'!C:E,3,0)</f>
        <v>#N/A</v>
      </c>
      <c r="D507" s="27" t="e">
        <f aca="false">VLOOKUP(A507,'master till date live products'!C:G,5,0)</f>
        <v>#N/A</v>
      </c>
      <c r="E507" s="27"/>
      <c r="F507" s="28"/>
      <c r="G507" s="25"/>
      <c r="H507" s="19"/>
    </row>
    <row r="508" customFormat="false" ht="16.5" hidden="false" customHeight="false" outlineLevel="0" collapsed="false">
      <c r="A508" s="41"/>
      <c r="B508" s="27" t="e">
        <f aca="false">VLOOKUP(A508,'master till date live products'!C:D,2,0)</f>
        <v>#N/A</v>
      </c>
      <c r="C508" s="27" t="e">
        <f aca="false">VLOOKUP(A508,'master till date live products'!C:E,3,0)</f>
        <v>#N/A</v>
      </c>
      <c r="D508" s="27" t="e">
        <f aca="false">VLOOKUP(A508,'master till date live products'!C:G,5,0)</f>
        <v>#N/A</v>
      </c>
      <c r="E508" s="27"/>
      <c r="F508" s="28"/>
      <c r="G508" s="25"/>
      <c r="H508" s="19"/>
    </row>
    <row r="509" customFormat="false" ht="16.5" hidden="false" customHeight="false" outlineLevel="0" collapsed="false">
      <c r="A509" s="41"/>
      <c r="B509" s="27" t="e">
        <f aca="false">VLOOKUP(A509,'master till date live products'!C:D,2,0)</f>
        <v>#N/A</v>
      </c>
      <c r="C509" s="27" t="e">
        <f aca="false">VLOOKUP(A509,'master till date live products'!C:E,3,0)</f>
        <v>#N/A</v>
      </c>
      <c r="D509" s="27" t="e">
        <f aca="false">VLOOKUP(A509,'master till date live products'!C:G,5,0)</f>
        <v>#N/A</v>
      </c>
      <c r="E509" s="27"/>
      <c r="F509" s="28"/>
      <c r="G509" s="25"/>
      <c r="H509" s="19"/>
    </row>
    <row r="510" customFormat="false" ht="16.5" hidden="false" customHeight="false" outlineLevel="0" collapsed="false">
      <c r="A510" s="41"/>
      <c r="B510" s="27" t="e">
        <f aca="false">VLOOKUP(A510,'master till date live products'!C:D,2,0)</f>
        <v>#N/A</v>
      </c>
      <c r="C510" s="27" t="e">
        <f aca="false">VLOOKUP(A510,'master till date live products'!C:E,3,0)</f>
        <v>#N/A</v>
      </c>
      <c r="D510" s="27" t="e">
        <f aca="false">VLOOKUP(A510,'master till date live products'!C:G,5,0)</f>
        <v>#N/A</v>
      </c>
      <c r="E510" s="27"/>
      <c r="F510" s="28"/>
      <c r="G510" s="25"/>
      <c r="H510" s="19"/>
    </row>
    <row r="511" customFormat="false" ht="16.5" hidden="false" customHeight="false" outlineLevel="0" collapsed="false">
      <c r="A511" s="41"/>
      <c r="B511" s="27" t="e">
        <f aca="false">VLOOKUP(A511,'master till date live products'!C:D,2,0)</f>
        <v>#N/A</v>
      </c>
      <c r="C511" s="27" t="e">
        <f aca="false">VLOOKUP(A511,'master till date live products'!C:E,3,0)</f>
        <v>#N/A</v>
      </c>
      <c r="D511" s="27" t="e">
        <f aca="false">VLOOKUP(A511,'master till date live products'!C:G,5,0)</f>
        <v>#N/A</v>
      </c>
      <c r="E511" s="27"/>
      <c r="F511" s="28"/>
      <c r="G511" s="25"/>
      <c r="H511" s="19"/>
    </row>
    <row r="512" customFormat="false" ht="16.5" hidden="false" customHeight="false" outlineLevel="0" collapsed="false">
      <c r="A512" s="41"/>
      <c r="B512" s="27" t="e">
        <f aca="false">VLOOKUP(A512,'master till date live products'!C:D,2,0)</f>
        <v>#N/A</v>
      </c>
      <c r="C512" s="27" t="e">
        <f aca="false">VLOOKUP(A512,'master till date live products'!C:E,3,0)</f>
        <v>#N/A</v>
      </c>
      <c r="D512" s="27" t="e">
        <f aca="false">VLOOKUP(A512,'master till date live products'!C:G,5,0)</f>
        <v>#N/A</v>
      </c>
      <c r="E512" s="27"/>
      <c r="F512" s="28"/>
      <c r="G512" s="25"/>
      <c r="H512" s="19"/>
    </row>
    <row r="513" customFormat="false" ht="16.5" hidden="false" customHeight="false" outlineLevel="0" collapsed="false">
      <c r="A513" s="41"/>
      <c r="B513" s="27" t="e">
        <f aca="false">VLOOKUP(A513,'master till date live products'!C:D,2,0)</f>
        <v>#N/A</v>
      </c>
      <c r="C513" s="27" t="e">
        <f aca="false">VLOOKUP(A513,'master till date live products'!C:E,3,0)</f>
        <v>#N/A</v>
      </c>
      <c r="D513" s="27" t="e">
        <f aca="false">VLOOKUP(A513,'master till date live products'!C:G,5,0)</f>
        <v>#N/A</v>
      </c>
      <c r="E513" s="27"/>
      <c r="F513" s="28"/>
      <c r="G513" s="25"/>
      <c r="H513" s="19"/>
    </row>
    <row r="514" customFormat="false" ht="16.5" hidden="false" customHeight="false" outlineLevel="0" collapsed="false">
      <c r="A514" s="41"/>
      <c r="B514" s="27" t="e">
        <f aca="false">VLOOKUP(A514,'master till date live products'!C:D,2,0)</f>
        <v>#N/A</v>
      </c>
      <c r="C514" s="27" t="e">
        <f aca="false">VLOOKUP(A514,'master till date live products'!C:E,3,0)</f>
        <v>#N/A</v>
      </c>
      <c r="D514" s="27" t="e">
        <f aca="false">VLOOKUP(A514,'master till date live products'!C:G,5,0)</f>
        <v>#N/A</v>
      </c>
      <c r="E514" s="27"/>
      <c r="F514" s="28"/>
      <c r="G514" s="25"/>
      <c r="H514" s="19"/>
    </row>
    <row r="515" customFormat="false" ht="16.5" hidden="false" customHeight="false" outlineLevel="0" collapsed="false">
      <c r="A515" s="41"/>
      <c r="B515" s="27" t="e">
        <f aca="false">VLOOKUP(A515,'master till date live products'!C:D,2,0)</f>
        <v>#N/A</v>
      </c>
      <c r="C515" s="27" t="e">
        <f aca="false">VLOOKUP(A515,'master till date live products'!C:E,3,0)</f>
        <v>#N/A</v>
      </c>
      <c r="D515" s="27" t="e">
        <f aca="false">VLOOKUP(A515,'master till date live products'!C:G,5,0)</f>
        <v>#N/A</v>
      </c>
      <c r="E515" s="27"/>
      <c r="F515" s="28"/>
      <c r="G515" s="25"/>
      <c r="H515" s="19"/>
    </row>
    <row r="516" customFormat="false" ht="16.5" hidden="false" customHeight="false" outlineLevel="0" collapsed="false">
      <c r="A516" s="41"/>
      <c r="B516" s="27" t="e">
        <f aca="false">VLOOKUP(A516,'master till date live products'!C:D,2,0)</f>
        <v>#N/A</v>
      </c>
      <c r="C516" s="27" t="e">
        <f aca="false">VLOOKUP(A516,'master till date live products'!C:E,3,0)</f>
        <v>#N/A</v>
      </c>
      <c r="D516" s="27" t="e">
        <f aca="false">VLOOKUP(A516,'master till date live products'!C:G,5,0)</f>
        <v>#N/A</v>
      </c>
      <c r="E516" s="27"/>
      <c r="F516" s="28"/>
      <c r="G516" s="25"/>
      <c r="H516" s="19"/>
    </row>
    <row r="517" customFormat="false" ht="16.5" hidden="false" customHeight="false" outlineLevel="0" collapsed="false">
      <c r="A517" s="41"/>
      <c r="B517" s="27" t="e">
        <f aca="false">VLOOKUP(A517,'master till date live products'!C:D,2,0)</f>
        <v>#N/A</v>
      </c>
      <c r="C517" s="27" t="e">
        <f aca="false">VLOOKUP(A517,'master till date live products'!C:E,3,0)</f>
        <v>#N/A</v>
      </c>
      <c r="D517" s="27" t="e">
        <f aca="false">VLOOKUP(A517,'master till date live products'!C:G,5,0)</f>
        <v>#N/A</v>
      </c>
      <c r="E517" s="27"/>
      <c r="F517" s="28"/>
      <c r="G517" s="25"/>
      <c r="H517" s="19"/>
    </row>
    <row r="518" customFormat="false" ht="16.5" hidden="false" customHeight="false" outlineLevel="0" collapsed="false">
      <c r="A518" s="41"/>
      <c r="B518" s="27" t="e">
        <f aca="false">VLOOKUP(A518,'master till date live products'!C:D,2,0)</f>
        <v>#N/A</v>
      </c>
      <c r="C518" s="27" t="e">
        <f aca="false">VLOOKUP(A518,'master till date live products'!C:E,3,0)</f>
        <v>#N/A</v>
      </c>
      <c r="D518" s="27" t="e">
        <f aca="false">VLOOKUP(A518,'master till date live products'!C:G,5,0)</f>
        <v>#N/A</v>
      </c>
      <c r="E518" s="27"/>
      <c r="F518" s="28"/>
      <c r="G518" s="25"/>
      <c r="H518" s="19"/>
    </row>
    <row r="519" customFormat="false" ht="16.5" hidden="false" customHeight="false" outlineLevel="0" collapsed="false">
      <c r="A519" s="41"/>
      <c r="B519" s="27" t="e">
        <f aca="false">VLOOKUP(A519,'master till date live products'!C:D,2,0)</f>
        <v>#N/A</v>
      </c>
      <c r="C519" s="27" t="e">
        <f aca="false">VLOOKUP(A519,'master till date live products'!C:E,3,0)</f>
        <v>#N/A</v>
      </c>
      <c r="D519" s="27" t="e">
        <f aca="false">VLOOKUP(A519,'master till date live products'!C:G,5,0)</f>
        <v>#N/A</v>
      </c>
      <c r="E519" s="27"/>
      <c r="F519" s="28"/>
      <c r="G519" s="25"/>
      <c r="H519" s="19"/>
    </row>
    <row r="520" customFormat="false" ht="16.5" hidden="false" customHeight="false" outlineLevel="0" collapsed="false">
      <c r="A520" s="41"/>
      <c r="B520" s="27" t="e">
        <f aca="false">VLOOKUP(A520,'master till date live products'!C:D,2,0)</f>
        <v>#N/A</v>
      </c>
      <c r="C520" s="27" t="e">
        <f aca="false">VLOOKUP(A520,'master till date live products'!C:E,3,0)</f>
        <v>#N/A</v>
      </c>
      <c r="D520" s="27" t="e">
        <f aca="false">VLOOKUP(A520,'master till date live products'!C:G,5,0)</f>
        <v>#N/A</v>
      </c>
      <c r="E520" s="27"/>
      <c r="F520" s="28"/>
      <c r="G520" s="25"/>
      <c r="H520" s="19"/>
    </row>
    <row r="521" customFormat="false" ht="16.5" hidden="false" customHeight="false" outlineLevel="0" collapsed="false">
      <c r="A521" s="41"/>
      <c r="B521" s="27" t="e">
        <f aca="false">VLOOKUP(A521,'master till date live products'!C:D,2,0)</f>
        <v>#N/A</v>
      </c>
      <c r="C521" s="27" t="e">
        <f aca="false">VLOOKUP(A521,'master till date live products'!C:E,3,0)</f>
        <v>#N/A</v>
      </c>
      <c r="D521" s="27" t="e">
        <f aca="false">VLOOKUP(A521,'master till date live products'!C:G,5,0)</f>
        <v>#N/A</v>
      </c>
      <c r="E521" s="27"/>
      <c r="F521" s="28"/>
      <c r="G521" s="25"/>
      <c r="H521" s="19"/>
    </row>
    <row r="522" customFormat="false" ht="16.5" hidden="false" customHeight="false" outlineLevel="0" collapsed="false">
      <c r="A522" s="41"/>
      <c r="B522" s="27" t="e">
        <f aca="false">VLOOKUP(A522,'master till date live products'!C:D,2,0)</f>
        <v>#N/A</v>
      </c>
      <c r="C522" s="27" t="e">
        <f aca="false">VLOOKUP(A522,'master till date live products'!C:E,3,0)</f>
        <v>#N/A</v>
      </c>
      <c r="D522" s="27" t="e">
        <f aca="false">VLOOKUP(A522,'master till date live products'!C:G,5,0)</f>
        <v>#N/A</v>
      </c>
      <c r="E522" s="27"/>
      <c r="F522" s="28"/>
      <c r="G522" s="25"/>
      <c r="H522" s="19"/>
    </row>
    <row r="523" customFormat="false" ht="16.5" hidden="false" customHeight="false" outlineLevel="0" collapsed="false">
      <c r="A523" s="41"/>
      <c r="B523" s="27" t="e">
        <f aca="false">VLOOKUP(A523,'master till date live products'!C:D,2,0)</f>
        <v>#N/A</v>
      </c>
      <c r="C523" s="27" t="e">
        <f aca="false">VLOOKUP(A523,'master till date live products'!C:E,3,0)</f>
        <v>#N/A</v>
      </c>
      <c r="D523" s="27" t="e">
        <f aca="false">VLOOKUP(A523,'master till date live products'!C:G,5,0)</f>
        <v>#N/A</v>
      </c>
      <c r="E523" s="27"/>
      <c r="F523" s="28"/>
      <c r="G523" s="25"/>
      <c r="H523" s="19"/>
    </row>
    <row r="524" customFormat="false" ht="16.5" hidden="false" customHeight="false" outlineLevel="0" collapsed="false">
      <c r="A524" s="41"/>
      <c r="B524" s="27" t="e">
        <f aca="false">VLOOKUP(A524,'master till date live products'!C:D,2,0)</f>
        <v>#N/A</v>
      </c>
      <c r="C524" s="27" t="e">
        <f aca="false">VLOOKUP(A524,'master till date live products'!C:E,3,0)</f>
        <v>#N/A</v>
      </c>
      <c r="D524" s="27" t="e">
        <f aca="false">VLOOKUP(A524,'master till date live products'!C:G,5,0)</f>
        <v>#N/A</v>
      </c>
      <c r="E524" s="27"/>
      <c r="F524" s="28"/>
      <c r="G524" s="25"/>
      <c r="H524" s="19"/>
    </row>
    <row r="525" customFormat="false" ht="16.5" hidden="false" customHeight="false" outlineLevel="0" collapsed="false">
      <c r="A525" s="41"/>
      <c r="B525" s="27" t="e">
        <f aca="false">VLOOKUP(A525,'master till date live products'!C:D,2,0)</f>
        <v>#N/A</v>
      </c>
      <c r="C525" s="27" t="e">
        <f aca="false">VLOOKUP(A525,'master till date live products'!C:E,3,0)</f>
        <v>#N/A</v>
      </c>
      <c r="D525" s="27" t="e">
        <f aca="false">VLOOKUP(A525,'master till date live products'!C:G,5,0)</f>
        <v>#N/A</v>
      </c>
      <c r="E525" s="27"/>
      <c r="F525" s="28"/>
      <c r="G525" s="25"/>
      <c r="H525" s="19"/>
    </row>
    <row r="526" customFormat="false" ht="16.5" hidden="false" customHeight="false" outlineLevel="0" collapsed="false">
      <c r="A526" s="41"/>
      <c r="B526" s="27" t="e">
        <f aca="false">VLOOKUP(A526,'master till date live products'!C:D,2,0)</f>
        <v>#N/A</v>
      </c>
      <c r="C526" s="27" t="e">
        <f aca="false">VLOOKUP(A526,'master till date live products'!C:E,3,0)</f>
        <v>#N/A</v>
      </c>
      <c r="D526" s="27" t="e">
        <f aca="false">VLOOKUP(A526,'master till date live products'!C:G,5,0)</f>
        <v>#N/A</v>
      </c>
      <c r="E526" s="27"/>
      <c r="F526" s="28"/>
      <c r="G526" s="25"/>
      <c r="H526" s="19"/>
    </row>
    <row r="527" customFormat="false" ht="16.5" hidden="false" customHeight="false" outlineLevel="0" collapsed="false">
      <c r="A527" s="41"/>
      <c r="B527" s="27" t="e">
        <f aca="false">VLOOKUP(A527,'master till date live products'!C:D,2,0)</f>
        <v>#N/A</v>
      </c>
      <c r="C527" s="27" t="e">
        <f aca="false">VLOOKUP(A527,'master till date live products'!C:E,3,0)</f>
        <v>#N/A</v>
      </c>
      <c r="D527" s="27" t="e">
        <f aca="false">VLOOKUP(A527,'master till date live products'!C:G,5,0)</f>
        <v>#N/A</v>
      </c>
      <c r="E527" s="27"/>
      <c r="F527" s="28"/>
      <c r="G527" s="25"/>
      <c r="H527" s="19"/>
    </row>
    <row r="528" customFormat="false" ht="16.5" hidden="false" customHeight="false" outlineLevel="0" collapsed="false">
      <c r="A528" s="41"/>
      <c r="B528" s="27" t="e">
        <f aca="false">VLOOKUP(A528,'master till date live products'!C:D,2,0)</f>
        <v>#N/A</v>
      </c>
      <c r="C528" s="27" t="e">
        <f aca="false">VLOOKUP(A528,'master till date live products'!C:E,3,0)</f>
        <v>#N/A</v>
      </c>
      <c r="D528" s="27" t="e">
        <f aca="false">VLOOKUP(A528,'master till date live products'!C:G,5,0)</f>
        <v>#N/A</v>
      </c>
      <c r="E528" s="27"/>
      <c r="F528" s="28"/>
      <c r="G528" s="25"/>
      <c r="H528" s="19"/>
    </row>
    <row r="529" customFormat="false" ht="16.5" hidden="false" customHeight="false" outlineLevel="0" collapsed="false">
      <c r="A529" s="41"/>
      <c r="B529" s="27" t="e">
        <f aca="false">VLOOKUP(A529,'master till date live products'!C:D,2,0)</f>
        <v>#N/A</v>
      </c>
      <c r="C529" s="27" t="e">
        <f aca="false">VLOOKUP(A529,'master till date live products'!C:E,3,0)</f>
        <v>#N/A</v>
      </c>
      <c r="D529" s="27" t="e">
        <f aca="false">VLOOKUP(A529,'master till date live products'!C:G,5,0)</f>
        <v>#N/A</v>
      </c>
      <c r="E529" s="27"/>
      <c r="F529" s="28"/>
      <c r="G529" s="25"/>
      <c r="H529" s="19"/>
    </row>
    <row r="530" customFormat="false" ht="16.5" hidden="false" customHeight="false" outlineLevel="0" collapsed="false">
      <c r="A530" s="41"/>
      <c r="B530" s="27" t="e">
        <f aca="false">VLOOKUP(A530,'master till date live products'!C:D,2,0)</f>
        <v>#N/A</v>
      </c>
      <c r="C530" s="27" t="e">
        <f aca="false">VLOOKUP(A530,'master till date live products'!C:E,3,0)</f>
        <v>#N/A</v>
      </c>
      <c r="D530" s="27" t="e">
        <f aca="false">VLOOKUP(A530,'master till date live products'!C:G,5,0)</f>
        <v>#N/A</v>
      </c>
      <c r="E530" s="27"/>
      <c r="F530" s="28"/>
      <c r="G530" s="25"/>
      <c r="H530" s="19"/>
    </row>
    <row r="531" customFormat="false" ht="16.5" hidden="false" customHeight="false" outlineLevel="0" collapsed="false">
      <c r="A531" s="41"/>
      <c r="B531" s="27" t="e">
        <f aca="false">VLOOKUP(A531,'master till date live products'!C:D,2,0)</f>
        <v>#N/A</v>
      </c>
      <c r="C531" s="27" t="e">
        <f aca="false">VLOOKUP(A531,'master till date live products'!C:E,3,0)</f>
        <v>#N/A</v>
      </c>
      <c r="D531" s="27" t="e">
        <f aca="false">VLOOKUP(A531,'master till date live products'!C:G,5,0)</f>
        <v>#N/A</v>
      </c>
      <c r="E531" s="27"/>
      <c r="F531" s="28"/>
      <c r="G531" s="25"/>
      <c r="H531" s="19"/>
    </row>
    <row r="532" customFormat="false" ht="16.5" hidden="false" customHeight="false" outlineLevel="0" collapsed="false">
      <c r="A532" s="41"/>
      <c r="B532" s="27" t="e">
        <f aca="false">VLOOKUP(A532,'master till date live products'!C:D,2,0)</f>
        <v>#N/A</v>
      </c>
      <c r="C532" s="27" t="e">
        <f aca="false">VLOOKUP(A532,'master till date live products'!C:E,3,0)</f>
        <v>#N/A</v>
      </c>
      <c r="D532" s="27" t="e">
        <f aca="false">VLOOKUP(A532,'master till date live products'!C:G,5,0)</f>
        <v>#N/A</v>
      </c>
      <c r="E532" s="27"/>
      <c r="F532" s="28"/>
      <c r="G532" s="25"/>
      <c r="H532" s="19"/>
    </row>
    <row r="533" customFormat="false" ht="16.5" hidden="false" customHeight="false" outlineLevel="0" collapsed="false">
      <c r="A533" s="41"/>
      <c r="B533" s="27" t="e">
        <f aca="false">VLOOKUP(A533,'master till date live products'!C:D,2,0)</f>
        <v>#N/A</v>
      </c>
      <c r="C533" s="27" t="e">
        <f aca="false">VLOOKUP(A533,'master till date live products'!C:E,3,0)</f>
        <v>#N/A</v>
      </c>
      <c r="D533" s="27" t="e">
        <f aca="false">VLOOKUP(A533,'master till date live products'!C:G,5,0)</f>
        <v>#N/A</v>
      </c>
      <c r="E533" s="27"/>
      <c r="F533" s="28"/>
      <c r="G533" s="25"/>
      <c r="H533" s="19"/>
    </row>
    <row r="534" customFormat="false" ht="16.5" hidden="false" customHeight="false" outlineLevel="0" collapsed="false">
      <c r="A534" s="41"/>
      <c r="B534" s="27" t="e">
        <f aca="false">VLOOKUP(A534,'master till date live products'!C:D,2,0)</f>
        <v>#N/A</v>
      </c>
      <c r="C534" s="27" t="e">
        <f aca="false">VLOOKUP(A534,'master till date live products'!C:E,3,0)</f>
        <v>#N/A</v>
      </c>
      <c r="D534" s="27" t="e">
        <f aca="false">VLOOKUP(A534,'master till date live products'!C:G,5,0)</f>
        <v>#N/A</v>
      </c>
      <c r="E534" s="27"/>
      <c r="F534" s="28"/>
      <c r="G534" s="25"/>
      <c r="H534" s="19"/>
    </row>
    <row r="535" customFormat="false" ht="16.5" hidden="false" customHeight="false" outlineLevel="0" collapsed="false">
      <c r="A535" s="41"/>
      <c r="B535" s="27" t="e">
        <f aca="false">VLOOKUP(A535,'master till date live products'!C:D,2,0)</f>
        <v>#N/A</v>
      </c>
      <c r="C535" s="27" t="e">
        <f aca="false">VLOOKUP(A535,'master till date live products'!C:E,3,0)</f>
        <v>#N/A</v>
      </c>
      <c r="D535" s="27" t="e">
        <f aca="false">VLOOKUP(A535,'master till date live products'!C:G,5,0)</f>
        <v>#N/A</v>
      </c>
      <c r="E535" s="27"/>
      <c r="F535" s="28"/>
      <c r="G535" s="25"/>
      <c r="H535" s="19"/>
    </row>
    <row r="536" customFormat="false" ht="16.5" hidden="false" customHeight="false" outlineLevel="0" collapsed="false">
      <c r="A536" s="41"/>
      <c r="B536" s="27" t="e">
        <f aca="false">VLOOKUP(A536,'master till date live products'!C:D,2,0)</f>
        <v>#N/A</v>
      </c>
      <c r="C536" s="27" t="e">
        <f aca="false">VLOOKUP(A536,'master till date live products'!C:E,3,0)</f>
        <v>#N/A</v>
      </c>
      <c r="D536" s="27" t="e">
        <f aca="false">VLOOKUP(A536,'master till date live products'!C:G,5,0)</f>
        <v>#N/A</v>
      </c>
      <c r="E536" s="27"/>
      <c r="F536" s="28"/>
      <c r="G536" s="25"/>
      <c r="H536" s="19"/>
    </row>
    <row r="537" customFormat="false" ht="16.5" hidden="false" customHeight="false" outlineLevel="0" collapsed="false">
      <c r="A537" s="41"/>
      <c r="B537" s="27" t="e">
        <f aca="false">VLOOKUP(A537,'master till date live products'!C:D,2,0)</f>
        <v>#N/A</v>
      </c>
      <c r="C537" s="27" t="e">
        <f aca="false">VLOOKUP(A537,'master till date live products'!C:E,3,0)</f>
        <v>#N/A</v>
      </c>
      <c r="D537" s="27" t="e">
        <f aca="false">VLOOKUP(A537,'master till date live products'!C:G,5,0)</f>
        <v>#N/A</v>
      </c>
      <c r="E537" s="27"/>
      <c r="F537" s="28"/>
      <c r="G537" s="25"/>
      <c r="H537" s="19"/>
    </row>
    <row r="538" customFormat="false" ht="16.5" hidden="false" customHeight="false" outlineLevel="0" collapsed="false">
      <c r="A538" s="41"/>
      <c r="B538" s="27" t="e">
        <f aca="false">VLOOKUP(A538,'master till date live products'!C:D,2,0)</f>
        <v>#N/A</v>
      </c>
      <c r="C538" s="27" t="e">
        <f aca="false">VLOOKUP(A538,'master till date live products'!C:E,3,0)</f>
        <v>#N/A</v>
      </c>
      <c r="D538" s="27" t="e">
        <f aca="false">VLOOKUP(A538,'master till date live products'!C:G,5,0)</f>
        <v>#N/A</v>
      </c>
      <c r="E538" s="27"/>
      <c r="F538" s="28"/>
      <c r="G538" s="25"/>
      <c r="H538" s="19"/>
    </row>
    <row r="539" customFormat="false" ht="16.5" hidden="false" customHeight="false" outlineLevel="0" collapsed="false">
      <c r="A539" s="41"/>
      <c r="B539" s="27" t="e">
        <f aca="false">VLOOKUP(A539,'master till date live products'!C:D,2,0)</f>
        <v>#N/A</v>
      </c>
      <c r="C539" s="27" t="e">
        <f aca="false">VLOOKUP(A539,'master till date live products'!C:E,3,0)</f>
        <v>#N/A</v>
      </c>
      <c r="D539" s="27" t="e">
        <f aca="false">VLOOKUP(A539,'master till date live products'!C:G,5,0)</f>
        <v>#N/A</v>
      </c>
      <c r="E539" s="27"/>
      <c r="F539" s="28"/>
      <c r="G539" s="25"/>
      <c r="H539" s="19"/>
    </row>
    <row r="540" customFormat="false" ht="16.5" hidden="false" customHeight="false" outlineLevel="0" collapsed="false">
      <c r="A540" s="41"/>
      <c r="B540" s="27" t="e">
        <f aca="false">VLOOKUP(A540,'master till date live products'!C:D,2,0)</f>
        <v>#N/A</v>
      </c>
      <c r="C540" s="27" t="e">
        <f aca="false">VLOOKUP(A540,'master till date live products'!C:E,3,0)</f>
        <v>#N/A</v>
      </c>
      <c r="D540" s="27" t="e">
        <f aca="false">VLOOKUP(A540,'master till date live products'!C:G,5,0)</f>
        <v>#N/A</v>
      </c>
      <c r="E540" s="27"/>
      <c r="F540" s="28"/>
      <c r="G540" s="25"/>
      <c r="H540" s="19"/>
    </row>
    <row r="541" customFormat="false" ht="16.5" hidden="false" customHeight="false" outlineLevel="0" collapsed="false">
      <c r="A541" s="41"/>
      <c r="B541" s="27" t="e">
        <f aca="false">VLOOKUP(A541,'master till date live products'!C:D,2,0)</f>
        <v>#N/A</v>
      </c>
      <c r="C541" s="27" t="e">
        <f aca="false">VLOOKUP(A541,'master till date live products'!C:E,3,0)</f>
        <v>#N/A</v>
      </c>
      <c r="D541" s="27" t="e">
        <f aca="false">VLOOKUP(A541,'master till date live products'!C:G,5,0)</f>
        <v>#N/A</v>
      </c>
      <c r="E541" s="27"/>
      <c r="F541" s="28"/>
      <c r="G541" s="25"/>
      <c r="H541" s="19"/>
    </row>
    <row r="542" customFormat="false" ht="16.5" hidden="false" customHeight="false" outlineLevel="0" collapsed="false">
      <c r="A542" s="41"/>
      <c r="B542" s="27" t="e">
        <f aca="false">VLOOKUP(A542,'master till date live products'!C:D,2,0)</f>
        <v>#N/A</v>
      </c>
      <c r="C542" s="27" t="e">
        <f aca="false">VLOOKUP(A542,'master till date live products'!C:E,3,0)</f>
        <v>#N/A</v>
      </c>
      <c r="D542" s="27" t="e">
        <f aca="false">VLOOKUP(A542,'master till date live products'!C:G,5,0)</f>
        <v>#N/A</v>
      </c>
      <c r="E542" s="27"/>
      <c r="F542" s="28"/>
      <c r="G542" s="25"/>
      <c r="H542" s="19"/>
    </row>
    <row r="543" customFormat="false" ht="16.5" hidden="false" customHeight="false" outlineLevel="0" collapsed="false">
      <c r="A543" s="41"/>
      <c r="B543" s="27" t="e">
        <f aca="false">VLOOKUP(A543,'master till date live products'!C:D,2,0)</f>
        <v>#N/A</v>
      </c>
      <c r="C543" s="27" t="e">
        <f aca="false">VLOOKUP(A543,'master till date live products'!C:E,3,0)</f>
        <v>#N/A</v>
      </c>
      <c r="D543" s="27" t="e">
        <f aca="false">VLOOKUP(A543,'master till date live products'!C:G,5,0)</f>
        <v>#N/A</v>
      </c>
      <c r="E543" s="27"/>
      <c r="F543" s="28"/>
      <c r="G543" s="25"/>
      <c r="H543" s="19"/>
    </row>
    <row r="544" customFormat="false" ht="16.5" hidden="false" customHeight="false" outlineLevel="0" collapsed="false">
      <c r="A544" s="41"/>
      <c r="B544" s="27" t="e">
        <f aca="false">VLOOKUP(A544,'master till date live products'!C:D,2,0)</f>
        <v>#N/A</v>
      </c>
      <c r="C544" s="27" t="e">
        <f aca="false">VLOOKUP(A544,'master till date live products'!C:E,3,0)</f>
        <v>#N/A</v>
      </c>
      <c r="D544" s="27" t="e">
        <f aca="false">VLOOKUP(A544,'master till date live products'!C:G,5,0)</f>
        <v>#N/A</v>
      </c>
      <c r="E544" s="27"/>
      <c r="F544" s="28"/>
      <c r="G544" s="25"/>
      <c r="H544" s="19"/>
    </row>
    <row r="545" customFormat="false" ht="16.5" hidden="false" customHeight="false" outlineLevel="0" collapsed="false">
      <c r="A545" s="41"/>
      <c r="B545" s="27" t="e">
        <f aca="false">VLOOKUP(A545,'master till date live products'!C:D,2,0)</f>
        <v>#N/A</v>
      </c>
      <c r="C545" s="27" t="e">
        <f aca="false">VLOOKUP(A545,'master till date live products'!C:E,3,0)</f>
        <v>#N/A</v>
      </c>
      <c r="D545" s="27" t="e">
        <f aca="false">VLOOKUP(A545,'master till date live products'!C:G,5,0)</f>
        <v>#N/A</v>
      </c>
      <c r="E545" s="27"/>
      <c r="F545" s="28"/>
      <c r="G545" s="25"/>
      <c r="H545" s="19"/>
    </row>
    <row r="546" customFormat="false" ht="16.5" hidden="false" customHeight="false" outlineLevel="0" collapsed="false">
      <c r="A546" s="41"/>
      <c r="B546" s="27" t="e">
        <f aca="false">VLOOKUP(A546,'master till date live products'!C:D,2,0)</f>
        <v>#N/A</v>
      </c>
      <c r="C546" s="27" t="e">
        <f aca="false">VLOOKUP(A546,'master till date live products'!C:E,3,0)</f>
        <v>#N/A</v>
      </c>
      <c r="D546" s="27" t="e">
        <f aca="false">VLOOKUP(A546,'master till date live products'!C:G,5,0)</f>
        <v>#N/A</v>
      </c>
      <c r="E546" s="27"/>
      <c r="F546" s="28"/>
      <c r="G546" s="25"/>
      <c r="H546" s="19"/>
    </row>
    <row r="547" customFormat="false" ht="16.5" hidden="false" customHeight="false" outlineLevel="0" collapsed="false">
      <c r="A547" s="41"/>
      <c r="B547" s="27" t="e">
        <f aca="false">VLOOKUP(A547,'master till date live products'!C:D,2,0)</f>
        <v>#N/A</v>
      </c>
      <c r="C547" s="27" t="e">
        <f aca="false">VLOOKUP(A547,'master till date live products'!C:E,3,0)</f>
        <v>#N/A</v>
      </c>
      <c r="D547" s="27" t="e">
        <f aca="false">VLOOKUP(A547,'master till date live products'!C:G,5,0)</f>
        <v>#N/A</v>
      </c>
      <c r="E547" s="27"/>
      <c r="F547" s="28"/>
      <c r="G547" s="25"/>
      <c r="H547" s="19"/>
    </row>
    <row r="548" customFormat="false" ht="16.5" hidden="false" customHeight="false" outlineLevel="0" collapsed="false">
      <c r="A548" s="41"/>
      <c r="B548" s="27" t="e">
        <f aca="false">VLOOKUP(A548,'master till date live products'!C:D,2,0)</f>
        <v>#N/A</v>
      </c>
      <c r="C548" s="27" t="e">
        <f aca="false">VLOOKUP(A548,'master till date live products'!C:E,3,0)</f>
        <v>#N/A</v>
      </c>
      <c r="D548" s="27" t="e">
        <f aca="false">VLOOKUP(A548,'master till date live products'!C:G,5,0)</f>
        <v>#N/A</v>
      </c>
      <c r="E548" s="27"/>
      <c r="F548" s="28"/>
      <c r="G548" s="25"/>
      <c r="H548" s="19"/>
    </row>
    <row r="549" customFormat="false" ht="16.5" hidden="false" customHeight="false" outlineLevel="0" collapsed="false">
      <c r="A549" s="41"/>
      <c r="B549" s="27" t="e">
        <f aca="false">VLOOKUP(A549,'master till date live products'!C:D,2,0)</f>
        <v>#N/A</v>
      </c>
      <c r="C549" s="27" t="e">
        <f aca="false">VLOOKUP(A549,'master till date live products'!C:E,3,0)</f>
        <v>#N/A</v>
      </c>
      <c r="D549" s="27" t="e">
        <f aca="false">VLOOKUP(A549,'master till date live products'!C:G,5,0)</f>
        <v>#N/A</v>
      </c>
      <c r="E549" s="27"/>
      <c r="F549" s="28"/>
      <c r="G549" s="25"/>
      <c r="H549" s="19"/>
    </row>
    <row r="550" customFormat="false" ht="16.5" hidden="false" customHeight="false" outlineLevel="0" collapsed="false">
      <c r="A550" s="41"/>
      <c r="B550" s="27" t="e">
        <f aca="false">VLOOKUP(A550,'master till date live products'!C:D,2,0)</f>
        <v>#N/A</v>
      </c>
      <c r="C550" s="27" t="e">
        <f aca="false">VLOOKUP(A550,'master till date live products'!C:E,3,0)</f>
        <v>#N/A</v>
      </c>
      <c r="D550" s="27" t="e">
        <f aca="false">VLOOKUP(A550,'master till date live products'!C:G,5,0)</f>
        <v>#N/A</v>
      </c>
      <c r="E550" s="27"/>
      <c r="F550" s="28"/>
      <c r="G550" s="25"/>
      <c r="H550" s="19"/>
    </row>
    <row r="551" customFormat="false" ht="16.5" hidden="false" customHeight="false" outlineLevel="0" collapsed="false">
      <c r="A551" s="41"/>
      <c r="B551" s="27" t="e">
        <f aca="false">VLOOKUP(A551,'master till date live products'!C:D,2,0)</f>
        <v>#N/A</v>
      </c>
      <c r="C551" s="27" t="e">
        <f aca="false">VLOOKUP(A551,'master till date live products'!C:E,3,0)</f>
        <v>#N/A</v>
      </c>
      <c r="D551" s="27" t="e">
        <f aca="false">VLOOKUP(A551,'master till date live products'!C:G,5,0)</f>
        <v>#N/A</v>
      </c>
      <c r="E551" s="27"/>
      <c r="F551" s="28"/>
      <c r="G551" s="25"/>
      <c r="H551" s="19"/>
    </row>
    <row r="552" customFormat="false" ht="16.5" hidden="false" customHeight="false" outlineLevel="0" collapsed="false">
      <c r="A552" s="41"/>
      <c r="B552" s="27" t="e">
        <f aca="false">VLOOKUP(A552,'master till date live products'!C:D,2,0)</f>
        <v>#N/A</v>
      </c>
      <c r="C552" s="27" t="e">
        <f aca="false">VLOOKUP(A552,'master till date live products'!C:E,3,0)</f>
        <v>#N/A</v>
      </c>
      <c r="D552" s="27" t="e">
        <f aca="false">VLOOKUP(A552,'master till date live products'!C:G,5,0)</f>
        <v>#N/A</v>
      </c>
      <c r="E552" s="27"/>
      <c r="F552" s="28"/>
      <c r="G552" s="25"/>
      <c r="H552" s="19"/>
    </row>
    <row r="553" customFormat="false" ht="16.5" hidden="false" customHeight="false" outlineLevel="0" collapsed="false">
      <c r="A553" s="41"/>
      <c r="B553" s="27" t="e">
        <f aca="false">VLOOKUP(A553,'master till date live products'!C:D,2,0)</f>
        <v>#N/A</v>
      </c>
      <c r="C553" s="27" t="e">
        <f aca="false">VLOOKUP(A553,'master till date live products'!C:E,3,0)</f>
        <v>#N/A</v>
      </c>
      <c r="D553" s="27" t="e">
        <f aca="false">VLOOKUP(A553,'master till date live products'!C:G,5,0)</f>
        <v>#N/A</v>
      </c>
      <c r="E553" s="27"/>
      <c r="F553" s="28"/>
      <c r="G553" s="25"/>
      <c r="H553" s="19"/>
    </row>
    <row r="554" customFormat="false" ht="16.5" hidden="false" customHeight="false" outlineLevel="0" collapsed="false">
      <c r="A554" s="41"/>
      <c r="B554" s="27" t="e">
        <f aca="false">VLOOKUP(A554,'master till date live products'!C:D,2,0)</f>
        <v>#N/A</v>
      </c>
      <c r="C554" s="27" t="e">
        <f aca="false">VLOOKUP(A554,'master till date live products'!C:E,3,0)</f>
        <v>#N/A</v>
      </c>
      <c r="D554" s="27" t="e">
        <f aca="false">VLOOKUP(A554,'master till date live products'!C:G,5,0)</f>
        <v>#N/A</v>
      </c>
      <c r="E554" s="27"/>
      <c r="F554" s="28"/>
      <c r="G554" s="25"/>
      <c r="H554" s="19"/>
    </row>
    <row r="555" customFormat="false" ht="16.5" hidden="false" customHeight="false" outlineLevel="0" collapsed="false">
      <c r="A555" s="41"/>
      <c r="B555" s="27" t="e">
        <f aca="false">VLOOKUP(A555,'master till date live products'!C:D,2,0)</f>
        <v>#N/A</v>
      </c>
      <c r="C555" s="27" t="e">
        <f aca="false">VLOOKUP(A555,'master till date live products'!C:E,3,0)</f>
        <v>#N/A</v>
      </c>
      <c r="D555" s="27" t="e">
        <f aca="false">VLOOKUP(A555,'master till date live products'!C:G,5,0)</f>
        <v>#N/A</v>
      </c>
      <c r="E555" s="27"/>
      <c r="F555" s="28"/>
      <c r="G555" s="25"/>
      <c r="H555" s="19"/>
    </row>
    <row r="556" customFormat="false" ht="16.5" hidden="false" customHeight="false" outlineLevel="0" collapsed="false">
      <c r="A556" s="41"/>
      <c r="B556" s="27" t="e">
        <f aca="false">VLOOKUP(A556,'master till date live products'!C:D,2,0)</f>
        <v>#N/A</v>
      </c>
      <c r="C556" s="27" t="e">
        <f aca="false">VLOOKUP(A556,'master till date live products'!C:E,3,0)</f>
        <v>#N/A</v>
      </c>
      <c r="D556" s="27" t="e">
        <f aca="false">VLOOKUP(A556,'master till date live products'!C:G,5,0)</f>
        <v>#N/A</v>
      </c>
      <c r="E556" s="27"/>
      <c r="F556" s="28"/>
      <c r="G556" s="25"/>
      <c r="H556" s="19"/>
    </row>
    <row r="557" customFormat="false" ht="16.5" hidden="false" customHeight="false" outlineLevel="0" collapsed="false">
      <c r="A557" s="41"/>
      <c r="B557" s="27" t="e">
        <f aca="false">VLOOKUP(A557,'master till date live products'!C:D,2,0)</f>
        <v>#N/A</v>
      </c>
      <c r="C557" s="27" t="e">
        <f aca="false">VLOOKUP(A557,'master till date live products'!C:E,3,0)</f>
        <v>#N/A</v>
      </c>
      <c r="D557" s="27" t="e">
        <f aca="false">VLOOKUP(A557,'master till date live products'!C:G,5,0)</f>
        <v>#N/A</v>
      </c>
      <c r="E557" s="27"/>
      <c r="F557" s="28"/>
      <c r="G557" s="25"/>
      <c r="H557" s="19"/>
    </row>
    <row r="558" customFormat="false" ht="16.5" hidden="false" customHeight="false" outlineLevel="0" collapsed="false">
      <c r="A558" s="41"/>
      <c r="B558" s="27" t="e">
        <f aca="false">VLOOKUP(A558,'master till date live products'!C:D,2,0)</f>
        <v>#N/A</v>
      </c>
      <c r="C558" s="27" t="e">
        <f aca="false">VLOOKUP(A558,'master till date live products'!C:E,3,0)</f>
        <v>#N/A</v>
      </c>
      <c r="D558" s="27" t="e">
        <f aca="false">VLOOKUP(A558,'master till date live products'!C:G,5,0)</f>
        <v>#N/A</v>
      </c>
      <c r="E558" s="27"/>
      <c r="F558" s="28"/>
      <c r="G558" s="25"/>
      <c r="H558" s="19"/>
    </row>
    <row r="559" customFormat="false" ht="16.5" hidden="false" customHeight="false" outlineLevel="0" collapsed="false">
      <c r="A559" s="41"/>
      <c r="B559" s="27" t="e">
        <f aca="false">VLOOKUP(A559,'master till date live products'!C:D,2,0)</f>
        <v>#N/A</v>
      </c>
      <c r="C559" s="27" t="e">
        <f aca="false">VLOOKUP(A559,'master till date live products'!C:E,3,0)</f>
        <v>#N/A</v>
      </c>
      <c r="D559" s="27" t="e">
        <f aca="false">VLOOKUP(A559,'master till date live products'!C:G,5,0)</f>
        <v>#N/A</v>
      </c>
      <c r="E559" s="27"/>
      <c r="F559" s="28"/>
      <c r="G559" s="25"/>
      <c r="H559" s="19"/>
    </row>
    <row r="560" customFormat="false" ht="16.5" hidden="false" customHeight="false" outlineLevel="0" collapsed="false">
      <c r="A560" s="41"/>
      <c r="B560" s="27" t="e">
        <f aca="false">VLOOKUP(A560,'master till date live products'!C:D,2,0)</f>
        <v>#N/A</v>
      </c>
      <c r="C560" s="27" t="e">
        <f aca="false">VLOOKUP(A560,'master till date live products'!C:E,3,0)</f>
        <v>#N/A</v>
      </c>
      <c r="D560" s="27" t="e">
        <f aca="false">VLOOKUP(A560,'master till date live products'!C:G,5,0)</f>
        <v>#N/A</v>
      </c>
      <c r="E560" s="27"/>
      <c r="F560" s="28"/>
      <c r="G560" s="25"/>
      <c r="H560" s="19"/>
    </row>
    <row r="561" customFormat="false" ht="16.5" hidden="false" customHeight="false" outlineLevel="0" collapsed="false">
      <c r="A561" s="41"/>
      <c r="B561" s="27" t="e">
        <f aca="false">VLOOKUP(A561,'master till date live products'!C:D,2,0)</f>
        <v>#N/A</v>
      </c>
      <c r="C561" s="27" t="e">
        <f aca="false">VLOOKUP(A561,'master till date live products'!C:E,3,0)</f>
        <v>#N/A</v>
      </c>
      <c r="D561" s="27" t="e">
        <f aca="false">VLOOKUP(A561,'master till date live products'!C:G,5,0)</f>
        <v>#N/A</v>
      </c>
      <c r="E561" s="27"/>
      <c r="F561" s="28"/>
      <c r="G561" s="25"/>
      <c r="H561" s="19"/>
    </row>
    <row r="562" customFormat="false" ht="16.5" hidden="false" customHeight="false" outlineLevel="0" collapsed="false">
      <c r="A562" s="41"/>
      <c r="B562" s="27" t="e">
        <f aca="false">VLOOKUP(A562,'master till date live products'!C:D,2,0)</f>
        <v>#N/A</v>
      </c>
      <c r="C562" s="27" t="e">
        <f aca="false">VLOOKUP(A562,'master till date live products'!C:E,3,0)</f>
        <v>#N/A</v>
      </c>
      <c r="D562" s="27" t="e">
        <f aca="false">VLOOKUP(A562,'master till date live products'!C:G,5,0)</f>
        <v>#N/A</v>
      </c>
      <c r="E562" s="27"/>
      <c r="F562" s="28"/>
      <c r="G562" s="25"/>
      <c r="H562" s="19"/>
    </row>
    <row r="563" customFormat="false" ht="16.5" hidden="false" customHeight="false" outlineLevel="0" collapsed="false">
      <c r="A563" s="41"/>
      <c r="B563" s="27" t="e">
        <f aca="false">VLOOKUP(A563,'master till date live products'!C:D,2,0)</f>
        <v>#N/A</v>
      </c>
      <c r="C563" s="27" t="e">
        <f aca="false">VLOOKUP(A563,'master till date live products'!C:E,3,0)</f>
        <v>#N/A</v>
      </c>
      <c r="D563" s="27" t="e">
        <f aca="false">VLOOKUP(A563,'master till date live products'!C:G,5,0)</f>
        <v>#N/A</v>
      </c>
      <c r="E563" s="27"/>
      <c r="F563" s="28"/>
      <c r="G563" s="25"/>
      <c r="H563" s="19"/>
    </row>
    <row r="564" customFormat="false" ht="16.5" hidden="false" customHeight="false" outlineLevel="0" collapsed="false">
      <c r="A564" s="41"/>
      <c r="B564" s="27" t="e">
        <f aca="false">VLOOKUP(A564,'master till date live products'!C:D,2,0)</f>
        <v>#N/A</v>
      </c>
      <c r="C564" s="27" t="e">
        <f aca="false">VLOOKUP(A564,'master till date live products'!C:E,3,0)</f>
        <v>#N/A</v>
      </c>
      <c r="D564" s="27" t="e">
        <f aca="false">VLOOKUP(A564,'master till date live products'!C:G,5,0)</f>
        <v>#N/A</v>
      </c>
      <c r="E564" s="27"/>
      <c r="F564" s="28"/>
      <c r="G564" s="25"/>
      <c r="H564" s="19"/>
    </row>
    <row r="565" customFormat="false" ht="16.5" hidden="false" customHeight="false" outlineLevel="0" collapsed="false">
      <c r="A565" s="41"/>
      <c r="B565" s="27" t="e">
        <f aca="false">VLOOKUP(A565,'master till date live products'!C:D,2,0)</f>
        <v>#N/A</v>
      </c>
      <c r="C565" s="27" t="e">
        <f aca="false">VLOOKUP(A565,'master till date live products'!C:E,3,0)</f>
        <v>#N/A</v>
      </c>
      <c r="D565" s="27" t="e">
        <f aca="false">VLOOKUP(A565,'master till date live products'!C:G,5,0)</f>
        <v>#N/A</v>
      </c>
      <c r="E565" s="27"/>
      <c r="F565" s="28"/>
      <c r="G565" s="25"/>
      <c r="H565" s="19"/>
    </row>
    <row r="566" customFormat="false" ht="16.5" hidden="false" customHeight="false" outlineLevel="0" collapsed="false">
      <c r="A566" s="41"/>
      <c r="B566" s="27" t="e">
        <f aca="false">VLOOKUP(A566,'master till date live products'!C:D,2,0)</f>
        <v>#N/A</v>
      </c>
      <c r="C566" s="27" t="e">
        <f aca="false">VLOOKUP(A566,'master till date live products'!C:E,3,0)</f>
        <v>#N/A</v>
      </c>
      <c r="D566" s="27" t="e">
        <f aca="false">VLOOKUP(A566,'master till date live products'!C:G,5,0)</f>
        <v>#N/A</v>
      </c>
      <c r="E566" s="27"/>
      <c r="F566" s="28"/>
      <c r="G566" s="25"/>
      <c r="H566" s="19"/>
    </row>
    <row r="567" customFormat="false" ht="16.5" hidden="false" customHeight="false" outlineLevel="0" collapsed="false">
      <c r="A567" s="41"/>
      <c r="B567" s="27" t="e">
        <f aca="false">VLOOKUP(A567,'master till date live products'!C:D,2,0)</f>
        <v>#N/A</v>
      </c>
      <c r="C567" s="27" t="e">
        <f aca="false">VLOOKUP(A567,'master till date live products'!C:E,3,0)</f>
        <v>#N/A</v>
      </c>
      <c r="D567" s="27" t="e">
        <f aca="false">VLOOKUP(A567,'master till date live products'!C:G,5,0)</f>
        <v>#N/A</v>
      </c>
      <c r="E567" s="27"/>
      <c r="F567" s="28"/>
      <c r="G567" s="25"/>
      <c r="H567" s="19"/>
    </row>
    <row r="568" customFormat="false" ht="16.5" hidden="false" customHeight="false" outlineLevel="0" collapsed="false">
      <c r="A568" s="41"/>
      <c r="B568" s="27" t="e">
        <f aca="false">VLOOKUP(A568,'master till date live products'!C:D,2,0)</f>
        <v>#N/A</v>
      </c>
      <c r="C568" s="27" t="e">
        <f aca="false">VLOOKUP(A568,'master till date live products'!C:E,3,0)</f>
        <v>#N/A</v>
      </c>
      <c r="D568" s="27" t="e">
        <f aca="false">VLOOKUP(A568,'master till date live products'!C:G,5,0)</f>
        <v>#N/A</v>
      </c>
      <c r="E568" s="27"/>
      <c r="F568" s="28"/>
      <c r="G568" s="25"/>
      <c r="H568" s="19"/>
    </row>
    <row r="569" customFormat="false" ht="16.5" hidden="false" customHeight="false" outlineLevel="0" collapsed="false">
      <c r="A569" s="41"/>
      <c r="B569" s="27" t="e">
        <f aca="false">VLOOKUP(A569,'master till date live products'!C:D,2,0)</f>
        <v>#N/A</v>
      </c>
      <c r="C569" s="27" t="e">
        <f aca="false">VLOOKUP(A569,'master till date live products'!C:E,3,0)</f>
        <v>#N/A</v>
      </c>
      <c r="D569" s="27" t="e">
        <f aca="false">VLOOKUP(A569,'master till date live products'!C:G,5,0)</f>
        <v>#N/A</v>
      </c>
      <c r="E569" s="27"/>
      <c r="F569" s="28"/>
      <c r="G569" s="25"/>
      <c r="H569" s="19"/>
    </row>
    <row r="570" customFormat="false" ht="16.5" hidden="false" customHeight="false" outlineLevel="0" collapsed="false">
      <c r="A570" s="41"/>
      <c r="B570" s="27" t="e">
        <f aca="false">VLOOKUP(A570,'master till date live products'!C:D,2,0)</f>
        <v>#N/A</v>
      </c>
      <c r="C570" s="27" t="e">
        <f aca="false">VLOOKUP(A570,'master till date live products'!C:E,3,0)</f>
        <v>#N/A</v>
      </c>
      <c r="D570" s="27" t="e">
        <f aca="false">VLOOKUP(A570,'master till date live products'!C:G,5,0)</f>
        <v>#N/A</v>
      </c>
      <c r="E570" s="27"/>
      <c r="F570" s="28"/>
      <c r="G570" s="25"/>
      <c r="H570" s="19"/>
    </row>
    <row r="571" customFormat="false" ht="16.5" hidden="false" customHeight="false" outlineLevel="0" collapsed="false">
      <c r="A571" s="41"/>
      <c r="B571" s="27" t="e">
        <f aca="false">VLOOKUP(A571,'master till date live products'!C:D,2,0)</f>
        <v>#N/A</v>
      </c>
      <c r="C571" s="27" t="e">
        <f aca="false">VLOOKUP(A571,'master till date live products'!C:E,3,0)</f>
        <v>#N/A</v>
      </c>
      <c r="D571" s="27" t="e">
        <f aca="false">VLOOKUP(A571,'master till date live products'!C:G,5,0)</f>
        <v>#N/A</v>
      </c>
      <c r="E571" s="27"/>
      <c r="F571" s="28"/>
      <c r="G571" s="25"/>
      <c r="H571" s="19"/>
    </row>
    <row r="572" customFormat="false" ht="16.5" hidden="false" customHeight="false" outlineLevel="0" collapsed="false">
      <c r="A572" s="41"/>
      <c r="B572" s="27" t="e">
        <f aca="false">VLOOKUP(A572,'master till date live products'!C:D,2,0)</f>
        <v>#N/A</v>
      </c>
      <c r="C572" s="27" t="e">
        <f aca="false">VLOOKUP(A572,'master till date live products'!C:E,3,0)</f>
        <v>#N/A</v>
      </c>
      <c r="D572" s="27" t="e">
        <f aca="false">VLOOKUP(A572,'master till date live products'!C:G,5,0)</f>
        <v>#N/A</v>
      </c>
      <c r="E572" s="27"/>
      <c r="F572" s="28"/>
      <c r="G572" s="25"/>
      <c r="H572" s="19"/>
    </row>
    <row r="573" customFormat="false" ht="16.5" hidden="false" customHeight="false" outlineLevel="0" collapsed="false">
      <c r="A573" s="41"/>
      <c r="B573" s="27" t="e">
        <f aca="false">VLOOKUP(A573,'master till date live products'!C:D,2,0)</f>
        <v>#N/A</v>
      </c>
      <c r="C573" s="27" t="e">
        <f aca="false">VLOOKUP(A573,'master till date live products'!C:E,3,0)</f>
        <v>#N/A</v>
      </c>
      <c r="D573" s="27" t="e">
        <f aca="false">VLOOKUP(A573,'master till date live products'!C:G,5,0)</f>
        <v>#N/A</v>
      </c>
      <c r="E573" s="27"/>
      <c r="F573" s="28"/>
      <c r="G573" s="25"/>
      <c r="H573" s="19"/>
    </row>
    <row r="574" customFormat="false" ht="16.5" hidden="false" customHeight="false" outlineLevel="0" collapsed="false">
      <c r="A574" s="41"/>
      <c r="B574" s="27" t="e">
        <f aca="false">VLOOKUP(A574,'master till date live products'!C:D,2,0)</f>
        <v>#N/A</v>
      </c>
      <c r="C574" s="27" t="e">
        <f aca="false">VLOOKUP(A574,'master till date live products'!C:E,3,0)</f>
        <v>#N/A</v>
      </c>
      <c r="D574" s="27" t="e">
        <f aca="false">VLOOKUP(A574,'master till date live products'!C:G,5,0)</f>
        <v>#N/A</v>
      </c>
      <c r="E574" s="27"/>
      <c r="F574" s="28"/>
      <c r="G574" s="25"/>
      <c r="H574" s="19"/>
    </row>
    <row r="575" customFormat="false" ht="16.5" hidden="false" customHeight="false" outlineLevel="0" collapsed="false">
      <c r="A575" s="41"/>
      <c r="B575" s="27" t="e">
        <f aca="false">VLOOKUP(A575,'master till date live products'!C:D,2,0)</f>
        <v>#N/A</v>
      </c>
      <c r="C575" s="27" t="e">
        <f aca="false">VLOOKUP(A575,'master till date live products'!C:E,3,0)</f>
        <v>#N/A</v>
      </c>
      <c r="D575" s="27" t="e">
        <f aca="false">VLOOKUP(A575,'master till date live products'!C:G,5,0)</f>
        <v>#N/A</v>
      </c>
      <c r="E575" s="27"/>
      <c r="F575" s="28"/>
      <c r="G575" s="25"/>
      <c r="H575" s="19"/>
    </row>
    <row r="576" customFormat="false" ht="16.5" hidden="false" customHeight="false" outlineLevel="0" collapsed="false">
      <c r="A576" s="41"/>
      <c r="B576" s="27" t="e">
        <f aca="false">VLOOKUP(A576,'master till date live products'!C:D,2,0)</f>
        <v>#N/A</v>
      </c>
      <c r="C576" s="27" t="e">
        <f aca="false">VLOOKUP(A576,'master till date live products'!C:E,3,0)</f>
        <v>#N/A</v>
      </c>
      <c r="D576" s="27" t="e">
        <f aca="false">VLOOKUP(A576,'master till date live products'!C:G,5,0)</f>
        <v>#N/A</v>
      </c>
      <c r="E576" s="27"/>
      <c r="F576" s="28"/>
      <c r="G576" s="25"/>
      <c r="H576" s="19"/>
    </row>
    <row r="577" customFormat="false" ht="16.5" hidden="false" customHeight="false" outlineLevel="0" collapsed="false">
      <c r="A577" s="41"/>
      <c r="B577" s="27" t="e">
        <f aca="false">VLOOKUP(A577,'master till date live products'!C:D,2,0)</f>
        <v>#N/A</v>
      </c>
      <c r="C577" s="27" t="e">
        <f aca="false">VLOOKUP(A577,'master till date live products'!C:E,3,0)</f>
        <v>#N/A</v>
      </c>
      <c r="D577" s="27" t="e">
        <f aca="false">VLOOKUP(A577,'master till date live products'!C:G,5,0)</f>
        <v>#N/A</v>
      </c>
      <c r="E577" s="27"/>
      <c r="F577" s="28"/>
      <c r="G577" s="25"/>
      <c r="H577" s="19"/>
    </row>
    <row r="578" customFormat="false" ht="16.5" hidden="false" customHeight="false" outlineLevel="0" collapsed="false">
      <c r="A578" s="41"/>
      <c r="B578" s="27" t="e">
        <f aca="false">VLOOKUP(A578,'master till date live products'!C:D,2,0)</f>
        <v>#N/A</v>
      </c>
      <c r="C578" s="27" t="e">
        <f aca="false">VLOOKUP(A578,'master till date live products'!C:E,3,0)</f>
        <v>#N/A</v>
      </c>
      <c r="D578" s="27" t="e">
        <f aca="false">VLOOKUP(A578,'master till date live products'!C:G,5,0)</f>
        <v>#N/A</v>
      </c>
      <c r="E578" s="27"/>
      <c r="F578" s="28"/>
      <c r="G578" s="25"/>
      <c r="H578" s="19"/>
    </row>
    <row r="579" customFormat="false" ht="16.5" hidden="false" customHeight="false" outlineLevel="0" collapsed="false">
      <c r="A579" s="41"/>
      <c r="B579" s="27" t="e">
        <f aca="false">VLOOKUP(A579,'master till date live products'!C:D,2,0)</f>
        <v>#N/A</v>
      </c>
      <c r="C579" s="27" t="e">
        <f aca="false">VLOOKUP(A579,'master till date live products'!C:E,3,0)</f>
        <v>#N/A</v>
      </c>
      <c r="D579" s="27" t="e">
        <f aca="false">VLOOKUP(A579,'master till date live products'!C:G,5,0)</f>
        <v>#N/A</v>
      </c>
      <c r="E579" s="27"/>
      <c r="F579" s="28"/>
      <c r="G579" s="25"/>
      <c r="H579" s="19"/>
    </row>
    <row r="580" customFormat="false" ht="16.5" hidden="false" customHeight="false" outlineLevel="0" collapsed="false">
      <c r="A580" s="41"/>
      <c r="B580" s="27" t="e">
        <f aca="false">VLOOKUP(A580,'master till date live products'!C:D,2,0)</f>
        <v>#N/A</v>
      </c>
      <c r="C580" s="27" t="e">
        <f aca="false">VLOOKUP(A580,'master till date live products'!C:E,3,0)</f>
        <v>#N/A</v>
      </c>
      <c r="D580" s="27" t="e">
        <f aca="false">VLOOKUP(A580,'master till date live products'!C:G,5,0)</f>
        <v>#N/A</v>
      </c>
      <c r="E580" s="27"/>
      <c r="F580" s="28"/>
      <c r="G580" s="25"/>
      <c r="H580" s="19"/>
    </row>
    <row r="581" customFormat="false" ht="16.5" hidden="false" customHeight="false" outlineLevel="0" collapsed="false">
      <c r="A581" s="41"/>
      <c r="B581" s="27" t="e">
        <f aca="false">VLOOKUP(A581,'master till date live products'!C:D,2,0)</f>
        <v>#N/A</v>
      </c>
      <c r="C581" s="27" t="e">
        <f aca="false">VLOOKUP(A581,'master till date live products'!C:E,3,0)</f>
        <v>#N/A</v>
      </c>
      <c r="D581" s="27" t="e">
        <f aca="false">VLOOKUP(A581,'master till date live products'!C:G,5,0)</f>
        <v>#N/A</v>
      </c>
      <c r="E581" s="27"/>
      <c r="F581" s="28"/>
      <c r="G581" s="25"/>
      <c r="H581" s="19"/>
    </row>
    <row r="582" customFormat="false" ht="16.5" hidden="false" customHeight="false" outlineLevel="0" collapsed="false">
      <c r="A582" s="41"/>
      <c r="B582" s="27" t="e">
        <f aca="false">VLOOKUP(A582,'master till date live products'!C:D,2,0)</f>
        <v>#N/A</v>
      </c>
      <c r="C582" s="27" t="e">
        <f aca="false">VLOOKUP(A582,'master till date live products'!C:E,3,0)</f>
        <v>#N/A</v>
      </c>
      <c r="D582" s="27" t="e">
        <f aca="false">VLOOKUP(A582,'master till date live products'!C:G,5,0)</f>
        <v>#N/A</v>
      </c>
      <c r="E582" s="27"/>
      <c r="F582" s="28"/>
      <c r="G582" s="25"/>
      <c r="H582" s="19"/>
    </row>
    <row r="583" customFormat="false" ht="16.5" hidden="false" customHeight="false" outlineLevel="0" collapsed="false">
      <c r="A583" s="41"/>
      <c r="B583" s="27" t="e">
        <f aca="false">VLOOKUP(A583,'master till date live products'!C:D,2,0)</f>
        <v>#N/A</v>
      </c>
      <c r="C583" s="27" t="e">
        <f aca="false">VLOOKUP(A583,'master till date live products'!C:E,3,0)</f>
        <v>#N/A</v>
      </c>
      <c r="D583" s="27" t="e">
        <f aca="false">VLOOKUP(A583,'master till date live products'!C:G,5,0)</f>
        <v>#N/A</v>
      </c>
      <c r="E583" s="27"/>
      <c r="F583" s="28"/>
      <c r="G583" s="25"/>
      <c r="H583" s="19"/>
    </row>
    <row r="584" customFormat="false" ht="16.5" hidden="false" customHeight="false" outlineLevel="0" collapsed="false">
      <c r="A584" s="41"/>
      <c r="B584" s="27" t="e">
        <f aca="false">VLOOKUP(A584,'master till date live products'!C:D,2,0)</f>
        <v>#N/A</v>
      </c>
      <c r="C584" s="27" t="e">
        <f aca="false">VLOOKUP(A584,'master till date live products'!C:E,3,0)</f>
        <v>#N/A</v>
      </c>
      <c r="D584" s="27" t="e">
        <f aca="false">VLOOKUP(A584,'master till date live products'!C:G,5,0)</f>
        <v>#N/A</v>
      </c>
      <c r="E584" s="27"/>
      <c r="F584" s="28"/>
      <c r="G584" s="25"/>
      <c r="H584" s="19"/>
    </row>
    <row r="585" customFormat="false" ht="16.5" hidden="false" customHeight="false" outlineLevel="0" collapsed="false">
      <c r="A585" s="41"/>
      <c r="B585" s="27" t="e">
        <f aca="false">VLOOKUP(A585,'master till date live products'!C:D,2,0)</f>
        <v>#N/A</v>
      </c>
      <c r="C585" s="27" t="e">
        <f aca="false">VLOOKUP(A585,'master till date live products'!C:E,3,0)</f>
        <v>#N/A</v>
      </c>
      <c r="D585" s="27" t="e">
        <f aca="false">VLOOKUP(A585,'master till date live products'!C:G,5,0)</f>
        <v>#N/A</v>
      </c>
      <c r="E585" s="27"/>
      <c r="F585" s="28"/>
      <c r="G585" s="25"/>
      <c r="H585" s="19"/>
    </row>
    <row r="586" customFormat="false" ht="16.5" hidden="false" customHeight="false" outlineLevel="0" collapsed="false">
      <c r="A586" s="41"/>
      <c r="B586" s="27" t="e">
        <f aca="false">VLOOKUP(A586,'master till date live products'!C:D,2,0)</f>
        <v>#N/A</v>
      </c>
      <c r="C586" s="27" t="e">
        <f aca="false">VLOOKUP(A586,'master till date live products'!C:E,3,0)</f>
        <v>#N/A</v>
      </c>
      <c r="D586" s="27" t="e">
        <f aca="false">VLOOKUP(A586,'master till date live products'!C:G,5,0)</f>
        <v>#N/A</v>
      </c>
      <c r="E586" s="27"/>
      <c r="F586" s="28"/>
      <c r="G586" s="25"/>
      <c r="H586" s="19"/>
    </row>
    <row r="587" customFormat="false" ht="16.5" hidden="false" customHeight="false" outlineLevel="0" collapsed="false">
      <c r="A587" s="41"/>
      <c r="B587" s="27" t="e">
        <f aca="false">VLOOKUP(A587,'master till date live products'!C:D,2,0)</f>
        <v>#N/A</v>
      </c>
      <c r="C587" s="27" t="e">
        <f aca="false">VLOOKUP(A587,'master till date live products'!C:E,3,0)</f>
        <v>#N/A</v>
      </c>
      <c r="D587" s="27" t="e">
        <f aca="false">VLOOKUP(A587,'master till date live products'!C:G,5,0)</f>
        <v>#N/A</v>
      </c>
      <c r="E587" s="27"/>
      <c r="F587" s="28"/>
      <c r="G587" s="25"/>
      <c r="H587" s="19"/>
    </row>
    <row r="588" customFormat="false" ht="16.5" hidden="false" customHeight="false" outlineLevel="0" collapsed="false">
      <c r="A588" s="41"/>
      <c r="B588" s="27" t="e">
        <f aca="false">VLOOKUP(A588,'master till date live products'!C:D,2,0)</f>
        <v>#N/A</v>
      </c>
      <c r="C588" s="27" t="e">
        <f aca="false">VLOOKUP(A588,'master till date live products'!C:E,3,0)</f>
        <v>#N/A</v>
      </c>
      <c r="D588" s="27" t="e">
        <f aca="false">VLOOKUP(A588,'master till date live products'!C:G,5,0)</f>
        <v>#N/A</v>
      </c>
      <c r="E588" s="27"/>
      <c r="F588" s="28"/>
      <c r="G588" s="25"/>
      <c r="H588" s="19"/>
    </row>
    <row r="589" customFormat="false" ht="16.5" hidden="false" customHeight="false" outlineLevel="0" collapsed="false">
      <c r="A589" s="41"/>
      <c r="B589" s="27" t="e">
        <f aca="false">VLOOKUP(A589,'master till date live products'!C:D,2,0)</f>
        <v>#N/A</v>
      </c>
      <c r="C589" s="27" t="e">
        <f aca="false">VLOOKUP(A589,'master till date live products'!C:E,3,0)</f>
        <v>#N/A</v>
      </c>
      <c r="D589" s="27" t="e">
        <f aca="false">VLOOKUP(A589,'master till date live products'!C:G,5,0)</f>
        <v>#N/A</v>
      </c>
      <c r="E589" s="27"/>
      <c r="F589" s="28"/>
      <c r="G589" s="25"/>
      <c r="H589" s="19"/>
    </row>
    <row r="590" customFormat="false" ht="16.5" hidden="false" customHeight="false" outlineLevel="0" collapsed="false">
      <c r="A590" s="41"/>
      <c r="B590" s="27" t="e">
        <f aca="false">VLOOKUP(A590,'master till date live products'!C:D,2,0)</f>
        <v>#N/A</v>
      </c>
      <c r="C590" s="27" t="e">
        <f aca="false">VLOOKUP(A590,'master till date live products'!C:E,3,0)</f>
        <v>#N/A</v>
      </c>
      <c r="D590" s="27" t="e">
        <f aca="false">VLOOKUP(A590,'master till date live products'!C:G,5,0)</f>
        <v>#N/A</v>
      </c>
      <c r="E590" s="27"/>
      <c r="F590" s="28"/>
      <c r="G590" s="25"/>
      <c r="H590" s="19"/>
    </row>
    <row r="591" customFormat="false" ht="16.5" hidden="false" customHeight="false" outlineLevel="0" collapsed="false">
      <c r="A591" s="41"/>
      <c r="B591" s="27" t="e">
        <f aca="false">VLOOKUP(A591,'master till date live products'!C:D,2,0)</f>
        <v>#N/A</v>
      </c>
      <c r="C591" s="27" t="e">
        <f aca="false">VLOOKUP(A591,'master till date live products'!C:E,3,0)</f>
        <v>#N/A</v>
      </c>
      <c r="D591" s="27" t="e">
        <f aca="false">VLOOKUP(A591,'master till date live products'!C:G,5,0)</f>
        <v>#N/A</v>
      </c>
      <c r="E591" s="27"/>
      <c r="F591" s="28"/>
      <c r="G591" s="25"/>
      <c r="H591" s="19"/>
    </row>
    <row r="592" customFormat="false" ht="16.5" hidden="false" customHeight="false" outlineLevel="0" collapsed="false">
      <c r="A592" s="41"/>
      <c r="B592" s="27" t="e">
        <f aca="false">VLOOKUP(A592,'master till date live products'!C:D,2,0)</f>
        <v>#N/A</v>
      </c>
      <c r="C592" s="27" t="e">
        <f aca="false">VLOOKUP(A592,'master till date live products'!C:E,3,0)</f>
        <v>#N/A</v>
      </c>
      <c r="D592" s="27" t="e">
        <f aca="false">VLOOKUP(A592,'master till date live products'!C:G,5,0)</f>
        <v>#N/A</v>
      </c>
      <c r="E592" s="27"/>
      <c r="F592" s="28"/>
      <c r="G592" s="25"/>
      <c r="H592" s="19"/>
    </row>
    <row r="593" customFormat="false" ht="16.5" hidden="false" customHeight="false" outlineLevel="0" collapsed="false">
      <c r="A593" s="41"/>
      <c r="B593" s="27" t="e">
        <f aca="false">VLOOKUP(A593,'master till date live products'!C:D,2,0)</f>
        <v>#N/A</v>
      </c>
      <c r="C593" s="27" t="e">
        <f aca="false">VLOOKUP(A593,'master till date live products'!C:E,3,0)</f>
        <v>#N/A</v>
      </c>
      <c r="D593" s="27" t="e">
        <f aca="false">VLOOKUP(A593,'master till date live products'!C:G,5,0)</f>
        <v>#N/A</v>
      </c>
      <c r="E593" s="27"/>
      <c r="F593" s="28"/>
      <c r="G593" s="25"/>
      <c r="H593" s="19"/>
    </row>
    <row r="594" customFormat="false" ht="16.5" hidden="false" customHeight="false" outlineLevel="0" collapsed="false">
      <c r="A594" s="41"/>
      <c r="B594" s="27" t="e">
        <f aca="false">VLOOKUP(A594,'master till date live products'!C:D,2,0)</f>
        <v>#N/A</v>
      </c>
      <c r="C594" s="27" t="e">
        <f aca="false">VLOOKUP(A594,'master till date live products'!C:E,3,0)</f>
        <v>#N/A</v>
      </c>
      <c r="D594" s="27" t="e">
        <f aca="false">VLOOKUP(A594,'master till date live products'!C:G,5,0)</f>
        <v>#N/A</v>
      </c>
      <c r="E594" s="27"/>
      <c r="F594" s="28"/>
      <c r="G594" s="25"/>
      <c r="H594" s="19"/>
    </row>
    <row r="595" customFormat="false" ht="16.5" hidden="false" customHeight="false" outlineLevel="0" collapsed="false">
      <c r="A595" s="41"/>
      <c r="B595" s="27" t="e">
        <f aca="false">VLOOKUP(A595,'master till date live products'!C:D,2,0)</f>
        <v>#N/A</v>
      </c>
      <c r="C595" s="27" t="e">
        <f aca="false">VLOOKUP(A595,'master till date live products'!C:E,3,0)</f>
        <v>#N/A</v>
      </c>
      <c r="D595" s="27" t="e">
        <f aca="false">VLOOKUP(A595,'master till date live products'!C:G,5,0)</f>
        <v>#N/A</v>
      </c>
      <c r="E595" s="27"/>
      <c r="F595" s="28"/>
      <c r="G595" s="25"/>
      <c r="H595" s="19"/>
    </row>
    <row r="596" customFormat="false" ht="16.5" hidden="false" customHeight="false" outlineLevel="0" collapsed="false">
      <c r="A596" s="41"/>
      <c r="B596" s="27" t="e">
        <f aca="false">VLOOKUP(A596,'master till date live products'!C:D,2,0)</f>
        <v>#N/A</v>
      </c>
      <c r="C596" s="27" t="e">
        <f aca="false">VLOOKUP(A596,'master till date live products'!C:E,3,0)</f>
        <v>#N/A</v>
      </c>
      <c r="D596" s="27" t="e">
        <f aca="false">VLOOKUP(A596,'master till date live products'!C:G,5,0)</f>
        <v>#N/A</v>
      </c>
      <c r="E596" s="27"/>
      <c r="F596" s="28"/>
      <c r="G596" s="25"/>
      <c r="H596" s="19"/>
    </row>
    <row r="597" customFormat="false" ht="16.5" hidden="false" customHeight="false" outlineLevel="0" collapsed="false">
      <c r="A597" s="41"/>
      <c r="B597" s="27" t="e">
        <f aca="false">VLOOKUP(A597,'master till date live products'!C:D,2,0)</f>
        <v>#N/A</v>
      </c>
      <c r="C597" s="27" t="e">
        <f aca="false">VLOOKUP(A597,'master till date live products'!C:E,3,0)</f>
        <v>#N/A</v>
      </c>
      <c r="D597" s="27" t="e">
        <f aca="false">VLOOKUP(A597,'master till date live products'!C:G,5,0)</f>
        <v>#N/A</v>
      </c>
      <c r="E597" s="27"/>
      <c r="F597" s="28"/>
      <c r="G597" s="25"/>
      <c r="H597" s="19"/>
    </row>
    <row r="598" customFormat="false" ht="16.5" hidden="false" customHeight="false" outlineLevel="0" collapsed="false">
      <c r="A598" s="41"/>
      <c r="B598" s="27" t="e">
        <f aca="false">VLOOKUP(A598,'master till date live products'!C:D,2,0)</f>
        <v>#N/A</v>
      </c>
      <c r="C598" s="27" t="e">
        <f aca="false">VLOOKUP(A598,'master till date live products'!C:E,3,0)</f>
        <v>#N/A</v>
      </c>
      <c r="D598" s="27" t="e">
        <f aca="false">VLOOKUP(A598,'master till date live products'!C:G,5,0)</f>
        <v>#N/A</v>
      </c>
      <c r="E598" s="27"/>
      <c r="F598" s="28"/>
      <c r="G598" s="25"/>
      <c r="H598" s="19"/>
    </row>
    <row r="599" customFormat="false" ht="16.5" hidden="false" customHeight="false" outlineLevel="0" collapsed="false">
      <c r="A599" s="41"/>
      <c r="B599" s="27" t="e">
        <f aca="false">VLOOKUP(A599,'master till date live products'!C:D,2,0)</f>
        <v>#N/A</v>
      </c>
      <c r="C599" s="27" t="e">
        <f aca="false">VLOOKUP(A599,'master till date live products'!C:E,3,0)</f>
        <v>#N/A</v>
      </c>
      <c r="D599" s="27" t="e">
        <f aca="false">VLOOKUP(A599,'master till date live products'!C:G,5,0)</f>
        <v>#N/A</v>
      </c>
      <c r="E599" s="27"/>
      <c r="F599" s="28"/>
      <c r="G599" s="25"/>
      <c r="H599" s="19"/>
    </row>
    <row r="600" customFormat="false" ht="16.5" hidden="false" customHeight="false" outlineLevel="0" collapsed="false">
      <c r="A600" s="41"/>
      <c r="B600" s="27" t="e">
        <f aca="false">VLOOKUP(A600,'master till date live products'!C:D,2,0)</f>
        <v>#N/A</v>
      </c>
      <c r="C600" s="27" t="e">
        <f aca="false">VLOOKUP(A600,'master till date live products'!C:E,3,0)</f>
        <v>#N/A</v>
      </c>
      <c r="D600" s="27" t="e">
        <f aca="false">VLOOKUP(A600,'master till date live products'!C:G,5,0)</f>
        <v>#N/A</v>
      </c>
      <c r="E600" s="27"/>
      <c r="F600" s="28"/>
      <c r="G600" s="25"/>
      <c r="H600" s="19"/>
    </row>
    <row r="601" customFormat="false" ht="16.5" hidden="false" customHeight="false" outlineLevel="0" collapsed="false">
      <c r="A601" s="41"/>
      <c r="B601" s="27" t="e">
        <f aca="false">VLOOKUP(A601,'master till date live products'!C:D,2,0)</f>
        <v>#N/A</v>
      </c>
      <c r="C601" s="27" t="e">
        <f aca="false">VLOOKUP(A601,'master till date live products'!C:E,3,0)</f>
        <v>#N/A</v>
      </c>
      <c r="D601" s="27" t="e">
        <f aca="false">VLOOKUP(A601,'master till date live products'!C:G,5,0)</f>
        <v>#N/A</v>
      </c>
      <c r="E601" s="27"/>
      <c r="F601" s="28"/>
      <c r="G601" s="25"/>
      <c r="H601" s="19"/>
    </row>
    <row r="602" customFormat="false" ht="16.5" hidden="false" customHeight="false" outlineLevel="0" collapsed="false">
      <c r="A602" s="41"/>
      <c r="B602" s="27" t="e">
        <f aca="false">VLOOKUP(A602,'master till date live products'!C:D,2,0)</f>
        <v>#N/A</v>
      </c>
      <c r="C602" s="27" t="e">
        <f aca="false">VLOOKUP(A602,'master till date live products'!C:E,3,0)</f>
        <v>#N/A</v>
      </c>
      <c r="D602" s="27" t="e">
        <f aca="false">VLOOKUP(A602,'master till date live products'!C:G,5,0)</f>
        <v>#N/A</v>
      </c>
      <c r="E602" s="27"/>
      <c r="F602" s="28"/>
      <c r="G602" s="25"/>
      <c r="H602" s="19"/>
    </row>
    <row r="603" customFormat="false" ht="16.5" hidden="false" customHeight="false" outlineLevel="0" collapsed="false">
      <c r="A603" s="41"/>
      <c r="B603" s="27" t="e">
        <f aca="false">VLOOKUP(A603,'master till date live products'!C:D,2,0)</f>
        <v>#N/A</v>
      </c>
      <c r="C603" s="27" t="e">
        <f aca="false">VLOOKUP(A603,'master till date live products'!C:E,3,0)</f>
        <v>#N/A</v>
      </c>
      <c r="D603" s="27" t="e">
        <f aca="false">VLOOKUP(A603,'master till date live products'!C:G,5,0)</f>
        <v>#N/A</v>
      </c>
      <c r="E603" s="27"/>
      <c r="F603" s="28"/>
      <c r="G603" s="25"/>
      <c r="H603" s="19"/>
    </row>
    <row r="604" customFormat="false" ht="16.5" hidden="false" customHeight="false" outlineLevel="0" collapsed="false">
      <c r="A604" s="41"/>
      <c r="B604" s="27" t="e">
        <f aca="false">VLOOKUP(A604,'master till date live products'!C:D,2,0)</f>
        <v>#N/A</v>
      </c>
      <c r="C604" s="27" t="e">
        <f aca="false">VLOOKUP(A604,'master till date live products'!C:E,3,0)</f>
        <v>#N/A</v>
      </c>
      <c r="D604" s="27" t="e">
        <f aca="false">VLOOKUP(A604,'master till date live products'!C:G,5,0)</f>
        <v>#N/A</v>
      </c>
      <c r="E604" s="27"/>
      <c r="F604" s="28"/>
      <c r="G604" s="25"/>
      <c r="H604" s="19"/>
    </row>
    <row r="605" customFormat="false" ht="16.5" hidden="false" customHeight="false" outlineLevel="0" collapsed="false">
      <c r="A605" s="41"/>
      <c r="B605" s="27" t="e">
        <f aca="false">VLOOKUP(A605,'master till date live products'!C:D,2,0)</f>
        <v>#N/A</v>
      </c>
      <c r="C605" s="27" t="e">
        <f aca="false">VLOOKUP(A605,'master till date live products'!C:E,3,0)</f>
        <v>#N/A</v>
      </c>
      <c r="D605" s="27" t="e">
        <f aca="false">VLOOKUP(A605,'master till date live products'!C:G,5,0)</f>
        <v>#N/A</v>
      </c>
      <c r="E605" s="27"/>
      <c r="F605" s="28"/>
      <c r="G605" s="25"/>
      <c r="H605" s="19"/>
    </row>
    <row r="606" customFormat="false" ht="16.5" hidden="false" customHeight="false" outlineLevel="0" collapsed="false">
      <c r="A606" s="41"/>
      <c r="B606" s="27" t="e">
        <f aca="false">VLOOKUP(A606,'master till date live products'!C:D,2,0)</f>
        <v>#N/A</v>
      </c>
      <c r="C606" s="27" t="e">
        <f aca="false">VLOOKUP(A606,'master till date live products'!C:E,3,0)</f>
        <v>#N/A</v>
      </c>
      <c r="D606" s="27" t="e">
        <f aca="false">VLOOKUP(A606,'master till date live products'!C:G,5,0)</f>
        <v>#N/A</v>
      </c>
      <c r="E606" s="27"/>
      <c r="F606" s="28"/>
      <c r="G606" s="25"/>
      <c r="H606" s="19"/>
    </row>
    <row r="607" customFormat="false" ht="16.5" hidden="false" customHeight="false" outlineLevel="0" collapsed="false">
      <c r="A607" s="41"/>
      <c r="B607" s="27" t="e">
        <f aca="false">VLOOKUP(A607,'master till date live products'!C:D,2,0)</f>
        <v>#N/A</v>
      </c>
      <c r="C607" s="27" t="e">
        <f aca="false">VLOOKUP(A607,'master till date live products'!C:E,3,0)</f>
        <v>#N/A</v>
      </c>
      <c r="D607" s="27" t="e">
        <f aca="false">VLOOKUP(A607,'master till date live products'!C:G,5,0)</f>
        <v>#N/A</v>
      </c>
      <c r="E607" s="27"/>
      <c r="F607" s="28"/>
      <c r="G607" s="25"/>
      <c r="H607" s="19"/>
    </row>
    <row r="608" customFormat="false" ht="16.5" hidden="false" customHeight="false" outlineLevel="0" collapsed="false">
      <c r="A608" s="41"/>
      <c r="B608" s="27" t="e">
        <f aca="false">VLOOKUP(A608,'master till date live products'!C:D,2,0)</f>
        <v>#N/A</v>
      </c>
      <c r="C608" s="27" t="e">
        <f aca="false">VLOOKUP(A608,'master till date live products'!C:E,3,0)</f>
        <v>#N/A</v>
      </c>
      <c r="D608" s="27" t="e">
        <f aca="false">VLOOKUP(A608,'master till date live products'!C:G,5,0)</f>
        <v>#N/A</v>
      </c>
      <c r="E608" s="27"/>
      <c r="F608" s="28"/>
      <c r="G608" s="25"/>
      <c r="H608" s="19"/>
    </row>
    <row r="609" customFormat="false" ht="16.5" hidden="false" customHeight="false" outlineLevel="0" collapsed="false">
      <c r="A609" s="41"/>
      <c r="B609" s="27" t="e">
        <f aca="false">VLOOKUP(A609,'master till date live products'!C:D,2,0)</f>
        <v>#N/A</v>
      </c>
      <c r="C609" s="27" t="e">
        <f aca="false">VLOOKUP(A609,'master till date live products'!C:E,3,0)</f>
        <v>#N/A</v>
      </c>
      <c r="D609" s="27" t="e">
        <f aca="false">VLOOKUP(A609,'master till date live products'!C:G,5,0)</f>
        <v>#N/A</v>
      </c>
      <c r="E609" s="27"/>
      <c r="F609" s="28"/>
      <c r="G609" s="25"/>
      <c r="H609" s="19"/>
    </row>
    <row r="610" customFormat="false" ht="16.5" hidden="false" customHeight="false" outlineLevel="0" collapsed="false">
      <c r="A610" s="41"/>
      <c r="B610" s="27" t="e">
        <f aca="false">VLOOKUP(A610,'master till date live products'!C:D,2,0)</f>
        <v>#N/A</v>
      </c>
      <c r="C610" s="27" t="e">
        <f aca="false">VLOOKUP(A610,'master till date live products'!C:E,3,0)</f>
        <v>#N/A</v>
      </c>
      <c r="D610" s="27" t="e">
        <f aca="false">VLOOKUP(A610,'master till date live products'!C:G,5,0)</f>
        <v>#N/A</v>
      </c>
      <c r="E610" s="27"/>
      <c r="F610" s="28"/>
      <c r="G610" s="25"/>
      <c r="H610" s="19"/>
    </row>
    <row r="611" customFormat="false" ht="16.5" hidden="false" customHeight="false" outlineLevel="0" collapsed="false">
      <c r="A611" s="41"/>
      <c r="B611" s="27" t="e">
        <f aca="false">VLOOKUP(A611,'master till date live products'!C:D,2,0)</f>
        <v>#N/A</v>
      </c>
      <c r="C611" s="27" t="e">
        <f aca="false">VLOOKUP(A611,'master till date live products'!C:E,3,0)</f>
        <v>#N/A</v>
      </c>
      <c r="D611" s="27" t="e">
        <f aca="false">VLOOKUP(A611,'master till date live products'!C:G,5,0)</f>
        <v>#N/A</v>
      </c>
      <c r="E611" s="27"/>
      <c r="F611" s="28"/>
      <c r="G611" s="25"/>
      <c r="H611" s="19"/>
    </row>
    <row r="612" customFormat="false" ht="16.5" hidden="false" customHeight="false" outlineLevel="0" collapsed="false">
      <c r="A612" s="41"/>
      <c r="B612" s="27" t="e">
        <f aca="false">VLOOKUP(A612,'master till date live products'!C:D,2,0)</f>
        <v>#N/A</v>
      </c>
      <c r="C612" s="27" t="e">
        <f aca="false">VLOOKUP(A612,'master till date live products'!C:E,3,0)</f>
        <v>#N/A</v>
      </c>
      <c r="D612" s="27" t="e">
        <f aca="false">VLOOKUP(A612,'master till date live products'!C:G,5,0)</f>
        <v>#N/A</v>
      </c>
      <c r="E612" s="27"/>
      <c r="F612" s="28"/>
      <c r="G612" s="25"/>
      <c r="H612" s="19"/>
    </row>
    <row r="613" customFormat="false" ht="16.5" hidden="false" customHeight="false" outlineLevel="0" collapsed="false">
      <c r="A613" s="41"/>
      <c r="B613" s="27" t="e">
        <f aca="false">VLOOKUP(A613,'master till date live products'!C:D,2,0)</f>
        <v>#N/A</v>
      </c>
      <c r="C613" s="27" t="e">
        <f aca="false">VLOOKUP(A613,'master till date live products'!C:E,3,0)</f>
        <v>#N/A</v>
      </c>
      <c r="D613" s="27" t="e">
        <f aca="false">VLOOKUP(A613,'master till date live products'!C:G,5,0)</f>
        <v>#N/A</v>
      </c>
      <c r="E613" s="27"/>
      <c r="F613" s="28"/>
      <c r="G613" s="25"/>
      <c r="H613" s="19"/>
    </row>
    <row r="614" customFormat="false" ht="16.5" hidden="false" customHeight="false" outlineLevel="0" collapsed="false">
      <c r="A614" s="41"/>
      <c r="B614" s="27" t="e">
        <f aca="false">VLOOKUP(A614,'master till date live products'!C:D,2,0)</f>
        <v>#N/A</v>
      </c>
      <c r="C614" s="27" t="e">
        <f aca="false">VLOOKUP(A614,'master till date live products'!C:E,3,0)</f>
        <v>#N/A</v>
      </c>
      <c r="D614" s="27" t="e">
        <f aca="false">VLOOKUP(A614,'master till date live products'!C:G,5,0)</f>
        <v>#N/A</v>
      </c>
      <c r="E614" s="27"/>
      <c r="F614" s="28"/>
      <c r="G614" s="25"/>
      <c r="H614" s="19"/>
    </row>
    <row r="615" customFormat="false" ht="16.5" hidden="false" customHeight="false" outlineLevel="0" collapsed="false">
      <c r="A615" s="41"/>
      <c r="B615" s="27" t="e">
        <f aca="false">VLOOKUP(A615,'master till date live products'!C:D,2,0)</f>
        <v>#N/A</v>
      </c>
      <c r="C615" s="27" t="e">
        <f aca="false">VLOOKUP(A615,'master till date live products'!C:E,3,0)</f>
        <v>#N/A</v>
      </c>
      <c r="D615" s="27" t="e">
        <f aca="false">VLOOKUP(A615,'master till date live products'!C:G,5,0)</f>
        <v>#N/A</v>
      </c>
      <c r="E615" s="27"/>
      <c r="F615" s="28"/>
      <c r="G615" s="25"/>
      <c r="H615" s="19"/>
    </row>
    <row r="616" customFormat="false" ht="16.5" hidden="false" customHeight="false" outlineLevel="0" collapsed="false">
      <c r="A616" s="41"/>
      <c r="B616" s="27" t="e">
        <f aca="false">VLOOKUP(A616,'master till date live products'!C:D,2,0)</f>
        <v>#N/A</v>
      </c>
      <c r="C616" s="27" t="e">
        <f aca="false">VLOOKUP(A616,'master till date live products'!C:E,3,0)</f>
        <v>#N/A</v>
      </c>
      <c r="D616" s="27" t="e">
        <f aca="false">VLOOKUP(A616,'master till date live products'!C:G,5,0)</f>
        <v>#N/A</v>
      </c>
      <c r="E616" s="27"/>
      <c r="F616" s="28"/>
      <c r="G616" s="25"/>
      <c r="H616" s="19"/>
    </row>
    <row r="617" customFormat="false" ht="16.5" hidden="false" customHeight="false" outlineLevel="0" collapsed="false">
      <c r="A617" s="41"/>
      <c r="B617" s="27" t="e">
        <f aca="false">VLOOKUP(A617,'master till date live products'!C:D,2,0)</f>
        <v>#N/A</v>
      </c>
      <c r="C617" s="27" t="e">
        <f aca="false">VLOOKUP(A617,'master till date live products'!C:E,3,0)</f>
        <v>#N/A</v>
      </c>
      <c r="D617" s="27" t="e">
        <f aca="false">VLOOKUP(A617,'master till date live products'!C:G,5,0)</f>
        <v>#N/A</v>
      </c>
      <c r="E617" s="27"/>
      <c r="F617" s="28"/>
      <c r="G617" s="25"/>
      <c r="H617" s="19"/>
    </row>
    <row r="618" customFormat="false" ht="16.5" hidden="false" customHeight="false" outlineLevel="0" collapsed="false">
      <c r="A618" s="41"/>
      <c r="B618" s="27" t="e">
        <f aca="false">VLOOKUP(A618,'master till date live products'!C:D,2,0)</f>
        <v>#N/A</v>
      </c>
      <c r="C618" s="27" t="e">
        <f aca="false">VLOOKUP(A618,'master till date live products'!C:E,3,0)</f>
        <v>#N/A</v>
      </c>
      <c r="D618" s="27" t="e">
        <f aca="false">VLOOKUP(A618,'master till date live products'!C:G,5,0)</f>
        <v>#N/A</v>
      </c>
      <c r="E618" s="27"/>
      <c r="F618" s="28"/>
      <c r="G618" s="25"/>
      <c r="H618" s="19"/>
    </row>
    <row r="619" customFormat="false" ht="16.5" hidden="false" customHeight="false" outlineLevel="0" collapsed="false">
      <c r="A619" s="41"/>
      <c r="B619" s="27" t="e">
        <f aca="false">VLOOKUP(A619,'master till date live products'!C:D,2,0)</f>
        <v>#N/A</v>
      </c>
      <c r="C619" s="27" t="e">
        <f aca="false">VLOOKUP(A619,'master till date live products'!C:E,3,0)</f>
        <v>#N/A</v>
      </c>
      <c r="D619" s="27" t="e">
        <f aca="false">VLOOKUP(A619,'master till date live products'!C:G,5,0)</f>
        <v>#N/A</v>
      </c>
      <c r="E619" s="27"/>
      <c r="F619" s="28"/>
      <c r="G619" s="25"/>
      <c r="H619" s="19"/>
    </row>
    <row r="620" customFormat="false" ht="16.5" hidden="false" customHeight="false" outlineLevel="0" collapsed="false">
      <c r="A620" s="41"/>
      <c r="B620" s="27" t="e">
        <f aca="false">VLOOKUP(A620,'master till date live products'!C:D,2,0)</f>
        <v>#N/A</v>
      </c>
      <c r="C620" s="27" t="e">
        <f aca="false">VLOOKUP(A620,'master till date live products'!C:E,3,0)</f>
        <v>#N/A</v>
      </c>
      <c r="D620" s="27" t="e">
        <f aca="false">VLOOKUP(A620,'master till date live products'!C:G,5,0)</f>
        <v>#N/A</v>
      </c>
      <c r="E620" s="27"/>
      <c r="F620" s="28"/>
      <c r="G620" s="25"/>
      <c r="H620" s="19"/>
    </row>
    <row r="621" customFormat="false" ht="16.5" hidden="false" customHeight="false" outlineLevel="0" collapsed="false">
      <c r="A621" s="41"/>
      <c r="B621" s="27" t="e">
        <f aca="false">VLOOKUP(A621,'master till date live products'!C:D,2,0)</f>
        <v>#N/A</v>
      </c>
      <c r="C621" s="27" t="e">
        <f aca="false">VLOOKUP(A621,'master till date live products'!C:E,3,0)</f>
        <v>#N/A</v>
      </c>
      <c r="D621" s="27" t="e">
        <f aca="false">VLOOKUP(A621,'master till date live products'!C:G,5,0)</f>
        <v>#N/A</v>
      </c>
      <c r="E621" s="27"/>
      <c r="F621" s="28"/>
      <c r="G621" s="25"/>
      <c r="H621" s="19"/>
    </row>
    <row r="622" customFormat="false" ht="16.5" hidden="false" customHeight="false" outlineLevel="0" collapsed="false">
      <c r="A622" s="41"/>
      <c r="B622" s="27" t="e">
        <f aca="false">VLOOKUP(A622,'master till date live products'!C:D,2,0)</f>
        <v>#N/A</v>
      </c>
      <c r="C622" s="27" t="e">
        <f aca="false">VLOOKUP(A622,'master till date live products'!C:E,3,0)</f>
        <v>#N/A</v>
      </c>
      <c r="D622" s="27" t="e">
        <f aca="false">VLOOKUP(A622,'master till date live products'!C:G,5,0)</f>
        <v>#N/A</v>
      </c>
      <c r="E622" s="27"/>
      <c r="F622" s="28"/>
      <c r="G622" s="25"/>
      <c r="H622" s="19"/>
    </row>
    <row r="623" customFormat="false" ht="16.5" hidden="false" customHeight="false" outlineLevel="0" collapsed="false">
      <c r="A623" s="41"/>
      <c r="B623" s="27" t="e">
        <f aca="false">VLOOKUP(A623,'master till date live products'!C:D,2,0)</f>
        <v>#N/A</v>
      </c>
      <c r="C623" s="27" t="e">
        <f aca="false">VLOOKUP(A623,'master till date live products'!C:E,3,0)</f>
        <v>#N/A</v>
      </c>
      <c r="D623" s="27" t="e">
        <f aca="false">VLOOKUP(A623,'master till date live products'!C:G,5,0)</f>
        <v>#N/A</v>
      </c>
      <c r="E623" s="27"/>
      <c r="F623" s="28"/>
      <c r="G623" s="25"/>
      <c r="H623" s="19"/>
    </row>
    <row r="624" customFormat="false" ht="16.5" hidden="false" customHeight="false" outlineLevel="0" collapsed="false">
      <c r="A624" s="41"/>
      <c r="B624" s="27" t="e">
        <f aca="false">VLOOKUP(A624,'master till date live products'!C:D,2,0)</f>
        <v>#N/A</v>
      </c>
      <c r="C624" s="27" t="e">
        <f aca="false">VLOOKUP(A624,'master till date live products'!C:E,3,0)</f>
        <v>#N/A</v>
      </c>
      <c r="D624" s="27" t="e">
        <f aca="false">VLOOKUP(A624,'master till date live products'!C:G,5,0)</f>
        <v>#N/A</v>
      </c>
      <c r="E624" s="27"/>
      <c r="F624" s="28"/>
      <c r="G624" s="25"/>
      <c r="H624" s="19"/>
    </row>
    <row r="625" customFormat="false" ht="16.5" hidden="false" customHeight="false" outlineLevel="0" collapsed="false">
      <c r="A625" s="41"/>
      <c r="B625" s="27" t="e">
        <f aca="false">VLOOKUP(A625,'master till date live products'!C:D,2,0)</f>
        <v>#N/A</v>
      </c>
      <c r="C625" s="27" t="e">
        <f aca="false">VLOOKUP(A625,'master till date live products'!C:E,3,0)</f>
        <v>#N/A</v>
      </c>
      <c r="D625" s="27" t="e">
        <f aca="false">VLOOKUP(A625,'master till date live products'!C:G,5,0)</f>
        <v>#N/A</v>
      </c>
      <c r="E625" s="27"/>
      <c r="F625" s="28"/>
      <c r="G625" s="25"/>
      <c r="H625" s="19"/>
    </row>
    <row r="626" customFormat="false" ht="16.5" hidden="false" customHeight="false" outlineLevel="0" collapsed="false">
      <c r="A626" s="41"/>
      <c r="B626" s="27" t="e">
        <f aca="false">VLOOKUP(A626,'master till date live products'!C:D,2,0)</f>
        <v>#N/A</v>
      </c>
      <c r="C626" s="27" t="e">
        <f aca="false">VLOOKUP(A626,'master till date live products'!C:E,3,0)</f>
        <v>#N/A</v>
      </c>
      <c r="D626" s="27" t="e">
        <f aca="false">VLOOKUP(A626,'master till date live products'!C:G,5,0)</f>
        <v>#N/A</v>
      </c>
      <c r="E626" s="27"/>
      <c r="F626" s="28"/>
      <c r="G626" s="25"/>
      <c r="H626" s="19"/>
    </row>
    <row r="627" customFormat="false" ht="16.5" hidden="false" customHeight="false" outlineLevel="0" collapsed="false">
      <c r="A627" s="41"/>
      <c r="B627" s="27" t="e">
        <f aca="false">VLOOKUP(A627,'master till date live products'!C:D,2,0)</f>
        <v>#N/A</v>
      </c>
      <c r="C627" s="27" t="e">
        <f aca="false">VLOOKUP(A627,'master till date live products'!C:E,3,0)</f>
        <v>#N/A</v>
      </c>
      <c r="D627" s="27" t="e">
        <f aca="false">VLOOKUP(A627,'master till date live products'!C:G,5,0)</f>
        <v>#N/A</v>
      </c>
      <c r="E627" s="27"/>
      <c r="F627" s="28"/>
      <c r="G627" s="25"/>
      <c r="H627" s="19"/>
    </row>
    <row r="628" customFormat="false" ht="16.5" hidden="false" customHeight="false" outlineLevel="0" collapsed="false">
      <c r="A628" s="41"/>
      <c r="B628" s="27" t="e">
        <f aca="false">VLOOKUP(A628,'master till date live products'!C:D,2,0)</f>
        <v>#N/A</v>
      </c>
      <c r="C628" s="27" t="e">
        <f aca="false">VLOOKUP(A628,'master till date live products'!C:E,3,0)</f>
        <v>#N/A</v>
      </c>
      <c r="D628" s="27" t="e">
        <f aca="false">VLOOKUP(A628,'master till date live products'!C:G,5,0)</f>
        <v>#N/A</v>
      </c>
      <c r="E628" s="27"/>
      <c r="F628" s="28"/>
      <c r="G628" s="25"/>
      <c r="H628" s="19"/>
    </row>
    <row r="629" customFormat="false" ht="16.5" hidden="false" customHeight="false" outlineLevel="0" collapsed="false">
      <c r="A629" s="41"/>
      <c r="B629" s="27" t="e">
        <f aca="false">VLOOKUP(A629,'master till date live products'!C:D,2,0)</f>
        <v>#N/A</v>
      </c>
      <c r="C629" s="27" t="e">
        <f aca="false">VLOOKUP(A629,'master till date live products'!C:E,3,0)</f>
        <v>#N/A</v>
      </c>
      <c r="D629" s="27" t="e">
        <f aca="false">VLOOKUP(A629,'master till date live products'!C:G,5,0)</f>
        <v>#N/A</v>
      </c>
      <c r="E629" s="27"/>
      <c r="F629" s="28"/>
      <c r="G629" s="25"/>
      <c r="H629" s="19"/>
    </row>
    <row r="630" customFormat="false" ht="16.5" hidden="false" customHeight="false" outlineLevel="0" collapsed="false">
      <c r="A630" s="41"/>
      <c r="B630" s="27" t="e">
        <f aca="false">VLOOKUP(A630,'master till date live products'!C:D,2,0)</f>
        <v>#N/A</v>
      </c>
      <c r="C630" s="27" t="e">
        <f aca="false">VLOOKUP(A630,'master till date live products'!C:E,3,0)</f>
        <v>#N/A</v>
      </c>
      <c r="D630" s="27" t="e">
        <f aca="false">VLOOKUP(A630,'master till date live products'!C:G,5,0)</f>
        <v>#N/A</v>
      </c>
      <c r="E630" s="27"/>
      <c r="F630" s="28"/>
      <c r="G630" s="25"/>
      <c r="H630" s="19"/>
    </row>
    <row r="631" customFormat="false" ht="16.5" hidden="false" customHeight="false" outlineLevel="0" collapsed="false">
      <c r="A631" s="41"/>
      <c r="B631" s="27" t="e">
        <f aca="false">VLOOKUP(A631,'master till date live products'!C:D,2,0)</f>
        <v>#N/A</v>
      </c>
      <c r="C631" s="27" t="e">
        <f aca="false">VLOOKUP(A631,'master till date live products'!C:E,3,0)</f>
        <v>#N/A</v>
      </c>
      <c r="D631" s="27" t="e">
        <f aca="false">VLOOKUP(A631,'master till date live products'!C:G,5,0)</f>
        <v>#N/A</v>
      </c>
      <c r="E631" s="27"/>
      <c r="F631" s="28"/>
      <c r="G631" s="25"/>
      <c r="H631" s="19"/>
    </row>
    <row r="632" customFormat="false" ht="16.5" hidden="false" customHeight="false" outlineLevel="0" collapsed="false">
      <c r="A632" s="41"/>
      <c r="B632" s="27" t="e">
        <f aca="false">VLOOKUP(A632,'master till date live products'!C:D,2,0)</f>
        <v>#N/A</v>
      </c>
      <c r="C632" s="27" t="e">
        <f aca="false">VLOOKUP(A632,'master till date live products'!C:E,3,0)</f>
        <v>#N/A</v>
      </c>
      <c r="D632" s="27" t="e">
        <f aca="false">VLOOKUP(A632,'master till date live products'!C:G,5,0)</f>
        <v>#N/A</v>
      </c>
      <c r="E632" s="27"/>
      <c r="F632" s="28"/>
      <c r="G632" s="25"/>
      <c r="H632" s="19"/>
    </row>
    <row r="633" customFormat="false" ht="16.5" hidden="false" customHeight="false" outlineLevel="0" collapsed="false">
      <c r="A633" s="41"/>
      <c r="B633" s="27" t="e">
        <f aca="false">VLOOKUP(A633,'master till date live products'!C:D,2,0)</f>
        <v>#N/A</v>
      </c>
      <c r="C633" s="27" t="e">
        <f aca="false">VLOOKUP(A633,'master till date live products'!C:E,3,0)</f>
        <v>#N/A</v>
      </c>
      <c r="D633" s="27" t="e">
        <f aca="false">VLOOKUP(A633,'master till date live products'!C:G,5,0)</f>
        <v>#N/A</v>
      </c>
      <c r="E633" s="27"/>
      <c r="F633" s="28"/>
      <c r="G633" s="25"/>
      <c r="H633" s="19"/>
    </row>
    <row r="634" customFormat="false" ht="16.5" hidden="false" customHeight="false" outlineLevel="0" collapsed="false">
      <c r="A634" s="41"/>
      <c r="B634" s="27" t="e">
        <f aca="false">VLOOKUP(A634,'master till date live products'!C:D,2,0)</f>
        <v>#N/A</v>
      </c>
      <c r="C634" s="27" t="e">
        <f aca="false">VLOOKUP(A634,'master till date live products'!C:E,3,0)</f>
        <v>#N/A</v>
      </c>
      <c r="D634" s="27" t="e">
        <f aca="false">VLOOKUP(A634,'master till date live products'!C:G,5,0)</f>
        <v>#N/A</v>
      </c>
      <c r="E634" s="27"/>
      <c r="F634" s="28"/>
      <c r="G634" s="25"/>
      <c r="H634" s="19"/>
    </row>
    <row r="635" customFormat="false" ht="16.5" hidden="false" customHeight="false" outlineLevel="0" collapsed="false">
      <c r="A635" s="41"/>
      <c r="B635" s="27" t="e">
        <f aca="false">VLOOKUP(A635,'master till date live products'!C:D,2,0)</f>
        <v>#N/A</v>
      </c>
      <c r="C635" s="27" t="e">
        <f aca="false">VLOOKUP(A635,'master till date live products'!C:E,3,0)</f>
        <v>#N/A</v>
      </c>
      <c r="D635" s="27" t="e">
        <f aca="false">VLOOKUP(A635,'master till date live products'!C:G,5,0)</f>
        <v>#N/A</v>
      </c>
      <c r="E635" s="27"/>
      <c r="F635" s="28"/>
      <c r="G635" s="25"/>
      <c r="H635" s="19"/>
    </row>
    <row r="636" customFormat="false" ht="16.5" hidden="false" customHeight="false" outlineLevel="0" collapsed="false">
      <c r="A636" s="41"/>
      <c r="B636" s="27" t="e">
        <f aca="false">VLOOKUP(A636,'master till date live products'!C:D,2,0)</f>
        <v>#N/A</v>
      </c>
      <c r="C636" s="27" t="e">
        <f aca="false">VLOOKUP(A636,'master till date live products'!C:E,3,0)</f>
        <v>#N/A</v>
      </c>
      <c r="D636" s="27" t="e">
        <f aca="false">VLOOKUP(A636,'master till date live products'!C:G,5,0)</f>
        <v>#N/A</v>
      </c>
      <c r="E636" s="27"/>
      <c r="F636" s="28"/>
      <c r="G636" s="25"/>
      <c r="H636" s="19"/>
    </row>
    <row r="637" customFormat="false" ht="16.5" hidden="false" customHeight="false" outlineLevel="0" collapsed="false">
      <c r="A637" s="41"/>
      <c r="B637" s="27" t="e">
        <f aca="false">VLOOKUP(A637,'master till date live products'!C:D,2,0)</f>
        <v>#N/A</v>
      </c>
      <c r="C637" s="27" t="e">
        <f aca="false">VLOOKUP(A637,'master till date live products'!C:E,3,0)</f>
        <v>#N/A</v>
      </c>
      <c r="D637" s="27" t="e">
        <f aca="false">VLOOKUP(A637,'master till date live products'!C:G,5,0)</f>
        <v>#N/A</v>
      </c>
      <c r="E637" s="27"/>
      <c r="F637" s="28"/>
      <c r="G637" s="25"/>
      <c r="H637" s="19"/>
    </row>
    <row r="638" customFormat="false" ht="16.5" hidden="false" customHeight="false" outlineLevel="0" collapsed="false">
      <c r="A638" s="41"/>
      <c r="B638" s="27" t="e">
        <f aca="false">VLOOKUP(A638,'master till date live products'!C:D,2,0)</f>
        <v>#N/A</v>
      </c>
      <c r="C638" s="27" t="e">
        <f aca="false">VLOOKUP(A638,'master till date live products'!C:E,3,0)</f>
        <v>#N/A</v>
      </c>
      <c r="D638" s="27" t="e">
        <f aca="false">VLOOKUP(A638,'master till date live products'!C:G,5,0)</f>
        <v>#N/A</v>
      </c>
      <c r="E638" s="27"/>
      <c r="F638" s="28"/>
      <c r="G638" s="25"/>
      <c r="H638" s="19"/>
    </row>
    <row r="639" customFormat="false" ht="16.5" hidden="false" customHeight="false" outlineLevel="0" collapsed="false">
      <c r="A639" s="41"/>
      <c r="B639" s="27" t="e">
        <f aca="false">VLOOKUP(A639,'master till date live products'!C:D,2,0)</f>
        <v>#N/A</v>
      </c>
      <c r="C639" s="27" t="e">
        <f aca="false">VLOOKUP(A639,'master till date live products'!C:E,3,0)</f>
        <v>#N/A</v>
      </c>
      <c r="D639" s="27" t="e">
        <f aca="false">VLOOKUP(A639,'master till date live products'!C:G,5,0)</f>
        <v>#N/A</v>
      </c>
      <c r="E639" s="27"/>
      <c r="F639" s="28"/>
      <c r="G639" s="25"/>
      <c r="H639" s="19"/>
    </row>
    <row r="640" customFormat="false" ht="16.5" hidden="false" customHeight="false" outlineLevel="0" collapsed="false">
      <c r="A640" s="41"/>
      <c r="B640" s="27" t="e">
        <f aca="false">VLOOKUP(A640,'master till date live products'!C:D,2,0)</f>
        <v>#N/A</v>
      </c>
      <c r="C640" s="27" t="e">
        <f aca="false">VLOOKUP(A640,'master till date live products'!C:E,3,0)</f>
        <v>#N/A</v>
      </c>
      <c r="D640" s="27" t="e">
        <f aca="false">VLOOKUP(A640,'master till date live products'!C:G,5,0)</f>
        <v>#N/A</v>
      </c>
      <c r="E640" s="27"/>
      <c r="F640" s="28"/>
      <c r="G640" s="25"/>
      <c r="H640" s="19"/>
    </row>
    <row r="641" customFormat="false" ht="16.5" hidden="false" customHeight="false" outlineLevel="0" collapsed="false">
      <c r="A641" s="41"/>
      <c r="B641" s="27" t="e">
        <f aca="false">VLOOKUP(A641,'master till date live products'!C:D,2,0)</f>
        <v>#N/A</v>
      </c>
      <c r="C641" s="27" t="e">
        <f aca="false">VLOOKUP(A641,'master till date live products'!C:E,3,0)</f>
        <v>#N/A</v>
      </c>
      <c r="D641" s="27" t="e">
        <f aca="false">VLOOKUP(A641,'master till date live products'!C:G,5,0)</f>
        <v>#N/A</v>
      </c>
      <c r="E641" s="27"/>
      <c r="F641" s="28"/>
      <c r="G641" s="25"/>
      <c r="H641" s="19"/>
    </row>
    <row r="642" customFormat="false" ht="16.5" hidden="false" customHeight="false" outlineLevel="0" collapsed="false">
      <c r="A642" s="41"/>
      <c r="B642" s="27" t="e">
        <f aca="false">VLOOKUP(A642,'master till date live products'!C:D,2,0)</f>
        <v>#N/A</v>
      </c>
      <c r="C642" s="27" t="e">
        <f aca="false">VLOOKUP(A642,'master till date live products'!C:E,3,0)</f>
        <v>#N/A</v>
      </c>
      <c r="D642" s="27" t="e">
        <f aca="false">VLOOKUP(A642,'master till date live products'!C:G,5,0)</f>
        <v>#N/A</v>
      </c>
      <c r="E642" s="27"/>
      <c r="F642" s="28"/>
      <c r="G642" s="25"/>
      <c r="H642" s="19"/>
    </row>
    <row r="643" customFormat="false" ht="16.5" hidden="false" customHeight="false" outlineLevel="0" collapsed="false">
      <c r="A643" s="41"/>
      <c r="B643" s="27" t="e">
        <f aca="false">VLOOKUP(A643,'master till date live products'!C:D,2,0)</f>
        <v>#N/A</v>
      </c>
      <c r="C643" s="27" t="e">
        <f aca="false">VLOOKUP(A643,'master till date live products'!C:E,3,0)</f>
        <v>#N/A</v>
      </c>
      <c r="D643" s="27" t="e">
        <f aca="false">VLOOKUP(A643,'master till date live products'!C:G,5,0)</f>
        <v>#N/A</v>
      </c>
      <c r="E643" s="27"/>
      <c r="F643" s="28"/>
      <c r="G643" s="25"/>
      <c r="H643" s="19"/>
    </row>
    <row r="644" customFormat="false" ht="16.5" hidden="false" customHeight="false" outlineLevel="0" collapsed="false">
      <c r="A644" s="41"/>
      <c r="B644" s="27" t="e">
        <f aca="false">VLOOKUP(A644,'master till date live products'!C:D,2,0)</f>
        <v>#N/A</v>
      </c>
      <c r="C644" s="27" t="e">
        <f aca="false">VLOOKUP(A644,'master till date live products'!C:E,3,0)</f>
        <v>#N/A</v>
      </c>
      <c r="D644" s="27" t="e">
        <f aca="false">VLOOKUP(A644,'master till date live products'!C:G,5,0)</f>
        <v>#N/A</v>
      </c>
      <c r="E644" s="27"/>
      <c r="F644" s="28"/>
      <c r="G644" s="25"/>
      <c r="H644" s="19"/>
    </row>
    <row r="645" customFormat="false" ht="16.5" hidden="false" customHeight="false" outlineLevel="0" collapsed="false">
      <c r="A645" s="41"/>
      <c r="B645" s="27" t="e">
        <f aca="false">VLOOKUP(A645,'master till date live products'!C:D,2,0)</f>
        <v>#N/A</v>
      </c>
      <c r="C645" s="27" t="e">
        <f aca="false">VLOOKUP(A645,'master till date live products'!C:E,3,0)</f>
        <v>#N/A</v>
      </c>
      <c r="D645" s="27" t="e">
        <f aca="false">VLOOKUP(A645,'master till date live products'!C:G,5,0)</f>
        <v>#N/A</v>
      </c>
      <c r="E645" s="27"/>
      <c r="F645" s="28"/>
      <c r="G645" s="25"/>
      <c r="H645" s="19"/>
    </row>
    <row r="646" customFormat="false" ht="16.5" hidden="false" customHeight="false" outlineLevel="0" collapsed="false">
      <c r="A646" s="41"/>
      <c r="B646" s="27" t="e">
        <f aca="false">VLOOKUP(A646,'master till date live products'!C:D,2,0)</f>
        <v>#N/A</v>
      </c>
      <c r="C646" s="27" t="e">
        <f aca="false">VLOOKUP(A646,'master till date live products'!C:E,3,0)</f>
        <v>#N/A</v>
      </c>
      <c r="D646" s="27" t="e">
        <f aca="false">VLOOKUP(A646,'master till date live products'!C:G,5,0)</f>
        <v>#N/A</v>
      </c>
      <c r="E646" s="27"/>
      <c r="F646" s="28"/>
      <c r="G646" s="25"/>
      <c r="H646" s="19"/>
    </row>
    <row r="647" customFormat="false" ht="16.5" hidden="false" customHeight="false" outlineLevel="0" collapsed="false">
      <c r="A647" s="41"/>
      <c r="B647" s="27" t="e">
        <f aca="false">VLOOKUP(A647,'master till date live products'!C:D,2,0)</f>
        <v>#N/A</v>
      </c>
      <c r="C647" s="27" t="e">
        <f aca="false">VLOOKUP(A647,'master till date live products'!C:E,3,0)</f>
        <v>#N/A</v>
      </c>
      <c r="D647" s="27" t="e">
        <f aca="false">VLOOKUP(A647,'master till date live products'!C:G,5,0)</f>
        <v>#N/A</v>
      </c>
      <c r="E647" s="27"/>
      <c r="F647" s="28"/>
      <c r="G647" s="25"/>
      <c r="H647" s="19"/>
    </row>
    <row r="648" customFormat="false" ht="16.5" hidden="false" customHeight="false" outlineLevel="0" collapsed="false">
      <c r="A648" s="41"/>
      <c r="B648" s="27" t="e">
        <f aca="false">VLOOKUP(A648,'master till date live products'!C:D,2,0)</f>
        <v>#N/A</v>
      </c>
      <c r="C648" s="27" t="e">
        <f aca="false">VLOOKUP(A648,'master till date live products'!C:E,3,0)</f>
        <v>#N/A</v>
      </c>
      <c r="D648" s="27" t="e">
        <f aca="false">VLOOKUP(A648,'master till date live products'!C:G,5,0)</f>
        <v>#N/A</v>
      </c>
      <c r="E648" s="27"/>
      <c r="F648" s="28"/>
      <c r="G648" s="25"/>
      <c r="H648" s="19"/>
    </row>
    <row r="649" customFormat="false" ht="16.5" hidden="false" customHeight="false" outlineLevel="0" collapsed="false">
      <c r="A649" s="41"/>
      <c r="B649" s="27" t="e">
        <f aca="false">VLOOKUP(A649,'master till date live products'!C:D,2,0)</f>
        <v>#N/A</v>
      </c>
      <c r="C649" s="27" t="e">
        <f aca="false">VLOOKUP(A649,'master till date live products'!C:E,3,0)</f>
        <v>#N/A</v>
      </c>
      <c r="D649" s="27" t="e">
        <f aca="false">VLOOKUP(A649,'master till date live products'!C:G,5,0)</f>
        <v>#N/A</v>
      </c>
      <c r="E649" s="27"/>
      <c r="F649" s="28"/>
      <c r="G649" s="25"/>
      <c r="H649" s="19"/>
    </row>
    <row r="650" customFormat="false" ht="16.5" hidden="false" customHeight="false" outlineLevel="0" collapsed="false">
      <c r="A650" s="41"/>
      <c r="B650" s="27" t="e">
        <f aca="false">VLOOKUP(A650,'master till date live products'!C:D,2,0)</f>
        <v>#N/A</v>
      </c>
      <c r="C650" s="27" t="e">
        <f aca="false">VLOOKUP(A650,'master till date live products'!C:E,3,0)</f>
        <v>#N/A</v>
      </c>
      <c r="D650" s="27" t="e">
        <f aca="false">VLOOKUP(A650,'master till date live products'!C:G,5,0)</f>
        <v>#N/A</v>
      </c>
      <c r="E650" s="27"/>
      <c r="F650" s="28"/>
      <c r="G650" s="25"/>
      <c r="H650" s="19"/>
    </row>
    <row r="651" customFormat="false" ht="16.5" hidden="false" customHeight="false" outlineLevel="0" collapsed="false">
      <c r="A651" s="41"/>
      <c r="B651" s="27" t="e">
        <f aca="false">VLOOKUP(A651,'master till date live products'!C:D,2,0)</f>
        <v>#N/A</v>
      </c>
      <c r="C651" s="27" t="e">
        <f aca="false">VLOOKUP(A651,'master till date live products'!C:E,3,0)</f>
        <v>#N/A</v>
      </c>
      <c r="D651" s="27" t="e">
        <f aca="false">VLOOKUP(A651,'master till date live products'!C:G,5,0)</f>
        <v>#N/A</v>
      </c>
      <c r="E651" s="27"/>
      <c r="F651" s="28"/>
      <c r="G651" s="25"/>
      <c r="H651" s="19"/>
    </row>
    <row r="652" customFormat="false" ht="16.5" hidden="false" customHeight="false" outlineLevel="0" collapsed="false">
      <c r="A652" s="41"/>
      <c r="B652" s="27" t="e">
        <f aca="false">VLOOKUP(A652,'master till date live products'!C:D,2,0)</f>
        <v>#N/A</v>
      </c>
      <c r="C652" s="27" t="e">
        <f aca="false">VLOOKUP(A652,'master till date live products'!C:E,3,0)</f>
        <v>#N/A</v>
      </c>
      <c r="D652" s="27" t="e">
        <f aca="false">VLOOKUP(A652,'master till date live products'!C:G,5,0)</f>
        <v>#N/A</v>
      </c>
      <c r="E652" s="27"/>
      <c r="F652" s="28"/>
      <c r="G652" s="25"/>
      <c r="H652" s="19"/>
    </row>
    <row r="653" customFormat="false" ht="16.5" hidden="false" customHeight="false" outlineLevel="0" collapsed="false">
      <c r="A653" s="41"/>
      <c r="B653" s="27" t="e">
        <f aca="false">VLOOKUP(A653,'master till date live products'!C:D,2,0)</f>
        <v>#N/A</v>
      </c>
      <c r="C653" s="27" t="e">
        <f aca="false">VLOOKUP(A653,'master till date live products'!C:E,3,0)</f>
        <v>#N/A</v>
      </c>
      <c r="D653" s="27" t="e">
        <f aca="false">VLOOKUP(A653,'master till date live products'!C:G,5,0)</f>
        <v>#N/A</v>
      </c>
      <c r="E653" s="27"/>
      <c r="F653" s="28"/>
      <c r="G653" s="25"/>
      <c r="H653" s="19"/>
    </row>
    <row r="654" customFormat="false" ht="16.5" hidden="false" customHeight="false" outlineLevel="0" collapsed="false">
      <c r="A654" s="41"/>
      <c r="B654" s="27" t="e">
        <f aca="false">VLOOKUP(A654,'master till date live products'!C:D,2,0)</f>
        <v>#N/A</v>
      </c>
      <c r="C654" s="27" t="e">
        <f aca="false">VLOOKUP(A654,'master till date live products'!C:E,3,0)</f>
        <v>#N/A</v>
      </c>
      <c r="D654" s="27" t="e">
        <f aca="false">VLOOKUP(A654,'master till date live products'!C:G,5,0)</f>
        <v>#N/A</v>
      </c>
      <c r="E654" s="27"/>
      <c r="F654" s="28"/>
      <c r="G654" s="25"/>
      <c r="H654" s="19"/>
    </row>
    <row r="655" customFormat="false" ht="16.5" hidden="false" customHeight="false" outlineLevel="0" collapsed="false">
      <c r="A655" s="41"/>
      <c r="B655" s="27" t="e">
        <f aca="false">VLOOKUP(A655,'master till date live products'!C:D,2,0)</f>
        <v>#N/A</v>
      </c>
      <c r="C655" s="27" t="e">
        <f aca="false">VLOOKUP(A655,'master till date live products'!C:E,3,0)</f>
        <v>#N/A</v>
      </c>
      <c r="D655" s="27" t="e">
        <f aca="false">VLOOKUP(A655,'master till date live products'!C:G,5,0)</f>
        <v>#N/A</v>
      </c>
      <c r="E655" s="27"/>
      <c r="F655" s="28"/>
      <c r="G655" s="25"/>
      <c r="H655" s="19"/>
    </row>
    <row r="656" customFormat="false" ht="16.5" hidden="false" customHeight="false" outlineLevel="0" collapsed="false">
      <c r="A656" s="41"/>
      <c r="B656" s="27" t="e">
        <f aca="false">VLOOKUP(A656,'master till date live products'!C:D,2,0)</f>
        <v>#N/A</v>
      </c>
      <c r="C656" s="27" t="e">
        <f aca="false">VLOOKUP(A656,'master till date live products'!C:E,3,0)</f>
        <v>#N/A</v>
      </c>
      <c r="D656" s="27" t="e">
        <f aca="false">VLOOKUP(A656,'master till date live products'!C:G,5,0)</f>
        <v>#N/A</v>
      </c>
      <c r="E656" s="27"/>
      <c r="F656" s="28"/>
      <c r="G656" s="25"/>
      <c r="H656" s="19"/>
    </row>
    <row r="657" customFormat="false" ht="16.5" hidden="false" customHeight="false" outlineLevel="0" collapsed="false">
      <c r="A657" s="41"/>
      <c r="B657" s="27" t="e">
        <f aca="false">VLOOKUP(A657,'master till date live products'!C:D,2,0)</f>
        <v>#N/A</v>
      </c>
      <c r="C657" s="27" t="e">
        <f aca="false">VLOOKUP(A657,'master till date live products'!C:E,3,0)</f>
        <v>#N/A</v>
      </c>
      <c r="D657" s="27" t="e">
        <f aca="false">VLOOKUP(A657,'master till date live products'!C:G,5,0)</f>
        <v>#N/A</v>
      </c>
      <c r="E657" s="27"/>
      <c r="F657" s="28"/>
      <c r="G657" s="25"/>
      <c r="H657" s="19"/>
    </row>
    <row r="658" customFormat="false" ht="16.5" hidden="false" customHeight="false" outlineLevel="0" collapsed="false">
      <c r="A658" s="41"/>
      <c r="B658" s="27" t="e">
        <f aca="false">VLOOKUP(A658,'master till date live products'!C:D,2,0)</f>
        <v>#N/A</v>
      </c>
      <c r="C658" s="27" t="e">
        <f aca="false">VLOOKUP(A658,'master till date live products'!C:E,3,0)</f>
        <v>#N/A</v>
      </c>
      <c r="D658" s="27" t="e">
        <f aca="false">VLOOKUP(A658,'master till date live products'!C:G,5,0)</f>
        <v>#N/A</v>
      </c>
      <c r="E658" s="27"/>
      <c r="F658" s="28"/>
      <c r="G658" s="25"/>
      <c r="H658" s="19"/>
    </row>
    <row r="659" customFormat="false" ht="16.5" hidden="false" customHeight="false" outlineLevel="0" collapsed="false">
      <c r="A659" s="41"/>
      <c r="B659" s="27" t="e">
        <f aca="false">VLOOKUP(A659,'master till date live products'!C:D,2,0)</f>
        <v>#N/A</v>
      </c>
      <c r="C659" s="27" t="e">
        <f aca="false">VLOOKUP(A659,'master till date live products'!C:E,3,0)</f>
        <v>#N/A</v>
      </c>
      <c r="D659" s="27" t="e">
        <f aca="false">VLOOKUP(A659,'master till date live products'!C:G,5,0)</f>
        <v>#N/A</v>
      </c>
      <c r="E659" s="27"/>
      <c r="F659" s="28"/>
      <c r="G659" s="25"/>
      <c r="H659" s="19"/>
    </row>
    <row r="660" customFormat="false" ht="16.5" hidden="false" customHeight="false" outlineLevel="0" collapsed="false">
      <c r="A660" s="41"/>
      <c r="B660" s="27" t="e">
        <f aca="false">VLOOKUP(A660,'master till date live products'!C:D,2,0)</f>
        <v>#N/A</v>
      </c>
      <c r="C660" s="27" t="e">
        <f aca="false">VLOOKUP(A660,'master till date live products'!C:E,3,0)</f>
        <v>#N/A</v>
      </c>
      <c r="D660" s="27" t="e">
        <f aca="false">VLOOKUP(A660,'master till date live products'!C:G,5,0)</f>
        <v>#N/A</v>
      </c>
      <c r="E660" s="27"/>
      <c r="F660" s="28"/>
      <c r="G660" s="25"/>
      <c r="H660" s="19"/>
    </row>
    <row r="661" customFormat="false" ht="16.5" hidden="false" customHeight="false" outlineLevel="0" collapsed="false">
      <c r="A661" s="41"/>
      <c r="B661" s="27" t="e">
        <f aca="false">VLOOKUP(A661,'master till date live products'!C:D,2,0)</f>
        <v>#N/A</v>
      </c>
      <c r="C661" s="27" t="e">
        <f aca="false">VLOOKUP(A661,'master till date live products'!C:E,3,0)</f>
        <v>#N/A</v>
      </c>
      <c r="D661" s="27" t="e">
        <f aca="false">VLOOKUP(A661,'master till date live products'!C:G,5,0)</f>
        <v>#N/A</v>
      </c>
      <c r="E661" s="27"/>
      <c r="F661" s="28"/>
      <c r="G661" s="25"/>
      <c r="H661" s="19"/>
    </row>
    <row r="662" customFormat="false" ht="16.5" hidden="false" customHeight="false" outlineLevel="0" collapsed="false">
      <c r="A662" s="41"/>
      <c r="B662" s="27" t="e">
        <f aca="false">VLOOKUP(A662,'master till date live products'!C:D,2,0)</f>
        <v>#N/A</v>
      </c>
      <c r="C662" s="27" t="e">
        <f aca="false">VLOOKUP(A662,'master till date live products'!C:E,3,0)</f>
        <v>#N/A</v>
      </c>
      <c r="D662" s="27" t="e">
        <f aca="false">VLOOKUP(A662,'master till date live products'!C:G,5,0)</f>
        <v>#N/A</v>
      </c>
      <c r="E662" s="27"/>
      <c r="F662" s="28"/>
      <c r="G662" s="25"/>
      <c r="H662" s="19"/>
    </row>
    <row r="663" customFormat="false" ht="16.5" hidden="false" customHeight="false" outlineLevel="0" collapsed="false">
      <c r="A663" s="41"/>
      <c r="B663" s="27" t="e">
        <f aca="false">VLOOKUP(A663,'master till date live products'!C:D,2,0)</f>
        <v>#N/A</v>
      </c>
      <c r="C663" s="27" t="e">
        <f aca="false">VLOOKUP(A663,'master till date live products'!C:E,3,0)</f>
        <v>#N/A</v>
      </c>
      <c r="D663" s="27" t="e">
        <f aca="false">VLOOKUP(A663,'master till date live products'!C:G,5,0)</f>
        <v>#N/A</v>
      </c>
      <c r="E663" s="27"/>
      <c r="F663" s="28"/>
      <c r="G663" s="25"/>
      <c r="H663" s="19"/>
    </row>
    <row r="664" customFormat="false" ht="16.5" hidden="false" customHeight="false" outlineLevel="0" collapsed="false">
      <c r="A664" s="41"/>
      <c r="B664" s="27" t="e">
        <f aca="false">VLOOKUP(A664,'master till date live products'!C:D,2,0)</f>
        <v>#N/A</v>
      </c>
      <c r="C664" s="27" t="e">
        <f aca="false">VLOOKUP(A664,'master till date live products'!C:E,3,0)</f>
        <v>#N/A</v>
      </c>
      <c r="D664" s="27" t="e">
        <f aca="false">VLOOKUP(A664,'master till date live products'!C:G,5,0)</f>
        <v>#N/A</v>
      </c>
      <c r="E664" s="27"/>
      <c r="F664" s="28"/>
      <c r="G664" s="25"/>
      <c r="H664" s="19"/>
    </row>
    <row r="665" customFormat="false" ht="16.5" hidden="false" customHeight="false" outlineLevel="0" collapsed="false">
      <c r="A665" s="41"/>
      <c r="B665" s="27" t="e">
        <f aca="false">VLOOKUP(A665,'master till date live products'!C:D,2,0)</f>
        <v>#N/A</v>
      </c>
      <c r="C665" s="27" t="e">
        <f aca="false">VLOOKUP(A665,'master till date live products'!C:E,3,0)</f>
        <v>#N/A</v>
      </c>
      <c r="D665" s="27" t="e">
        <f aca="false">VLOOKUP(A665,'master till date live products'!C:G,5,0)</f>
        <v>#N/A</v>
      </c>
      <c r="E665" s="27"/>
      <c r="F665" s="28"/>
      <c r="G665" s="25"/>
      <c r="H665" s="19"/>
    </row>
    <row r="666" customFormat="false" ht="16.5" hidden="false" customHeight="false" outlineLevel="0" collapsed="false">
      <c r="A666" s="41"/>
      <c r="B666" s="27" t="e">
        <f aca="false">VLOOKUP(A666,'master till date live products'!C:D,2,0)</f>
        <v>#N/A</v>
      </c>
      <c r="C666" s="27" t="e">
        <f aca="false">VLOOKUP(A666,'master till date live products'!C:E,3,0)</f>
        <v>#N/A</v>
      </c>
      <c r="D666" s="27" t="e">
        <f aca="false">VLOOKUP(A666,'master till date live products'!C:G,5,0)</f>
        <v>#N/A</v>
      </c>
      <c r="E666" s="27"/>
      <c r="F666" s="28"/>
      <c r="G666" s="25"/>
      <c r="H666" s="19"/>
    </row>
    <row r="667" customFormat="false" ht="16.5" hidden="false" customHeight="false" outlineLevel="0" collapsed="false">
      <c r="A667" s="41"/>
      <c r="B667" s="27" t="e">
        <f aca="false">VLOOKUP(A667,'master till date live products'!C:D,2,0)</f>
        <v>#N/A</v>
      </c>
      <c r="C667" s="27" t="e">
        <f aca="false">VLOOKUP(A667,'master till date live products'!C:E,3,0)</f>
        <v>#N/A</v>
      </c>
      <c r="D667" s="27" t="e">
        <f aca="false">VLOOKUP(A667,'master till date live products'!C:G,5,0)</f>
        <v>#N/A</v>
      </c>
      <c r="E667" s="27"/>
      <c r="F667" s="28"/>
      <c r="G667" s="25"/>
      <c r="H667" s="19"/>
    </row>
    <row r="668" customFormat="false" ht="16.5" hidden="false" customHeight="false" outlineLevel="0" collapsed="false">
      <c r="A668" s="41"/>
      <c r="B668" s="27" t="e">
        <f aca="false">VLOOKUP(A668,'master till date live products'!C:D,2,0)</f>
        <v>#N/A</v>
      </c>
      <c r="C668" s="27" t="e">
        <f aca="false">VLOOKUP(A668,'master till date live products'!C:E,3,0)</f>
        <v>#N/A</v>
      </c>
      <c r="D668" s="27" t="e">
        <f aca="false">VLOOKUP(A668,'master till date live products'!C:G,5,0)</f>
        <v>#N/A</v>
      </c>
      <c r="E668" s="27"/>
      <c r="F668" s="28"/>
      <c r="G668" s="25"/>
      <c r="H668" s="19"/>
    </row>
    <row r="669" customFormat="false" ht="16.5" hidden="false" customHeight="false" outlineLevel="0" collapsed="false">
      <c r="A669" s="41"/>
      <c r="B669" s="27" t="e">
        <f aca="false">VLOOKUP(A669,'master till date live products'!C:D,2,0)</f>
        <v>#N/A</v>
      </c>
      <c r="C669" s="27" t="e">
        <f aca="false">VLOOKUP(A669,'master till date live products'!C:E,3,0)</f>
        <v>#N/A</v>
      </c>
      <c r="D669" s="27" t="e">
        <f aca="false">VLOOKUP(A669,'master till date live products'!C:G,5,0)</f>
        <v>#N/A</v>
      </c>
      <c r="E669" s="27"/>
      <c r="F669" s="28"/>
      <c r="G669" s="25"/>
      <c r="H669" s="19"/>
    </row>
    <row r="670" customFormat="false" ht="16.5" hidden="false" customHeight="false" outlineLevel="0" collapsed="false">
      <c r="A670" s="41"/>
      <c r="B670" s="27" t="e">
        <f aca="false">VLOOKUP(A670,'master till date live products'!C:D,2,0)</f>
        <v>#N/A</v>
      </c>
      <c r="C670" s="27" t="e">
        <f aca="false">VLOOKUP(A670,'master till date live products'!C:E,3,0)</f>
        <v>#N/A</v>
      </c>
      <c r="D670" s="27" t="e">
        <f aca="false">VLOOKUP(A670,'master till date live products'!C:G,5,0)</f>
        <v>#N/A</v>
      </c>
      <c r="E670" s="27"/>
      <c r="F670" s="28"/>
      <c r="G670" s="25"/>
      <c r="H670" s="19"/>
    </row>
    <row r="671" customFormat="false" ht="16.5" hidden="false" customHeight="false" outlineLevel="0" collapsed="false">
      <c r="A671" s="41"/>
      <c r="B671" s="27" t="e">
        <f aca="false">VLOOKUP(A671,'master till date live products'!C:D,2,0)</f>
        <v>#N/A</v>
      </c>
      <c r="C671" s="27" t="e">
        <f aca="false">VLOOKUP(A671,'master till date live products'!C:E,3,0)</f>
        <v>#N/A</v>
      </c>
      <c r="D671" s="27" t="e">
        <f aca="false">VLOOKUP(A671,'master till date live products'!C:G,5,0)</f>
        <v>#N/A</v>
      </c>
      <c r="E671" s="27"/>
      <c r="F671" s="28"/>
      <c r="G671" s="25"/>
      <c r="H671" s="19"/>
    </row>
    <row r="672" customFormat="false" ht="16.5" hidden="false" customHeight="false" outlineLevel="0" collapsed="false">
      <c r="A672" s="41"/>
      <c r="B672" s="27" t="e">
        <f aca="false">VLOOKUP(A672,'master till date live products'!C:D,2,0)</f>
        <v>#N/A</v>
      </c>
      <c r="C672" s="27" t="e">
        <f aca="false">VLOOKUP(A672,'master till date live products'!C:E,3,0)</f>
        <v>#N/A</v>
      </c>
      <c r="D672" s="27" t="e">
        <f aca="false">VLOOKUP(A672,'master till date live products'!C:G,5,0)</f>
        <v>#N/A</v>
      </c>
      <c r="E672" s="27"/>
      <c r="F672" s="28"/>
      <c r="G672" s="25"/>
      <c r="H672" s="19"/>
    </row>
    <row r="673" customFormat="false" ht="16.5" hidden="false" customHeight="false" outlineLevel="0" collapsed="false">
      <c r="A673" s="41"/>
      <c r="B673" s="27" t="e">
        <f aca="false">VLOOKUP(A673,'master till date live products'!C:D,2,0)</f>
        <v>#N/A</v>
      </c>
      <c r="C673" s="27" t="e">
        <f aca="false">VLOOKUP(A673,'master till date live products'!C:E,3,0)</f>
        <v>#N/A</v>
      </c>
      <c r="D673" s="27" t="e">
        <f aca="false">VLOOKUP(A673,'master till date live products'!C:G,5,0)</f>
        <v>#N/A</v>
      </c>
      <c r="E673" s="27"/>
      <c r="F673" s="28"/>
      <c r="G673" s="25"/>
      <c r="H673" s="19"/>
    </row>
    <row r="674" customFormat="false" ht="16.5" hidden="false" customHeight="false" outlineLevel="0" collapsed="false">
      <c r="A674" s="41"/>
      <c r="B674" s="27" t="e">
        <f aca="false">VLOOKUP(A674,'master till date live products'!C:D,2,0)</f>
        <v>#N/A</v>
      </c>
      <c r="C674" s="27" t="e">
        <f aca="false">VLOOKUP(A674,'master till date live products'!C:E,3,0)</f>
        <v>#N/A</v>
      </c>
      <c r="D674" s="27" t="e">
        <f aca="false">VLOOKUP(A674,'master till date live products'!C:G,5,0)</f>
        <v>#N/A</v>
      </c>
      <c r="E674" s="27"/>
      <c r="F674" s="28"/>
      <c r="G674" s="25"/>
      <c r="H674" s="19"/>
    </row>
    <row r="675" customFormat="false" ht="16.5" hidden="false" customHeight="false" outlineLevel="0" collapsed="false">
      <c r="A675" s="41"/>
      <c r="B675" s="27" t="e">
        <f aca="false">VLOOKUP(A675,'master till date live products'!C:D,2,0)</f>
        <v>#N/A</v>
      </c>
      <c r="C675" s="27" t="e">
        <f aca="false">VLOOKUP(A675,'master till date live products'!C:E,3,0)</f>
        <v>#N/A</v>
      </c>
      <c r="D675" s="27" t="e">
        <f aca="false">VLOOKUP(A675,'master till date live products'!C:G,5,0)</f>
        <v>#N/A</v>
      </c>
      <c r="E675" s="27"/>
      <c r="F675" s="28"/>
      <c r="G675" s="25"/>
      <c r="H675" s="19"/>
    </row>
    <row r="676" customFormat="false" ht="16.5" hidden="false" customHeight="false" outlineLevel="0" collapsed="false">
      <c r="A676" s="41"/>
      <c r="B676" s="27" t="e">
        <f aca="false">VLOOKUP(A676,'master till date live products'!C:D,2,0)</f>
        <v>#N/A</v>
      </c>
      <c r="C676" s="27" t="e">
        <f aca="false">VLOOKUP(A676,'master till date live products'!C:E,3,0)</f>
        <v>#N/A</v>
      </c>
      <c r="D676" s="27" t="e">
        <f aca="false">VLOOKUP(A676,'master till date live products'!C:G,5,0)</f>
        <v>#N/A</v>
      </c>
      <c r="E676" s="27"/>
      <c r="F676" s="28"/>
      <c r="G676" s="25"/>
      <c r="H676" s="19"/>
    </row>
    <row r="677" customFormat="false" ht="16.5" hidden="false" customHeight="false" outlineLevel="0" collapsed="false">
      <c r="A677" s="41"/>
      <c r="B677" s="27" t="e">
        <f aca="false">VLOOKUP(A677,'master till date live products'!C:D,2,0)</f>
        <v>#N/A</v>
      </c>
      <c r="C677" s="27" t="e">
        <f aca="false">VLOOKUP(A677,'master till date live products'!C:E,3,0)</f>
        <v>#N/A</v>
      </c>
      <c r="D677" s="27" t="e">
        <f aca="false">VLOOKUP(A677,'master till date live products'!C:G,5,0)</f>
        <v>#N/A</v>
      </c>
      <c r="E677" s="27"/>
      <c r="F677" s="28"/>
      <c r="G677" s="25"/>
      <c r="H677" s="19"/>
    </row>
    <row r="678" customFormat="false" ht="16.5" hidden="false" customHeight="false" outlineLevel="0" collapsed="false">
      <c r="A678" s="41"/>
      <c r="B678" s="27" t="e">
        <f aca="false">VLOOKUP(A678,'master till date live products'!C:D,2,0)</f>
        <v>#N/A</v>
      </c>
      <c r="C678" s="27" t="e">
        <f aca="false">VLOOKUP(A678,'master till date live products'!C:E,3,0)</f>
        <v>#N/A</v>
      </c>
      <c r="D678" s="27" t="e">
        <f aca="false">VLOOKUP(A678,'master till date live products'!C:G,5,0)</f>
        <v>#N/A</v>
      </c>
      <c r="E678" s="27"/>
      <c r="F678" s="28"/>
      <c r="G678" s="25"/>
      <c r="H678" s="19"/>
    </row>
    <row r="679" customFormat="false" ht="16.5" hidden="false" customHeight="false" outlineLevel="0" collapsed="false">
      <c r="A679" s="41"/>
      <c r="B679" s="27" t="e">
        <f aca="false">VLOOKUP(A679,'master till date live products'!C:D,2,0)</f>
        <v>#N/A</v>
      </c>
      <c r="C679" s="27" t="e">
        <f aca="false">VLOOKUP(A679,'master till date live products'!C:E,3,0)</f>
        <v>#N/A</v>
      </c>
      <c r="D679" s="27" t="e">
        <f aca="false">VLOOKUP(A679,'master till date live products'!C:G,5,0)</f>
        <v>#N/A</v>
      </c>
      <c r="E679" s="27"/>
      <c r="F679" s="28"/>
      <c r="G679" s="25"/>
      <c r="H679" s="19"/>
    </row>
    <row r="680" customFormat="false" ht="16.5" hidden="false" customHeight="false" outlineLevel="0" collapsed="false">
      <c r="A680" s="41"/>
      <c r="B680" s="27" t="e">
        <f aca="false">VLOOKUP(A680,'master till date live products'!C:D,2,0)</f>
        <v>#N/A</v>
      </c>
      <c r="C680" s="27" t="e">
        <f aca="false">VLOOKUP(A680,'master till date live products'!C:E,3,0)</f>
        <v>#N/A</v>
      </c>
      <c r="D680" s="27" t="e">
        <f aca="false">VLOOKUP(A680,'master till date live products'!C:G,5,0)</f>
        <v>#N/A</v>
      </c>
      <c r="E680" s="27"/>
      <c r="F680" s="28"/>
      <c r="G680" s="25"/>
      <c r="H680" s="19"/>
    </row>
    <row r="681" customFormat="false" ht="16.5" hidden="false" customHeight="false" outlineLevel="0" collapsed="false">
      <c r="A681" s="41"/>
      <c r="B681" s="27" t="e">
        <f aca="false">VLOOKUP(A681,'master till date live products'!C:D,2,0)</f>
        <v>#N/A</v>
      </c>
      <c r="C681" s="27" t="e">
        <f aca="false">VLOOKUP(A681,'master till date live products'!C:E,3,0)</f>
        <v>#N/A</v>
      </c>
      <c r="D681" s="27" t="e">
        <f aca="false">VLOOKUP(A681,'master till date live products'!C:G,5,0)</f>
        <v>#N/A</v>
      </c>
      <c r="E681" s="27"/>
      <c r="F681" s="28"/>
      <c r="G681" s="25"/>
      <c r="H681" s="19"/>
    </row>
    <row r="682" customFormat="false" ht="16.5" hidden="false" customHeight="false" outlineLevel="0" collapsed="false">
      <c r="A682" s="41"/>
      <c r="B682" s="27" t="e">
        <f aca="false">VLOOKUP(A682,'master till date live products'!C:D,2,0)</f>
        <v>#N/A</v>
      </c>
      <c r="C682" s="27" t="e">
        <f aca="false">VLOOKUP(A682,'master till date live products'!C:E,3,0)</f>
        <v>#N/A</v>
      </c>
      <c r="D682" s="27" t="e">
        <f aca="false">VLOOKUP(A682,'master till date live products'!C:G,5,0)</f>
        <v>#N/A</v>
      </c>
      <c r="E682" s="27"/>
      <c r="F682" s="28"/>
      <c r="G682" s="25"/>
      <c r="H682" s="19"/>
    </row>
    <row r="683" customFormat="false" ht="16.5" hidden="false" customHeight="false" outlineLevel="0" collapsed="false">
      <c r="A683" s="41"/>
      <c r="B683" s="27" t="e">
        <f aca="false">VLOOKUP(A683,'master till date live products'!C:D,2,0)</f>
        <v>#N/A</v>
      </c>
      <c r="C683" s="27" t="e">
        <f aca="false">VLOOKUP(A683,'master till date live products'!C:E,3,0)</f>
        <v>#N/A</v>
      </c>
      <c r="D683" s="27" t="e">
        <f aca="false">VLOOKUP(A683,'master till date live products'!C:G,5,0)</f>
        <v>#N/A</v>
      </c>
      <c r="E683" s="27"/>
      <c r="F683" s="28"/>
      <c r="G683" s="25"/>
      <c r="H683" s="19"/>
    </row>
    <row r="684" customFormat="false" ht="16.5" hidden="false" customHeight="false" outlineLevel="0" collapsed="false">
      <c r="A684" s="41"/>
      <c r="B684" s="27" t="e">
        <f aca="false">VLOOKUP(A684,'master till date live products'!C:D,2,0)</f>
        <v>#N/A</v>
      </c>
      <c r="C684" s="27" t="e">
        <f aca="false">VLOOKUP(A684,'master till date live products'!C:E,3,0)</f>
        <v>#N/A</v>
      </c>
      <c r="D684" s="27" t="e">
        <f aca="false">VLOOKUP(A684,'master till date live products'!C:G,5,0)</f>
        <v>#N/A</v>
      </c>
      <c r="E684" s="27"/>
      <c r="F684" s="28"/>
      <c r="G684" s="25"/>
      <c r="H684" s="19"/>
    </row>
    <row r="685" customFormat="false" ht="16.5" hidden="false" customHeight="false" outlineLevel="0" collapsed="false">
      <c r="A685" s="41"/>
      <c r="B685" s="27" t="e">
        <f aca="false">VLOOKUP(A685,'master till date live products'!C:D,2,0)</f>
        <v>#N/A</v>
      </c>
      <c r="C685" s="27" t="e">
        <f aca="false">VLOOKUP(A685,'master till date live products'!C:E,3,0)</f>
        <v>#N/A</v>
      </c>
      <c r="D685" s="27" t="e">
        <f aca="false">VLOOKUP(A685,'master till date live products'!C:G,5,0)</f>
        <v>#N/A</v>
      </c>
      <c r="E685" s="27"/>
      <c r="F685" s="28"/>
      <c r="G685" s="25"/>
      <c r="H685" s="19"/>
    </row>
    <row r="686" customFormat="false" ht="16.5" hidden="false" customHeight="false" outlineLevel="0" collapsed="false">
      <c r="A686" s="41"/>
      <c r="B686" s="27" t="e">
        <f aca="false">VLOOKUP(A686,'master till date live products'!C:D,2,0)</f>
        <v>#N/A</v>
      </c>
      <c r="C686" s="27" t="e">
        <f aca="false">VLOOKUP(A686,'master till date live products'!C:E,3,0)</f>
        <v>#N/A</v>
      </c>
      <c r="D686" s="27" t="e">
        <f aca="false">VLOOKUP(A686,'master till date live products'!C:G,5,0)</f>
        <v>#N/A</v>
      </c>
      <c r="E686" s="27"/>
      <c r="F686" s="28"/>
      <c r="G686" s="25"/>
      <c r="H686" s="19"/>
    </row>
    <row r="687" customFormat="false" ht="16.5" hidden="false" customHeight="false" outlineLevel="0" collapsed="false">
      <c r="A687" s="41"/>
      <c r="B687" s="27" t="e">
        <f aca="false">VLOOKUP(A687,'master till date live products'!C:D,2,0)</f>
        <v>#N/A</v>
      </c>
      <c r="C687" s="27" t="e">
        <f aca="false">VLOOKUP(A687,'master till date live products'!C:E,3,0)</f>
        <v>#N/A</v>
      </c>
      <c r="D687" s="27" t="e">
        <f aca="false">VLOOKUP(A687,'master till date live products'!C:G,5,0)</f>
        <v>#N/A</v>
      </c>
      <c r="E687" s="27"/>
      <c r="F687" s="28"/>
      <c r="G687" s="25"/>
      <c r="H687" s="19"/>
    </row>
    <row r="688" customFormat="false" ht="16.5" hidden="false" customHeight="false" outlineLevel="0" collapsed="false">
      <c r="A688" s="41"/>
      <c r="B688" s="27" t="e">
        <f aca="false">VLOOKUP(A688,'master till date live products'!C:D,2,0)</f>
        <v>#N/A</v>
      </c>
      <c r="C688" s="27" t="e">
        <f aca="false">VLOOKUP(A688,'master till date live products'!C:E,3,0)</f>
        <v>#N/A</v>
      </c>
      <c r="D688" s="27" t="e">
        <f aca="false">VLOOKUP(A688,'master till date live products'!C:G,5,0)</f>
        <v>#N/A</v>
      </c>
      <c r="E688" s="27"/>
      <c r="F688" s="28"/>
      <c r="G688" s="25"/>
      <c r="H688" s="19"/>
    </row>
    <row r="689" customFormat="false" ht="16.5" hidden="false" customHeight="false" outlineLevel="0" collapsed="false">
      <c r="A689" s="41"/>
      <c r="B689" s="27" t="e">
        <f aca="false">VLOOKUP(A689,'master till date live products'!C:D,2,0)</f>
        <v>#N/A</v>
      </c>
      <c r="C689" s="27" t="e">
        <f aca="false">VLOOKUP(A689,'master till date live products'!C:E,3,0)</f>
        <v>#N/A</v>
      </c>
      <c r="D689" s="27" t="e">
        <f aca="false">VLOOKUP(A689,'master till date live products'!C:G,5,0)</f>
        <v>#N/A</v>
      </c>
      <c r="E689" s="27"/>
      <c r="F689" s="28"/>
      <c r="G689" s="25"/>
      <c r="H689" s="19"/>
    </row>
    <row r="690" customFormat="false" ht="16.5" hidden="false" customHeight="false" outlineLevel="0" collapsed="false">
      <c r="A690" s="41"/>
      <c r="B690" s="27" t="e">
        <f aca="false">VLOOKUP(A690,'master till date live products'!C:D,2,0)</f>
        <v>#N/A</v>
      </c>
      <c r="C690" s="27" t="e">
        <f aca="false">VLOOKUP(A690,'master till date live products'!C:E,3,0)</f>
        <v>#N/A</v>
      </c>
      <c r="D690" s="27" t="e">
        <f aca="false">VLOOKUP(A690,'master till date live products'!C:G,5,0)</f>
        <v>#N/A</v>
      </c>
      <c r="E690" s="27"/>
      <c r="F690" s="28"/>
      <c r="G690" s="25"/>
      <c r="H690" s="19"/>
    </row>
    <row r="691" customFormat="false" ht="16.5" hidden="false" customHeight="false" outlineLevel="0" collapsed="false">
      <c r="A691" s="41"/>
      <c r="B691" s="27" t="e">
        <f aca="false">VLOOKUP(A691,'master till date live products'!C:D,2,0)</f>
        <v>#N/A</v>
      </c>
      <c r="C691" s="27" t="e">
        <f aca="false">VLOOKUP(A691,'master till date live products'!C:E,3,0)</f>
        <v>#N/A</v>
      </c>
      <c r="D691" s="27" t="e">
        <f aca="false">VLOOKUP(A691,'master till date live products'!C:G,5,0)</f>
        <v>#N/A</v>
      </c>
      <c r="E691" s="27"/>
      <c r="F691" s="28"/>
      <c r="G691" s="25"/>
      <c r="H691" s="19"/>
    </row>
    <row r="692" customFormat="false" ht="16.5" hidden="false" customHeight="false" outlineLevel="0" collapsed="false">
      <c r="A692" s="41"/>
      <c r="B692" s="27" t="e">
        <f aca="false">VLOOKUP(A692,'master till date live products'!C:D,2,0)</f>
        <v>#N/A</v>
      </c>
      <c r="C692" s="27" t="e">
        <f aca="false">VLOOKUP(A692,'master till date live products'!C:E,3,0)</f>
        <v>#N/A</v>
      </c>
      <c r="D692" s="27" t="e">
        <f aca="false">VLOOKUP(A692,'master till date live products'!C:G,5,0)</f>
        <v>#N/A</v>
      </c>
      <c r="E692" s="27"/>
      <c r="F692" s="28"/>
      <c r="G692" s="25"/>
      <c r="H692" s="19"/>
    </row>
    <row r="693" customFormat="false" ht="16.5" hidden="false" customHeight="false" outlineLevel="0" collapsed="false">
      <c r="A693" s="41"/>
      <c r="B693" s="27" t="e">
        <f aca="false">VLOOKUP(A693,'master till date live products'!C:D,2,0)</f>
        <v>#N/A</v>
      </c>
      <c r="C693" s="27" t="e">
        <f aca="false">VLOOKUP(A693,'master till date live products'!C:E,3,0)</f>
        <v>#N/A</v>
      </c>
      <c r="D693" s="27" t="e">
        <f aca="false">VLOOKUP(A693,'master till date live products'!C:G,5,0)</f>
        <v>#N/A</v>
      </c>
      <c r="E693" s="27"/>
      <c r="F693" s="28"/>
      <c r="G693" s="25"/>
      <c r="H693" s="19"/>
    </row>
    <row r="694" customFormat="false" ht="16.5" hidden="false" customHeight="false" outlineLevel="0" collapsed="false">
      <c r="A694" s="41"/>
      <c r="B694" s="27" t="e">
        <f aca="false">VLOOKUP(A694,'master till date live products'!C:D,2,0)</f>
        <v>#N/A</v>
      </c>
      <c r="C694" s="27" t="e">
        <f aca="false">VLOOKUP(A694,'master till date live products'!C:E,3,0)</f>
        <v>#N/A</v>
      </c>
      <c r="D694" s="27" t="e">
        <f aca="false">VLOOKUP(A694,'master till date live products'!C:G,5,0)</f>
        <v>#N/A</v>
      </c>
      <c r="E694" s="27"/>
      <c r="F694" s="28"/>
      <c r="G694" s="25"/>
      <c r="H694" s="19"/>
    </row>
    <row r="695" customFormat="false" ht="16.5" hidden="false" customHeight="false" outlineLevel="0" collapsed="false">
      <c r="A695" s="41"/>
      <c r="B695" s="27" t="e">
        <f aca="false">VLOOKUP(A695,'master till date live products'!C:D,2,0)</f>
        <v>#N/A</v>
      </c>
      <c r="C695" s="27" t="e">
        <f aca="false">VLOOKUP(A695,'master till date live products'!C:E,3,0)</f>
        <v>#N/A</v>
      </c>
      <c r="D695" s="27" t="e">
        <f aca="false">VLOOKUP(A695,'master till date live products'!C:G,5,0)</f>
        <v>#N/A</v>
      </c>
      <c r="E695" s="27"/>
      <c r="F695" s="28"/>
      <c r="G695" s="25"/>
      <c r="H695" s="19"/>
    </row>
    <row r="696" customFormat="false" ht="16.5" hidden="false" customHeight="false" outlineLevel="0" collapsed="false">
      <c r="A696" s="41"/>
      <c r="B696" s="27" t="e">
        <f aca="false">VLOOKUP(A696,'master till date live products'!C:D,2,0)</f>
        <v>#N/A</v>
      </c>
      <c r="C696" s="27" t="e">
        <f aca="false">VLOOKUP(A696,'master till date live products'!C:E,3,0)</f>
        <v>#N/A</v>
      </c>
      <c r="D696" s="27" t="e">
        <f aca="false">VLOOKUP(A696,'master till date live products'!C:G,5,0)</f>
        <v>#N/A</v>
      </c>
      <c r="E696" s="27"/>
      <c r="F696" s="28"/>
      <c r="G696" s="25"/>
      <c r="H696" s="19"/>
    </row>
    <row r="697" customFormat="false" ht="16.5" hidden="false" customHeight="false" outlineLevel="0" collapsed="false">
      <c r="A697" s="41"/>
      <c r="B697" s="27" t="e">
        <f aca="false">VLOOKUP(A697,'master till date live products'!C:D,2,0)</f>
        <v>#N/A</v>
      </c>
      <c r="C697" s="27" t="e">
        <f aca="false">VLOOKUP(A697,'master till date live products'!C:E,3,0)</f>
        <v>#N/A</v>
      </c>
      <c r="D697" s="27" t="e">
        <f aca="false">VLOOKUP(A697,'master till date live products'!C:G,5,0)</f>
        <v>#N/A</v>
      </c>
      <c r="E697" s="27"/>
      <c r="F697" s="28"/>
      <c r="G697" s="25"/>
      <c r="H697" s="19"/>
    </row>
    <row r="698" customFormat="false" ht="16.5" hidden="false" customHeight="false" outlineLevel="0" collapsed="false">
      <c r="A698" s="41"/>
      <c r="B698" s="27" t="e">
        <f aca="false">VLOOKUP(A698,'master till date live products'!C:D,2,0)</f>
        <v>#N/A</v>
      </c>
      <c r="C698" s="27" t="e">
        <f aca="false">VLOOKUP(A698,'master till date live products'!C:E,3,0)</f>
        <v>#N/A</v>
      </c>
      <c r="D698" s="27" t="e">
        <f aca="false">VLOOKUP(A698,'master till date live products'!C:G,5,0)</f>
        <v>#N/A</v>
      </c>
      <c r="E698" s="27"/>
      <c r="F698" s="28"/>
      <c r="G698" s="25"/>
      <c r="H698" s="19"/>
    </row>
    <row r="699" customFormat="false" ht="16.5" hidden="false" customHeight="false" outlineLevel="0" collapsed="false">
      <c r="A699" s="41"/>
      <c r="B699" s="27" t="e">
        <f aca="false">VLOOKUP(A699,'master till date live products'!C:D,2,0)</f>
        <v>#N/A</v>
      </c>
      <c r="C699" s="27" t="e">
        <f aca="false">VLOOKUP(A699,'master till date live products'!C:E,3,0)</f>
        <v>#N/A</v>
      </c>
      <c r="D699" s="27" t="e">
        <f aca="false">VLOOKUP(A699,'master till date live products'!C:G,5,0)</f>
        <v>#N/A</v>
      </c>
      <c r="E699" s="27"/>
      <c r="F699" s="28"/>
      <c r="G699" s="25"/>
      <c r="H699" s="19"/>
    </row>
    <row r="700" customFormat="false" ht="16.5" hidden="false" customHeight="false" outlineLevel="0" collapsed="false">
      <c r="A700" s="41"/>
      <c r="B700" s="27" t="e">
        <f aca="false">VLOOKUP(A700,'master till date live products'!C:D,2,0)</f>
        <v>#N/A</v>
      </c>
      <c r="C700" s="27" t="e">
        <f aca="false">VLOOKUP(A700,'master till date live products'!C:E,3,0)</f>
        <v>#N/A</v>
      </c>
      <c r="D700" s="27" t="e">
        <f aca="false">VLOOKUP(A700,'master till date live products'!C:G,5,0)</f>
        <v>#N/A</v>
      </c>
      <c r="E700" s="27"/>
      <c r="F700" s="28"/>
      <c r="G700" s="25"/>
      <c r="H700" s="19"/>
    </row>
    <row r="701" customFormat="false" ht="16.5" hidden="false" customHeight="false" outlineLevel="0" collapsed="false">
      <c r="A701" s="41"/>
      <c r="B701" s="27" t="e">
        <f aca="false">VLOOKUP(A701,'master till date live products'!C:D,2,0)</f>
        <v>#N/A</v>
      </c>
      <c r="C701" s="27" t="e">
        <f aca="false">VLOOKUP(A701,'master till date live products'!C:E,3,0)</f>
        <v>#N/A</v>
      </c>
      <c r="D701" s="27" t="e">
        <f aca="false">VLOOKUP(A701,'master till date live products'!C:G,5,0)</f>
        <v>#N/A</v>
      </c>
      <c r="E701" s="27"/>
      <c r="F701" s="28"/>
      <c r="G701" s="25"/>
      <c r="H701" s="19"/>
    </row>
    <row r="702" customFormat="false" ht="16.5" hidden="false" customHeight="false" outlineLevel="0" collapsed="false">
      <c r="A702" s="41"/>
      <c r="B702" s="27" t="e">
        <f aca="false">VLOOKUP(A702,'master till date live products'!C:D,2,0)</f>
        <v>#N/A</v>
      </c>
      <c r="C702" s="27" t="e">
        <f aca="false">VLOOKUP(A702,'master till date live products'!C:E,3,0)</f>
        <v>#N/A</v>
      </c>
      <c r="D702" s="27" t="e">
        <f aca="false">VLOOKUP(A702,'master till date live products'!C:G,5,0)</f>
        <v>#N/A</v>
      </c>
      <c r="E702" s="27"/>
      <c r="F702" s="28"/>
      <c r="G702" s="25"/>
      <c r="H702" s="19"/>
    </row>
    <row r="703" customFormat="false" ht="16.5" hidden="false" customHeight="false" outlineLevel="0" collapsed="false">
      <c r="A703" s="41"/>
      <c r="B703" s="27" t="e">
        <f aca="false">VLOOKUP(A703,'master till date live products'!C:D,2,0)</f>
        <v>#N/A</v>
      </c>
      <c r="C703" s="27" t="e">
        <f aca="false">VLOOKUP(A703,'master till date live products'!C:E,3,0)</f>
        <v>#N/A</v>
      </c>
      <c r="D703" s="27" t="e">
        <f aca="false">VLOOKUP(A703,'master till date live products'!C:G,5,0)</f>
        <v>#N/A</v>
      </c>
      <c r="E703" s="27"/>
      <c r="F703" s="28"/>
      <c r="G703" s="25"/>
      <c r="H703" s="19"/>
    </row>
    <row r="704" customFormat="false" ht="16.5" hidden="false" customHeight="false" outlineLevel="0" collapsed="false">
      <c r="A704" s="41"/>
      <c r="B704" s="27" t="e">
        <f aca="false">VLOOKUP(A704,'master till date live products'!C:D,2,0)</f>
        <v>#N/A</v>
      </c>
      <c r="C704" s="27" t="e">
        <f aca="false">VLOOKUP(A704,'master till date live products'!C:E,3,0)</f>
        <v>#N/A</v>
      </c>
      <c r="D704" s="27" t="e">
        <f aca="false">VLOOKUP(A704,'master till date live products'!C:G,5,0)</f>
        <v>#N/A</v>
      </c>
      <c r="E704" s="27"/>
      <c r="F704" s="28"/>
      <c r="G704" s="25"/>
      <c r="H704" s="19"/>
    </row>
    <row r="705" customFormat="false" ht="16.5" hidden="false" customHeight="false" outlineLevel="0" collapsed="false">
      <c r="A705" s="41"/>
      <c r="B705" s="27" t="e">
        <f aca="false">VLOOKUP(A705,'master till date live products'!C:D,2,0)</f>
        <v>#N/A</v>
      </c>
      <c r="C705" s="27" t="e">
        <f aca="false">VLOOKUP(A705,'master till date live products'!C:E,3,0)</f>
        <v>#N/A</v>
      </c>
      <c r="D705" s="27" t="e">
        <f aca="false">VLOOKUP(A705,'master till date live products'!C:G,5,0)</f>
        <v>#N/A</v>
      </c>
      <c r="E705" s="27"/>
      <c r="F705" s="28"/>
      <c r="G705" s="25"/>
      <c r="H705" s="19"/>
    </row>
    <row r="706" customFormat="false" ht="16.5" hidden="false" customHeight="false" outlineLevel="0" collapsed="false">
      <c r="A706" s="41"/>
      <c r="B706" s="27" t="e">
        <f aca="false">VLOOKUP(A706,'master till date live products'!C:D,2,0)</f>
        <v>#N/A</v>
      </c>
      <c r="C706" s="27" t="e">
        <f aca="false">VLOOKUP(A706,'master till date live products'!C:E,3,0)</f>
        <v>#N/A</v>
      </c>
      <c r="D706" s="27" t="e">
        <f aca="false">VLOOKUP(A706,'master till date live products'!C:G,5,0)</f>
        <v>#N/A</v>
      </c>
      <c r="E706" s="27"/>
      <c r="F706" s="28"/>
      <c r="G706" s="25"/>
      <c r="H706" s="19"/>
    </row>
    <row r="707" customFormat="false" ht="16.5" hidden="false" customHeight="false" outlineLevel="0" collapsed="false">
      <c r="A707" s="41"/>
      <c r="B707" s="27" t="e">
        <f aca="false">VLOOKUP(A707,'master till date live products'!C:D,2,0)</f>
        <v>#N/A</v>
      </c>
      <c r="C707" s="27" t="e">
        <f aca="false">VLOOKUP(A707,'master till date live products'!C:E,3,0)</f>
        <v>#N/A</v>
      </c>
      <c r="D707" s="27" t="e">
        <f aca="false">VLOOKUP(A707,'master till date live products'!C:G,5,0)</f>
        <v>#N/A</v>
      </c>
      <c r="E707" s="27"/>
      <c r="F707" s="28"/>
      <c r="G707" s="25"/>
      <c r="H707" s="19"/>
    </row>
    <row r="708" customFormat="false" ht="16.5" hidden="false" customHeight="false" outlineLevel="0" collapsed="false">
      <c r="A708" s="41"/>
      <c r="B708" s="27" t="e">
        <f aca="false">VLOOKUP(A708,'master till date live products'!C:D,2,0)</f>
        <v>#N/A</v>
      </c>
      <c r="C708" s="27" t="e">
        <f aca="false">VLOOKUP(A708,'master till date live products'!C:E,3,0)</f>
        <v>#N/A</v>
      </c>
      <c r="D708" s="27" t="e">
        <f aca="false">VLOOKUP(A708,'master till date live products'!C:G,5,0)</f>
        <v>#N/A</v>
      </c>
      <c r="E708" s="27"/>
      <c r="F708" s="28"/>
      <c r="G708" s="25"/>
      <c r="H708" s="19"/>
    </row>
    <row r="709" customFormat="false" ht="16.5" hidden="false" customHeight="false" outlineLevel="0" collapsed="false">
      <c r="A709" s="41"/>
      <c r="B709" s="27" t="e">
        <f aca="false">VLOOKUP(A709,'master till date live products'!C:D,2,0)</f>
        <v>#N/A</v>
      </c>
      <c r="C709" s="27" t="e">
        <f aca="false">VLOOKUP(A709,'master till date live products'!C:E,3,0)</f>
        <v>#N/A</v>
      </c>
      <c r="D709" s="27" t="e">
        <f aca="false">VLOOKUP(A709,'master till date live products'!C:G,5,0)</f>
        <v>#N/A</v>
      </c>
      <c r="E709" s="27"/>
      <c r="F709" s="28"/>
      <c r="G709" s="25"/>
      <c r="H709" s="19"/>
    </row>
    <row r="710" customFormat="false" ht="16.5" hidden="false" customHeight="false" outlineLevel="0" collapsed="false">
      <c r="A710" s="41"/>
      <c r="B710" s="27" t="e">
        <f aca="false">VLOOKUP(A710,'master till date live products'!C:D,2,0)</f>
        <v>#N/A</v>
      </c>
      <c r="C710" s="27" t="e">
        <f aca="false">VLOOKUP(A710,'master till date live products'!C:E,3,0)</f>
        <v>#N/A</v>
      </c>
      <c r="D710" s="27" t="e">
        <f aca="false">VLOOKUP(A710,'master till date live products'!C:G,5,0)</f>
        <v>#N/A</v>
      </c>
      <c r="E710" s="27"/>
      <c r="F710" s="28"/>
      <c r="G710" s="25"/>
      <c r="H710" s="19"/>
    </row>
    <row r="711" customFormat="false" ht="16.5" hidden="false" customHeight="false" outlineLevel="0" collapsed="false">
      <c r="A711" s="41"/>
      <c r="B711" s="27" t="e">
        <f aca="false">VLOOKUP(A711,'master till date live products'!C:D,2,0)</f>
        <v>#N/A</v>
      </c>
      <c r="C711" s="27" t="e">
        <f aca="false">VLOOKUP(A711,'master till date live products'!C:E,3,0)</f>
        <v>#N/A</v>
      </c>
      <c r="D711" s="27" t="e">
        <f aca="false">VLOOKUP(A711,'master till date live products'!C:G,5,0)</f>
        <v>#N/A</v>
      </c>
      <c r="E711" s="27"/>
      <c r="F711" s="28"/>
      <c r="G711" s="25"/>
      <c r="H711" s="19"/>
    </row>
    <row r="712" customFormat="false" ht="16.5" hidden="false" customHeight="false" outlineLevel="0" collapsed="false">
      <c r="A712" s="41"/>
      <c r="B712" s="27" t="e">
        <f aca="false">VLOOKUP(A712,'master till date live products'!C:D,2,0)</f>
        <v>#N/A</v>
      </c>
      <c r="C712" s="27" t="e">
        <f aca="false">VLOOKUP(A712,'master till date live products'!C:E,3,0)</f>
        <v>#N/A</v>
      </c>
      <c r="D712" s="27" t="e">
        <f aca="false">VLOOKUP(A712,'master till date live products'!C:G,5,0)</f>
        <v>#N/A</v>
      </c>
      <c r="E712" s="27"/>
      <c r="F712" s="28"/>
      <c r="G712" s="25"/>
      <c r="H712" s="19"/>
    </row>
    <row r="713" customFormat="false" ht="16.5" hidden="false" customHeight="false" outlineLevel="0" collapsed="false">
      <c r="A713" s="41"/>
      <c r="B713" s="27" t="e">
        <f aca="false">VLOOKUP(A713,'master till date live products'!C:D,2,0)</f>
        <v>#N/A</v>
      </c>
      <c r="C713" s="27" t="e">
        <f aca="false">VLOOKUP(A713,'master till date live products'!C:E,3,0)</f>
        <v>#N/A</v>
      </c>
      <c r="D713" s="27" t="e">
        <f aca="false">VLOOKUP(A713,'master till date live products'!C:G,5,0)</f>
        <v>#N/A</v>
      </c>
      <c r="E713" s="27"/>
      <c r="F713" s="28"/>
      <c r="G713" s="25"/>
      <c r="H713" s="19"/>
    </row>
    <row r="714" customFormat="false" ht="16.5" hidden="false" customHeight="false" outlineLevel="0" collapsed="false">
      <c r="A714" s="41"/>
      <c r="B714" s="27" t="e">
        <f aca="false">VLOOKUP(A714,'master till date live products'!C:D,2,0)</f>
        <v>#N/A</v>
      </c>
      <c r="C714" s="27" t="e">
        <f aca="false">VLOOKUP(A714,'master till date live products'!C:E,3,0)</f>
        <v>#N/A</v>
      </c>
      <c r="D714" s="27" t="e">
        <f aca="false">VLOOKUP(A714,'master till date live products'!C:G,5,0)</f>
        <v>#N/A</v>
      </c>
      <c r="E714" s="27"/>
      <c r="F714" s="28"/>
      <c r="G714" s="25"/>
      <c r="H714" s="19"/>
    </row>
    <row r="715" customFormat="false" ht="16.5" hidden="false" customHeight="false" outlineLevel="0" collapsed="false">
      <c r="A715" s="41"/>
      <c r="B715" s="27" t="e">
        <f aca="false">VLOOKUP(A715,'master till date live products'!C:D,2,0)</f>
        <v>#N/A</v>
      </c>
      <c r="C715" s="27" t="e">
        <f aca="false">VLOOKUP(A715,'master till date live products'!C:E,3,0)</f>
        <v>#N/A</v>
      </c>
      <c r="D715" s="27" t="e">
        <f aca="false">VLOOKUP(A715,'master till date live products'!C:G,5,0)</f>
        <v>#N/A</v>
      </c>
      <c r="E715" s="27"/>
      <c r="F715" s="28"/>
      <c r="G715" s="25"/>
      <c r="H715" s="19"/>
    </row>
    <row r="716" customFormat="false" ht="16.5" hidden="false" customHeight="false" outlineLevel="0" collapsed="false">
      <c r="A716" s="41"/>
      <c r="B716" s="27" t="e">
        <f aca="false">VLOOKUP(A716,'master till date live products'!C:D,2,0)</f>
        <v>#N/A</v>
      </c>
      <c r="C716" s="27" t="e">
        <f aca="false">VLOOKUP(A716,'master till date live products'!C:E,3,0)</f>
        <v>#N/A</v>
      </c>
      <c r="D716" s="27" t="e">
        <f aca="false">VLOOKUP(A716,'master till date live products'!C:G,5,0)</f>
        <v>#N/A</v>
      </c>
      <c r="E716" s="27"/>
      <c r="F716" s="28"/>
      <c r="G716" s="25"/>
      <c r="H716" s="19"/>
    </row>
    <row r="717" customFormat="false" ht="16.5" hidden="false" customHeight="false" outlineLevel="0" collapsed="false">
      <c r="A717" s="41"/>
      <c r="B717" s="27" t="e">
        <f aca="false">VLOOKUP(A717,'master till date live products'!C:D,2,0)</f>
        <v>#N/A</v>
      </c>
      <c r="C717" s="27" t="e">
        <f aca="false">VLOOKUP(A717,'master till date live products'!C:E,3,0)</f>
        <v>#N/A</v>
      </c>
      <c r="D717" s="27" t="e">
        <f aca="false">VLOOKUP(A717,'master till date live products'!C:G,5,0)</f>
        <v>#N/A</v>
      </c>
      <c r="E717" s="27"/>
      <c r="F717" s="28"/>
      <c r="G717" s="25"/>
      <c r="H717" s="19"/>
    </row>
    <row r="718" customFormat="false" ht="16.5" hidden="false" customHeight="false" outlineLevel="0" collapsed="false">
      <c r="A718" s="41"/>
      <c r="B718" s="27" t="e">
        <f aca="false">VLOOKUP(A718,'master till date live products'!C:D,2,0)</f>
        <v>#N/A</v>
      </c>
      <c r="C718" s="27" t="e">
        <f aca="false">VLOOKUP(A718,'master till date live products'!C:E,3,0)</f>
        <v>#N/A</v>
      </c>
      <c r="D718" s="27" t="e">
        <f aca="false">VLOOKUP(A718,'master till date live products'!C:G,5,0)</f>
        <v>#N/A</v>
      </c>
      <c r="E718" s="27"/>
      <c r="F718" s="28"/>
      <c r="G718" s="25"/>
      <c r="H718" s="19"/>
    </row>
    <row r="719" customFormat="false" ht="16.5" hidden="false" customHeight="false" outlineLevel="0" collapsed="false">
      <c r="A719" s="41"/>
      <c r="B719" s="27" t="e">
        <f aca="false">VLOOKUP(A719,'master till date live products'!C:D,2,0)</f>
        <v>#N/A</v>
      </c>
      <c r="C719" s="27" t="e">
        <f aca="false">VLOOKUP(A719,'master till date live products'!C:E,3,0)</f>
        <v>#N/A</v>
      </c>
      <c r="D719" s="27" t="e">
        <f aca="false">VLOOKUP(A719,'master till date live products'!C:G,5,0)</f>
        <v>#N/A</v>
      </c>
      <c r="E719" s="27"/>
      <c r="F719" s="28"/>
      <c r="G719" s="25"/>
      <c r="H719" s="19"/>
    </row>
    <row r="720" customFormat="false" ht="16.5" hidden="false" customHeight="false" outlineLevel="0" collapsed="false">
      <c r="A720" s="41"/>
      <c r="B720" s="27" t="e">
        <f aca="false">VLOOKUP(A720,'master till date live products'!C:D,2,0)</f>
        <v>#N/A</v>
      </c>
      <c r="C720" s="27" t="e">
        <f aca="false">VLOOKUP(A720,'master till date live products'!C:E,3,0)</f>
        <v>#N/A</v>
      </c>
      <c r="D720" s="27" t="e">
        <f aca="false">VLOOKUP(A720,'master till date live products'!C:G,5,0)</f>
        <v>#N/A</v>
      </c>
      <c r="E720" s="27"/>
      <c r="F720" s="28"/>
      <c r="G720" s="25"/>
      <c r="H720" s="19"/>
    </row>
    <row r="721" customFormat="false" ht="16.5" hidden="false" customHeight="false" outlineLevel="0" collapsed="false">
      <c r="A721" s="41"/>
      <c r="B721" s="27" t="e">
        <f aca="false">VLOOKUP(A721,'master till date live products'!C:D,2,0)</f>
        <v>#N/A</v>
      </c>
      <c r="C721" s="27" t="e">
        <f aca="false">VLOOKUP(A721,'master till date live products'!C:E,3,0)</f>
        <v>#N/A</v>
      </c>
      <c r="D721" s="27" t="e">
        <f aca="false">VLOOKUP(A721,'master till date live products'!C:G,5,0)</f>
        <v>#N/A</v>
      </c>
      <c r="E721" s="27"/>
      <c r="F721" s="28"/>
      <c r="G721" s="25"/>
      <c r="H721" s="19"/>
    </row>
    <row r="722" customFormat="false" ht="16.5" hidden="false" customHeight="false" outlineLevel="0" collapsed="false">
      <c r="A722" s="41"/>
      <c r="B722" s="27" t="e">
        <f aca="false">VLOOKUP(A722,'master till date live products'!C:D,2,0)</f>
        <v>#N/A</v>
      </c>
      <c r="C722" s="27" t="e">
        <f aca="false">VLOOKUP(A722,'master till date live products'!C:E,3,0)</f>
        <v>#N/A</v>
      </c>
      <c r="D722" s="27" t="e">
        <f aca="false">VLOOKUP(A722,'master till date live products'!C:G,5,0)</f>
        <v>#N/A</v>
      </c>
      <c r="E722" s="27"/>
      <c r="F722" s="28"/>
      <c r="G722" s="25"/>
      <c r="H722" s="19"/>
    </row>
    <row r="723" customFormat="false" ht="16.5" hidden="false" customHeight="false" outlineLevel="0" collapsed="false">
      <c r="A723" s="41"/>
      <c r="B723" s="27" t="e">
        <f aca="false">VLOOKUP(A723,'master till date live products'!C:D,2,0)</f>
        <v>#N/A</v>
      </c>
      <c r="C723" s="27" t="e">
        <f aca="false">VLOOKUP(A723,'master till date live products'!C:E,3,0)</f>
        <v>#N/A</v>
      </c>
      <c r="D723" s="27" t="e">
        <f aca="false">VLOOKUP(A723,'master till date live products'!C:G,5,0)</f>
        <v>#N/A</v>
      </c>
      <c r="E723" s="27"/>
      <c r="F723" s="28"/>
      <c r="G723" s="25"/>
      <c r="H723" s="19"/>
    </row>
    <row r="724" customFormat="false" ht="16.5" hidden="false" customHeight="false" outlineLevel="0" collapsed="false">
      <c r="A724" s="41"/>
      <c r="B724" s="27" t="e">
        <f aca="false">VLOOKUP(A724,'master till date live products'!C:D,2,0)</f>
        <v>#N/A</v>
      </c>
      <c r="C724" s="27" t="e">
        <f aca="false">VLOOKUP(A724,'master till date live products'!C:E,3,0)</f>
        <v>#N/A</v>
      </c>
      <c r="D724" s="27" t="e">
        <f aca="false">VLOOKUP(A724,'master till date live products'!C:G,5,0)</f>
        <v>#N/A</v>
      </c>
      <c r="E724" s="27"/>
      <c r="F724" s="28"/>
      <c r="G724" s="25"/>
      <c r="H724" s="19"/>
    </row>
    <row r="725" customFormat="false" ht="16.5" hidden="false" customHeight="false" outlineLevel="0" collapsed="false">
      <c r="A725" s="41"/>
      <c r="B725" s="27" t="e">
        <f aca="false">VLOOKUP(A725,'master till date live products'!C:D,2,0)</f>
        <v>#N/A</v>
      </c>
      <c r="C725" s="27" t="e">
        <f aca="false">VLOOKUP(A725,'master till date live products'!C:E,3,0)</f>
        <v>#N/A</v>
      </c>
      <c r="D725" s="27" t="e">
        <f aca="false">VLOOKUP(A725,'master till date live products'!C:G,5,0)</f>
        <v>#N/A</v>
      </c>
      <c r="E725" s="27"/>
      <c r="F725" s="28"/>
      <c r="G725" s="25"/>
      <c r="H725" s="19"/>
    </row>
    <row r="726" customFormat="false" ht="16.5" hidden="false" customHeight="false" outlineLevel="0" collapsed="false">
      <c r="A726" s="41"/>
      <c r="B726" s="27" t="e">
        <f aca="false">VLOOKUP(A726,'master till date live products'!C:D,2,0)</f>
        <v>#N/A</v>
      </c>
      <c r="C726" s="27" t="e">
        <f aca="false">VLOOKUP(A726,'master till date live products'!C:E,3,0)</f>
        <v>#N/A</v>
      </c>
      <c r="D726" s="27" t="e">
        <f aca="false">VLOOKUP(A726,'master till date live products'!C:G,5,0)</f>
        <v>#N/A</v>
      </c>
      <c r="E726" s="27"/>
      <c r="F726" s="28"/>
      <c r="G726" s="25"/>
      <c r="H726" s="19"/>
    </row>
    <row r="727" customFormat="false" ht="16.5" hidden="false" customHeight="false" outlineLevel="0" collapsed="false">
      <c r="A727" s="41"/>
      <c r="B727" s="27" t="e">
        <f aca="false">VLOOKUP(A727,'master till date live products'!C:D,2,0)</f>
        <v>#N/A</v>
      </c>
      <c r="C727" s="27" t="e">
        <f aca="false">VLOOKUP(A727,'master till date live products'!C:E,3,0)</f>
        <v>#N/A</v>
      </c>
      <c r="D727" s="27" t="e">
        <f aca="false">VLOOKUP(A727,'master till date live products'!C:G,5,0)</f>
        <v>#N/A</v>
      </c>
      <c r="E727" s="27"/>
      <c r="F727" s="28"/>
      <c r="G727" s="25"/>
      <c r="H727" s="19"/>
    </row>
    <row r="728" customFormat="false" ht="16.5" hidden="false" customHeight="false" outlineLevel="0" collapsed="false">
      <c r="A728" s="41"/>
      <c r="B728" s="27" t="e">
        <f aca="false">VLOOKUP(A728,'master till date live products'!C:D,2,0)</f>
        <v>#N/A</v>
      </c>
      <c r="C728" s="27" t="e">
        <f aca="false">VLOOKUP(A728,'master till date live products'!C:E,3,0)</f>
        <v>#N/A</v>
      </c>
      <c r="D728" s="27" t="e">
        <f aca="false">VLOOKUP(A728,'master till date live products'!C:G,5,0)</f>
        <v>#N/A</v>
      </c>
      <c r="E728" s="27"/>
      <c r="F728" s="28"/>
      <c r="G728" s="25"/>
      <c r="H728" s="19"/>
    </row>
    <row r="729" customFormat="false" ht="16.5" hidden="false" customHeight="false" outlineLevel="0" collapsed="false">
      <c r="A729" s="41"/>
      <c r="B729" s="27" t="e">
        <f aca="false">VLOOKUP(A729,'master till date live products'!C:D,2,0)</f>
        <v>#N/A</v>
      </c>
      <c r="C729" s="27" t="e">
        <f aca="false">VLOOKUP(A729,'master till date live products'!C:E,3,0)</f>
        <v>#N/A</v>
      </c>
      <c r="D729" s="27" t="e">
        <f aca="false">VLOOKUP(A729,'master till date live products'!C:G,5,0)</f>
        <v>#N/A</v>
      </c>
      <c r="E729" s="27"/>
      <c r="F729" s="28"/>
      <c r="G729" s="25"/>
      <c r="H729" s="19"/>
    </row>
    <row r="730" customFormat="false" ht="16.5" hidden="false" customHeight="false" outlineLevel="0" collapsed="false">
      <c r="A730" s="41"/>
      <c r="B730" s="27" t="e">
        <f aca="false">VLOOKUP(A730,'master till date live products'!C:D,2,0)</f>
        <v>#N/A</v>
      </c>
      <c r="C730" s="27" t="e">
        <f aca="false">VLOOKUP(A730,'master till date live products'!C:E,3,0)</f>
        <v>#N/A</v>
      </c>
      <c r="D730" s="27" t="e">
        <f aca="false">VLOOKUP(A730,'master till date live products'!C:G,5,0)</f>
        <v>#N/A</v>
      </c>
      <c r="E730" s="27"/>
      <c r="F730" s="28"/>
      <c r="G730" s="25"/>
      <c r="H730" s="19"/>
    </row>
    <row r="731" customFormat="false" ht="16.5" hidden="false" customHeight="false" outlineLevel="0" collapsed="false">
      <c r="A731" s="41"/>
      <c r="B731" s="27" t="e">
        <f aca="false">VLOOKUP(A731,'master till date live products'!C:D,2,0)</f>
        <v>#N/A</v>
      </c>
      <c r="C731" s="27" t="e">
        <f aca="false">VLOOKUP(A731,'master till date live products'!C:E,3,0)</f>
        <v>#N/A</v>
      </c>
      <c r="D731" s="27" t="e">
        <f aca="false">VLOOKUP(A731,'master till date live products'!C:G,5,0)</f>
        <v>#N/A</v>
      </c>
      <c r="E731" s="27"/>
      <c r="F731" s="28"/>
      <c r="G731" s="25"/>
      <c r="H731" s="19"/>
    </row>
    <row r="732" customFormat="false" ht="16.5" hidden="false" customHeight="false" outlineLevel="0" collapsed="false">
      <c r="A732" s="41"/>
      <c r="B732" s="27" t="e">
        <f aca="false">VLOOKUP(A732,'master till date live products'!C:D,2,0)</f>
        <v>#N/A</v>
      </c>
      <c r="C732" s="27" t="e">
        <f aca="false">VLOOKUP(A732,'master till date live products'!C:E,3,0)</f>
        <v>#N/A</v>
      </c>
      <c r="D732" s="27" t="e">
        <f aca="false">VLOOKUP(A732,'master till date live products'!C:G,5,0)</f>
        <v>#N/A</v>
      </c>
      <c r="E732" s="27"/>
      <c r="F732" s="28"/>
      <c r="G732" s="25"/>
      <c r="H732" s="19"/>
    </row>
    <row r="733" customFormat="false" ht="16.5" hidden="false" customHeight="false" outlineLevel="0" collapsed="false">
      <c r="A733" s="41"/>
      <c r="B733" s="27" t="e">
        <f aca="false">VLOOKUP(A733,'master till date live products'!C:D,2,0)</f>
        <v>#N/A</v>
      </c>
      <c r="C733" s="27" t="e">
        <f aca="false">VLOOKUP(A733,'master till date live products'!C:E,3,0)</f>
        <v>#N/A</v>
      </c>
      <c r="D733" s="27" t="e">
        <f aca="false">VLOOKUP(A733,'master till date live products'!C:G,5,0)</f>
        <v>#N/A</v>
      </c>
      <c r="E733" s="27"/>
      <c r="F733" s="28"/>
      <c r="G733" s="25"/>
      <c r="H733" s="19"/>
    </row>
    <row r="734" customFormat="false" ht="16.5" hidden="false" customHeight="false" outlineLevel="0" collapsed="false">
      <c r="A734" s="41"/>
      <c r="B734" s="27" t="e">
        <f aca="false">VLOOKUP(A734,'master till date live products'!C:D,2,0)</f>
        <v>#N/A</v>
      </c>
      <c r="C734" s="27" t="e">
        <f aca="false">VLOOKUP(A734,'master till date live products'!C:E,3,0)</f>
        <v>#N/A</v>
      </c>
      <c r="D734" s="27" t="e">
        <f aca="false">VLOOKUP(A734,'master till date live products'!C:G,5,0)</f>
        <v>#N/A</v>
      </c>
      <c r="E734" s="27"/>
      <c r="F734" s="28"/>
      <c r="G734" s="25"/>
      <c r="H734" s="19"/>
    </row>
    <row r="735" customFormat="false" ht="16.5" hidden="false" customHeight="false" outlineLevel="0" collapsed="false">
      <c r="A735" s="41"/>
      <c r="B735" s="27" t="e">
        <f aca="false">VLOOKUP(A735,'master till date live products'!C:D,2,0)</f>
        <v>#N/A</v>
      </c>
      <c r="C735" s="27" t="e">
        <f aca="false">VLOOKUP(A735,'master till date live products'!C:E,3,0)</f>
        <v>#N/A</v>
      </c>
      <c r="D735" s="27" t="e">
        <f aca="false">VLOOKUP(A735,'master till date live products'!C:G,5,0)</f>
        <v>#N/A</v>
      </c>
      <c r="E735" s="27"/>
      <c r="F735" s="28"/>
      <c r="G735" s="25"/>
      <c r="H735" s="19"/>
    </row>
    <row r="736" customFormat="false" ht="16.5" hidden="false" customHeight="false" outlineLevel="0" collapsed="false">
      <c r="A736" s="41"/>
      <c r="B736" s="27" t="e">
        <f aca="false">VLOOKUP(A736,'master till date live products'!C:D,2,0)</f>
        <v>#N/A</v>
      </c>
      <c r="C736" s="27" t="e">
        <f aca="false">VLOOKUP(A736,'master till date live products'!C:E,3,0)</f>
        <v>#N/A</v>
      </c>
      <c r="D736" s="27" t="e">
        <f aca="false">VLOOKUP(A736,'master till date live products'!C:G,5,0)</f>
        <v>#N/A</v>
      </c>
      <c r="E736" s="27"/>
      <c r="F736" s="28"/>
      <c r="G736" s="25"/>
      <c r="H736" s="19"/>
    </row>
    <row r="737" customFormat="false" ht="16.5" hidden="false" customHeight="false" outlineLevel="0" collapsed="false">
      <c r="A737" s="41"/>
      <c r="B737" s="27" t="e">
        <f aca="false">VLOOKUP(A737,'master till date live products'!C:D,2,0)</f>
        <v>#N/A</v>
      </c>
      <c r="C737" s="27" t="e">
        <f aca="false">VLOOKUP(A737,'master till date live products'!C:E,3,0)</f>
        <v>#N/A</v>
      </c>
      <c r="D737" s="27" t="e">
        <f aca="false">VLOOKUP(A737,'master till date live products'!C:G,5,0)</f>
        <v>#N/A</v>
      </c>
      <c r="E737" s="27"/>
      <c r="F737" s="28"/>
      <c r="G737" s="25"/>
      <c r="H737" s="19"/>
    </row>
    <row r="738" customFormat="false" ht="16.5" hidden="false" customHeight="false" outlineLevel="0" collapsed="false">
      <c r="A738" s="41"/>
      <c r="B738" s="27" t="e">
        <f aca="false">VLOOKUP(A738,'master till date live products'!C:D,2,0)</f>
        <v>#N/A</v>
      </c>
      <c r="C738" s="27" t="e">
        <f aca="false">VLOOKUP(A738,'master till date live products'!C:E,3,0)</f>
        <v>#N/A</v>
      </c>
      <c r="D738" s="27" t="e">
        <f aca="false">VLOOKUP(A738,'master till date live products'!C:G,5,0)</f>
        <v>#N/A</v>
      </c>
      <c r="E738" s="27"/>
      <c r="F738" s="28"/>
      <c r="G738" s="25"/>
      <c r="H738" s="19"/>
    </row>
    <row r="739" customFormat="false" ht="16.5" hidden="false" customHeight="false" outlineLevel="0" collapsed="false">
      <c r="A739" s="41"/>
      <c r="B739" s="27" t="e">
        <f aca="false">VLOOKUP(A739,'master till date live products'!C:D,2,0)</f>
        <v>#N/A</v>
      </c>
      <c r="C739" s="27" t="e">
        <f aca="false">VLOOKUP(A739,'master till date live products'!C:E,3,0)</f>
        <v>#N/A</v>
      </c>
      <c r="D739" s="27" t="e">
        <f aca="false">VLOOKUP(A739,'master till date live products'!C:G,5,0)</f>
        <v>#N/A</v>
      </c>
      <c r="E739" s="27"/>
      <c r="F739" s="28"/>
      <c r="G739" s="25"/>
      <c r="H739" s="19"/>
    </row>
    <row r="740" customFormat="false" ht="16.5" hidden="false" customHeight="false" outlineLevel="0" collapsed="false">
      <c r="A740" s="41"/>
      <c r="B740" s="27" t="e">
        <f aca="false">VLOOKUP(A740,'master till date live products'!C:D,2,0)</f>
        <v>#N/A</v>
      </c>
      <c r="C740" s="27" t="e">
        <f aca="false">VLOOKUP(A740,'master till date live products'!C:E,3,0)</f>
        <v>#N/A</v>
      </c>
      <c r="D740" s="27" t="e">
        <f aca="false">VLOOKUP(A740,'master till date live products'!C:G,5,0)</f>
        <v>#N/A</v>
      </c>
      <c r="E740" s="27"/>
      <c r="F740" s="28"/>
      <c r="G740" s="25"/>
      <c r="H740" s="19"/>
    </row>
    <row r="741" customFormat="false" ht="16.5" hidden="false" customHeight="false" outlineLevel="0" collapsed="false">
      <c r="A741" s="41"/>
      <c r="B741" s="27" t="e">
        <f aca="false">VLOOKUP(A741,'master till date live products'!C:D,2,0)</f>
        <v>#N/A</v>
      </c>
      <c r="C741" s="27" t="e">
        <f aca="false">VLOOKUP(A741,'master till date live products'!C:E,3,0)</f>
        <v>#N/A</v>
      </c>
      <c r="D741" s="27" t="e">
        <f aca="false">VLOOKUP(A741,'master till date live products'!C:G,5,0)</f>
        <v>#N/A</v>
      </c>
      <c r="E741" s="27"/>
      <c r="F741" s="28"/>
      <c r="G741" s="25"/>
      <c r="H741" s="19"/>
    </row>
    <row r="742" customFormat="false" ht="16.5" hidden="false" customHeight="false" outlineLevel="0" collapsed="false">
      <c r="A742" s="41"/>
      <c r="B742" s="27" t="e">
        <f aca="false">VLOOKUP(A742,'master till date live products'!C:D,2,0)</f>
        <v>#N/A</v>
      </c>
      <c r="C742" s="27" t="e">
        <f aca="false">VLOOKUP(A742,'master till date live products'!C:E,3,0)</f>
        <v>#N/A</v>
      </c>
      <c r="D742" s="27" t="e">
        <f aca="false">VLOOKUP(A742,'master till date live products'!C:G,5,0)</f>
        <v>#N/A</v>
      </c>
      <c r="E742" s="27"/>
      <c r="F742" s="28"/>
      <c r="G742" s="25"/>
      <c r="H742" s="19"/>
    </row>
    <row r="743" customFormat="false" ht="16.5" hidden="false" customHeight="false" outlineLevel="0" collapsed="false">
      <c r="A743" s="41"/>
      <c r="B743" s="27" t="e">
        <f aca="false">VLOOKUP(A743,'master till date live products'!C:D,2,0)</f>
        <v>#N/A</v>
      </c>
      <c r="C743" s="27" t="e">
        <f aca="false">VLOOKUP(A743,'master till date live products'!C:E,3,0)</f>
        <v>#N/A</v>
      </c>
      <c r="D743" s="27" t="e">
        <f aca="false">VLOOKUP(A743,'master till date live products'!C:G,5,0)</f>
        <v>#N/A</v>
      </c>
      <c r="E743" s="27"/>
      <c r="F743" s="28"/>
      <c r="G743" s="25"/>
      <c r="H743" s="19"/>
    </row>
    <row r="744" customFormat="false" ht="16.5" hidden="false" customHeight="false" outlineLevel="0" collapsed="false">
      <c r="A744" s="41"/>
      <c r="B744" s="27" t="e">
        <f aca="false">VLOOKUP(A744,'master till date live products'!C:D,2,0)</f>
        <v>#N/A</v>
      </c>
      <c r="C744" s="27" t="e">
        <f aca="false">VLOOKUP(A744,'master till date live products'!C:E,3,0)</f>
        <v>#N/A</v>
      </c>
      <c r="D744" s="27" t="e">
        <f aca="false">VLOOKUP(A744,'master till date live products'!C:G,5,0)</f>
        <v>#N/A</v>
      </c>
      <c r="E744" s="27"/>
      <c r="F744" s="28"/>
      <c r="G744" s="25"/>
      <c r="H744" s="19"/>
    </row>
    <row r="745" customFormat="false" ht="16.5" hidden="false" customHeight="false" outlineLevel="0" collapsed="false">
      <c r="A745" s="41"/>
      <c r="B745" s="27" t="e">
        <f aca="false">VLOOKUP(A745,'master till date live products'!C:D,2,0)</f>
        <v>#N/A</v>
      </c>
      <c r="C745" s="27" t="e">
        <f aca="false">VLOOKUP(A745,'master till date live products'!C:E,3,0)</f>
        <v>#N/A</v>
      </c>
      <c r="D745" s="27" t="e">
        <f aca="false">VLOOKUP(A745,'master till date live products'!C:G,5,0)</f>
        <v>#N/A</v>
      </c>
      <c r="E745" s="27"/>
      <c r="F745" s="28"/>
      <c r="G745" s="25"/>
      <c r="H745" s="19"/>
    </row>
    <row r="746" customFormat="false" ht="16.5" hidden="false" customHeight="false" outlineLevel="0" collapsed="false">
      <c r="A746" s="41"/>
      <c r="B746" s="27" t="e">
        <f aca="false">VLOOKUP(A746,'master till date live products'!C:D,2,0)</f>
        <v>#N/A</v>
      </c>
      <c r="C746" s="27" t="e">
        <f aca="false">VLOOKUP(A746,'master till date live products'!C:E,3,0)</f>
        <v>#N/A</v>
      </c>
      <c r="D746" s="27" t="e">
        <f aca="false">VLOOKUP(A746,'master till date live products'!C:G,5,0)</f>
        <v>#N/A</v>
      </c>
      <c r="E746" s="27"/>
      <c r="F746" s="28"/>
      <c r="G746" s="25"/>
      <c r="H746" s="19"/>
    </row>
    <row r="747" customFormat="false" ht="16.5" hidden="false" customHeight="false" outlineLevel="0" collapsed="false">
      <c r="A747" s="41"/>
      <c r="B747" s="27" t="e">
        <f aca="false">VLOOKUP(A747,'master till date live products'!C:D,2,0)</f>
        <v>#N/A</v>
      </c>
      <c r="C747" s="27" t="e">
        <f aca="false">VLOOKUP(A747,'master till date live products'!C:E,3,0)</f>
        <v>#N/A</v>
      </c>
      <c r="D747" s="27" t="e">
        <f aca="false">VLOOKUP(A747,'master till date live products'!C:G,5,0)</f>
        <v>#N/A</v>
      </c>
      <c r="E747" s="27"/>
      <c r="F747" s="28"/>
      <c r="G747" s="25"/>
      <c r="H747" s="19"/>
    </row>
    <row r="748" customFormat="false" ht="16.5" hidden="false" customHeight="false" outlineLevel="0" collapsed="false">
      <c r="A748" s="41"/>
      <c r="B748" s="27" t="e">
        <f aca="false">VLOOKUP(A748,'master till date live products'!C:D,2,0)</f>
        <v>#N/A</v>
      </c>
      <c r="C748" s="27" t="e">
        <f aca="false">VLOOKUP(A748,'master till date live products'!C:E,3,0)</f>
        <v>#N/A</v>
      </c>
      <c r="D748" s="27" t="e">
        <f aca="false">VLOOKUP(A748,'master till date live products'!C:G,5,0)</f>
        <v>#N/A</v>
      </c>
      <c r="E748" s="27"/>
      <c r="F748" s="28"/>
      <c r="G748" s="25"/>
      <c r="H748" s="19"/>
    </row>
    <row r="749" customFormat="false" ht="16.5" hidden="false" customHeight="false" outlineLevel="0" collapsed="false">
      <c r="A749" s="41"/>
      <c r="B749" s="27" t="e">
        <f aca="false">VLOOKUP(A749,'master till date live products'!C:D,2,0)</f>
        <v>#N/A</v>
      </c>
      <c r="C749" s="27" t="e">
        <f aca="false">VLOOKUP(A749,'master till date live products'!C:E,3,0)</f>
        <v>#N/A</v>
      </c>
      <c r="D749" s="27" t="e">
        <f aca="false">VLOOKUP(A749,'master till date live products'!C:G,5,0)</f>
        <v>#N/A</v>
      </c>
      <c r="E749" s="27"/>
      <c r="F749" s="28"/>
      <c r="G749" s="25"/>
      <c r="H749" s="19"/>
    </row>
    <row r="750" customFormat="false" ht="16.5" hidden="false" customHeight="false" outlineLevel="0" collapsed="false">
      <c r="A750" s="41"/>
      <c r="B750" s="27" t="e">
        <f aca="false">VLOOKUP(A750,'master till date live products'!C:D,2,0)</f>
        <v>#N/A</v>
      </c>
      <c r="C750" s="27" t="e">
        <f aca="false">VLOOKUP(A750,'master till date live products'!C:E,3,0)</f>
        <v>#N/A</v>
      </c>
      <c r="D750" s="27" t="e">
        <f aca="false">VLOOKUP(A750,'master till date live products'!C:G,5,0)</f>
        <v>#N/A</v>
      </c>
      <c r="E750" s="27"/>
      <c r="F750" s="28"/>
      <c r="G750" s="25"/>
      <c r="H750" s="19"/>
    </row>
    <row r="751" customFormat="false" ht="16.5" hidden="false" customHeight="false" outlineLevel="0" collapsed="false">
      <c r="A751" s="41"/>
      <c r="B751" s="27" t="e">
        <f aca="false">VLOOKUP(A751,'master till date live products'!C:D,2,0)</f>
        <v>#N/A</v>
      </c>
      <c r="C751" s="27" t="e">
        <f aca="false">VLOOKUP(A751,'master till date live products'!C:E,3,0)</f>
        <v>#N/A</v>
      </c>
      <c r="D751" s="27" t="e">
        <f aca="false">VLOOKUP(A751,'master till date live products'!C:G,5,0)</f>
        <v>#N/A</v>
      </c>
      <c r="E751" s="27"/>
      <c r="F751" s="28"/>
      <c r="G751" s="25"/>
      <c r="H751" s="19"/>
    </row>
    <row r="752" customFormat="false" ht="16.5" hidden="false" customHeight="false" outlineLevel="0" collapsed="false">
      <c r="A752" s="41"/>
      <c r="B752" s="27" t="e">
        <f aca="false">VLOOKUP(A752,'master till date live products'!C:D,2,0)</f>
        <v>#N/A</v>
      </c>
      <c r="C752" s="27" t="e">
        <f aca="false">VLOOKUP(A752,'master till date live products'!C:E,3,0)</f>
        <v>#N/A</v>
      </c>
      <c r="D752" s="27" t="e">
        <f aca="false">VLOOKUP(A752,'master till date live products'!C:G,5,0)</f>
        <v>#N/A</v>
      </c>
      <c r="E752" s="27"/>
      <c r="F752" s="28"/>
      <c r="G752" s="25"/>
      <c r="H752" s="19"/>
    </row>
    <row r="753" customFormat="false" ht="16.5" hidden="false" customHeight="false" outlineLevel="0" collapsed="false">
      <c r="A753" s="41"/>
      <c r="B753" s="27" t="e">
        <f aca="false">VLOOKUP(A753,'master till date live products'!C:D,2,0)</f>
        <v>#N/A</v>
      </c>
      <c r="C753" s="27" t="e">
        <f aca="false">VLOOKUP(A753,'master till date live products'!C:E,3,0)</f>
        <v>#N/A</v>
      </c>
      <c r="D753" s="27" t="e">
        <f aca="false">VLOOKUP(A753,'master till date live products'!C:G,5,0)</f>
        <v>#N/A</v>
      </c>
      <c r="E753" s="27"/>
      <c r="F753" s="28"/>
      <c r="G753" s="25"/>
      <c r="H753" s="19"/>
    </row>
    <row r="754" customFormat="false" ht="16.5" hidden="false" customHeight="false" outlineLevel="0" collapsed="false">
      <c r="A754" s="41"/>
      <c r="B754" s="27" t="e">
        <f aca="false">VLOOKUP(A754,'master till date live products'!C:D,2,0)</f>
        <v>#N/A</v>
      </c>
      <c r="C754" s="27" t="e">
        <f aca="false">VLOOKUP(A754,'master till date live products'!C:E,3,0)</f>
        <v>#N/A</v>
      </c>
      <c r="D754" s="27" t="e">
        <f aca="false">VLOOKUP(A754,'master till date live products'!C:G,5,0)</f>
        <v>#N/A</v>
      </c>
      <c r="E754" s="27"/>
      <c r="F754" s="28"/>
      <c r="G754" s="25"/>
      <c r="H754" s="19"/>
    </row>
    <row r="755" customFormat="false" ht="16.5" hidden="false" customHeight="false" outlineLevel="0" collapsed="false">
      <c r="A755" s="41"/>
      <c r="B755" s="27" t="e">
        <f aca="false">VLOOKUP(A755,'master till date live products'!C:D,2,0)</f>
        <v>#N/A</v>
      </c>
      <c r="C755" s="27" t="e">
        <f aca="false">VLOOKUP(A755,'master till date live products'!C:E,3,0)</f>
        <v>#N/A</v>
      </c>
      <c r="D755" s="27" t="e">
        <f aca="false">VLOOKUP(A755,'master till date live products'!C:G,5,0)</f>
        <v>#N/A</v>
      </c>
      <c r="E755" s="27"/>
      <c r="F755" s="28"/>
      <c r="G755" s="25"/>
      <c r="H755" s="19"/>
    </row>
    <row r="756" customFormat="false" ht="16.5" hidden="false" customHeight="false" outlineLevel="0" collapsed="false">
      <c r="A756" s="41"/>
      <c r="B756" s="27" t="e">
        <f aca="false">VLOOKUP(A756,'master till date live products'!C:D,2,0)</f>
        <v>#N/A</v>
      </c>
      <c r="C756" s="27" t="e">
        <f aca="false">VLOOKUP(A756,'master till date live products'!C:E,3,0)</f>
        <v>#N/A</v>
      </c>
      <c r="D756" s="27" t="e">
        <f aca="false">VLOOKUP(A756,'master till date live products'!C:G,5,0)</f>
        <v>#N/A</v>
      </c>
      <c r="E756" s="27"/>
      <c r="F756" s="28"/>
      <c r="G756" s="25"/>
      <c r="H756" s="19"/>
    </row>
    <row r="757" customFormat="false" ht="16.5" hidden="false" customHeight="false" outlineLevel="0" collapsed="false">
      <c r="A757" s="41"/>
      <c r="B757" s="27" t="e">
        <f aca="false">VLOOKUP(A757,'master till date live products'!C:D,2,0)</f>
        <v>#N/A</v>
      </c>
      <c r="C757" s="27" t="e">
        <f aca="false">VLOOKUP(A757,'master till date live products'!C:E,3,0)</f>
        <v>#N/A</v>
      </c>
      <c r="D757" s="27" t="e">
        <f aca="false">VLOOKUP(A757,'master till date live products'!C:G,5,0)</f>
        <v>#N/A</v>
      </c>
      <c r="E757" s="27"/>
      <c r="F757" s="28"/>
      <c r="G757" s="25"/>
      <c r="H757" s="19"/>
    </row>
    <row r="758" customFormat="false" ht="16.5" hidden="false" customHeight="false" outlineLevel="0" collapsed="false">
      <c r="A758" s="41"/>
      <c r="B758" s="27" t="e">
        <f aca="false">VLOOKUP(A758,'master till date live products'!C:D,2,0)</f>
        <v>#N/A</v>
      </c>
      <c r="C758" s="27" t="e">
        <f aca="false">VLOOKUP(A758,'master till date live products'!C:E,3,0)</f>
        <v>#N/A</v>
      </c>
      <c r="D758" s="27" t="e">
        <f aca="false">VLOOKUP(A758,'master till date live products'!C:G,5,0)</f>
        <v>#N/A</v>
      </c>
      <c r="E758" s="27"/>
      <c r="F758" s="28"/>
      <c r="G758" s="25"/>
      <c r="H758" s="19"/>
    </row>
    <row r="759" customFormat="false" ht="16.5" hidden="false" customHeight="false" outlineLevel="0" collapsed="false">
      <c r="A759" s="41"/>
      <c r="B759" s="27" t="e">
        <f aca="false">VLOOKUP(A759,'master till date live products'!C:D,2,0)</f>
        <v>#N/A</v>
      </c>
      <c r="C759" s="27" t="e">
        <f aca="false">VLOOKUP(A759,'master till date live products'!C:E,3,0)</f>
        <v>#N/A</v>
      </c>
      <c r="D759" s="27" t="e">
        <f aca="false">VLOOKUP(A759,'master till date live products'!C:G,5,0)</f>
        <v>#N/A</v>
      </c>
      <c r="E759" s="27"/>
      <c r="F759" s="28"/>
      <c r="G759" s="25"/>
      <c r="H759" s="19"/>
    </row>
    <row r="760" customFormat="false" ht="16.5" hidden="false" customHeight="false" outlineLevel="0" collapsed="false">
      <c r="A760" s="41"/>
      <c r="B760" s="27" t="e">
        <f aca="false">VLOOKUP(A760,'master till date live products'!C:D,2,0)</f>
        <v>#N/A</v>
      </c>
      <c r="C760" s="27" t="e">
        <f aca="false">VLOOKUP(A760,'master till date live products'!C:E,3,0)</f>
        <v>#N/A</v>
      </c>
      <c r="D760" s="27" t="e">
        <f aca="false">VLOOKUP(A760,'master till date live products'!C:G,5,0)</f>
        <v>#N/A</v>
      </c>
      <c r="E760" s="27"/>
      <c r="F760" s="28"/>
      <c r="G760" s="25"/>
      <c r="H760" s="19"/>
    </row>
    <row r="761" customFormat="false" ht="16.5" hidden="false" customHeight="false" outlineLevel="0" collapsed="false">
      <c r="A761" s="41"/>
      <c r="B761" s="27" t="e">
        <f aca="false">VLOOKUP(A761,'master till date live products'!C:D,2,0)</f>
        <v>#N/A</v>
      </c>
      <c r="C761" s="27" t="e">
        <f aca="false">VLOOKUP(A761,'master till date live products'!C:E,3,0)</f>
        <v>#N/A</v>
      </c>
      <c r="D761" s="27" t="e">
        <f aca="false">VLOOKUP(A761,'master till date live products'!C:G,5,0)</f>
        <v>#N/A</v>
      </c>
      <c r="E761" s="27"/>
      <c r="F761" s="28"/>
      <c r="G761" s="25"/>
      <c r="H761" s="19"/>
    </row>
    <row r="762" customFormat="false" ht="16.5" hidden="false" customHeight="false" outlineLevel="0" collapsed="false">
      <c r="A762" s="41"/>
      <c r="B762" s="27" t="e">
        <f aca="false">VLOOKUP(A762,'master till date live products'!C:D,2,0)</f>
        <v>#N/A</v>
      </c>
      <c r="C762" s="27" t="e">
        <f aca="false">VLOOKUP(A762,'master till date live products'!C:E,3,0)</f>
        <v>#N/A</v>
      </c>
      <c r="D762" s="27" t="e">
        <f aca="false">VLOOKUP(A762,'master till date live products'!C:G,5,0)</f>
        <v>#N/A</v>
      </c>
      <c r="E762" s="27"/>
      <c r="F762" s="28"/>
      <c r="G762" s="25"/>
      <c r="H762" s="19"/>
    </row>
    <row r="763" customFormat="false" ht="16.5" hidden="false" customHeight="false" outlineLevel="0" collapsed="false">
      <c r="A763" s="41"/>
      <c r="B763" s="27" t="e">
        <f aca="false">VLOOKUP(A763,'master till date live products'!C:D,2,0)</f>
        <v>#N/A</v>
      </c>
      <c r="C763" s="27" t="e">
        <f aca="false">VLOOKUP(A763,'master till date live products'!C:E,3,0)</f>
        <v>#N/A</v>
      </c>
      <c r="D763" s="27" t="e">
        <f aca="false">VLOOKUP(A763,'master till date live products'!C:G,5,0)</f>
        <v>#N/A</v>
      </c>
      <c r="E763" s="27"/>
      <c r="F763" s="28"/>
      <c r="G763" s="25"/>
      <c r="H763" s="19"/>
    </row>
    <row r="764" customFormat="false" ht="16.5" hidden="false" customHeight="false" outlineLevel="0" collapsed="false">
      <c r="A764" s="41"/>
      <c r="B764" s="27" t="e">
        <f aca="false">VLOOKUP(A764,'master till date live products'!C:D,2,0)</f>
        <v>#N/A</v>
      </c>
      <c r="C764" s="27" t="e">
        <f aca="false">VLOOKUP(A764,'master till date live products'!C:E,3,0)</f>
        <v>#N/A</v>
      </c>
      <c r="D764" s="27" t="e">
        <f aca="false">VLOOKUP(A764,'master till date live products'!C:G,5,0)</f>
        <v>#N/A</v>
      </c>
      <c r="E764" s="27"/>
      <c r="F764" s="28"/>
      <c r="G764" s="25"/>
      <c r="H764" s="19"/>
    </row>
    <row r="765" customFormat="false" ht="16.5" hidden="false" customHeight="false" outlineLevel="0" collapsed="false">
      <c r="A765" s="41"/>
      <c r="B765" s="27" t="e">
        <f aca="false">VLOOKUP(A765,'master till date live products'!C:D,2,0)</f>
        <v>#N/A</v>
      </c>
      <c r="C765" s="27" t="e">
        <f aca="false">VLOOKUP(A765,'master till date live products'!C:E,3,0)</f>
        <v>#N/A</v>
      </c>
      <c r="D765" s="27" t="e">
        <f aca="false">VLOOKUP(A765,'master till date live products'!C:G,5,0)</f>
        <v>#N/A</v>
      </c>
      <c r="E765" s="27"/>
      <c r="F765" s="28"/>
      <c r="G765" s="25"/>
      <c r="H765" s="19"/>
    </row>
    <row r="766" customFormat="false" ht="16.5" hidden="false" customHeight="false" outlineLevel="0" collapsed="false">
      <c r="A766" s="41"/>
      <c r="B766" s="27" t="e">
        <f aca="false">VLOOKUP(A766,'master till date live products'!C:D,2,0)</f>
        <v>#N/A</v>
      </c>
      <c r="C766" s="27" t="e">
        <f aca="false">VLOOKUP(A766,'master till date live products'!C:E,3,0)</f>
        <v>#N/A</v>
      </c>
      <c r="D766" s="27" t="e">
        <f aca="false">VLOOKUP(A766,'master till date live products'!C:G,5,0)</f>
        <v>#N/A</v>
      </c>
      <c r="E766" s="27"/>
      <c r="F766" s="28"/>
      <c r="G766" s="25"/>
      <c r="H766" s="19"/>
    </row>
    <row r="767" customFormat="false" ht="16.5" hidden="false" customHeight="false" outlineLevel="0" collapsed="false">
      <c r="A767" s="41"/>
      <c r="B767" s="27" t="e">
        <f aca="false">VLOOKUP(A767,'master till date live products'!C:D,2,0)</f>
        <v>#N/A</v>
      </c>
      <c r="C767" s="27" t="e">
        <f aca="false">VLOOKUP(A767,'master till date live products'!C:E,3,0)</f>
        <v>#N/A</v>
      </c>
      <c r="D767" s="27" t="e">
        <f aca="false">VLOOKUP(A767,'master till date live products'!C:G,5,0)</f>
        <v>#N/A</v>
      </c>
      <c r="E767" s="27"/>
      <c r="F767" s="28"/>
      <c r="G767" s="25"/>
      <c r="H767" s="19"/>
    </row>
    <row r="768" customFormat="false" ht="16.5" hidden="false" customHeight="false" outlineLevel="0" collapsed="false">
      <c r="A768" s="41"/>
      <c r="B768" s="27" t="e">
        <f aca="false">VLOOKUP(A768,'master till date live products'!C:D,2,0)</f>
        <v>#N/A</v>
      </c>
      <c r="C768" s="27" t="e">
        <f aca="false">VLOOKUP(A768,'master till date live products'!C:E,3,0)</f>
        <v>#N/A</v>
      </c>
      <c r="D768" s="27" t="e">
        <f aca="false">VLOOKUP(A768,'master till date live products'!C:G,5,0)</f>
        <v>#N/A</v>
      </c>
      <c r="E768" s="27"/>
      <c r="F768" s="28"/>
      <c r="G768" s="25"/>
      <c r="H768" s="19"/>
    </row>
    <row r="769" customFormat="false" ht="16.5" hidden="false" customHeight="false" outlineLevel="0" collapsed="false">
      <c r="A769" s="41"/>
      <c r="B769" s="27" t="e">
        <f aca="false">VLOOKUP(A769,'master till date live products'!C:D,2,0)</f>
        <v>#N/A</v>
      </c>
      <c r="C769" s="27" t="e">
        <f aca="false">VLOOKUP(A769,'master till date live products'!C:E,3,0)</f>
        <v>#N/A</v>
      </c>
      <c r="D769" s="27" t="e">
        <f aca="false">VLOOKUP(A769,'master till date live products'!C:G,5,0)</f>
        <v>#N/A</v>
      </c>
      <c r="E769" s="27"/>
      <c r="F769" s="28"/>
      <c r="G769" s="25"/>
      <c r="H769" s="19"/>
    </row>
    <row r="770" customFormat="false" ht="16.5" hidden="false" customHeight="false" outlineLevel="0" collapsed="false">
      <c r="A770" s="41"/>
      <c r="B770" s="27" t="e">
        <f aca="false">VLOOKUP(A770,'master till date live products'!C:D,2,0)</f>
        <v>#N/A</v>
      </c>
      <c r="C770" s="27" t="e">
        <f aca="false">VLOOKUP(A770,'master till date live products'!C:E,3,0)</f>
        <v>#N/A</v>
      </c>
      <c r="D770" s="27" t="e">
        <f aca="false">VLOOKUP(A770,'master till date live products'!C:G,5,0)</f>
        <v>#N/A</v>
      </c>
      <c r="E770" s="27"/>
      <c r="F770" s="28"/>
      <c r="G770" s="25"/>
      <c r="H770" s="19"/>
    </row>
    <row r="771" customFormat="false" ht="16.5" hidden="false" customHeight="false" outlineLevel="0" collapsed="false">
      <c r="A771" s="41"/>
      <c r="B771" s="27" t="e">
        <f aca="false">VLOOKUP(A771,'master till date live products'!C:D,2,0)</f>
        <v>#N/A</v>
      </c>
      <c r="C771" s="27" t="e">
        <f aca="false">VLOOKUP(A771,'master till date live products'!C:E,3,0)</f>
        <v>#N/A</v>
      </c>
      <c r="D771" s="27" t="e">
        <f aca="false">VLOOKUP(A771,'master till date live products'!C:G,5,0)</f>
        <v>#N/A</v>
      </c>
      <c r="E771" s="27"/>
      <c r="F771" s="28"/>
      <c r="G771" s="25"/>
      <c r="H771" s="19"/>
    </row>
    <row r="772" customFormat="false" ht="16.5" hidden="false" customHeight="false" outlineLevel="0" collapsed="false">
      <c r="A772" s="41"/>
      <c r="B772" s="27" t="e">
        <f aca="false">VLOOKUP(A772,'master till date live products'!C:D,2,0)</f>
        <v>#N/A</v>
      </c>
      <c r="C772" s="27" t="e">
        <f aca="false">VLOOKUP(A772,'master till date live products'!C:E,3,0)</f>
        <v>#N/A</v>
      </c>
      <c r="D772" s="27" t="e">
        <f aca="false">VLOOKUP(A772,'master till date live products'!C:G,5,0)</f>
        <v>#N/A</v>
      </c>
      <c r="E772" s="27"/>
      <c r="F772" s="28"/>
      <c r="G772" s="25"/>
      <c r="H772" s="19"/>
    </row>
    <row r="773" customFormat="false" ht="16.5" hidden="false" customHeight="false" outlineLevel="0" collapsed="false">
      <c r="A773" s="41"/>
      <c r="B773" s="27" t="e">
        <f aca="false">VLOOKUP(A773,'master till date live products'!C:D,2,0)</f>
        <v>#N/A</v>
      </c>
      <c r="C773" s="27" t="e">
        <f aca="false">VLOOKUP(A773,'master till date live products'!C:E,3,0)</f>
        <v>#N/A</v>
      </c>
      <c r="D773" s="27" t="e">
        <f aca="false">VLOOKUP(A773,'master till date live products'!C:G,5,0)</f>
        <v>#N/A</v>
      </c>
      <c r="E773" s="27"/>
      <c r="F773" s="28"/>
      <c r="G773" s="25"/>
      <c r="H773" s="19"/>
    </row>
    <row r="774" customFormat="false" ht="16.5" hidden="false" customHeight="false" outlineLevel="0" collapsed="false">
      <c r="A774" s="41"/>
      <c r="B774" s="27" t="e">
        <f aca="false">VLOOKUP(A774,'master till date live products'!C:D,2,0)</f>
        <v>#N/A</v>
      </c>
      <c r="C774" s="27" t="e">
        <f aca="false">VLOOKUP(A774,'master till date live products'!C:E,3,0)</f>
        <v>#N/A</v>
      </c>
      <c r="D774" s="27" t="e">
        <f aca="false">VLOOKUP(A774,'master till date live products'!C:G,5,0)</f>
        <v>#N/A</v>
      </c>
      <c r="E774" s="27"/>
      <c r="F774" s="28"/>
      <c r="G774" s="25"/>
      <c r="H774" s="19"/>
    </row>
    <row r="775" customFormat="false" ht="16.5" hidden="false" customHeight="false" outlineLevel="0" collapsed="false">
      <c r="A775" s="41"/>
      <c r="B775" s="27" t="e">
        <f aca="false">VLOOKUP(A775,'master till date live products'!C:D,2,0)</f>
        <v>#N/A</v>
      </c>
      <c r="C775" s="27" t="e">
        <f aca="false">VLOOKUP(A775,'master till date live products'!C:E,3,0)</f>
        <v>#N/A</v>
      </c>
      <c r="D775" s="27" t="e">
        <f aca="false">VLOOKUP(A775,'master till date live products'!C:G,5,0)</f>
        <v>#N/A</v>
      </c>
      <c r="E775" s="27"/>
      <c r="F775" s="28"/>
      <c r="G775" s="25"/>
      <c r="H775" s="19"/>
    </row>
    <row r="776" customFormat="false" ht="16.5" hidden="false" customHeight="false" outlineLevel="0" collapsed="false">
      <c r="A776" s="41"/>
      <c r="B776" s="27" t="e">
        <f aca="false">VLOOKUP(A776,'master till date live products'!C:D,2,0)</f>
        <v>#N/A</v>
      </c>
      <c r="C776" s="27" t="e">
        <f aca="false">VLOOKUP(A776,'master till date live products'!C:E,3,0)</f>
        <v>#N/A</v>
      </c>
      <c r="D776" s="27" t="e">
        <f aca="false">VLOOKUP(A776,'master till date live products'!C:G,5,0)</f>
        <v>#N/A</v>
      </c>
      <c r="E776" s="27"/>
      <c r="F776" s="28"/>
      <c r="G776" s="25"/>
      <c r="H776" s="19"/>
    </row>
    <row r="777" customFormat="false" ht="16.5" hidden="false" customHeight="false" outlineLevel="0" collapsed="false">
      <c r="A777" s="41"/>
      <c r="B777" s="27" t="e">
        <f aca="false">VLOOKUP(A777,'master till date live products'!C:D,2,0)</f>
        <v>#N/A</v>
      </c>
      <c r="C777" s="27" t="e">
        <f aca="false">VLOOKUP(A777,'master till date live products'!C:E,3,0)</f>
        <v>#N/A</v>
      </c>
      <c r="D777" s="27" t="e">
        <f aca="false">VLOOKUP(A777,'master till date live products'!C:G,5,0)</f>
        <v>#N/A</v>
      </c>
      <c r="E777" s="27"/>
      <c r="F777" s="28"/>
      <c r="G777" s="25"/>
      <c r="H777" s="19"/>
    </row>
    <row r="778" customFormat="false" ht="16.5" hidden="false" customHeight="false" outlineLevel="0" collapsed="false">
      <c r="A778" s="41"/>
      <c r="B778" s="27" t="e">
        <f aca="false">VLOOKUP(A778,'master till date live products'!C:D,2,0)</f>
        <v>#N/A</v>
      </c>
      <c r="C778" s="27" t="e">
        <f aca="false">VLOOKUP(A778,'master till date live products'!C:E,3,0)</f>
        <v>#N/A</v>
      </c>
      <c r="D778" s="27" t="e">
        <f aca="false">VLOOKUP(A778,'master till date live products'!C:G,5,0)</f>
        <v>#N/A</v>
      </c>
      <c r="E778" s="27"/>
      <c r="F778" s="28"/>
      <c r="G778" s="25"/>
      <c r="H778" s="19"/>
    </row>
    <row r="779" customFormat="false" ht="16.5" hidden="false" customHeight="false" outlineLevel="0" collapsed="false">
      <c r="A779" s="41"/>
      <c r="B779" s="27" t="e">
        <f aca="false">VLOOKUP(A779,'master till date live products'!C:D,2,0)</f>
        <v>#N/A</v>
      </c>
      <c r="C779" s="27" t="e">
        <f aca="false">VLOOKUP(A779,'master till date live products'!C:E,3,0)</f>
        <v>#N/A</v>
      </c>
      <c r="D779" s="27" t="e">
        <f aca="false">VLOOKUP(A779,'master till date live products'!C:G,5,0)</f>
        <v>#N/A</v>
      </c>
      <c r="E779" s="27"/>
      <c r="F779" s="28"/>
      <c r="G779" s="25"/>
      <c r="H779" s="19"/>
    </row>
    <row r="780" customFormat="false" ht="16.5" hidden="false" customHeight="false" outlineLevel="0" collapsed="false">
      <c r="A780" s="41"/>
      <c r="B780" s="27" t="e">
        <f aca="false">VLOOKUP(A780,'master till date live products'!C:D,2,0)</f>
        <v>#N/A</v>
      </c>
      <c r="C780" s="27" t="e">
        <f aca="false">VLOOKUP(A780,'master till date live products'!C:E,3,0)</f>
        <v>#N/A</v>
      </c>
      <c r="D780" s="27" t="e">
        <f aca="false">VLOOKUP(A780,'master till date live products'!C:G,5,0)</f>
        <v>#N/A</v>
      </c>
      <c r="E780" s="27"/>
      <c r="F780" s="28"/>
      <c r="G780" s="25"/>
      <c r="H780" s="19"/>
    </row>
    <row r="781" customFormat="false" ht="16.5" hidden="false" customHeight="false" outlineLevel="0" collapsed="false">
      <c r="A781" s="41"/>
      <c r="B781" s="27" t="e">
        <f aca="false">VLOOKUP(A781,'master till date live products'!C:D,2,0)</f>
        <v>#N/A</v>
      </c>
      <c r="C781" s="27" t="e">
        <f aca="false">VLOOKUP(A781,'master till date live products'!C:E,3,0)</f>
        <v>#N/A</v>
      </c>
      <c r="D781" s="27" t="e">
        <f aca="false">VLOOKUP(A781,'master till date live products'!C:G,5,0)</f>
        <v>#N/A</v>
      </c>
      <c r="E781" s="27"/>
      <c r="F781" s="28"/>
      <c r="G781" s="25"/>
      <c r="H781" s="19"/>
    </row>
    <row r="782" customFormat="false" ht="16.5" hidden="false" customHeight="false" outlineLevel="0" collapsed="false">
      <c r="A782" s="41"/>
      <c r="B782" s="27" t="e">
        <f aca="false">VLOOKUP(A782,'master till date live products'!C:D,2,0)</f>
        <v>#N/A</v>
      </c>
      <c r="C782" s="27" t="e">
        <f aca="false">VLOOKUP(A782,'master till date live products'!C:E,3,0)</f>
        <v>#N/A</v>
      </c>
      <c r="D782" s="27" t="e">
        <f aca="false">VLOOKUP(A782,'master till date live products'!C:G,5,0)</f>
        <v>#N/A</v>
      </c>
      <c r="E782" s="27"/>
      <c r="F782" s="28"/>
      <c r="G782" s="25"/>
      <c r="H782" s="19"/>
    </row>
    <row r="783" customFormat="false" ht="16.5" hidden="false" customHeight="false" outlineLevel="0" collapsed="false">
      <c r="A783" s="41"/>
      <c r="B783" s="27" t="e">
        <f aca="false">VLOOKUP(A783,'master till date live products'!C:D,2,0)</f>
        <v>#N/A</v>
      </c>
      <c r="C783" s="27" t="e">
        <f aca="false">VLOOKUP(A783,'master till date live products'!C:E,3,0)</f>
        <v>#N/A</v>
      </c>
      <c r="D783" s="27" t="e">
        <f aca="false">VLOOKUP(A783,'master till date live products'!C:G,5,0)</f>
        <v>#N/A</v>
      </c>
      <c r="E783" s="27"/>
      <c r="F783" s="28"/>
      <c r="G783" s="25"/>
      <c r="H783" s="19"/>
    </row>
    <row r="784" customFormat="false" ht="16.5" hidden="false" customHeight="false" outlineLevel="0" collapsed="false">
      <c r="A784" s="41"/>
      <c r="B784" s="27" t="e">
        <f aca="false">VLOOKUP(A784,'master till date live products'!C:D,2,0)</f>
        <v>#N/A</v>
      </c>
      <c r="C784" s="27" t="e">
        <f aca="false">VLOOKUP(A784,'master till date live products'!C:E,3,0)</f>
        <v>#N/A</v>
      </c>
      <c r="D784" s="27" t="e">
        <f aca="false">VLOOKUP(A784,'master till date live products'!C:G,5,0)</f>
        <v>#N/A</v>
      </c>
      <c r="E784" s="27"/>
      <c r="F784" s="28"/>
      <c r="G784" s="25"/>
      <c r="H784" s="19"/>
    </row>
    <row r="785" customFormat="false" ht="16.5" hidden="false" customHeight="false" outlineLevel="0" collapsed="false">
      <c r="A785" s="41"/>
      <c r="B785" s="27" t="e">
        <f aca="false">VLOOKUP(A785,'master till date live products'!C:D,2,0)</f>
        <v>#N/A</v>
      </c>
      <c r="C785" s="27" t="e">
        <f aca="false">VLOOKUP(A785,'master till date live products'!C:E,3,0)</f>
        <v>#N/A</v>
      </c>
      <c r="D785" s="27" t="e">
        <f aca="false">VLOOKUP(A785,'master till date live products'!C:G,5,0)</f>
        <v>#N/A</v>
      </c>
      <c r="E785" s="27"/>
      <c r="F785" s="28"/>
      <c r="G785" s="25"/>
      <c r="H785" s="19"/>
    </row>
    <row r="786" customFormat="false" ht="16.5" hidden="false" customHeight="false" outlineLevel="0" collapsed="false">
      <c r="A786" s="41"/>
      <c r="B786" s="27" t="e">
        <f aca="false">VLOOKUP(A786,'master till date live products'!C:D,2,0)</f>
        <v>#N/A</v>
      </c>
      <c r="C786" s="27" t="e">
        <f aca="false">VLOOKUP(A786,'master till date live products'!C:E,3,0)</f>
        <v>#N/A</v>
      </c>
      <c r="D786" s="27" t="e">
        <f aca="false">VLOOKUP(A786,'master till date live products'!C:G,5,0)</f>
        <v>#N/A</v>
      </c>
      <c r="E786" s="27"/>
      <c r="F786" s="28"/>
      <c r="G786" s="25"/>
      <c r="H786" s="19"/>
    </row>
    <row r="787" customFormat="false" ht="16.5" hidden="false" customHeight="false" outlineLevel="0" collapsed="false">
      <c r="A787" s="41"/>
      <c r="B787" s="27" t="e">
        <f aca="false">VLOOKUP(A787,'master till date live products'!C:D,2,0)</f>
        <v>#N/A</v>
      </c>
      <c r="C787" s="27" t="e">
        <f aca="false">VLOOKUP(A787,'master till date live products'!C:E,3,0)</f>
        <v>#N/A</v>
      </c>
      <c r="D787" s="27" t="e">
        <f aca="false">VLOOKUP(A787,'master till date live products'!C:G,5,0)</f>
        <v>#N/A</v>
      </c>
      <c r="E787" s="27"/>
      <c r="F787" s="28"/>
      <c r="G787" s="25"/>
      <c r="H787" s="19"/>
    </row>
    <row r="788" customFormat="false" ht="16.5" hidden="false" customHeight="false" outlineLevel="0" collapsed="false">
      <c r="A788" s="41"/>
      <c r="B788" s="27" t="e">
        <f aca="false">VLOOKUP(A788,'master till date live products'!C:D,2,0)</f>
        <v>#N/A</v>
      </c>
      <c r="C788" s="27" t="e">
        <f aca="false">VLOOKUP(A788,'master till date live products'!C:E,3,0)</f>
        <v>#N/A</v>
      </c>
      <c r="D788" s="27" t="e">
        <f aca="false">VLOOKUP(A788,'master till date live products'!C:G,5,0)</f>
        <v>#N/A</v>
      </c>
      <c r="E788" s="27"/>
      <c r="F788" s="28"/>
      <c r="G788" s="25"/>
      <c r="H788" s="19"/>
    </row>
    <row r="789" customFormat="false" ht="16.5" hidden="false" customHeight="false" outlineLevel="0" collapsed="false">
      <c r="A789" s="41"/>
      <c r="B789" s="27" t="e">
        <f aca="false">VLOOKUP(A789,'master till date live products'!C:D,2,0)</f>
        <v>#N/A</v>
      </c>
      <c r="C789" s="27" t="e">
        <f aca="false">VLOOKUP(A789,'master till date live products'!C:E,3,0)</f>
        <v>#N/A</v>
      </c>
      <c r="D789" s="27" t="e">
        <f aca="false">VLOOKUP(A789,'master till date live products'!C:G,5,0)</f>
        <v>#N/A</v>
      </c>
      <c r="E789" s="27"/>
      <c r="F789" s="28"/>
      <c r="G789" s="25"/>
      <c r="H789" s="19"/>
    </row>
    <row r="790" customFormat="false" ht="16.5" hidden="false" customHeight="false" outlineLevel="0" collapsed="false">
      <c r="A790" s="41"/>
      <c r="B790" s="27" t="e">
        <f aca="false">VLOOKUP(A790,'master till date live products'!C:D,2,0)</f>
        <v>#N/A</v>
      </c>
      <c r="C790" s="27" t="e">
        <f aca="false">VLOOKUP(A790,'master till date live products'!C:E,3,0)</f>
        <v>#N/A</v>
      </c>
      <c r="D790" s="27" t="e">
        <f aca="false">VLOOKUP(A790,'master till date live products'!C:G,5,0)</f>
        <v>#N/A</v>
      </c>
      <c r="E790" s="27"/>
      <c r="F790" s="28"/>
      <c r="G790" s="25"/>
      <c r="H790" s="19"/>
    </row>
    <row r="791" customFormat="false" ht="16.5" hidden="false" customHeight="false" outlineLevel="0" collapsed="false">
      <c r="A791" s="41"/>
      <c r="B791" s="27" t="e">
        <f aca="false">VLOOKUP(A791,'master till date live products'!C:D,2,0)</f>
        <v>#N/A</v>
      </c>
      <c r="C791" s="27" t="e">
        <f aca="false">VLOOKUP(A791,'master till date live products'!C:E,3,0)</f>
        <v>#N/A</v>
      </c>
      <c r="D791" s="27" t="e">
        <f aca="false">VLOOKUP(A791,'master till date live products'!C:G,5,0)</f>
        <v>#N/A</v>
      </c>
      <c r="E791" s="27"/>
      <c r="F791" s="28"/>
      <c r="G791" s="25"/>
      <c r="H791" s="19"/>
    </row>
    <row r="792" customFormat="false" ht="16.5" hidden="false" customHeight="false" outlineLevel="0" collapsed="false">
      <c r="A792" s="41"/>
      <c r="B792" s="27" t="e">
        <f aca="false">VLOOKUP(A792,'master till date live products'!C:D,2,0)</f>
        <v>#N/A</v>
      </c>
      <c r="C792" s="27" t="e">
        <f aca="false">VLOOKUP(A792,'master till date live products'!C:E,3,0)</f>
        <v>#N/A</v>
      </c>
      <c r="D792" s="27" t="e">
        <f aca="false">VLOOKUP(A792,'master till date live products'!C:G,5,0)</f>
        <v>#N/A</v>
      </c>
      <c r="E792" s="27"/>
      <c r="F792" s="28"/>
      <c r="G792" s="25"/>
      <c r="H792" s="19"/>
    </row>
    <row r="793" customFormat="false" ht="16.5" hidden="false" customHeight="false" outlineLevel="0" collapsed="false">
      <c r="A793" s="41"/>
      <c r="B793" s="27" t="e">
        <f aca="false">VLOOKUP(A793,'master till date live products'!C:D,2,0)</f>
        <v>#N/A</v>
      </c>
      <c r="C793" s="27" t="e">
        <f aca="false">VLOOKUP(A793,'master till date live products'!C:E,3,0)</f>
        <v>#N/A</v>
      </c>
      <c r="D793" s="27" t="e">
        <f aca="false">VLOOKUP(A793,'master till date live products'!C:G,5,0)</f>
        <v>#N/A</v>
      </c>
      <c r="E793" s="27"/>
      <c r="F793" s="28"/>
      <c r="G793" s="25"/>
      <c r="H793" s="19"/>
    </row>
    <row r="794" customFormat="false" ht="16.5" hidden="false" customHeight="false" outlineLevel="0" collapsed="false">
      <c r="A794" s="41"/>
      <c r="B794" s="27" t="e">
        <f aca="false">VLOOKUP(A794,'master till date live products'!C:D,2,0)</f>
        <v>#N/A</v>
      </c>
      <c r="C794" s="27" t="e">
        <f aca="false">VLOOKUP(A794,'master till date live products'!C:E,3,0)</f>
        <v>#N/A</v>
      </c>
      <c r="D794" s="27" t="e">
        <f aca="false">VLOOKUP(A794,'master till date live products'!C:G,5,0)</f>
        <v>#N/A</v>
      </c>
      <c r="E794" s="27"/>
      <c r="F794" s="28"/>
      <c r="G794" s="25"/>
      <c r="H794" s="19"/>
    </row>
    <row r="795" customFormat="false" ht="16.5" hidden="false" customHeight="false" outlineLevel="0" collapsed="false">
      <c r="A795" s="41"/>
      <c r="B795" s="27" t="e">
        <f aca="false">VLOOKUP(A795,'master till date live products'!C:D,2,0)</f>
        <v>#N/A</v>
      </c>
      <c r="C795" s="27" t="e">
        <f aca="false">VLOOKUP(A795,'master till date live products'!C:E,3,0)</f>
        <v>#N/A</v>
      </c>
      <c r="D795" s="27" t="e">
        <f aca="false">VLOOKUP(A795,'master till date live products'!C:G,5,0)</f>
        <v>#N/A</v>
      </c>
      <c r="E795" s="27"/>
      <c r="F795" s="28"/>
      <c r="G795" s="25"/>
      <c r="H795" s="19"/>
    </row>
    <row r="796" customFormat="false" ht="16.5" hidden="false" customHeight="false" outlineLevel="0" collapsed="false">
      <c r="A796" s="41"/>
      <c r="B796" s="27" t="e">
        <f aca="false">VLOOKUP(A796,'master till date live products'!C:D,2,0)</f>
        <v>#N/A</v>
      </c>
      <c r="C796" s="27" t="e">
        <f aca="false">VLOOKUP(A796,'master till date live products'!C:E,3,0)</f>
        <v>#N/A</v>
      </c>
      <c r="D796" s="27" t="e">
        <f aca="false">VLOOKUP(A796,'master till date live products'!C:G,5,0)</f>
        <v>#N/A</v>
      </c>
      <c r="E796" s="27"/>
      <c r="F796" s="28"/>
      <c r="G796" s="25"/>
      <c r="H796" s="19"/>
    </row>
    <row r="797" customFormat="false" ht="16.5" hidden="false" customHeight="false" outlineLevel="0" collapsed="false">
      <c r="A797" s="41"/>
      <c r="B797" s="27" t="e">
        <f aca="false">VLOOKUP(A797,'master till date live products'!C:D,2,0)</f>
        <v>#N/A</v>
      </c>
      <c r="C797" s="27" t="e">
        <f aca="false">VLOOKUP(A797,'master till date live products'!C:E,3,0)</f>
        <v>#N/A</v>
      </c>
      <c r="D797" s="27" t="e">
        <f aca="false">VLOOKUP(A797,'master till date live products'!C:G,5,0)</f>
        <v>#N/A</v>
      </c>
      <c r="E797" s="27"/>
      <c r="F797" s="28"/>
      <c r="G797" s="25"/>
      <c r="H797" s="19"/>
    </row>
    <row r="798" customFormat="false" ht="16.5" hidden="false" customHeight="false" outlineLevel="0" collapsed="false">
      <c r="A798" s="41"/>
      <c r="B798" s="27" t="e">
        <f aca="false">VLOOKUP(A798,'master till date live products'!C:D,2,0)</f>
        <v>#N/A</v>
      </c>
      <c r="C798" s="27" t="e">
        <f aca="false">VLOOKUP(A798,'master till date live products'!C:E,3,0)</f>
        <v>#N/A</v>
      </c>
      <c r="D798" s="27" t="e">
        <f aca="false">VLOOKUP(A798,'master till date live products'!C:G,5,0)</f>
        <v>#N/A</v>
      </c>
      <c r="E798" s="27"/>
      <c r="F798" s="28"/>
      <c r="G798" s="25"/>
      <c r="H798" s="19"/>
    </row>
    <row r="799" customFormat="false" ht="16.5" hidden="false" customHeight="false" outlineLevel="0" collapsed="false">
      <c r="A799" s="41"/>
      <c r="B799" s="27" t="e">
        <f aca="false">VLOOKUP(A799,'master till date live products'!C:D,2,0)</f>
        <v>#N/A</v>
      </c>
      <c r="C799" s="27" t="e">
        <f aca="false">VLOOKUP(A799,'master till date live products'!C:E,3,0)</f>
        <v>#N/A</v>
      </c>
      <c r="D799" s="27" t="e">
        <f aca="false">VLOOKUP(A799,'master till date live products'!C:G,5,0)</f>
        <v>#N/A</v>
      </c>
      <c r="E799" s="27"/>
      <c r="F799" s="28"/>
      <c r="G799" s="25"/>
      <c r="H799" s="19"/>
    </row>
    <row r="800" customFormat="false" ht="16.5" hidden="false" customHeight="false" outlineLevel="0" collapsed="false">
      <c r="A800" s="41"/>
      <c r="B800" s="27" t="e">
        <f aca="false">VLOOKUP(A800,'master till date live products'!C:D,2,0)</f>
        <v>#N/A</v>
      </c>
      <c r="C800" s="27" t="e">
        <f aca="false">VLOOKUP(A800,'master till date live products'!C:E,3,0)</f>
        <v>#N/A</v>
      </c>
      <c r="D800" s="27" t="e">
        <f aca="false">VLOOKUP(A800,'master till date live products'!C:G,5,0)</f>
        <v>#N/A</v>
      </c>
      <c r="E800" s="27"/>
      <c r="F800" s="28"/>
      <c r="G800" s="25"/>
      <c r="H800" s="19"/>
    </row>
    <row r="801" customFormat="false" ht="16.5" hidden="false" customHeight="false" outlineLevel="0" collapsed="false">
      <c r="A801" s="41"/>
      <c r="B801" s="27" t="e">
        <f aca="false">VLOOKUP(A801,'master till date live products'!C:D,2,0)</f>
        <v>#N/A</v>
      </c>
      <c r="C801" s="27" t="e">
        <f aca="false">VLOOKUP(A801,'master till date live products'!C:E,3,0)</f>
        <v>#N/A</v>
      </c>
      <c r="D801" s="27" t="e">
        <f aca="false">VLOOKUP(A801,'master till date live products'!C:G,5,0)</f>
        <v>#N/A</v>
      </c>
      <c r="E801" s="27"/>
      <c r="F801" s="28"/>
      <c r="G801" s="25"/>
      <c r="H801" s="19"/>
    </row>
    <row r="802" customFormat="false" ht="16.5" hidden="false" customHeight="false" outlineLevel="0" collapsed="false">
      <c r="A802" s="41"/>
      <c r="B802" s="27" t="e">
        <f aca="false">VLOOKUP(A802,'master till date live products'!C:D,2,0)</f>
        <v>#N/A</v>
      </c>
      <c r="C802" s="27" t="e">
        <f aca="false">VLOOKUP(A802,'master till date live products'!C:E,3,0)</f>
        <v>#N/A</v>
      </c>
      <c r="D802" s="27" t="e">
        <f aca="false">VLOOKUP(A802,'master till date live products'!C:G,5,0)</f>
        <v>#N/A</v>
      </c>
      <c r="E802" s="27"/>
      <c r="F802" s="28"/>
      <c r="G802" s="25"/>
      <c r="H802" s="19"/>
    </row>
    <row r="803" customFormat="false" ht="16.5" hidden="false" customHeight="false" outlineLevel="0" collapsed="false">
      <c r="A803" s="41"/>
      <c r="B803" s="27" t="e">
        <f aca="false">VLOOKUP(A803,'master till date live products'!C:D,2,0)</f>
        <v>#N/A</v>
      </c>
      <c r="C803" s="27" t="e">
        <f aca="false">VLOOKUP(A803,'master till date live products'!C:E,3,0)</f>
        <v>#N/A</v>
      </c>
      <c r="D803" s="27" t="e">
        <f aca="false">VLOOKUP(A803,'master till date live products'!C:G,5,0)</f>
        <v>#N/A</v>
      </c>
      <c r="E803" s="27"/>
      <c r="F803" s="28"/>
      <c r="G803" s="25"/>
      <c r="H803" s="19"/>
    </row>
    <row r="804" customFormat="false" ht="16.5" hidden="false" customHeight="false" outlineLevel="0" collapsed="false">
      <c r="A804" s="41"/>
      <c r="B804" s="27" t="e">
        <f aca="false">VLOOKUP(A804,'master till date live products'!C:D,2,0)</f>
        <v>#N/A</v>
      </c>
      <c r="C804" s="27" t="e">
        <f aca="false">VLOOKUP(A804,'master till date live products'!C:E,3,0)</f>
        <v>#N/A</v>
      </c>
      <c r="D804" s="27" t="e">
        <f aca="false">VLOOKUP(A804,'master till date live products'!C:G,5,0)</f>
        <v>#N/A</v>
      </c>
      <c r="E804" s="27"/>
      <c r="F804" s="28"/>
      <c r="G804" s="25"/>
      <c r="H804" s="19"/>
    </row>
    <row r="805" customFormat="false" ht="16.5" hidden="false" customHeight="false" outlineLevel="0" collapsed="false">
      <c r="A805" s="41"/>
      <c r="B805" s="27" t="e">
        <f aca="false">VLOOKUP(A805,'master till date live products'!C:D,2,0)</f>
        <v>#N/A</v>
      </c>
      <c r="C805" s="27" t="e">
        <f aca="false">VLOOKUP(A805,'master till date live products'!C:E,3,0)</f>
        <v>#N/A</v>
      </c>
      <c r="D805" s="27" t="e">
        <f aca="false">VLOOKUP(A805,'master till date live products'!C:G,5,0)</f>
        <v>#N/A</v>
      </c>
      <c r="E805" s="27"/>
      <c r="F805" s="28"/>
      <c r="G805" s="25"/>
      <c r="H805" s="19"/>
    </row>
    <row r="806" customFormat="false" ht="16.5" hidden="false" customHeight="false" outlineLevel="0" collapsed="false">
      <c r="A806" s="41"/>
      <c r="B806" s="27" t="e">
        <f aca="false">VLOOKUP(A806,'master till date live products'!C:D,2,0)</f>
        <v>#N/A</v>
      </c>
      <c r="C806" s="27" t="e">
        <f aca="false">VLOOKUP(A806,'master till date live products'!C:E,3,0)</f>
        <v>#N/A</v>
      </c>
      <c r="D806" s="27" t="e">
        <f aca="false">VLOOKUP(A806,'master till date live products'!C:G,5,0)</f>
        <v>#N/A</v>
      </c>
      <c r="E806" s="27"/>
      <c r="F806" s="28"/>
      <c r="G806" s="25"/>
      <c r="H806" s="19"/>
    </row>
    <row r="807" customFormat="false" ht="16.5" hidden="false" customHeight="false" outlineLevel="0" collapsed="false">
      <c r="A807" s="41"/>
      <c r="B807" s="27" t="e">
        <f aca="false">VLOOKUP(A807,'master till date live products'!C:D,2,0)</f>
        <v>#N/A</v>
      </c>
      <c r="C807" s="27" t="e">
        <f aca="false">VLOOKUP(A807,'master till date live products'!C:E,3,0)</f>
        <v>#N/A</v>
      </c>
      <c r="D807" s="27" t="e">
        <f aca="false">VLOOKUP(A807,'master till date live products'!C:G,5,0)</f>
        <v>#N/A</v>
      </c>
      <c r="E807" s="27"/>
      <c r="F807" s="28"/>
      <c r="G807" s="25"/>
      <c r="H807" s="19"/>
    </row>
    <row r="808" customFormat="false" ht="16.5" hidden="false" customHeight="false" outlineLevel="0" collapsed="false">
      <c r="A808" s="41"/>
      <c r="B808" s="27" t="e">
        <f aca="false">VLOOKUP(A808,'master till date live products'!C:D,2,0)</f>
        <v>#N/A</v>
      </c>
      <c r="C808" s="27" t="e">
        <f aca="false">VLOOKUP(A808,'master till date live products'!C:E,3,0)</f>
        <v>#N/A</v>
      </c>
      <c r="D808" s="27" t="e">
        <f aca="false">VLOOKUP(A808,'master till date live products'!C:G,5,0)</f>
        <v>#N/A</v>
      </c>
      <c r="E808" s="27"/>
      <c r="F808" s="28"/>
      <c r="G808" s="25"/>
      <c r="H808" s="19"/>
    </row>
    <row r="809" customFormat="false" ht="16.5" hidden="false" customHeight="false" outlineLevel="0" collapsed="false">
      <c r="A809" s="41"/>
      <c r="B809" s="27" t="e">
        <f aca="false">VLOOKUP(A809,'master till date live products'!C:D,2,0)</f>
        <v>#N/A</v>
      </c>
      <c r="C809" s="27" t="e">
        <f aca="false">VLOOKUP(A809,'master till date live products'!C:E,3,0)</f>
        <v>#N/A</v>
      </c>
      <c r="D809" s="27" t="e">
        <f aca="false">VLOOKUP(A809,'master till date live products'!C:G,5,0)</f>
        <v>#N/A</v>
      </c>
      <c r="E809" s="27"/>
      <c r="F809" s="28"/>
      <c r="G809" s="25"/>
      <c r="H809" s="19"/>
    </row>
    <row r="810" customFormat="false" ht="16.5" hidden="false" customHeight="false" outlineLevel="0" collapsed="false">
      <c r="A810" s="41"/>
      <c r="B810" s="27" t="e">
        <f aca="false">VLOOKUP(A810,'master till date live products'!C:D,2,0)</f>
        <v>#N/A</v>
      </c>
      <c r="C810" s="27" t="e">
        <f aca="false">VLOOKUP(A810,'master till date live products'!C:E,3,0)</f>
        <v>#N/A</v>
      </c>
      <c r="D810" s="27" t="e">
        <f aca="false">VLOOKUP(A810,'master till date live products'!C:G,5,0)</f>
        <v>#N/A</v>
      </c>
      <c r="E810" s="27"/>
      <c r="F810" s="28"/>
      <c r="G810" s="25"/>
      <c r="H810" s="19"/>
    </row>
    <row r="811" customFormat="false" ht="16.5" hidden="false" customHeight="false" outlineLevel="0" collapsed="false">
      <c r="A811" s="41"/>
      <c r="B811" s="27" t="e">
        <f aca="false">VLOOKUP(A811,'master till date live products'!C:D,2,0)</f>
        <v>#N/A</v>
      </c>
      <c r="C811" s="27" t="e">
        <f aca="false">VLOOKUP(A811,'master till date live products'!C:E,3,0)</f>
        <v>#N/A</v>
      </c>
      <c r="D811" s="27" t="e">
        <f aca="false">VLOOKUP(A811,'master till date live products'!C:G,5,0)</f>
        <v>#N/A</v>
      </c>
      <c r="E811" s="27"/>
      <c r="F811" s="28"/>
      <c r="G811" s="25"/>
      <c r="H811" s="19"/>
    </row>
    <row r="812" customFormat="false" ht="16.5" hidden="false" customHeight="false" outlineLevel="0" collapsed="false">
      <c r="A812" s="41"/>
      <c r="B812" s="27" t="e">
        <f aca="false">VLOOKUP(A812,'master till date live products'!C:D,2,0)</f>
        <v>#N/A</v>
      </c>
      <c r="C812" s="27" t="e">
        <f aca="false">VLOOKUP(A812,'master till date live products'!C:E,3,0)</f>
        <v>#N/A</v>
      </c>
      <c r="D812" s="27" t="e">
        <f aca="false">VLOOKUP(A812,'master till date live products'!C:G,5,0)</f>
        <v>#N/A</v>
      </c>
      <c r="E812" s="27"/>
      <c r="F812" s="28"/>
      <c r="G812" s="25"/>
      <c r="H812" s="19"/>
    </row>
    <row r="813" customFormat="false" ht="16.5" hidden="false" customHeight="false" outlineLevel="0" collapsed="false">
      <c r="A813" s="41"/>
      <c r="B813" s="27" t="e">
        <f aca="false">VLOOKUP(A813,'master till date live products'!C:D,2,0)</f>
        <v>#N/A</v>
      </c>
      <c r="C813" s="27" t="e">
        <f aca="false">VLOOKUP(A813,'master till date live products'!C:E,3,0)</f>
        <v>#N/A</v>
      </c>
      <c r="D813" s="27" t="e">
        <f aca="false">VLOOKUP(A813,'master till date live products'!C:G,5,0)</f>
        <v>#N/A</v>
      </c>
      <c r="E813" s="27"/>
      <c r="F813" s="28"/>
      <c r="G813" s="25"/>
      <c r="H813" s="19"/>
    </row>
    <row r="814" customFormat="false" ht="16.5" hidden="false" customHeight="false" outlineLevel="0" collapsed="false">
      <c r="A814" s="41"/>
      <c r="B814" s="27" t="e">
        <f aca="false">VLOOKUP(A814,'master till date live products'!C:D,2,0)</f>
        <v>#N/A</v>
      </c>
      <c r="C814" s="27" t="e">
        <f aca="false">VLOOKUP(A814,'master till date live products'!C:E,3,0)</f>
        <v>#N/A</v>
      </c>
      <c r="D814" s="27" t="e">
        <f aca="false">VLOOKUP(A814,'master till date live products'!C:G,5,0)</f>
        <v>#N/A</v>
      </c>
      <c r="E814" s="27"/>
      <c r="F814" s="28"/>
      <c r="G814" s="25"/>
      <c r="H814" s="19"/>
    </row>
    <row r="815" customFormat="false" ht="16.5" hidden="false" customHeight="false" outlineLevel="0" collapsed="false">
      <c r="A815" s="41"/>
      <c r="B815" s="27" t="e">
        <f aca="false">VLOOKUP(A815,'master till date live products'!C:D,2,0)</f>
        <v>#N/A</v>
      </c>
      <c r="C815" s="27" t="e">
        <f aca="false">VLOOKUP(A815,'master till date live products'!C:E,3,0)</f>
        <v>#N/A</v>
      </c>
      <c r="D815" s="27" t="e">
        <f aca="false">VLOOKUP(A815,'master till date live products'!C:G,5,0)</f>
        <v>#N/A</v>
      </c>
      <c r="E815" s="27"/>
      <c r="F815" s="28"/>
      <c r="G815" s="25"/>
      <c r="H815" s="19"/>
    </row>
    <row r="816" customFormat="false" ht="16.5" hidden="false" customHeight="false" outlineLevel="0" collapsed="false">
      <c r="A816" s="41"/>
      <c r="B816" s="27" t="e">
        <f aca="false">VLOOKUP(A816,'master till date live products'!C:D,2,0)</f>
        <v>#N/A</v>
      </c>
      <c r="C816" s="27" t="e">
        <f aca="false">VLOOKUP(A816,'master till date live products'!C:E,3,0)</f>
        <v>#N/A</v>
      </c>
      <c r="D816" s="27" t="e">
        <f aca="false">VLOOKUP(A816,'master till date live products'!C:G,5,0)</f>
        <v>#N/A</v>
      </c>
      <c r="E816" s="27"/>
      <c r="F816" s="28"/>
      <c r="G816" s="25"/>
      <c r="H816" s="19"/>
    </row>
    <row r="817" customFormat="false" ht="16.5" hidden="false" customHeight="false" outlineLevel="0" collapsed="false">
      <c r="A817" s="41"/>
      <c r="B817" s="27" t="e">
        <f aca="false">VLOOKUP(A817,'master till date live products'!C:D,2,0)</f>
        <v>#N/A</v>
      </c>
      <c r="C817" s="27" t="e">
        <f aca="false">VLOOKUP(A817,'master till date live products'!C:E,3,0)</f>
        <v>#N/A</v>
      </c>
      <c r="D817" s="27" t="e">
        <f aca="false">VLOOKUP(A817,'master till date live products'!C:G,5,0)</f>
        <v>#N/A</v>
      </c>
      <c r="E817" s="27"/>
      <c r="F817" s="28"/>
      <c r="G817" s="25"/>
      <c r="H817" s="19"/>
    </row>
    <row r="818" customFormat="false" ht="16.5" hidden="false" customHeight="false" outlineLevel="0" collapsed="false">
      <c r="A818" s="41"/>
      <c r="B818" s="27" t="e">
        <f aca="false">VLOOKUP(A818,'master till date live products'!C:D,2,0)</f>
        <v>#N/A</v>
      </c>
      <c r="C818" s="27" t="e">
        <f aca="false">VLOOKUP(A818,'master till date live products'!C:E,3,0)</f>
        <v>#N/A</v>
      </c>
      <c r="D818" s="27" t="e">
        <f aca="false">VLOOKUP(A818,'master till date live products'!C:G,5,0)</f>
        <v>#N/A</v>
      </c>
      <c r="E818" s="27"/>
      <c r="F818" s="28"/>
      <c r="G818" s="25"/>
      <c r="H818" s="19"/>
    </row>
    <row r="819" customFormat="false" ht="16.5" hidden="false" customHeight="false" outlineLevel="0" collapsed="false">
      <c r="A819" s="41"/>
      <c r="B819" s="27" t="e">
        <f aca="false">VLOOKUP(A819,'master till date live products'!C:D,2,0)</f>
        <v>#N/A</v>
      </c>
      <c r="C819" s="27" t="e">
        <f aca="false">VLOOKUP(A819,'master till date live products'!C:E,3,0)</f>
        <v>#N/A</v>
      </c>
      <c r="D819" s="27" t="e">
        <f aca="false">VLOOKUP(A819,'master till date live products'!C:G,5,0)</f>
        <v>#N/A</v>
      </c>
      <c r="E819" s="27"/>
      <c r="F819" s="28"/>
      <c r="G819" s="25"/>
      <c r="H819" s="19"/>
    </row>
    <row r="820" customFormat="false" ht="16.5" hidden="false" customHeight="false" outlineLevel="0" collapsed="false">
      <c r="A820" s="41"/>
      <c r="B820" s="27" t="e">
        <f aca="false">VLOOKUP(A820,'master till date live products'!C:D,2,0)</f>
        <v>#N/A</v>
      </c>
      <c r="C820" s="27" t="e">
        <f aca="false">VLOOKUP(A820,'master till date live products'!C:E,3,0)</f>
        <v>#N/A</v>
      </c>
      <c r="D820" s="27" t="e">
        <f aca="false">VLOOKUP(A820,'master till date live products'!C:G,5,0)</f>
        <v>#N/A</v>
      </c>
      <c r="E820" s="27"/>
      <c r="F820" s="28"/>
      <c r="G820" s="25"/>
      <c r="H820" s="19"/>
    </row>
    <row r="821" customFormat="false" ht="16.5" hidden="false" customHeight="false" outlineLevel="0" collapsed="false">
      <c r="A821" s="41"/>
      <c r="B821" s="27" t="e">
        <f aca="false">VLOOKUP(A821,'master till date live products'!C:D,2,0)</f>
        <v>#N/A</v>
      </c>
      <c r="C821" s="27" t="e">
        <f aca="false">VLOOKUP(A821,'master till date live products'!C:E,3,0)</f>
        <v>#N/A</v>
      </c>
      <c r="D821" s="27" t="e">
        <f aca="false">VLOOKUP(A821,'master till date live products'!C:G,5,0)</f>
        <v>#N/A</v>
      </c>
      <c r="E821" s="27"/>
      <c r="F821" s="28"/>
      <c r="G821" s="25"/>
      <c r="H821" s="19"/>
    </row>
    <row r="822" customFormat="false" ht="16.5" hidden="false" customHeight="false" outlineLevel="0" collapsed="false">
      <c r="A822" s="41"/>
      <c r="B822" s="27" t="e">
        <f aca="false">VLOOKUP(A822,'master till date live products'!C:D,2,0)</f>
        <v>#N/A</v>
      </c>
      <c r="C822" s="27" t="e">
        <f aca="false">VLOOKUP(A822,'master till date live products'!C:E,3,0)</f>
        <v>#N/A</v>
      </c>
      <c r="D822" s="27" t="e">
        <f aca="false">VLOOKUP(A822,'master till date live products'!C:G,5,0)</f>
        <v>#N/A</v>
      </c>
      <c r="E822" s="27"/>
      <c r="F822" s="28"/>
      <c r="G822" s="25"/>
      <c r="H822" s="19"/>
    </row>
    <row r="823" customFormat="false" ht="16.5" hidden="false" customHeight="false" outlineLevel="0" collapsed="false">
      <c r="A823" s="41"/>
      <c r="B823" s="27" t="e">
        <f aca="false">VLOOKUP(A823,'master till date live products'!C:D,2,0)</f>
        <v>#N/A</v>
      </c>
      <c r="C823" s="27" t="e">
        <f aca="false">VLOOKUP(A823,'master till date live products'!C:E,3,0)</f>
        <v>#N/A</v>
      </c>
      <c r="D823" s="27" t="e">
        <f aca="false">VLOOKUP(A823,'master till date live products'!C:G,5,0)</f>
        <v>#N/A</v>
      </c>
      <c r="E823" s="27"/>
      <c r="F823" s="28"/>
      <c r="G823" s="25"/>
      <c r="H823" s="19"/>
    </row>
    <row r="824" customFormat="false" ht="16.5" hidden="false" customHeight="false" outlineLevel="0" collapsed="false">
      <c r="A824" s="41"/>
      <c r="B824" s="27" t="e">
        <f aca="false">VLOOKUP(A824,'master till date live products'!C:D,2,0)</f>
        <v>#N/A</v>
      </c>
      <c r="C824" s="27" t="e">
        <f aca="false">VLOOKUP(A824,'master till date live products'!C:E,3,0)</f>
        <v>#N/A</v>
      </c>
      <c r="D824" s="27" t="e">
        <f aca="false">VLOOKUP(A824,'master till date live products'!C:G,5,0)</f>
        <v>#N/A</v>
      </c>
      <c r="E824" s="27"/>
      <c r="F824" s="28"/>
      <c r="G824" s="25"/>
      <c r="H824" s="19"/>
    </row>
    <row r="825" customFormat="false" ht="16.5" hidden="false" customHeight="false" outlineLevel="0" collapsed="false">
      <c r="A825" s="41"/>
      <c r="B825" s="27" t="e">
        <f aca="false">VLOOKUP(A825,'master till date live products'!C:D,2,0)</f>
        <v>#N/A</v>
      </c>
      <c r="C825" s="27" t="e">
        <f aca="false">VLOOKUP(A825,'master till date live products'!C:E,3,0)</f>
        <v>#N/A</v>
      </c>
      <c r="D825" s="27" t="e">
        <f aca="false">VLOOKUP(A825,'master till date live products'!C:G,5,0)</f>
        <v>#N/A</v>
      </c>
      <c r="E825" s="27"/>
      <c r="F825" s="28"/>
      <c r="G825" s="25"/>
      <c r="H825" s="19"/>
    </row>
    <row r="826" customFormat="false" ht="16.5" hidden="false" customHeight="false" outlineLevel="0" collapsed="false">
      <c r="A826" s="41"/>
      <c r="B826" s="27" t="e">
        <f aca="false">VLOOKUP(A826,'master till date live products'!C:D,2,0)</f>
        <v>#N/A</v>
      </c>
      <c r="C826" s="27" t="e">
        <f aca="false">VLOOKUP(A826,'master till date live products'!C:E,3,0)</f>
        <v>#N/A</v>
      </c>
      <c r="D826" s="27" t="e">
        <f aca="false">VLOOKUP(A826,'master till date live products'!C:G,5,0)</f>
        <v>#N/A</v>
      </c>
      <c r="E826" s="27"/>
      <c r="F826" s="28"/>
      <c r="G826" s="25"/>
      <c r="H826" s="19"/>
    </row>
    <row r="827" customFormat="false" ht="16.5" hidden="false" customHeight="false" outlineLevel="0" collapsed="false">
      <c r="A827" s="41"/>
      <c r="B827" s="27" t="e">
        <f aca="false">VLOOKUP(A827,'master till date live products'!C:D,2,0)</f>
        <v>#N/A</v>
      </c>
      <c r="C827" s="27" t="e">
        <f aca="false">VLOOKUP(A827,'master till date live products'!C:E,3,0)</f>
        <v>#N/A</v>
      </c>
      <c r="D827" s="27" t="e">
        <f aca="false">VLOOKUP(A827,'master till date live products'!C:G,5,0)</f>
        <v>#N/A</v>
      </c>
      <c r="E827" s="27"/>
      <c r="F827" s="28"/>
      <c r="G827" s="25"/>
      <c r="H827" s="19"/>
    </row>
    <row r="828" customFormat="false" ht="16.5" hidden="false" customHeight="false" outlineLevel="0" collapsed="false">
      <c r="A828" s="41"/>
      <c r="B828" s="27" t="e">
        <f aca="false">VLOOKUP(A828,'master till date live products'!C:D,2,0)</f>
        <v>#N/A</v>
      </c>
      <c r="C828" s="27" t="e">
        <f aca="false">VLOOKUP(A828,'master till date live products'!C:E,3,0)</f>
        <v>#N/A</v>
      </c>
      <c r="D828" s="27" t="e">
        <f aca="false">VLOOKUP(A828,'master till date live products'!C:G,5,0)</f>
        <v>#N/A</v>
      </c>
      <c r="E828" s="27"/>
      <c r="F828" s="28"/>
      <c r="G828" s="25"/>
      <c r="H828" s="19"/>
    </row>
    <row r="829" customFormat="false" ht="16.5" hidden="false" customHeight="false" outlineLevel="0" collapsed="false">
      <c r="A829" s="41"/>
      <c r="B829" s="27" t="e">
        <f aca="false">VLOOKUP(A829,'master till date live products'!C:D,2,0)</f>
        <v>#N/A</v>
      </c>
      <c r="C829" s="27" t="e">
        <f aca="false">VLOOKUP(A829,'master till date live products'!C:E,3,0)</f>
        <v>#N/A</v>
      </c>
      <c r="D829" s="27" t="e">
        <f aca="false">VLOOKUP(A829,'master till date live products'!C:G,5,0)</f>
        <v>#N/A</v>
      </c>
      <c r="E829" s="27"/>
      <c r="F829" s="28"/>
      <c r="G829" s="25"/>
      <c r="H829" s="19"/>
    </row>
    <row r="830" customFormat="false" ht="16.5" hidden="false" customHeight="false" outlineLevel="0" collapsed="false">
      <c r="A830" s="41"/>
      <c r="B830" s="27" t="e">
        <f aca="false">VLOOKUP(A830,'master till date live products'!C:D,2,0)</f>
        <v>#N/A</v>
      </c>
      <c r="C830" s="27" t="e">
        <f aca="false">VLOOKUP(A830,'master till date live products'!C:E,3,0)</f>
        <v>#N/A</v>
      </c>
      <c r="D830" s="27" t="e">
        <f aca="false">VLOOKUP(A830,'master till date live products'!C:G,5,0)</f>
        <v>#N/A</v>
      </c>
      <c r="E830" s="27"/>
      <c r="F830" s="28"/>
      <c r="G830" s="25"/>
      <c r="H830" s="19"/>
    </row>
    <row r="831" customFormat="false" ht="16.5" hidden="false" customHeight="false" outlineLevel="0" collapsed="false">
      <c r="A831" s="41"/>
      <c r="B831" s="27" t="e">
        <f aca="false">VLOOKUP(A831,'master till date live products'!C:D,2,0)</f>
        <v>#N/A</v>
      </c>
      <c r="C831" s="27" t="e">
        <f aca="false">VLOOKUP(A831,'master till date live products'!C:E,3,0)</f>
        <v>#N/A</v>
      </c>
      <c r="D831" s="27" t="e">
        <f aca="false">VLOOKUP(A831,'master till date live products'!C:G,5,0)</f>
        <v>#N/A</v>
      </c>
      <c r="E831" s="27"/>
      <c r="F831" s="28"/>
      <c r="G831" s="25"/>
      <c r="H831" s="19"/>
    </row>
    <row r="832" customFormat="false" ht="16.5" hidden="false" customHeight="false" outlineLevel="0" collapsed="false">
      <c r="A832" s="41"/>
      <c r="B832" s="27" t="e">
        <f aca="false">VLOOKUP(A832,'master till date live products'!C:D,2,0)</f>
        <v>#N/A</v>
      </c>
      <c r="C832" s="27" t="e">
        <f aca="false">VLOOKUP(A832,'master till date live products'!C:E,3,0)</f>
        <v>#N/A</v>
      </c>
      <c r="D832" s="27" t="e">
        <f aca="false">VLOOKUP(A832,'master till date live products'!C:G,5,0)</f>
        <v>#N/A</v>
      </c>
      <c r="E832" s="27"/>
      <c r="F832" s="28"/>
      <c r="G832" s="25"/>
      <c r="H832" s="19"/>
    </row>
    <row r="833" customFormat="false" ht="16.5" hidden="false" customHeight="false" outlineLevel="0" collapsed="false">
      <c r="A833" s="41"/>
      <c r="B833" s="27" t="e">
        <f aca="false">VLOOKUP(A833,'master till date live products'!C:D,2,0)</f>
        <v>#N/A</v>
      </c>
      <c r="C833" s="27" t="e">
        <f aca="false">VLOOKUP(A833,'master till date live products'!C:E,3,0)</f>
        <v>#N/A</v>
      </c>
      <c r="D833" s="27" t="e">
        <f aca="false">VLOOKUP(A833,'master till date live products'!C:G,5,0)</f>
        <v>#N/A</v>
      </c>
      <c r="E833" s="27"/>
      <c r="F833" s="28"/>
      <c r="G833" s="25"/>
      <c r="H833" s="19"/>
    </row>
    <row r="834" customFormat="false" ht="16.5" hidden="false" customHeight="false" outlineLevel="0" collapsed="false">
      <c r="A834" s="41"/>
      <c r="B834" s="27" t="e">
        <f aca="false">VLOOKUP(A834,'master till date live products'!C:D,2,0)</f>
        <v>#N/A</v>
      </c>
      <c r="C834" s="27" t="e">
        <f aca="false">VLOOKUP(A834,'master till date live products'!C:E,3,0)</f>
        <v>#N/A</v>
      </c>
      <c r="D834" s="27" t="e">
        <f aca="false">VLOOKUP(A834,'master till date live products'!C:G,5,0)</f>
        <v>#N/A</v>
      </c>
      <c r="E834" s="27"/>
      <c r="F834" s="28"/>
      <c r="G834" s="25"/>
      <c r="H834" s="19"/>
    </row>
    <row r="835" customFormat="false" ht="16.5" hidden="false" customHeight="false" outlineLevel="0" collapsed="false">
      <c r="A835" s="41"/>
      <c r="B835" s="27" t="e">
        <f aca="false">VLOOKUP(A835,'master till date live products'!C:D,2,0)</f>
        <v>#N/A</v>
      </c>
      <c r="C835" s="27" t="e">
        <f aca="false">VLOOKUP(A835,'master till date live products'!C:E,3,0)</f>
        <v>#N/A</v>
      </c>
      <c r="D835" s="27" t="e">
        <f aca="false">VLOOKUP(A835,'master till date live products'!C:G,5,0)</f>
        <v>#N/A</v>
      </c>
      <c r="E835" s="27"/>
      <c r="F835" s="28"/>
      <c r="G835" s="25"/>
      <c r="H835" s="19"/>
    </row>
    <row r="836" customFormat="false" ht="16.5" hidden="false" customHeight="false" outlineLevel="0" collapsed="false">
      <c r="A836" s="41"/>
      <c r="B836" s="27" t="e">
        <f aca="false">VLOOKUP(A836,'master till date live products'!C:D,2,0)</f>
        <v>#N/A</v>
      </c>
      <c r="C836" s="27" t="e">
        <f aca="false">VLOOKUP(A836,'master till date live products'!C:E,3,0)</f>
        <v>#N/A</v>
      </c>
      <c r="D836" s="27" t="e">
        <f aca="false">VLOOKUP(A836,'master till date live products'!C:G,5,0)</f>
        <v>#N/A</v>
      </c>
      <c r="E836" s="27"/>
      <c r="F836" s="28"/>
      <c r="G836" s="25"/>
      <c r="H836" s="19"/>
    </row>
    <row r="837" customFormat="false" ht="16.5" hidden="false" customHeight="false" outlineLevel="0" collapsed="false">
      <c r="A837" s="41"/>
      <c r="B837" s="27" t="e">
        <f aca="false">VLOOKUP(A837,'master till date live products'!C:D,2,0)</f>
        <v>#N/A</v>
      </c>
      <c r="C837" s="27" t="e">
        <f aca="false">VLOOKUP(A837,'master till date live products'!C:E,3,0)</f>
        <v>#N/A</v>
      </c>
      <c r="D837" s="27" t="e">
        <f aca="false">VLOOKUP(A837,'master till date live products'!C:G,5,0)</f>
        <v>#N/A</v>
      </c>
      <c r="E837" s="27"/>
      <c r="F837" s="28"/>
      <c r="G837" s="25"/>
      <c r="H837" s="19"/>
    </row>
    <row r="838" customFormat="false" ht="16.5" hidden="false" customHeight="false" outlineLevel="0" collapsed="false">
      <c r="A838" s="41"/>
      <c r="B838" s="27" t="e">
        <f aca="false">VLOOKUP(A838,'master till date live products'!C:D,2,0)</f>
        <v>#N/A</v>
      </c>
      <c r="C838" s="27" t="e">
        <f aca="false">VLOOKUP(A838,'master till date live products'!C:E,3,0)</f>
        <v>#N/A</v>
      </c>
      <c r="D838" s="27" t="e">
        <f aca="false">VLOOKUP(A838,'master till date live products'!C:G,5,0)</f>
        <v>#N/A</v>
      </c>
      <c r="E838" s="27"/>
      <c r="F838" s="28"/>
      <c r="G838" s="25"/>
      <c r="H838" s="19"/>
    </row>
    <row r="839" customFormat="false" ht="16.5" hidden="false" customHeight="false" outlineLevel="0" collapsed="false">
      <c r="A839" s="41"/>
      <c r="B839" s="27" t="e">
        <f aca="false">VLOOKUP(A839,'master till date live products'!C:D,2,0)</f>
        <v>#N/A</v>
      </c>
      <c r="C839" s="27" t="e">
        <f aca="false">VLOOKUP(A839,'master till date live products'!C:E,3,0)</f>
        <v>#N/A</v>
      </c>
      <c r="D839" s="27" t="e">
        <f aca="false">VLOOKUP(A839,'master till date live products'!C:G,5,0)</f>
        <v>#N/A</v>
      </c>
      <c r="E839" s="27"/>
      <c r="F839" s="28"/>
      <c r="G839" s="25"/>
      <c r="H839" s="19"/>
    </row>
    <row r="840" customFormat="false" ht="16.5" hidden="false" customHeight="false" outlineLevel="0" collapsed="false">
      <c r="A840" s="41"/>
      <c r="B840" s="27" t="e">
        <f aca="false">VLOOKUP(A840,'master till date live products'!C:D,2,0)</f>
        <v>#N/A</v>
      </c>
      <c r="C840" s="27" t="e">
        <f aca="false">VLOOKUP(A840,'master till date live products'!C:E,3,0)</f>
        <v>#N/A</v>
      </c>
      <c r="D840" s="27" t="e">
        <f aca="false">VLOOKUP(A840,'master till date live products'!C:G,5,0)</f>
        <v>#N/A</v>
      </c>
      <c r="E840" s="27"/>
      <c r="F840" s="28"/>
      <c r="G840" s="25"/>
      <c r="H840" s="19"/>
    </row>
    <row r="841" customFormat="false" ht="16.5" hidden="false" customHeight="false" outlineLevel="0" collapsed="false">
      <c r="A841" s="41"/>
      <c r="B841" s="27" t="e">
        <f aca="false">VLOOKUP(A841,'master till date live products'!C:D,2,0)</f>
        <v>#N/A</v>
      </c>
      <c r="C841" s="27" t="e">
        <f aca="false">VLOOKUP(A841,'master till date live products'!C:E,3,0)</f>
        <v>#N/A</v>
      </c>
      <c r="D841" s="27" t="e">
        <f aca="false">VLOOKUP(A841,'master till date live products'!C:G,5,0)</f>
        <v>#N/A</v>
      </c>
      <c r="E841" s="27"/>
      <c r="F841" s="28"/>
      <c r="G841" s="25"/>
      <c r="H841" s="19"/>
    </row>
    <row r="842" customFormat="false" ht="16.5" hidden="false" customHeight="false" outlineLevel="0" collapsed="false">
      <c r="A842" s="41"/>
      <c r="B842" s="27" t="e">
        <f aca="false">VLOOKUP(A842,'master till date live products'!C:D,2,0)</f>
        <v>#N/A</v>
      </c>
      <c r="C842" s="27" t="e">
        <f aca="false">VLOOKUP(A842,'master till date live products'!C:E,3,0)</f>
        <v>#N/A</v>
      </c>
      <c r="D842" s="27" t="e">
        <f aca="false">VLOOKUP(A842,'master till date live products'!C:G,5,0)</f>
        <v>#N/A</v>
      </c>
      <c r="E842" s="27"/>
      <c r="F842" s="28"/>
      <c r="G842" s="25"/>
      <c r="H842" s="19"/>
    </row>
    <row r="843" customFormat="false" ht="16.5" hidden="false" customHeight="false" outlineLevel="0" collapsed="false">
      <c r="A843" s="41"/>
      <c r="B843" s="27" t="e">
        <f aca="false">VLOOKUP(A843,'master till date live products'!C:D,2,0)</f>
        <v>#N/A</v>
      </c>
      <c r="C843" s="27" t="e">
        <f aca="false">VLOOKUP(A843,'master till date live products'!C:E,3,0)</f>
        <v>#N/A</v>
      </c>
      <c r="D843" s="27" t="e">
        <f aca="false">VLOOKUP(A843,'master till date live products'!C:G,5,0)</f>
        <v>#N/A</v>
      </c>
      <c r="E843" s="27"/>
      <c r="F843" s="28"/>
      <c r="G843" s="25"/>
      <c r="H843" s="19"/>
    </row>
    <row r="844" customFormat="false" ht="16.5" hidden="false" customHeight="false" outlineLevel="0" collapsed="false">
      <c r="A844" s="41"/>
      <c r="B844" s="27" t="e">
        <f aca="false">VLOOKUP(A844,'master till date live products'!C:D,2,0)</f>
        <v>#N/A</v>
      </c>
      <c r="C844" s="27" t="e">
        <f aca="false">VLOOKUP(A844,'master till date live products'!C:E,3,0)</f>
        <v>#N/A</v>
      </c>
      <c r="D844" s="27" t="e">
        <f aca="false">VLOOKUP(A844,'master till date live products'!C:G,5,0)</f>
        <v>#N/A</v>
      </c>
      <c r="E844" s="27"/>
      <c r="F844" s="28"/>
      <c r="G844" s="25"/>
      <c r="H844" s="19"/>
    </row>
    <row r="845" customFormat="false" ht="16.5" hidden="false" customHeight="false" outlineLevel="0" collapsed="false">
      <c r="A845" s="41"/>
      <c r="B845" s="27" t="e">
        <f aca="false">VLOOKUP(A845,'master till date live products'!C:D,2,0)</f>
        <v>#N/A</v>
      </c>
      <c r="C845" s="27" t="e">
        <f aca="false">VLOOKUP(A845,'master till date live products'!C:E,3,0)</f>
        <v>#N/A</v>
      </c>
      <c r="D845" s="27" t="e">
        <f aca="false">VLOOKUP(A845,'master till date live products'!C:G,5,0)</f>
        <v>#N/A</v>
      </c>
      <c r="E845" s="27"/>
      <c r="F845" s="28"/>
      <c r="G845" s="25"/>
      <c r="H845" s="19"/>
    </row>
    <row r="846" customFormat="false" ht="16.5" hidden="false" customHeight="false" outlineLevel="0" collapsed="false">
      <c r="A846" s="41"/>
      <c r="B846" s="27" t="e">
        <f aca="false">VLOOKUP(A846,'master till date live products'!C:D,2,0)</f>
        <v>#N/A</v>
      </c>
      <c r="C846" s="27" t="e">
        <f aca="false">VLOOKUP(A846,'master till date live products'!C:E,3,0)</f>
        <v>#N/A</v>
      </c>
      <c r="D846" s="27" t="e">
        <f aca="false">VLOOKUP(A846,'master till date live products'!C:G,5,0)</f>
        <v>#N/A</v>
      </c>
      <c r="E846" s="27"/>
      <c r="F846" s="28"/>
      <c r="G846" s="25"/>
      <c r="H846" s="19"/>
    </row>
    <row r="847" customFormat="false" ht="16.5" hidden="false" customHeight="false" outlineLevel="0" collapsed="false">
      <c r="A847" s="41"/>
      <c r="B847" s="27" t="e">
        <f aca="false">VLOOKUP(A847,'master till date live products'!C:D,2,0)</f>
        <v>#N/A</v>
      </c>
      <c r="C847" s="27" t="e">
        <f aca="false">VLOOKUP(A847,'master till date live products'!C:E,3,0)</f>
        <v>#N/A</v>
      </c>
      <c r="D847" s="27" t="e">
        <f aca="false">VLOOKUP(A847,'master till date live products'!C:G,5,0)</f>
        <v>#N/A</v>
      </c>
      <c r="E847" s="27"/>
      <c r="F847" s="28"/>
      <c r="G847" s="25"/>
      <c r="H847" s="19"/>
    </row>
    <row r="848" customFormat="false" ht="16.5" hidden="false" customHeight="false" outlineLevel="0" collapsed="false">
      <c r="A848" s="41"/>
      <c r="B848" s="27" t="e">
        <f aca="false">VLOOKUP(A848,'master till date live products'!C:D,2,0)</f>
        <v>#N/A</v>
      </c>
      <c r="C848" s="27" t="e">
        <f aca="false">VLOOKUP(A848,'master till date live products'!C:E,3,0)</f>
        <v>#N/A</v>
      </c>
      <c r="D848" s="27" t="e">
        <f aca="false">VLOOKUP(A848,'master till date live products'!C:G,5,0)</f>
        <v>#N/A</v>
      </c>
      <c r="E848" s="27"/>
      <c r="F848" s="28"/>
      <c r="G848" s="25"/>
      <c r="H848" s="19"/>
    </row>
    <row r="849" customFormat="false" ht="16.5" hidden="false" customHeight="false" outlineLevel="0" collapsed="false">
      <c r="A849" s="41"/>
      <c r="B849" s="27" t="e">
        <f aca="false">VLOOKUP(A849,'master till date live products'!C:D,2,0)</f>
        <v>#N/A</v>
      </c>
      <c r="C849" s="27" t="e">
        <f aca="false">VLOOKUP(A849,'master till date live products'!C:E,3,0)</f>
        <v>#N/A</v>
      </c>
      <c r="D849" s="27" t="e">
        <f aca="false">VLOOKUP(A849,'master till date live products'!C:G,5,0)</f>
        <v>#N/A</v>
      </c>
      <c r="E849" s="27"/>
      <c r="F849" s="28"/>
      <c r="G849" s="25"/>
      <c r="H849" s="19"/>
    </row>
    <row r="850" customFormat="false" ht="16.5" hidden="false" customHeight="false" outlineLevel="0" collapsed="false">
      <c r="A850" s="41"/>
      <c r="B850" s="27" t="e">
        <f aca="false">VLOOKUP(A850,'master till date live products'!C:D,2,0)</f>
        <v>#N/A</v>
      </c>
      <c r="C850" s="27" t="e">
        <f aca="false">VLOOKUP(A850,'master till date live products'!C:E,3,0)</f>
        <v>#N/A</v>
      </c>
      <c r="D850" s="27" t="e">
        <f aca="false">VLOOKUP(A850,'master till date live products'!C:G,5,0)</f>
        <v>#N/A</v>
      </c>
      <c r="E850" s="27"/>
      <c r="F850" s="28"/>
      <c r="G850" s="25"/>
      <c r="H850" s="19"/>
    </row>
    <row r="851" customFormat="false" ht="16.5" hidden="false" customHeight="false" outlineLevel="0" collapsed="false">
      <c r="A851" s="41"/>
      <c r="B851" s="27" t="e">
        <f aca="false">VLOOKUP(A851,'master till date live products'!C:D,2,0)</f>
        <v>#N/A</v>
      </c>
      <c r="C851" s="27" t="e">
        <f aca="false">VLOOKUP(A851,'master till date live products'!C:E,3,0)</f>
        <v>#N/A</v>
      </c>
      <c r="D851" s="27" t="e">
        <f aca="false">VLOOKUP(A851,'master till date live products'!C:G,5,0)</f>
        <v>#N/A</v>
      </c>
      <c r="E851" s="27"/>
      <c r="F851" s="28"/>
      <c r="G851" s="25"/>
      <c r="H851" s="19"/>
    </row>
    <row r="852" customFormat="false" ht="16.5" hidden="false" customHeight="false" outlineLevel="0" collapsed="false">
      <c r="A852" s="41"/>
      <c r="B852" s="27" t="e">
        <f aca="false">VLOOKUP(A852,'master till date live products'!C:D,2,0)</f>
        <v>#N/A</v>
      </c>
      <c r="C852" s="27" t="e">
        <f aca="false">VLOOKUP(A852,'master till date live products'!C:E,3,0)</f>
        <v>#N/A</v>
      </c>
      <c r="D852" s="27" t="e">
        <f aca="false">VLOOKUP(A852,'master till date live products'!C:G,5,0)</f>
        <v>#N/A</v>
      </c>
      <c r="E852" s="27"/>
      <c r="F852" s="28"/>
      <c r="G852" s="25"/>
      <c r="H852" s="19"/>
    </row>
    <row r="853" customFormat="false" ht="16.5" hidden="false" customHeight="false" outlineLevel="0" collapsed="false">
      <c r="A853" s="41"/>
      <c r="B853" s="27" t="e">
        <f aca="false">VLOOKUP(A853,'master till date live products'!C:D,2,0)</f>
        <v>#N/A</v>
      </c>
      <c r="C853" s="27" t="e">
        <f aca="false">VLOOKUP(A853,'master till date live products'!C:E,3,0)</f>
        <v>#N/A</v>
      </c>
      <c r="D853" s="27" t="e">
        <f aca="false">VLOOKUP(A853,'master till date live products'!C:G,5,0)</f>
        <v>#N/A</v>
      </c>
      <c r="E853" s="27"/>
      <c r="F853" s="28"/>
      <c r="G853" s="25"/>
      <c r="H853" s="19"/>
    </row>
    <row r="854" customFormat="false" ht="16.5" hidden="false" customHeight="false" outlineLevel="0" collapsed="false">
      <c r="A854" s="41"/>
      <c r="B854" s="27" t="e">
        <f aca="false">VLOOKUP(A854,'master till date live products'!C:D,2,0)</f>
        <v>#N/A</v>
      </c>
      <c r="C854" s="27" t="e">
        <f aca="false">VLOOKUP(A854,'master till date live products'!C:E,3,0)</f>
        <v>#N/A</v>
      </c>
      <c r="D854" s="27" t="e">
        <f aca="false">VLOOKUP(A854,'master till date live products'!C:G,5,0)</f>
        <v>#N/A</v>
      </c>
      <c r="E854" s="27"/>
      <c r="F854" s="28"/>
      <c r="G854" s="25"/>
      <c r="H854" s="19"/>
    </row>
    <row r="855" customFormat="false" ht="16.5" hidden="false" customHeight="false" outlineLevel="0" collapsed="false">
      <c r="A855" s="41"/>
      <c r="B855" s="27" t="e">
        <f aca="false">VLOOKUP(A855,'master till date live products'!C:D,2,0)</f>
        <v>#N/A</v>
      </c>
      <c r="C855" s="27" t="e">
        <f aca="false">VLOOKUP(A855,'master till date live products'!C:E,3,0)</f>
        <v>#N/A</v>
      </c>
      <c r="D855" s="27" t="e">
        <f aca="false">VLOOKUP(A855,'master till date live products'!C:G,5,0)</f>
        <v>#N/A</v>
      </c>
      <c r="E855" s="27"/>
      <c r="F855" s="28"/>
      <c r="G855" s="25"/>
      <c r="H855" s="19"/>
    </row>
    <row r="856" customFormat="false" ht="16.5" hidden="false" customHeight="false" outlineLevel="0" collapsed="false">
      <c r="A856" s="41"/>
      <c r="B856" s="27" t="e">
        <f aca="false">VLOOKUP(A856,'master till date live products'!C:D,2,0)</f>
        <v>#N/A</v>
      </c>
      <c r="C856" s="27" t="e">
        <f aca="false">VLOOKUP(A856,'master till date live products'!C:E,3,0)</f>
        <v>#N/A</v>
      </c>
      <c r="D856" s="27" t="e">
        <f aca="false">VLOOKUP(A856,'master till date live products'!C:G,5,0)</f>
        <v>#N/A</v>
      </c>
      <c r="E856" s="27"/>
      <c r="F856" s="28"/>
      <c r="G856" s="25"/>
      <c r="H856" s="19"/>
    </row>
    <row r="857" customFormat="false" ht="16.5" hidden="false" customHeight="false" outlineLevel="0" collapsed="false">
      <c r="A857" s="41"/>
      <c r="B857" s="27" t="e">
        <f aca="false">VLOOKUP(A857,'master till date live products'!C:D,2,0)</f>
        <v>#N/A</v>
      </c>
      <c r="C857" s="27" t="e">
        <f aca="false">VLOOKUP(A857,'master till date live products'!C:E,3,0)</f>
        <v>#N/A</v>
      </c>
      <c r="D857" s="27" t="e">
        <f aca="false">VLOOKUP(A857,'master till date live products'!C:G,5,0)</f>
        <v>#N/A</v>
      </c>
      <c r="E857" s="27"/>
      <c r="F857" s="28"/>
      <c r="G857" s="25"/>
      <c r="H857" s="19"/>
    </row>
    <row r="858" customFormat="false" ht="16.5" hidden="false" customHeight="false" outlineLevel="0" collapsed="false">
      <c r="A858" s="41"/>
      <c r="B858" s="27" t="e">
        <f aca="false">VLOOKUP(A858,'master till date live products'!C:D,2,0)</f>
        <v>#N/A</v>
      </c>
      <c r="C858" s="27" t="e">
        <f aca="false">VLOOKUP(A858,'master till date live products'!C:E,3,0)</f>
        <v>#N/A</v>
      </c>
      <c r="D858" s="27" t="e">
        <f aca="false">VLOOKUP(A858,'master till date live products'!C:G,5,0)</f>
        <v>#N/A</v>
      </c>
      <c r="E858" s="27"/>
      <c r="F858" s="28"/>
      <c r="G858" s="25"/>
      <c r="H858" s="19"/>
    </row>
    <row r="859" customFormat="false" ht="16.5" hidden="false" customHeight="false" outlineLevel="0" collapsed="false">
      <c r="A859" s="41"/>
      <c r="B859" s="27" t="e">
        <f aca="false">VLOOKUP(A859,'master till date live products'!C:D,2,0)</f>
        <v>#N/A</v>
      </c>
      <c r="C859" s="27" t="e">
        <f aca="false">VLOOKUP(A859,'master till date live products'!C:E,3,0)</f>
        <v>#N/A</v>
      </c>
      <c r="D859" s="27" t="e">
        <f aca="false">VLOOKUP(A859,'master till date live products'!C:G,5,0)</f>
        <v>#N/A</v>
      </c>
      <c r="E859" s="27"/>
      <c r="F859" s="28"/>
      <c r="G859" s="25"/>
      <c r="H859" s="19"/>
    </row>
    <row r="860" customFormat="false" ht="16.5" hidden="false" customHeight="false" outlineLevel="0" collapsed="false">
      <c r="A860" s="41"/>
      <c r="B860" s="27" t="e">
        <f aca="false">VLOOKUP(A860,'master till date live products'!C:D,2,0)</f>
        <v>#N/A</v>
      </c>
      <c r="C860" s="27" t="e">
        <f aca="false">VLOOKUP(A860,'master till date live products'!C:E,3,0)</f>
        <v>#N/A</v>
      </c>
      <c r="D860" s="27" t="e">
        <f aca="false">VLOOKUP(A860,'master till date live products'!C:G,5,0)</f>
        <v>#N/A</v>
      </c>
      <c r="E860" s="27"/>
      <c r="F860" s="28"/>
      <c r="G860" s="25"/>
      <c r="H860" s="19"/>
    </row>
    <row r="861" customFormat="false" ht="16.5" hidden="false" customHeight="false" outlineLevel="0" collapsed="false">
      <c r="A861" s="41"/>
      <c r="B861" s="27" t="e">
        <f aca="false">VLOOKUP(A861,'master till date live products'!C:D,2,0)</f>
        <v>#N/A</v>
      </c>
      <c r="C861" s="27" t="e">
        <f aca="false">VLOOKUP(A861,'master till date live products'!C:E,3,0)</f>
        <v>#N/A</v>
      </c>
      <c r="D861" s="27" t="e">
        <f aca="false">VLOOKUP(A861,'master till date live products'!C:G,5,0)</f>
        <v>#N/A</v>
      </c>
      <c r="E861" s="27"/>
      <c r="F861" s="28"/>
      <c r="G861" s="25"/>
      <c r="H861" s="19"/>
    </row>
    <row r="862" customFormat="false" ht="16.5" hidden="false" customHeight="false" outlineLevel="0" collapsed="false">
      <c r="A862" s="41"/>
      <c r="B862" s="27" t="e">
        <f aca="false">VLOOKUP(A862,'master till date live products'!C:D,2,0)</f>
        <v>#N/A</v>
      </c>
      <c r="C862" s="27" t="e">
        <f aca="false">VLOOKUP(A862,'master till date live products'!C:E,3,0)</f>
        <v>#N/A</v>
      </c>
      <c r="D862" s="27" t="e">
        <f aca="false">VLOOKUP(A862,'master till date live products'!C:G,5,0)</f>
        <v>#N/A</v>
      </c>
      <c r="E862" s="27"/>
      <c r="F862" s="28"/>
      <c r="G862" s="25"/>
      <c r="H862" s="19"/>
    </row>
    <row r="863" customFormat="false" ht="16.5" hidden="false" customHeight="false" outlineLevel="0" collapsed="false">
      <c r="A863" s="41"/>
      <c r="B863" s="27" t="e">
        <f aca="false">VLOOKUP(A863,'master till date live products'!C:D,2,0)</f>
        <v>#N/A</v>
      </c>
      <c r="C863" s="27" t="e">
        <f aca="false">VLOOKUP(A863,'master till date live products'!C:E,3,0)</f>
        <v>#N/A</v>
      </c>
      <c r="D863" s="27" t="e">
        <f aca="false">VLOOKUP(A863,'master till date live products'!C:G,5,0)</f>
        <v>#N/A</v>
      </c>
      <c r="E863" s="27"/>
      <c r="F863" s="28"/>
      <c r="G863" s="25"/>
      <c r="H863" s="19"/>
    </row>
    <row r="864" customFormat="false" ht="16.5" hidden="false" customHeight="false" outlineLevel="0" collapsed="false">
      <c r="A864" s="41"/>
      <c r="B864" s="27" t="e">
        <f aca="false">VLOOKUP(A864,'master till date live products'!C:D,2,0)</f>
        <v>#N/A</v>
      </c>
      <c r="C864" s="27" t="e">
        <f aca="false">VLOOKUP(A864,'master till date live products'!C:E,3,0)</f>
        <v>#N/A</v>
      </c>
      <c r="D864" s="27" t="e">
        <f aca="false">VLOOKUP(A864,'master till date live products'!C:G,5,0)</f>
        <v>#N/A</v>
      </c>
      <c r="E864" s="27"/>
      <c r="F864" s="28"/>
      <c r="G864" s="25"/>
      <c r="H864" s="19"/>
    </row>
    <row r="865" customFormat="false" ht="16.5" hidden="false" customHeight="false" outlineLevel="0" collapsed="false">
      <c r="A865" s="41"/>
      <c r="B865" s="27" t="e">
        <f aca="false">VLOOKUP(A865,'master till date live products'!C:D,2,0)</f>
        <v>#N/A</v>
      </c>
      <c r="C865" s="27" t="e">
        <f aca="false">VLOOKUP(A865,'master till date live products'!C:E,3,0)</f>
        <v>#N/A</v>
      </c>
      <c r="D865" s="27" t="e">
        <f aca="false">VLOOKUP(A865,'master till date live products'!C:G,5,0)</f>
        <v>#N/A</v>
      </c>
      <c r="E865" s="27"/>
      <c r="F865" s="28"/>
      <c r="G865" s="25"/>
      <c r="H865" s="19"/>
    </row>
    <row r="866" customFormat="false" ht="16.5" hidden="false" customHeight="false" outlineLevel="0" collapsed="false">
      <c r="A866" s="41"/>
      <c r="B866" s="27" t="e">
        <f aca="false">VLOOKUP(A866,'master till date live products'!C:D,2,0)</f>
        <v>#N/A</v>
      </c>
      <c r="C866" s="27" t="e">
        <f aca="false">VLOOKUP(A866,'master till date live products'!C:E,3,0)</f>
        <v>#N/A</v>
      </c>
      <c r="D866" s="27" t="e">
        <f aca="false">VLOOKUP(A866,'master till date live products'!C:G,5,0)</f>
        <v>#N/A</v>
      </c>
      <c r="E866" s="27"/>
      <c r="F866" s="28"/>
      <c r="G866" s="25"/>
      <c r="H866" s="19"/>
    </row>
    <row r="867" customFormat="false" ht="16.5" hidden="false" customHeight="false" outlineLevel="0" collapsed="false">
      <c r="A867" s="41"/>
      <c r="B867" s="27" t="e">
        <f aca="false">VLOOKUP(A867,'master till date live products'!C:D,2,0)</f>
        <v>#N/A</v>
      </c>
      <c r="C867" s="27" t="e">
        <f aca="false">VLOOKUP(A867,'master till date live products'!C:E,3,0)</f>
        <v>#N/A</v>
      </c>
      <c r="D867" s="27" t="e">
        <f aca="false">VLOOKUP(A867,'master till date live products'!C:G,5,0)</f>
        <v>#N/A</v>
      </c>
      <c r="E867" s="27"/>
      <c r="F867" s="28"/>
      <c r="G867" s="25"/>
      <c r="H867" s="19"/>
    </row>
    <row r="868" customFormat="false" ht="16.5" hidden="false" customHeight="false" outlineLevel="0" collapsed="false">
      <c r="A868" s="41"/>
      <c r="B868" s="27" t="e">
        <f aca="false">VLOOKUP(A868,'master till date live products'!C:D,2,0)</f>
        <v>#N/A</v>
      </c>
      <c r="C868" s="27" t="e">
        <f aca="false">VLOOKUP(A868,'master till date live products'!C:E,3,0)</f>
        <v>#N/A</v>
      </c>
      <c r="D868" s="27" t="e">
        <f aca="false">VLOOKUP(A868,'master till date live products'!C:G,5,0)</f>
        <v>#N/A</v>
      </c>
      <c r="E868" s="27"/>
      <c r="F868" s="28"/>
      <c r="G868" s="25"/>
      <c r="H868" s="19"/>
    </row>
    <row r="869" customFormat="false" ht="16.5" hidden="false" customHeight="false" outlineLevel="0" collapsed="false">
      <c r="A869" s="41"/>
      <c r="B869" s="27" t="e">
        <f aca="false">VLOOKUP(A869,'master till date live products'!C:D,2,0)</f>
        <v>#N/A</v>
      </c>
      <c r="C869" s="27" t="e">
        <f aca="false">VLOOKUP(A869,'master till date live products'!C:E,3,0)</f>
        <v>#N/A</v>
      </c>
      <c r="D869" s="27" t="e">
        <f aca="false">VLOOKUP(A869,'master till date live products'!C:G,5,0)</f>
        <v>#N/A</v>
      </c>
      <c r="E869" s="27"/>
      <c r="F869" s="28"/>
      <c r="G869" s="25"/>
      <c r="H869" s="19"/>
    </row>
    <row r="870" customFormat="false" ht="16.5" hidden="false" customHeight="false" outlineLevel="0" collapsed="false">
      <c r="A870" s="41"/>
      <c r="B870" s="27" t="e">
        <f aca="false">VLOOKUP(A870,'master till date live products'!C:D,2,0)</f>
        <v>#N/A</v>
      </c>
      <c r="C870" s="27" t="e">
        <f aca="false">VLOOKUP(A870,'master till date live products'!C:E,3,0)</f>
        <v>#N/A</v>
      </c>
      <c r="D870" s="27" t="e">
        <f aca="false">VLOOKUP(A870,'master till date live products'!C:G,5,0)</f>
        <v>#N/A</v>
      </c>
      <c r="E870" s="27"/>
      <c r="F870" s="28"/>
      <c r="G870" s="25"/>
      <c r="H870" s="19"/>
    </row>
    <row r="871" customFormat="false" ht="16.5" hidden="false" customHeight="false" outlineLevel="0" collapsed="false">
      <c r="A871" s="41"/>
      <c r="B871" s="27" t="e">
        <f aca="false">VLOOKUP(A871,'master till date live products'!C:D,2,0)</f>
        <v>#N/A</v>
      </c>
      <c r="C871" s="27" t="e">
        <f aca="false">VLOOKUP(A871,'master till date live products'!C:E,3,0)</f>
        <v>#N/A</v>
      </c>
      <c r="D871" s="27" t="e">
        <f aca="false">VLOOKUP(A871,'master till date live products'!C:G,5,0)</f>
        <v>#N/A</v>
      </c>
      <c r="E871" s="27"/>
      <c r="F871" s="28"/>
      <c r="G871" s="25"/>
      <c r="H871" s="19"/>
    </row>
    <row r="872" customFormat="false" ht="16.5" hidden="false" customHeight="false" outlineLevel="0" collapsed="false">
      <c r="A872" s="41"/>
      <c r="B872" s="27" t="e">
        <f aca="false">VLOOKUP(A872,'master till date live products'!C:D,2,0)</f>
        <v>#N/A</v>
      </c>
      <c r="C872" s="27" t="e">
        <f aca="false">VLOOKUP(A872,'master till date live products'!C:E,3,0)</f>
        <v>#N/A</v>
      </c>
      <c r="D872" s="27" t="e">
        <f aca="false">VLOOKUP(A872,'master till date live products'!C:G,5,0)</f>
        <v>#N/A</v>
      </c>
      <c r="E872" s="27"/>
      <c r="F872" s="28"/>
      <c r="G872" s="25"/>
      <c r="H872" s="19"/>
    </row>
    <row r="873" customFormat="false" ht="16.5" hidden="false" customHeight="false" outlineLevel="0" collapsed="false">
      <c r="A873" s="41"/>
      <c r="B873" s="27" t="e">
        <f aca="false">VLOOKUP(A873,'master till date live products'!C:D,2,0)</f>
        <v>#N/A</v>
      </c>
      <c r="C873" s="27" t="e">
        <f aca="false">VLOOKUP(A873,'master till date live products'!C:E,3,0)</f>
        <v>#N/A</v>
      </c>
      <c r="D873" s="27" t="e">
        <f aca="false">VLOOKUP(A873,'master till date live products'!C:G,5,0)</f>
        <v>#N/A</v>
      </c>
      <c r="E873" s="27"/>
      <c r="F873" s="28"/>
      <c r="G873" s="25"/>
      <c r="H873" s="19"/>
    </row>
    <row r="874" customFormat="false" ht="16.5" hidden="false" customHeight="false" outlineLevel="0" collapsed="false">
      <c r="A874" s="41"/>
      <c r="B874" s="27" t="e">
        <f aca="false">VLOOKUP(A874,'master till date live products'!C:D,2,0)</f>
        <v>#N/A</v>
      </c>
      <c r="C874" s="27" t="e">
        <f aca="false">VLOOKUP(A874,'master till date live products'!C:E,3,0)</f>
        <v>#N/A</v>
      </c>
      <c r="D874" s="27" t="e">
        <f aca="false">VLOOKUP(A874,'master till date live products'!C:G,5,0)</f>
        <v>#N/A</v>
      </c>
      <c r="E874" s="27"/>
      <c r="F874" s="28"/>
      <c r="G874" s="25"/>
      <c r="H874" s="19"/>
    </row>
    <row r="875" customFormat="false" ht="16.5" hidden="false" customHeight="false" outlineLevel="0" collapsed="false">
      <c r="A875" s="41"/>
      <c r="B875" s="27" t="e">
        <f aca="false">VLOOKUP(A875,'master till date live products'!C:D,2,0)</f>
        <v>#N/A</v>
      </c>
      <c r="C875" s="27" t="e">
        <f aca="false">VLOOKUP(A875,'master till date live products'!C:E,3,0)</f>
        <v>#N/A</v>
      </c>
      <c r="D875" s="27" t="e">
        <f aca="false">VLOOKUP(A875,'master till date live products'!C:G,5,0)</f>
        <v>#N/A</v>
      </c>
      <c r="E875" s="27"/>
      <c r="F875" s="28"/>
      <c r="G875" s="25"/>
      <c r="H875" s="19"/>
    </row>
    <row r="876" customFormat="false" ht="16.5" hidden="false" customHeight="false" outlineLevel="0" collapsed="false">
      <c r="A876" s="41"/>
      <c r="B876" s="27" t="e">
        <f aca="false">VLOOKUP(A876,'master till date live products'!C:D,2,0)</f>
        <v>#N/A</v>
      </c>
      <c r="C876" s="27" t="e">
        <f aca="false">VLOOKUP(A876,'master till date live products'!C:E,3,0)</f>
        <v>#N/A</v>
      </c>
      <c r="D876" s="27" t="e">
        <f aca="false">VLOOKUP(A876,'master till date live products'!C:G,5,0)</f>
        <v>#N/A</v>
      </c>
      <c r="E876" s="27"/>
      <c r="F876" s="28"/>
      <c r="G876" s="25"/>
      <c r="H876" s="19"/>
    </row>
    <row r="877" customFormat="false" ht="16.5" hidden="false" customHeight="false" outlineLevel="0" collapsed="false">
      <c r="A877" s="41"/>
      <c r="B877" s="27" t="e">
        <f aca="false">VLOOKUP(A877,'master till date live products'!C:D,2,0)</f>
        <v>#N/A</v>
      </c>
      <c r="C877" s="27" t="e">
        <f aca="false">VLOOKUP(A877,'master till date live products'!C:E,3,0)</f>
        <v>#N/A</v>
      </c>
      <c r="D877" s="27" t="e">
        <f aca="false">VLOOKUP(A877,'master till date live products'!C:G,5,0)</f>
        <v>#N/A</v>
      </c>
      <c r="E877" s="27"/>
      <c r="F877" s="28"/>
      <c r="G877" s="25"/>
      <c r="H877" s="19"/>
    </row>
    <row r="878" customFormat="false" ht="16.5" hidden="false" customHeight="false" outlineLevel="0" collapsed="false">
      <c r="A878" s="41"/>
      <c r="B878" s="27" t="e">
        <f aca="false">VLOOKUP(A878,'master till date live products'!C:D,2,0)</f>
        <v>#N/A</v>
      </c>
      <c r="C878" s="27" t="e">
        <f aca="false">VLOOKUP(A878,'master till date live products'!C:E,3,0)</f>
        <v>#N/A</v>
      </c>
      <c r="D878" s="27" t="e">
        <f aca="false">VLOOKUP(A878,'master till date live products'!C:G,5,0)</f>
        <v>#N/A</v>
      </c>
      <c r="E878" s="27"/>
      <c r="F878" s="28"/>
      <c r="G878" s="25"/>
      <c r="H878" s="19"/>
    </row>
    <row r="879" customFormat="false" ht="16.5" hidden="false" customHeight="false" outlineLevel="0" collapsed="false">
      <c r="A879" s="41"/>
      <c r="B879" s="27" t="e">
        <f aca="false">VLOOKUP(A879,'master till date live products'!C:D,2,0)</f>
        <v>#N/A</v>
      </c>
      <c r="C879" s="27" t="e">
        <f aca="false">VLOOKUP(A879,'master till date live products'!C:E,3,0)</f>
        <v>#N/A</v>
      </c>
      <c r="D879" s="27" t="e">
        <f aca="false">VLOOKUP(A879,'master till date live products'!C:G,5,0)</f>
        <v>#N/A</v>
      </c>
      <c r="E879" s="27"/>
      <c r="F879" s="28"/>
      <c r="G879" s="25"/>
      <c r="H879" s="19"/>
    </row>
    <row r="880" customFormat="false" ht="16.5" hidden="false" customHeight="false" outlineLevel="0" collapsed="false">
      <c r="A880" s="41"/>
      <c r="B880" s="27" t="e">
        <f aca="false">VLOOKUP(A880,'master till date live products'!C:D,2,0)</f>
        <v>#N/A</v>
      </c>
      <c r="C880" s="27" t="e">
        <f aca="false">VLOOKUP(A880,'master till date live products'!C:E,3,0)</f>
        <v>#N/A</v>
      </c>
      <c r="D880" s="27" t="e">
        <f aca="false">VLOOKUP(A880,'master till date live products'!C:G,5,0)</f>
        <v>#N/A</v>
      </c>
      <c r="E880" s="27"/>
      <c r="F880" s="28"/>
      <c r="G880" s="25"/>
      <c r="H880" s="19"/>
    </row>
    <row r="881" customFormat="false" ht="16.5" hidden="false" customHeight="false" outlineLevel="0" collapsed="false">
      <c r="A881" s="41"/>
      <c r="B881" s="27" t="e">
        <f aca="false">VLOOKUP(A881,'master till date live products'!C:D,2,0)</f>
        <v>#N/A</v>
      </c>
      <c r="C881" s="27" t="e">
        <f aca="false">VLOOKUP(A881,'master till date live products'!C:E,3,0)</f>
        <v>#N/A</v>
      </c>
      <c r="D881" s="27" t="e">
        <f aca="false">VLOOKUP(A881,'master till date live products'!C:G,5,0)</f>
        <v>#N/A</v>
      </c>
      <c r="E881" s="27"/>
      <c r="F881" s="28"/>
      <c r="G881" s="25"/>
      <c r="H881" s="19"/>
    </row>
    <row r="882" customFormat="false" ht="16.5" hidden="false" customHeight="false" outlineLevel="0" collapsed="false">
      <c r="A882" s="41"/>
      <c r="B882" s="27" t="e">
        <f aca="false">VLOOKUP(A882,'master till date live products'!C:D,2,0)</f>
        <v>#N/A</v>
      </c>
      <c r="C882" s="27" t="e">
        <f aca="false">VLOOKUP(A882,'master till date live products'!C:E,3,0)</f>
        <v>#N/A</v>
      </c>
      <c r="D882" s="27" t="e">
        <f aca="false">VLOOKUP(A882,'master till date live products'!C:G,5,0)</f>
        <v>#N/A</v>
      </c>
      <c r="E882" s="27"/>
      <c r="F882" s="28"/>
      <c r="G882" s="25"/>
      <c r="H882" s="19"/>
    </row>
    <row r="883" customFormat="false" ht="16.5" hidden="false" customHeight="false" outlineLevel="0" collapsed="false">
      <c r="A883" s="41"/>
      <c r="B883" s="27" t="e">
        <f aca="false">VLOOKUP(A883,'master till date live products'!C:D,2,0)</f>
        <v>#N/A</v>
      </c>
      <c r="C883" s="27" t="e">
        <f aca="false">VLOOKUP(A883,'master till date live products'!C:E,3,0)</f>
        <v>#N/A</v>
      </c>
      <c r="D883" s="27" t="e">
        <f aca="false">VLOOKUP(A883,'master till date live products'!C:G,5,0)</f>
        <v>#N/A</v>
      </c>
      <c r="E883" s="27"/>
      <c r="F883" s="28"/>
      <c r="G883" s="25"/>
      <c r="H883" s="19"/>
    </row>
    <row r="884" customFormat="false" ht="16.5" hidden="false" customHeight="false" outlineLevel="0" collapsed="false">
      <c r="A884" s="41"/>
      <c r="B884" s="27" t="e">
        <f aca="false">VLOOKUP(A884,'master till date live products'!C:D,2,0)</f>
        <v>#N/A</v>
      </c>
      <c r="C884" s="27" t="e">
        <f aca="false">VLOOKUP(A884,'master till date live products'!C:E,3,0)</f>
        <v>#N/A</v>
      </c>
      <c r="D884" s="27" t="e">
        <f aca="false">VLOOKUP(A884,'master till date live products'!C:G,5,0)</f>
        <v>#N/A</v>
      </c>
      <c r="E884" s="27"/>
      <c r="F884" s="28"/>
      <c r="G884" s="25"/>
      <c r="H884" s="19"/>
    </row>
    <row r="885" customFormat="false" ht="16.5" hidden="false" customHeight="false" outlineLevel="0" collapsed="false">
      <c r="A885" s="41"/>
      <c r="B885" s="27" t="e">
        <f aca="false">VLOOKUP(A885,'master till date live products'!C:D,2,0)</f>
        <v>#N/A</v>
      </c>
      <c r="C885" s="27" t="e">
        <f aca="false">VLOOKUP(A885,'master till date live products'!C:E,3,0)</f>
        <v>#N/A</v>
      </c>
      <c r="D885" s="27" t="e">
        <f aca="false">VLOOKUP(A885,'master till date live products'!C:G,5,0)</f>
        <v>#N/A</v>
      </c>
      <c r="E885" s="27"/>
      <c r="F885" s="28"/>
      <c r="G885" s="25"/>
      <c r="H885" s="19"/>
    </row>
    <row r="886" customFormat="false" ht="16.5" hidden="false" customHeight="false" outlineLevel="0" collapsed="false">
      <c r="A886" s="41"/>
      <c r="B886" s="27" t="e">
        <f aca="false">VLOOKUP(A886,'master till date live products'!C:D,2,0)</f>
        <v>#N/A</v>
      </c>
      <c r="C886" s="27" t="e">
        <f aca="false">VLOOKUP(A886,'master till date live products'!C:E,3,0)</f>
        <v>#N/A</v>
      </c>
      <c r="D886" s="27" t="e">
        <f aca="false">VLOOKUP(A886,'master till date live products'!C:G,5,0)</f>
        <v>#N/A</v>
      </c>
      <c r="E886" s="27"/>
      <c r="F886" s="28"/>
      <c r="G886" s="25"/>
      <c r="H886" s="19"/>
    </row>
    <row r="887" customFormat="false" ht="16.5" hidden="false" customHeight="false" outlineLevel="0" collapsed="false">
      <c r="A887" s="41"/>
      <c r="B887" s="27" t="e">
        <f aca="false">VLOOKUP(A887,'master till date live products'!C:D,2,0)</f>
        <v>#N/A</v>
      </c>
      <c r="C887" s="27" t="e">
        <f aca="false">VLOOKUP(A887,'master till date live products'!C:E,3,0)</f>
        <v>#N/A</v>
      </c>
      <c r="D887" s="27" t="e">
        <f aca="false">VLOOKUP(A887,'master till date live products'!C:G,5,0)</f>
        <v>#N/A</v>
      </c>
      <c r="E887" s="27"/>
      <c r="F887" s="28"/>
      <c r="G887" s="25"/>
      <c r="H887" s="19"/>
    </row>
    <row r="888" customFormat="false" ht="16.5" hidden="false" customHeight="false" outlineLevel="0" collapsed="false">
      <c r="A888" s="41"/>
      <c r="B888" s="27" t="e">
        <f aca="false">VLOOKUP(A888,'master till date live products'!C:D,2,0)</f>
        <v>#N/A</v>
      </c>
      <c r="C888" s="27" t="e">
        <f aca="false">VLOOKUP(A888,'master till date live products'!C:E,3,0)</f>
        <v>#N/A</v>
      </c>
      <c r="D888" s="27" t="e">
        <f aca="false">VLOOKUP(A888,'master till date live products'!C:G,5,0)</f>
        <v>#N/A</v>
      </c>
      <c r="E888" s="27"/>
      <c r="F888" s="28"/>
      <c r="G888" s="25"/>
      <c r="H888" s="19"/>
    </row>
    <row r="889" customFormat="false" ht="16.5" hidden="false" customHeight="false" outlineLevel="0" collapsed="false">
      <c r="A889" s="41"/>
      <c r="B889" s="27" t="e">
        <f aca="false">VLOOKUP(A889,'master till date live products'!C:D,2,0)</f>
        <v>#N/A</v>
      </c>
      <c r="C889" s="27" t="e">
        <f aca="false">VLOOKUP(A889,'master till date live products'!C:E,3,0)</f>
        <v>#N/A</v>
      </c>
      <c r="D889" s="27" t="e">
        <f aca="false">VLOOKUP(A889,'master till date live products'!C:G,5,0)</f>
        <v>#N/A</v>
      </c>
      <c r="E889" s="27"/>
      <c r="F889" s="28"/>
      <c r="G889" s="25"/>
      <c r="H889" s="19"/>
    </row>
    <row r="890" customFormat="false" ht="16.5" hidden="false" customHeight="false" outlineLevel="0" collapsed="false">
      <c r="A890" s="41"/>
      <c r="B890" s="27" t="e">
        <f aca="false">VLOOKUP(A890,'master till date live products'!C:D,2,0)</f>
        <v>#N/A</v>
      </c>
      <c r="C890" s="27" t="e">
        <f aca="false">VLOOKUP(A890,'master till date live products'!C:E,3,0)</f>
        <v>#N/A</v>
      </c>
      <c r="D890" s="27" t="e">
        <f aca="false">VLOOKUP(A890,'master till date live products'!C:G,5,0)</f>
        <v>#N/A</v>
      </c>
      <c r="E890" s="27"/>
      <c r="F890" s="28"/>
      <c r="G890" s="25"/>
      <c r="H890" s="19"/>
    </row>
    <row r="891" customFormat="false" ht="16.5" hidden="false" customHeight="false" outlineLevel="0" collapsed="false">
      <c r="A891" s="41"/>
      <c r="B891" s="27" t="e">
        <f aca="false">VLOOKUP(A891,'master till date live products'!C:D,2,0)</f>
        <v>#N/A</v>
      </c>
      <c r="C891" s="27" t="e">
        <f aca="false">VLOOKUP(A891,'master till date live products'!C:E,3,0)</f>
        <v>#N/A</v>
      </c>
      <c r="D891" s="27" t="e">
        <f aca="false">VLOOKUP(A891,'master till date live products'!C:G,5,0)</f>
        <v>#N/A</v>
      </c>
      <c r="E891" s="27"/>
      <c r="F891" s="28"/>
      <c r="G891" s="25"/>
      <c r="H891" s="19"/>
    </row>
    <row r="892" customFormat="false" ht="16.5" hidden="false" customHeight="false" outlineLevel="0" collapsed="false">
      <c r="A892" s="41"/>
      <c r="B892" s="27" t="e">
        <f aca="false">VLOOKUP(A892,'master till date live products'!C:D,2,0)</f>
        <v>#N/A</v>
      </c>
      <c r="C892" s="27" t="e">
        <f aca="false">VLOOKUP(A892,'master till date live products'!C:E,3,0)</f>
        <v>#N/A</v>
      </c>
      <c r="D892" s="27" t="e">
        <f aca="false">VLOOKUP(A892,'master till date live products'!C:G,5,0)</f>
        <v>#N/A</v>
      </c>
      <c r="E892" s="27"/>
      <c r="F892" s="28"/>
      <c r="G892" s="25"/>
      <c r="H892" s="19"/>
    </row>
    <row r="893" customFormat="false" ht="16.5" hidden="false" customHeight="false" outlineLevel="0" collapsed="false">
      <c r="A893" s="41"/>
      <c r="B893" s="27" t="e">
        <f aca="false">VLOOKUP(A893,'master till date live products'!C:D,2,0)</f>
        <v>#N/A</v>
      </c>
      <c r="C893" s="27" t="e">
        <f aca="false">VLOOKUP(A893,'master till date live products'!C:E,3,0)</f>
        <v>#N/A</v>
      </c>
      <c r="D893" s="27" t="e">
        <f aca="false">VLOOKUP(A893,'master till date live products'!C:G,5,0)</f>
        <v>#N/A</v>
      </c>
      <c r="E893" s="27"/>
      <c r="F893" s="28"/>
      <c r="G893" s="25"/>
      <c r="H893" s="19"/>
    </row>
    <row r="894" customFormat="false" ht="16.5" hidden="false" customHeight="false" outlineLevel="0" collapsed="false">
      <c r="A894" s="41"/>
      <c r="B894" s="27" t="e">
        <f aca="false">VLOOKUP(A894,'master till date live products'!C:D,2,0)</f>
        <v>#N/A</v>
      </c>
      <c r="C894" s="27" t="e">
        <f aca="false">VLOOKUP(A894,'master till date live products'!C:E,3,0)</f>
        <v>#N/A</v>
      </c>
      <c r="D894" s="27" t="e">
        <f aca="false">VLOOKUP(A894,'master till date live products'!C:G,5,0)</f>
        <v>#N/A</v>
      </c>
      <c r="E894" s="27"/>
      <c r="F894" s="28"/>
      <c r="G894" s="25"/>
      <c r="H894" s="19"/>
    </row>
    <row r="895" customFormat="false" ht="16.5" hidden="false" customHeight="false" outlineLevel="0" collapsed="false">
      <c r="A895" s="41"/>
      <c r="B895" s="27" t="e">
        <f aca="false">VLOOKUP(A895,'master till date live products'!C:D,2,0)</f>
        <v>#N/A</v>
      </c>
      <c r="C895" s="27" t="e">
        <f aca="false">VLOOKUP(A895,'master till date live products'!C:E,3,0)</f>
        <v>#N/A</v>
      </c>
      <c r="D895" s="27" t="e">
        <f aca="false">VLOOKUP(A895,'master till date live products'!C:G,5,0)</f>
        <v>#N/A</v>
      </c>
      <c r="E895" s="27"/>
      <c r="F895" s="28"/>
      <c r="G895" s="25"/>
      <c r="H895" s="19"/>
    </row>
    <row r="896" customFormat="false" ht="16.5" hidden="false" customHeight="false" outlineLevel="0" collapsed="false">
      <c r="A896" s="41"/>
      <c r="B896" s="27" t="e">
        <f aca="false">VLOOKUP(A896,'master till date live products'!C:D,2,0)</f>
        <v>#N/A</v>
      </c>
      <c r="C896" s="27" t="e">
        <f aca="false">VLOOKUP(A896,'master till date live products'!C:E,3,0)</f>
        <v>#N/A</v>
      </c>
      <c r="D896" s="27" t="e">
        <f aca="false">VLOOKUP(A896,'master till date live products'!C:G,5,0)</f>
        <v>#N/A</v>
      </c>
      <c r="E896" s="27"/>
      <c r="F896" s="28"/>
      <c r="G896" s="25"/>
      <c r="H896" s="19"/>
    </row>
    <row r="897" customFormat="false" ht="16.5" hidden="false" customHeight="false" outlineLevel="0" collapsed="false">
      <c r="A897" s="41"/>
      <c r="B897" s="27" t="e">
        <f aca="false">VLOOKUP(A897,'master till date live products'!C:D,2,0)</f>
        <v>#N/A</v>
      </c>
      <c r="C897" s="27" t="e">
        <f aca="false">VLOOKUP(A897,'master till date live products'!C:E,3,0)</f>
        <v>#N/A</v>
      </c>
      <c r="D897" s="27" t="e">
        <f aca="false">VLOOKUP(A897,'master till date live products'!C:G,5,0)</f>
        <v>#N/A</v>
      </c>
      <c r="E897" s="27"/>
      <c r="F897" s="28"/>
      <c r="G897" s="25"/>
      <c r="H897" s="19"/>
    </row>
    <row r="898" customFormat="false" ht="16.5" hidden="false" customHeight="false" outlineLevel="0" collapsed="false">
      <c r="A898" s="41"/>
      <c r="B898" s="27" t="e">
        <f aca="false">VLOOKUP(A898,'master till date live products'!C:D,2,0)</f>
        <v>#N/A</v>
      </c>
      <c r="C898" s="27" t="e">
        <f aca="false">VLOOKUP(A898,'master till date live products'!C:E,3,0)</f>
        <v>#N/A</v>
      </c>
      <c r="D898" s="27" t="e">
        <f aca="false">VLOOKUP(A898,'master till date live products'!C:G,5,0)</f>
        <v>#N/A</v>
      </c>
      <c r="E898" s="27"/>
      <c r="F898" s="28"/>
      <c r="G898" s="25"/>
      <c r="H898" s="19"/>
    </row>
    <row r="899" customFormat="false" ht="16.5" hidden="false" customHeight="false" outlineLevel="0" collapsed="false">
      <c r="A899" s="41"/>
      <c r="B899" s="27" t="e">
        <f aca="false">VLOOKUP(A899,'master till date live products'!C:D,2,0)</f>
        <v>#N/A</v>
      </c>
      <c r="C899" s="27" t="e">
        <f aca="false">VLOOKUP(A899,'master till date live products'!C:E,3,0)</f>
        <v>#N/A</v>
      </c>
      <c r="D899" s="27" t="e">
        <f aca="false">VLOOKUP(A899,'master till date live products'!C:G,5,0)</f>
        <v>#N/A</v>
      </c>
      <c r="E899" s="27"/>
      <c r="F899" s="28"/>
      <c r="G899" s="25"/>
      <c r="H899" s="19"/>
    </row>
    <row r="900" customFormat="false" ht="16.5" hidden="false" customHeight="false" outlineLevel="0" collapsed="false">
      <c r="A900" s="41"/>
      <c r="B900" s="27" t="e">
        <f aca="false">VLOOKUP(A900,'master till date live products'!C:D,2,0)</f>
        <v>#N/A</v>
      </c>
      <c r="C900" s="27" t="e">
        <f aca="false">VLOOKUP(A900,'master till date live products'!C:E,3,0)</f>
        <v>#N/A</v>
      </c>
      <c r="D900" s="27" t="e">
        <f aca="false">VLOOKUP(A900,'master till date live products'!C:G,5,0)</f>
        <v>#N/A</v>
      </c>
      <c r="E900" s="27"/>
      <c r="F900" s="28"/>
      <c r="G900" s="25"/>
      <c r="H900" s="19"/>
    </row>
    <row r="901" customFormat="false" ht="16.5" hidden="false" customHeight="false" outlineLevel="0" collapsed="false">
      <c r="A901" s="41"/>
      <c r="B901" s="27" t="e">
        <f aca="false">VLOOKUP(A901,'master till date live products'!C:D,2,0)</f>
        <v>#N/A</v>
      </c>
      <c r="C901" s="27" t="e">
        <f aca="false">VLOOKUP(A901,'master till date live products'!C:E,3,0)</f>
        <v>#N/A</v>
      </c>
      <c r="D901" s="27" t="e">
        <f aca="false">VLOOKUP(A901,'master till date live products'!C:G,5,0)</f>
        <v>#N/A</v>
      </c>
      <c r="E901" s="27"/>
      <c r="F901" s="28"/>
      <c r="G901" s="25"/>
      <c r="H901" s="19"/>
    </row>
    <row r="902" customFormat="false" ht="16.5" hidden="false" customHeight="false" outlineLevel="0" collapsed="false">
      <c r="A902" s="41"/>
      <c r="B902" s="27" t="e">
        <f aca="false">VLOOKUP(A902,'master till date live products'!C:D,2,0)</f>
        <v>#N/A</v>
      </c>
      <c r="C902" s="27" t="e">
        <f aca="false">VLOOKUP(A902,'master till date live products'!C:E,3,0)</f>
        <v>#N/A</v>
      </c>
      <c r="D902" s="27" t="e">
        <f aca="false">VLOOKUP(A902,'master till date live products'!C:G,5,0)</f>
        <v>#N/A</v>
      </c>
      <c r="E902" s="27"/>
      <c r="F902" s="28"/>
      <c r="G902" s="25"/>
      <c r="H902" s="19"/>
    </row>
    <row r="903" customFormat="false" ht="16.5" hidden="false" customHeight="false" outlineLevel="0" collapsed="false">
      <c r="A903" s="41"/>
      <c r="B903" s="27" t="e">
        <f aca="false">VLOOKUP(A903,'master till date live products'!C:D,2,0)</f>
        <v>#N/A</v>
      </c>
      <c r="C903" s="27" t="e">
        <f aca="false">VLOOKUP(A903,'master till date live products'!C:E,3,0)</f>
        <v>#N/A</v>
      </c>
      <c r="D903" s="27" t="e">
        <f aca="false">VLOOKUP(A903,'master till date live products'!C:G,5,0)</f>
        <v>#N/A</v>
      </c>
      <c r="E903" s="27"/>
      <c r="F903" s="28"/>
      <c r="G903" s="25"/>
      <c r="H903" s="19"/>
    </row>
    <row r="904" customFormat="false" ht="16.5" hidden="false" customHeight="false" outlineLevel="0" collapsed="false">
      <c r="A904" s="41"/>
      <c r="B904" s="27" t="e">
        <f aca="false">VLOOKUP(A904,'master till date live products'!C:D,2,0)</f>
        <v>#N/A</v>
      </c>
      <c r="C904" s="27" t="e">
        <f aca="false">VLOOKUP(A904,'master till date live products'!C:E,3,0)</f>
        <v>#N/A</v>
      </c>
      <c r="D904" s="27" t="e">
        <f aca="false">VLOOKUP(A904,'master till date live products'!C:G,5,0)</f>
        <v>#N/A</v>
      </c>
      <c r="E904" s="27"/>
      <c r="F904" s="28"/>
      <c r="G904" s="25"/>
      <c r="H904" s="19"/>
    </row>
    <row r="905" customFormat="false" ht="16.5" hidden="false" customHeight="false" outlineLevel="0" collapsed="false">
      <c r="A905" s="41"/>
      <c r="B905" s="27" t="e">
        <f aca="false">VLOOKUP(A905,'master till date live products'!C:D,2,0)</f>
        <v>#N/A</v>
      </c>
      <c r="C905" s="27" t="e">
        <f aca="false">VLOOKUP(A905,'master till date live products'!C:E,3,0)</f>
        <v>#N/A</v>
      </c>
      <c r="D905" s="27" t="e">
        <f aca="false">VLOOKUP(A905,'master till date live products'!C:G,5,0)</f>
        <v>#N/A</v>
      </c>
      <c r="E905" s="27"/>
      <c r="F905" s="28"/>
      <c r="G905" s="25"/>
      <c r="H905" s="19"/>
    </row>
    <row r="906" customFormat="false" ht="16.5" hidden="false" customHeight="false" outlineLevel="0" collapsed="false">
      <c r="A906" s="41"/>
      <c r="B906" s="27" t="e">
        <f aca="false">VLOOKUP(A906,'master till date live products'!C:D,2,0)</f>
        <v>#N/A</v>
      </c>
      <c r="C906" s="27" t="e">
        <f aca="false">VLOOKUP(A906,'master till date live products'!C:E,3,0)</f>
        <v>#N/A</v>
      </c>
      <c r="D906" s="27" t="e">
        <f aca="false">VLOOKUP(A906,'master till date live products'!C:G,5,0)</f>
        <v>#N/A</v>
      </c>
      <c r="E906" s="27"/>
      <c r="F906" s="28"/>
      <c r="G906" s="25"/>
      <c r="H906" s="19"/>
    </row>
    <row r="907" customFormat="false" ht="16.5" hidden="false" customHeight="false" outlineLevel="0" collapsed="false">
      <c r="A907" s="41"/>
      <c r="B907" s="27" t="e">
        <f aca="false">VLOOKUP(A907,'master till date live products'!C:D,2,0)</f>
        <v>#N/A</v>
      </c>
      <c r="C907" s="27" t="e">
        <f aca="false">VLOOKUP(A907,'master till date live products'!C:E,3,0)</f>
        <v>#N/A</v>
      </c>
      <c r="D907" s="27" t="e">
        <f aca="false">VLOOKUP(A907,'master till date live products'!C:G,5,0)</f>
        <v>#N/A</v>
      </c>
      <c r="E907" s="27"/>
      <c r="F907" s="28"/>
      <c r="G907" s="25"/>
      <c r="H907" s="19"/>
    </row>
    <row r="908" customFormat="false" ht="16.5" hidden="false" customHeight="false" outlineLevel="0" collapsed="false">
      <c r="A908" s="41"/>
      <c r="B908" s="27" t="e">
        <f aca="false">VLOOKUP(A908,'master till date live products'!C:D,2,0)</f>
        <v>#N/A</v>
      </c>
      <c r="C908" s="27" t="e">
        <f aca="false">VLOOKUP(A908,'master till date live products'!C:E,3,0)</f>
        <v>#N/A</v>
      </c>
      <c r="D908" s="27" t="e">
        <f aca="false">VLOOKUP(A908,'master till date live products'!C:G,5,0)</f>
        <v>#N/A</v>
      </c>
      <c r="E908" s="27"/>
      <c r="F908" s="28"/>
      <c r="G908" s="25"/>
      <c r="H908" s="19"/>
    </row>
    <row r="909" customFormat="false" ht="16.5" hidden="false" customHeight="false" outlineLevel="0" collapsed="false">
      <c r="A909" s="41"/>
      <c r="B909" s="27" t="e">
        <f aca="false">VLOOKUP(A909,'master till date live products'!C:D,2,0)</f>
        <v>#N/A</v>
      </c>
      <c r="C909" s="27" t="e">
        <f aca="false">VLOOKUP(A909,'master till date live products'!C:E,3,0)</f>
        <v>#N/A</v>
      </c>
      <c r="D909" s="27" t="e">
        <f aca="false">VLOOKUP(A909,'master till date live products'!C:G,5,0)</f>
        <v>#N/A</v>
      </c>
      <c r="E909" s="27"/>
      <c r="F909" s="28"/>
      <c r="G909" s="25"/>
      <c r="H909" s="19"/>
    </row>
    <row r="910" customFormat="false" ht="16.5" hidden="false" customHeight="false" outlineLevel="0" collapsed="false">
      <c r="A910" s="41"/>
      <c r="B910" s="27" t="e">
        <f aca="false">VLOOKUP(A910,'master till date live products'!C:D,2,0)</f>
        <v>#N/A</v>
      </c>
      <c r="C910" s="27" t="e">
        <f aca="false">VLOOKUP(A910,'master till date live products'!C:E,3,0)</f>
        <v>#N/A</v>
      </c>
      <c r="D910" s="27" t="e">
        <f aca="false">VLOOKUP(A910,'master till date live products'!C:G,5,0)</f>
        <v>#N/A</v>
      </c>
      <c r="E910" s="27"/>
      <c r="F910" s="28"/>
      <c r="G910" s="25"/>
      <c r="H910" s="19"/>
    </row>
    <row r="911" customFormat="false" ht="16.5" hidden="false" customHeight="false" outlineLevel="0" collapsed="false">
      <c r="A911" s="41"/>
      <c r="B911" s="27" t="e">
        <f aca="false">VLOOKUP(A911,'master till date live products'!C:D,2,0)</f>
        <v>#N/A</v>
      </c>
      <c r="C911" s="27" t="e">
        <f aca="false">VLOOKUP(A911,'master till date live products'!C:E,3,0)</f>
        <v>#N/A</v>
      </c>
      <c r="D911" s="27" t="e">
        <f aca="false">VLOOKUP(A911,'master till date live products'!C:G,5,0)</f>
        <v>#N/A</v>
      </c>
      <c r="E911" s="27"/>
      <c r="F911" s="28"/>
      <c r="G911" s="25"/>
      <c r="H911" s="19"/>
    </row>
    <row r="912" customFormat="false" ht="16.5" hidden="false" customHeight="false" outlineLevel="0" collapsed="false">
      <c r="A912" s="41"/>
      <c r="B912" s="27" t="e">
        <f aca="false">VLOOKUP(A912,'master till date live products'!C:D,2,0)</f>
        <v>#N/A</v>
      </c>
      <c r="C912" s="27" t="e">
        <f aca="false">VLOOKUP(A912,'master till date live products'!C:E,3,0)</f>
        <v>#N/A</v>
      </c>
      <c r="D912" s="27" t="e">
        <f aca="false">VLOOKUP(A912,'master till date live products'!C:G,5,0)</f>
        <v>#N/A</v>
      </c>
      <c r="E912" s="27"/>
      <c r="F912" s="28"/>
      <c r="G912" s="25"/>
      <c r="H912" s="19"/>
    </row>
    <row r="913" customFormat="false" ht="16.5" hidden="false" customHeight="false" outlineLevel="0" collapsed="false">
      <c r="A913" s="41"/>
      <c r="B913" s="27" t="e">
        <f aca="false">VLOOKUP(A913,'master till date live products'!C:D,2,0)</f>
        <v>#N/A</v>
      </c>
      <c r="C913" s="27" t="e">
        <f aca="false">VLOOKUP(A913,'master till date live products'!C:E,3,0)</f>
        <v>#N/A</v>
      </c>
      <c r="D913" s="27" t="e">
        <f aca="false">VLOOKUP(A913,'master till date live products'!C:G,5,0)</f>
        <v>#N/A</v>
      </c>
      <c r="E913" s="27"/>
      <c r="F913" s="28"/>
      <c r="G913" s="25"/>
      <c r="H913" s="19"/>
    </row>
    <row r="914" customFormat="false" ht="16.5" hidden="false" customHeight="false" outlineLevel="0" collapsed="false">
      <c r="A914" s="41"/>
      <c r="B914" s="27" t="e">
        <f aca="false">VLOOKUP(A914,'master till date live products'!C:D,2,0)</f>
        <v>#N/A</v>
      </c>
      <c r="C914" s="27" t="e">
        <f aca="false">VLOOKUP(A914,'master till date live products'!C:E,3,0)</f>
        <v>#N/A</v>
      </c>
      <c r="D914" s="27" t="e">
        <f aca="false">VLOOKUP(A914,'master till date live products'!C:G,5,0)</f>
        <v>#N/A</v>
      </c>
      <c r="E914" s="27"/>
      <c r="F914" s="28"/>
      <c r="G914" s="25"/>
      <c r="H914" s="19"/>
    </row>
    <row r="915" customFormat="false" ht="16.5" hidden="false" customHeight="false" outlineLevel="0" collapsed="false">
      <c r="A915" s="41"/>
      <c r="B915" s="27" t="e">
        <f aca="false">VLOOKUP(A915,'master till date live products'!C:D,2,0)</f>
        <v>#N/A</v>
      </c>
      <c r="C915" s="27" t="e">
        <f aca="false">VLOOKUP(A915,'master till date live products'!C:E,3,0)</f>
        <v>#N/A</v>
      </c>
      <c r="D915" s="27" t="e">
        <f aca="false">VLOOKUP(A915,'master till date live products'!C:G,5,0)</f>
        <v>#N/A</v>
      </c>
      <c r="E915" s="27"/>
      <c r="F915" s="28"/>
      <c r="G915" s="25"/>
      <c r="H915" s="19"/>
    </row>
    <row r="916" customFormat="false" ht="16.5" hidden="false" customHeight="false" outlineLevel="0" collapsed="false">
      <c r="A916" s="41"/>
      <c r="B916" s="27" t="e">
        <f aca="false">VLOOKUP(A916,'master till date live products'!C:D,2,0)</f>
        <v>#N/A</v>
      </c>
      <c r="C916" s="27" t="e">
        <f aca="false">VLOOKUP(A916,'master till date live products'!C:E,3,0)</f>
        <v>#N/A</v>
      </c>
      <c r="D916" s="27" t="e">
        <f aca="false">VLOOKUP(A916,'master till date live products'!C:G,5,0)</f>
        <v>#N/A</v>
      </c>
      <c r="E916" s="27"/>
      <c r="F916" s="28"/>
      <c r="G916" s="25"/>
      <c r="H916" s="19"/>
    </row>
    <row r="917" customFormat="false" ht="16.5" hidden="false" customHeight="false" outlineLevel="0" collapsed="false">
      <c r="A917" s="41"/>
      <c r="B917" s="27" t="e">
        <f aca="false">VLOOKUP(A917,'master till date live products'!C:D,2,0)</f>
        <v>#N/A</v>
      </c>
      <c r="C917" s="27" t="e">
        <f aca="false">VLOOKUP(A917,'master till date live products'!C:E,3,0)</f>
        <v>#N/A</v>
      </c>
      <c r="D917" s="27" t="e">
        <f aca="false">VLOOKUP(A917,'master till date live products'!C:G,5,0)</f>
        <v>#N/A</v>
      </c>
      <c r="E917" s="27"/>
      <c r="F917" s="28"/>
      <c r="G917" s="25"/>
      <c r="H917" s="19"/>
    </row>
    <row r="918" customFormat="false" ht="16.5" hidden="false" customHeight="false" outlineLevel="0" collapsed="false">
      <c r="A918" s="41"/>
      <c r="B918" s="27" t="e">
        <f aca="false">VLOOKUP(A918,'master till date live products'!C:D,2,0)</f>
        <v>#N/A</v>
      </c>
      <c r="C918" s="27" t="e">
        <f aca="false">VLOOKUP(A918,'master till date live products'!C:E,3,0)</f>
        <v>#N/A</v>
      </c>
      <c r="D918" s="27" t="e">
        <f aca="false">VLOOKUP(A918,'master till date live products'!C:G,5,0)</f>
        <v>#N/A</v>
      </c>
      <c r="E918" s="27"/>
      <c r="F918" s="28"/>
      <c r="G918" s="25"/>
      <c r="H918" s="19"/>
    </row>
    <row r="919" customFormat="false" ht="16.5" hidden="false" customHeight="false" outlineLevel="0" collapsed="false">
      <c r="A919" s="41"/>
      <c r="B919" s="27" t="e">
        <f aca="false">VLOOKUP(A919,'master till date live products'!C:D,2,0)</f>
        <v>#N/A</v>
      </c>
      <c r="C919" s="27" t="e">
        <f aca="false">VLOOKUP(A919,'master till date live products'!C:E,3,0)</f>
        <v>#N/A</v>
      </c>
      <c r="D919" s="27" t="e">
        <f aca="false">VLOOKUP(A919,'master till date live products'!C:G,5,0)</f>
        <v>#N/A</v>
      </c>
      <c r="E919" s="27"/>
      <c r="F919" s="28"/>
      <c r="G919" s="25"/>
      <c r="H919" s="19"/>
    </row>
    <row r="920" customFormat="false" ht="16.5" hidden="false" customHeight="false" outlineLevel="0" collapsed="false">
      <c r="A920" s="41"/>
      <c r="B920" s="27" t="e">
        <f aca="false">VLOOKUP(A920,'master till date live products'!C:D,2,0)</f>
        <v>#N/A</v>
      </c>
      <c r="C920" s="27" t="e">
        <f aca="false">VLOOKUP(A920,'master till date live products'!C:E,3,0)</f>
        <v>#N/A</v>
      </c>
      <c r="D920" s="27" t="e">
        <f aca="false">VLOOKUP(A920,'master till date live products'!C:G,5,0)</f>
        <v>#N/A</v>
      </c>
      <c r="E920" s="27"/>
      <c r="F920" s="28"/>
      <c r="G920" s="25"/>
      <c r="H920" s="19"/>
    </row>
    <row r="921" customFormat="false" ht="16.5" hidden="false" customHeight="false" outlineLevel="0" collapsed="false">
      <c r="A921" s="41"/>
      <c r="B921" s="27" t="e">
        <f aca="false">VLOOKUP(A921,'master till date live products'!C:D,2,0)</f>
        <v>#N/A</v>
      </c>
      <c r="C921" s="27" t="e">
        <f aca="false">VLOOKUP(A921,'master till date live products'!C:E,3,0)</f>
        <v>#N/A</v>
      </c>
      <c r="D921" s="27" t="e">
        <f aca="false">VLOOKUP(A921,'master till date live products'!C:G,5,0)</f>
        <v>#N/A</v>
      </c>
      <c r="E921" s="27"/>
      <c r="F921" s="28"/>
      <c r="G921" s="25"/>
      <c r="H921" s="19"/>
    </row>
    <row r="922" customFormat="false" ht="16.5" hidden="false" customHeight="false" outlineLevel="0" collapsed="false">
      <c r="A922" s="41"/>
      <c r="B922" s="27" t="e">
        <f aca="false">VLOOKUP(A922,'master till date live products'!C:D,2,0)</f>
        <v>#N/A</v>
      </c>
      <c r="C922" s="27" t="e">
        <f aca="false">VLOOKUP(A922,'master till date live products'!C:E,3,0)</f>
        <v>#N/A</v>
      </c>
      <c r="D922" s="27" t="e">
        <f aca="false">VLOOKUP(A922,'master till date live products'!C:G,5,0)</f>
        <v>#N/A</v>
      </c>
      <c r="E922" s="27"/>
      <c r="F922" s="28"/>
      <c r="G922" s="25"/>
      <c r="H922" s="19"/>
    </row>
    <row r="923" customFormat="false" ht="16.5" hidden="false" customHeight="false" outlineLevel="0" collapsed="false">
      <c r="A923" s="41"/>
      <c r="B923" s="27" t="e">
        <f aca="false">VLOOKUP(A923,'master till date live products'!C:D,2,0)</f>
        <v>#N/A</v>
      </c>
      <c r="C923" s="27" t="e">
        <f aca="false">VLOOKUP(A923,'master till date live products'!C:E,3,0)</f>
        <v>#N/A</v>
      </c>
      <c r="D923" s="27" t="e">
        <f aca="false">VLOOKUP(A923,'master till date live products'!C:G,5,0)</f>
        <v>#N/A</v>
      </c>
      <c r="E923" s="27"/>
      <c r="F923" s="28"/>
      <c r="G923" s="25"/>
      <c r="H923" s="19"/>
    </row>
    <row r="924" customFormat="false" ht="16.5" hidden="false" customHeight="false" outlineLevel="0" collapsed="false">
      <c r="A924" s="41"/>
      <c r="B924" s="27" t="e">
        <f aca="false">VLOOKUP(A924,'master till date live products'!C:D,2,0)</f>
        <v>#N/A</v>
      </c>
      <c r="C924" s="27" t="e">
        <f aca="false">VLOOKUP(A924,'master till date live products'!C:E,3,0)</f>
        <v>#N/A</v>
      </c>
      <c r="D924" s="27" t="e">
        <f aca="false">VLOOKUP(A924,'master till date live products'!C:G,5,0)</f>
        <v>#N/A</v>
      </c>
      <c r="E924" s="27"/>
      <c r="F924" s="28"/>
      <c r="G924" s="25"/>
      <c r="H924" s="19"/>
    </row>
    <row r="925" customFormat="false" ht="16.5" hidden="false" customHeight="false" outlineLevel="0" collapsed="false">
      <c r="A925" s="41"/>
      <c r="B925" s="27" t="e">
        <f aca="false">VLOOKUP(A925,'master till date live products'!C:D,2,0)</f>
        <v>#N/A</v>
      </c>
      <c r="C925" s="27" t="e">
        <f aca="false">VLOOKUP(A925,'master till date live products'!C:E,3,0)</f>
        <v>#N/A</v>
      </c>
      <c r="D925" s="27" t="e">
        <f aca="false">VLOOKUP(A925,'master till date live products'!C:G,5,0)</f>
        <v>#N/A</v>
      </c>
      <c r="E925" s="27"/>
      <c r="F925" s="28"/>
      <c r="G925" s="25"/>
      <c r="H925" s="19"/>
    </row>
    <row r="926" customFormat="false" ht="16.5" hidden="false" customHeight="false" outlineLevel="0" collapsed="false">
      <c r="A926" s="41"/>
      <c r="B926" s="27" t="e">
        <f aca="false">VLOOKUP(A926,'master till date live products'!C:D,2,0)</f>
        <v>#N/A</v>
      </c>
      <c r="C926" s="27" t="e">
        <f aca="false">VLOOKUP(A926,'master till date live products'!C:E,3,0)</f>
        <v>#N/A</v>
      </c>
      <c r="D926" s="27" t="e">
        <f aca="false">VLOOKUP(A926,'master till date live products'!C:G,5,0)</f>
        <v>#N/A</v>
      </c>
      <c r="E926" s="27"/>
      <c r="F926" s="28"/>
      <c r="G926" s="25"/>
      <c r="H926" s="19"/>
    </row>
    <row r="927" customFormat="false" ht="16.5" hidden="false" customHeight="false" outlineLevel="0" collapsed="false">
      <c r="A927" s="41"/>
      <c r="B927" s="27" t="e">
        <f aca="false">VLOOKUP(A927,'master till date live products'!C:D,2,0)</f>
        <v>#N/A</v>
      </c>
      <c r="C927" s="27" t="e">
        <f aca="false">VLOOKUP(A927,'master till date live products'!C:E,3,0)</f>
        <v>#N/A</v>
      </c>
      <c r="D927" s="27" t="e">
        <f aca="false">VLOOKUP(A927,'master till date live products'!C:G,5,0)</f>
        <v>#N/A</v>
      </c>
      <c r="E927" s="27"/>
      <c r="F927" s="28"/>
      <c r="G927" s="25"/>
      <c r="H927" s="19"/>
    </row>
    <row r="928" customFormat="false" ht="16.5" hidden="false" customHeight="false" outlineLevel="0" collapsed="false">
      <c r="A928" s="41"/>
      <c r="B928" s="27" t="e">
        <f aca="false">VLOOKUP(A928,'master till date live products'!C:D,2,0)</f>
        <v>#N/A</v>
      </c>
      <c r="C928" s="27" t="e">
        <f aca="false">VLOOKUP(A928,'master till date live products'!C:E,3,0)</f>
        <v>#N/A</v>
      </c>
      <c r="D928" s="27" t="e">
        <f aca="false">VLOOKUP(A928,'master till date live products'!C:G,5,0)</f>
        <v>#N/A</v>
      </c>
      <c r="E928" s="27"/>
      <c r="F928" s="28"/>
      <c r="G928" s="25"/>
      <c r="H928" s="19"/>
    </row>
    <row r="929" customFormat="false" ht="16.5" hidden="false" customHeight="false" outlineLevel="0" collapsed="false">
      <c r="A929" s="41"/>
      <c r="B929" s="27" t="e">
        <f aca="false">VLOOKUP(A929,'master till date live products'!C:D,2,0)</f>
        <v>#N/A</v>
      </c>
      <c r="C929" s="27" t="e">
        <f aca="false">VLOOKUP(A929,'master till date live products'!C:E,3,0)</f>
        <v>#N/A</v>
      </c>
      <c r="D929" s="27" t="e">
        <f aca="false">VLOOKUP(A929,'master till date live products'!C:G,5,0)</f>
        <v>#N/A</v>
      </c>
      <c r="E929" s="27"/>
      <c r="F929" s="28"/>
      <c r="G929" s="25"/>
      <c r="H929" s="19"/>
    </row>
    <row r="930" customFormat="false" ht="16.5" hidden="false" customHeight="false" outlineLevel="0" collapsed="false">
      <c r="A930" s="41"/>
      <c r="B930" s="27" t="e">
        <f aca="false">VLOOKUP(A930,'master till date live products'!C:D,2,0)</f>
        <v>#N/A</v>
      </c>
      <c r="C930" s="27" t="e">
        <f aca="false">VLOOKUP(A930,'master till date live products'!C:E,3,0)</f>
        <v>#N/A</v>
      </c>
      <c r="D930" s="27" t="e">
        <f aca="false">VLOOKUP(A930,'master till date live products'!C:G,5,0)</f>
        <v>#N/A</v>
      </c>
      <c r="E930" s="27"/>
      <c r="F930" s="28"/>
      <c r="G930" s="25"/>
      <c r="H930" s="19"/>
    </row>
    <row r="931" customFormat="false" ht="16.5" hidden="false" customHeight="false" outlineLevel="0" collapsed="false">
      <c r="A931" s="41"/>
      <c r="B931" s="27" t="e">
        <f aca="false">VLOOKUP(A931,'master till date live products'!C:D,2,0)</f>
        <v>#N/A</v>
      </c>
      <c r="C931" s="27" t="e">
        <f aca="false">VLOOKUP(A931,'master till date live products'!C:E,3,0)</f>
        <v>#N/A</v>
      </c>
      <c r="D931" s="27" t="e">
        <f aca="false">VLOOKUP(A931,'master till date live products'!C:G,5,0)</f>
        <v>#N/A</v>
      </c>
      <c r="E931" s="27"/>
      <c r="F931" s="28"/>
      <c r="G931" s="25"/>
      <c r="H931" s="19"/>
    </row>
    <row r="932" customFormat="false" ht="16.5" hidden="false" customHeight="false" outlineLevel="0" collapsed="false">
      <c r="A932" s="41"/>
      <c r="B932" s="27" t="e">
        <f aca="false">VLOOKUP(A932,'master till date live products'!C:D,2,0)</f>
        <v>#N/A</v>
      </c>
      <c r="C932" s="27" t="e">
        <f aca="false">VLOOKUP(A932,'master till date live products'!C:E,3,0)</f>
        <v>#N/A</v>
      </c>
      <c r="D932" s="27" t="e">
        <f aca="false">VLOOKUP(A932,'master till date live products'!C:G,5,0)</f>
        <v>#N/A</v>
      </c>
      <c r="E932" s="27"/>
      <c r="F932" s="28"/>
      <c r="G932" s="25"/>
      <c r="H932" s="19"/>
    </row>
    <row r="933" customFormat="false" ht="16.5" hidden="false" customHeight="false" outlineLevel="0" collapsed="false">
      <c r="A933" s="41"/>
      <c r="B933" s="27" t="e">
        <f aca="false">VLOOKUP(A933,'master till date live products'!C:D,2,0)</f>
        <v>#N/A</v>
      </c>
      <c r="C933" s="27" t="e">
        <f aca="false">VLOOKUP(A933,'master till date live products'!C:E,3,0)</f>
        <v>#N/A</v>
      </c>
      <c r="D933" s="27" t="e">
        <f aca="false">VLOOKUP(A933,'master till date live products'!C:G,5,0)</f>
        <v>#N/A</v>
      </c>
      <c r="E933" s="27"/>
      <c r="F933" s="28"/>
      <c r="G933" s="25"/>
      <c r="H933" s="19"/>
    </row>
    <row r="934" customFormat="false" ht="16.5" hidden="false" customHeight="false" outlineLevel="0" collapsed="false">
      <c r="A934" s="41"/>
      <c r="B934" s="27" t="e">
        <f aca="false">VLOOKUP(A934,'master till date live products'!C:D,2,0)</f>
        <v>#N/A</v>
      </c>
      <c r="C934" s="27" t="e">
        <f aca="false">VLOOKUP(A934,'master till date live products'!C:E,3,0)</f>
        <v>#N/A</v>
      </c>
      <c r="D934" s="27" t="e">
        <f aca="false">VLOOKUP(A934,'master till date live products'!C:G,5,0)</f>
        <v>#N/A</v>
      </c>
      <c r="E934" s="27"/>
      <c r="F934" s="28"/>
      <c r="G934" s="25"/>
      <c r="H934" s="19"/>
    </row>
    <row r="935" customFormat="false" ht="16.5" hidden="false" customHeight="false" outlineLevel="0" collapsed="false">
      <c r="A935" s="41"/>
      <c r="B935" s="27" t="e">
        <f aca="false">VLOOKUP(A935,'master till date live products'!C:D,2,0)</f>
        <v>#N/A</v>
      </c>
      <c r="C935" s="27" t="e">
        <f aca="false">VLOOKUP(A935,'master till date live products'!C:E,3,0)</f>
        <v>#N/A</v>
      </c>
      <c r="D935" s="27" t="e">
        <f aca="false">VLOOKUP(A935,'master till date live products'!C:G,5,0)</f>
        <v>#N/A</v>
      </c>
      <c r="E935" s="27"/>
      <c r="F935" s="28"/>
      <c r="G935" s="25"/>
      <c r="H935" s="19"/>
    </row>
    <row r="936" customFormat="false" ht="16.5" hidden="false" customHeight="false" outlineLevel="0" collapsed="false">
      <c r="A936" s="41"/>
      <c r="B936" s="27" t="e">
        <f aca="false">VLOOKUP(A936,'master till date live products'!C:D,2,0)</f>
        <v>#N/A</v>
      </c>
      <c r="C936" s="27" t="e">
        <f aca="false">VLOOKUP(A936,'master till date live products'!C:E,3,0)</f>
        <v>#N/A</v>
      </c>
      <c r="D936" s="27" t="e">
        <f aca="false">VLOOKUP(A936,'master till date live products'!C:G,5,0)</f>
        <v>#N/A</v>
      </c>
      <c r="E936" s="27"/>
      <c r="F936" s="28"/>
      <c r="G936" s="25"/>
      <c r="H936" s="19"/>
    </row>
    <row r="937" customFormat="false" ht="16.5" hidden="false" customHeight="false" outlineLevel="0" collapsed="false">
      <c r="A937" s="41"/>
      <c r="B937" s="27" t="e">
        <f aca="false">VLOOKUP(A937,'master till date live products'!C:D,2,0)</f>
        <v>#N/A</v>
      </c>
      <c r="C937" s="27" t="e">
        <f aca="false">VLOOKUP(A937,'master till date live products'!C:E,3,0)</f>
        <v>#N/A</v>
      </c>
      <c r="D937" s="27" t="e">
        <f aca="false">VLOOKUP(A937,'master till date live products'!C:G,5,0)</f>
        <v>#N/A</v>
      </c>
      <c r="E937" s="27"/>
      <c r="F937" s="28"/>
      <c r="G937" s="25"/>
      <c r="H937" s="19"/>
    </row>
    <row r="938" customFormat="false" ht="16.5" hidden="false" customHeight="false" outlineLevel="0" collapsed="false">
      <c r="A938" s="41"/>
      <c r="B938" s="27" t="e">
        <f aca="false">VLOOKUP(A938,'master till date live products'!C:D,2,0)</f>
        <v>#N/A</v>
      </c>
      <c r="C938" s="27" t="e">
        <f aca="false">VLOOKUP(A938,'master till date live products'!C:E,3,0)</f>
        <v>#N/A</v>
      </c>
      <c r="D938" s="27" t="e">
        <f aca="false">VLOOKUP(A938,'master till date live products'!C:G,5,0)</f>
        <v>#N/A</v>
      </c>
      <c r="E938" s="27"/>
      <c r="F938" s="28"/>
      <c r="G938" s="25"/>
      <c r="H938" s="19"/>
    </row>
    <row r="939" customFormat="false" ht="16.5" hidden="false" customHeight="false" outlineLevel="0" collapsed="false">
      <c r="A939" s="41"/>
      <c r="B939" s="27" t="e">
        <f aca="false">VLOOKUP(A939,'master till date live products'!C:D,2,0)</f>
        <v>#N/A</v>
      </c>
      <c r="C939" s="27" t="e">
        <f aca="false">VLOOKUP(A939,'master till date live products'!C:E,3,0)</f>
        <v>#N/A</v>
      </c>
      <c r="D939" s="27" t="e">
        <f aca="false">VLOOKUP(A939,'master till date live products'!C:G,5,0)</f>
        <v>#N/A</v>
      </c>
      <c r="E939" s="27"/>
      <c r="F939" s="28"/>
      <c r="G939" s="25"/>
      <c r="H939" s="19"/>
    </row>
    <row r="940" customFormat="false" ht="16.5" hidden="false" customHeight="false" outlineLevel="0" collapsed="false">
      <c r="A940" s="41"/>
      <c r="B940" s="27" t="e">
        <f aca="false">VLOOKUP(A940,'master till date live products'!C:D,2,0)</f>
        <v>#N/A</v>
      </c>
      <c r="C940" s="27" t="e">
        <f aca="false">VLOOKUP(A940,'master till date live products'!C:E,3,0)</f>
        <v>#N/A</v>
      </c>
      <c r="D940" s="27" t="e">
        <f aca="false">VLOOKUP(A940,'master till date live products'!C:G,5,0)</f>
        <v>#N/A</v>
      </c>
      <c r="E940" s="27"/>
      <c r="F940" s="28"/>
      <c r="G940" s="25"/>
      <c r="H940" s="19"/>
    </row>
    <row r="941" customFormat="false" ht="16.5" hidden="false" customHeight="false" outlineLevel="0" collapsed="false">
      <c r="A941" s="41"/>
      <c r="B941" s="27" t="e">
        <f aca="false">VLOOKUP(A941,'master till date live products'!C:D,2,0)</f>
        <v>#N/A</v>
      </c>
      <c r="C941" s="27" t="e">
        <f aca="false">VLOOKUP(A941,'master till date live products'!C:E,3,0)</f>
        <v>#N/A</v>
      </c>
      <c r="D941" s="27" t="e">
        <f aca="false">VLOOKUP(A941,'master till date live products'!C:G,5,0)</f>
        <v>#N/A</v>
      </c>
      <c r="E941" s="27"/>
      <c r="F941" s="28"/>
      <c r="G941" s="25"/>
      <c r="H941" s="19"/>
    </row>
    <row r="942" customFormat="false" ht="16.5" hidden="false" customHeight="false" outlineLevel="0" collapsed="false">
      <c r="A942" s="41"/>
      <c r="B942" s="27" t="e">
        <f aca="false">VLOOKUP(A942,'master till date live products'!C:D,2,0)</f>
        <v>#N/A</v>
      </c>
      <c r="C942" s="27" t="e">
        <f aca="false">VLOOKUP(A942,'master till date live products'!C:E,3,0)</f>
        <v>#N/A</v>
      </c>
      <c r="D942" s="27" t="e">
        <f aca="false">VLOOKUP(A942,'master till date live products'!C:G,5,0)</f>
        <v>#N/A</v>
      </c>
      <c r="E942" s="27"/>
      <c r="F942" s="28"/>
      <c r="G942" s="25"/>
      <c r="H942" s="19"/>
    </row>
    <row r="943" customFormat="false" ht="16.5" hidden="false" customHeight="false" outlineLevel="0" collapsed="false">
      <c r="A943" s="41"/>
      <c r="B943" s="27" t="e">
        <f aca="false">VLOOKUP(A943,'master till date live products'!C:D,2,0)</f>
        <v>#N/A</v>
      </c>
      <c r="C943" s="27" t="e">
        <f aca="false">VLOOKUP(A943,'master till date live products'!C:E,3,0)</f>
        <v>#N/A</v>
      </c>
      <c r="D943" s="27" t="e">
        <f aca="false">VLOOKUP(A943,'master till date live products'!C:G,5,0)</f>
        <v>#N/A</v>
      </c>
      <c r="E943" s="27"/>
      <c r="F943" s="28"/>
      <c r="G943" s="25"/>
      <c r="H943" s="19"/>
    </row>
    <row r="944" customFormat="false" ht="16.5" hidden="false" customHeight="false" outlineLevel="0" collapsed="false">
      <c r="A944" s="41"/>
      <c r="B944" s="27" t="e">
        <f aca="false">VLOOKUP(A944,'master till date live products'!C:D,2,0)</f>
        <v>#N/A</v>
      </c>
      <c r="C944" s="27" t="e">
        <f aca="false">VLOOKUP(A944,'master till date live products'!C:E,3,0)</f>
        <v>#N/A</v>
      </c>
      <c r="D944" s="27" t="e">
        <f aca="false">VLOOKUP(A944,'master till date live products'!C:G,5,0)</f>
        <v>#N/A</v>
      </c>
      <c r="E944" s="27"/>
      <c r="F944" s="28"/>
      <c r="G944" s="25"/>
      <c r="H944" s="19"/>
    </row>
    <row r="945" customFormat="false" ht="16.5" hidden="false" customHeight="false" outlineLevel="0" collapsed="false">
      <c r="A945" s="41"/>
      <c r="B945" s="27" t="e">
        <f aca="false">VLOOKUP(A945,'master till date live products'!C:D,2,0)</f>
        <v>#N/A</v>
      </c>
      <c r="C945" s="27" t="e">
        <f aca="false">VLOOKUP(A945,'master till date live products'!C:E,3,0)</f>
        <v>#N/A</v>
      </c>
      <c r="D945" s="27" t="e">
        <f aca="false">VLOOKUP(A945,'master till date live products'!C:G,5,0)</f>
        <v>#N/A</v>
      </c>
      <c r="E945" s="27"/>
      <c r="F945" s="28"/>
      <c r="G945" s="25"/>
      <c r="H945" s="19"/>
    </row>
    <row r="946" customFormat="false" ht="16.5" hidden="false" customHeight="false" outlineLevel="0" collapsed="false">
      <c r="A946" s="41"/>
      <c r="B946" s="27" t="e">
        <f aca="false">VLOOKUP(A946,'master till date live products'!C:D,2,0)</f>
        <v>#N/A</v>
      </c>
      <c r="C946" s="27" t="e">
        <f aca="false">VLOOKUP(A946,'master till date live products'!C:E,3,0)</f>
        <v>#N/A</v>
      </c>
      <c r="D946" s="27" t="e">
        <f aca="false">VLOOKUP(A946,'master till date live products'!C:G,5,0)</f>
        <v>#N/A</v>
      </c>
      <c r="E946" s="27"/>
      <c r="F946" s="28"/>
      <c r="G946" s="25"/>
      <c r="H946" s="19"/>
    </row>
    <row r="947" customFormat="false" ht="16.5" hidden="false" customHeight="false" outlineLevel="0" collapsed="false">
      <c r="A947" s="41"/>
      <c r="B947" s="27" t="e">
        <f aca="false">VLOOKUP(A947,'master till date live products'!C:D,2,0)</f>
        <v>#N/A</v>
      </c>
      <c r="C947" s="27" t="e">
        <f aca="false">VLOOKUP(A947,'master till date live products'!C:E,3,0)</f>
        <v>#N/A</v>
      </c>
      <c r="D947" s="27" t="e">
        <f aca="false">VLOOKUP(A947,'master till date live products'!C:G,5,0)</f>
        <v>#N/A</v>
      </c>
      <c r="E947" s="27"/>
      <c r="F947" s="28"/>
      <c r="G947" s="25"/>
      <c r="H947" s="19"/>
    </row>
    <row r="948" customFormat="false" ht="16.5" hidden="false" customHeight="false" outlineLevel="0" collapsed="false">
      <c r="A948" s="41"/>
      <c r="B948" s="27" t="e">
        <f aca="false">VLOOKUP(A948,'master till date live products'!C:D,2,0)</f>
        <v>#N/A</v>
      </c>
      <c r="C948" s="27" t="e">
        <f aca="false">VLOOKUP(A948,'master till date live products'!C:E,3,0)</f>
        <v>#N/A</v>
      </c>
      <c r="D948" s="27" t="e">
        <f aca="false">VLOOKUP(A948,'master till date live products'!C:G,5,0)</f>
        <v>#N/A</v>
      </c>
      <c r="E948" s="27"/>
      <c r="F948" s="28"/>
      <c r="G948" s="25"/>
      <c r="H948" s="19"/>
    </row>
    <row r="949" customFormat="false" ht="16.5" hidden="false" customHeight="false" outlineLevel="0" collapsed="false">
      <c r="A949" s="41"/>
      <c r="B949" s="27" t="e">
        <f aca="false">VLOOKUP(A949,'master till date live products'!C:D,2,0)</f>
        <v>#N/A</v>
      </c>
      <c r="C949" s="27" t="e">
        <f aca="false">VLOOKUP(A949,'master till date live products'!C:E,3,0)</f>
        <v>#N/A</v>
      </c>
      <c r="D949" s="27" t="e">
        <f aca="false">VLOOKUP(A949,'master till date live products'!C:G,5,0)</f>
        <v>#N/A</v>
      </c>
      <c r="E949" s="27"/>
      <c r="F949" s="28"/>
      <c r="G949" s="25"/>
      <c r="H949" s="19"/>
    </row>
    <row r="950" customFormat="false" ht="16.5" hidden="false" customHeight="false" outlineLevel="0" collapsed="false">
      <c r="A950" s="41"/>
      <c r="B950" s="27" t="e">
        <f aca="false">VLOOKUP(A950,'master till date live products'!C:D,2,0)</f>
        <v>#N/A</v>
      </c>
      <c r="C950" s="27" t="e">
        <f aca="false">VLOOKUP(A950,'master till date live products'!C:E,3,0)</f>
        <v>#N/A</v>
      </c>
      <c r="D950" s="27" t="e">
        <f aca="false">VLOOKUP(A950,'master till date live products'!C:G,5,0)</f>
        <v>#N/A</v>
      </c>
      <c r="E950" s="27"/>
      <c r="F950" s="28"/>
      <c r="G950" s="25"/>
      <c r="H950" s="19"/>
    </row>
    <row r="951" customFormat="false" ht="16.5" hidden="false" customHeight="false" outlineLevel="0" collapsed="false">
      <c r="A951" s="41"/>
      <c r="B951" s="27" t="e">
        <f aca="false">VLOOKUP(A951,'master till date live products'!C:D,2,0)</f>
        <v>#N/A</v>
      </c>
      <c r="C951" s="27" t="e">
        <f aca="false">VLOOKUP(A951,'master till date live products'!C:E,3,0)</f>
        <v>#N/A</v>
      </c>
      <c r="D951" s="27" t="e">
        <f aca="false">VLOOKUP(A951,'master till date live products'!C:G,5,0)</f>
        <v>#N/A</v>
      </c>
      <c r="E951" s="27"/>
      <c r="F951" s="28"/>
      <c r="G951" s="25"/>
      <c r="H951" s="19"/>
    </row>
    <row r="952" customFormat="false" ht="16.5" hidden="false" customHeight="false" outlineLevel="0" collapsed="false">
      <c r="A952" s="41"/>
      <c r="B952" s="27" t="e">
        <f aca="false">VLOOKUP(A952,'master till date live products'!C:D,2,0)</f>
        <v>#N/A</v>
      </c>
      <c r="C952" s="27" t="e">
        <f aca="false">VLOOKUP(A952,'master till date live products'!C:E,3,0)</f>
        <v>#N/A</v>
      </c>
      <c r="D952" s="27" t="e">
        <f aca="false">VLOOKUP(A952,'master till date live products'!C:G,5,0)</f>
        <v>#N/A</v>
      </c>
      <c r="E952" s="27"/>
      <c r="F952" s="28"/>
      <c r="G952" s="25"/>
      <c r="H952" s="19"/>
    </row>
    <row r="953" customFormat="false" ht="16.5" hidden="false" customHeight="false" outlineLevel="0" collapsed="false">
      <c r="A953" s="41"/>
      <c r="B953" s="27" t="e">
        <f aca="false">VLOOKUP(A953,'master till date live products'!C:D,2,0)</f>
        <v>#N/A</v>
      </c>
      <c r="C953" s="27" t="e">
        <f aca="false">VLOOKUP(A953,'master till date live products'!C:E,3,0)</f>
        <v>#N/A</v>
      </c>
      <c r="D953" s="27" t="e">
        <f aca="false">VLOOKUP(A953,'master till date live products'!C:G,5,0)</f>
        <v>#N/A</v>
      </c>
      <c r="E953" s="27"/>
      <c r="F953" s="28"/>
      <c r="G953" s="25"/>
      <c r="H953" s="19"/>
    </row>
    <row r="954" customFormat="false" ht="16.5" hidden="false" customHeight="false" outlineLevel="0" collapsed="false">
      <c r="A954" s="41"/>
      <c r="B954" s="27" t="e">
        <f aca="false">VLOOKUP(A954,'master till date live products'!C:D,2,0)</f>
        <v>#N/A</v>
      </c>
      <c r="C954" s="27" t="e">
        <f aca="false">VLOOKUP(A954,'master till date live products'!C:E,3,0)</f>
        <v>#N/A</v>
      </c>
      <c r="D954" s="27" t="e">
        <f aca="false">VLOOKUP(A954,'master till date live products'!C:G,5,0)</f>
        <v>#N/A</v>
      </c>
      <c r="E954" s="27"/>
      <c r="F954" s="28"/>
      <c r="G954" s="25"/>
      <c r="H954" s="19"/>
    </row>
    <row r="955" customFormat="false" ht="16.5" hidden="false" customHeight="false" outlineLevel="0" collapsed="false">
      <c r="A955" s="41"/>
      <c r="B955" s="27" t="e">
        <f aca="false">VLOOKUP(A955,'master till date live products'!C:D,2,0)</f>
        <v>#N/A</v>
      </c>
      <c r="C955" s="27" t="e">
        <f aca="false">VLOOKUP(A955,'master till date live products'!C:E,3,0)</f>
        <v>#N/A</v>
      </c>
      <c r="D955" s="27" t="e">
        <f aca="false">VLOOKUP(A955,'master till date live products'!C:G,5,0)</f>
        <v>#N/A</v>
      </c>
      <c r="E955" s="27"/>
      <c r="F955" s="28"/>
      <c r="G955" s="25"/>
      <c r="H955" s="19"/>
    </row>
    <row r="956" customFormat="false" ht="16.5" hidden="false" customHeight="false" outlineLevel="0" collapsed="false">
      <c r="A956" s="41"/>
      <c r="B956" s="27" t="e">
        <f aca="false">VLOOKUP(A956,'master till date live products'!C:D,2,0)</f>
        <v>#N/A</v>
      </c>
      <c r="C956" s="27" t="e">
        <f aca="false">VLOOKUP(A956,'master till date live products'!C:E,3,0)</f>
        <v>#N/A</v>
      </c>
      <c r="D956" s="27" t="e">
        <f aca="false">VLOOKUP(A956,'master till date live products'!C:G,5,0)</f>
        <v>#N/A</v>
      </c>
      <c r="E956" s="27"/>
      <c r="F956" s="28"/>
      <c r="G956" s="25"/>
      <c r="H956" s="19"/>
    </row>
    <row r="957" customFormat="false" ht="16.5" hidden="false" customHeight="false" outlineLevel="0" collapsed="false">
      <c r="A957" s="41"/>
      <c r="B957" s="27" t="e">
        <f aca="false">VLOOKUP(A957,'master till date live products'!C:D,2,0)</f>
        <v>#N/A</v>
      </c>
      <c r="C957" s="27" t="e">
        <f aca="false">VLOOKUP(A957,'master till date live products'!C:E,3,0)</f>
        <v>#N/A</v>
      </c>
      <c r="D957" s="27" t="e">
        <f aca="false">VLOOKUP(A957,'master till date live products'!C:G,5,0)</f>
        <v>#N/A</v>
      </c>
      <c r="E957" s="27"/>
      <c r="F957" s="28"/>
      <c r="G957" s="25"/>
      <c r="H957" s="19"/>
    </row>
    <row r="958" customFormat="false" ht="16.5" hidden="false" customHeight="false" outlineLevel="0" collapsed="false">
      <c r="A958" s="41"/>
      <c r="B958" s="27" t="e">
        <f aca="false">VLOOKUP(A958,'master till date live products'!C:D,2,0)</f>
        <v>#N/A</v>
      </c>
      <c r="C958" s="27" t="e">
        <f aca="false">VLOOKUP(A958,'master till date live products'!C:E,3,0)</f>
        <v>#N/A</v>
      </c>
      <c r="D958" s="27" t="e">
        <f aca="false">VLOOKUP(A958,'master till date live products'!C:G,5,0)</f>
        <v>#N/A</v>
      </c>
      <c r="E958" s="27"/>
      <c r="F958" s="28"/>
      <c r="G958" s="25"/>
      <c r="H958" s="19"/>
    </row>
    <row r="959" customFormat="false" ht="16.5" hidden="false" customHeight="false" outlineLevel="0" collapsed="false">
      <c r="A959" s="41"/>
      <c r="B959" s="27" t="e">
        <f aca="false">VLOOKUP(A959,'master till date live products'!C:D,2,0)</f>
        <v>#N/A</v>
      </c>
      <c r="C959" s="27" t="e">
        <f aca="false">VLOOKUP(A959,'master till date live products'!C:E,3,0)</f>
        <v>#N/A</v>
      </c>
      <c r="D959" s="27" t="e">
        <f aca="false">VLOOKUP(A959,'master till date live products'!C:G,5,0)</f>
        <v>#N/A</v>
      </c>
      <c r="E959" s="27"/>
      <c r="F959" s="28"/>
      <c r="G959" s="25"/>
      <c r="H959" s="19"/>
    </row>
    <row r="960" customFormat="false" ht="16.5" hidden="false" customHeight="false" outlineLevel="0" collapsed="false">
      <c r="A960" s="41"/>
      <c r="B960" s="27" t="e">
        <f aca="false">VLOOKUP(A960,'master till date live products'!C:D,2,0)</f>
        <v>#N/A</v>
      </c>
      <c r="C960" s="27" t="e">
        <f aca="false">VLOOKUP(A960,'master till date live products'!C:E,3,0)</f>
        <v>#N/A</v>
      </c>
      <c r="D960" s="27" t="e">
        <f aca="false">VLOOKUP(A960,'master till date live products'!C:G,5,0)</f>
        <v>#N/A</v>
      </c>
      <c r="E960" s="27"/>
      <c r="F960" s="28"/>
      <c r="G960" s="25"/>
      <c r="H960" s="19"/>
    </row>
    <row r="961" customFormat="false" ht="16.5" hidden="false" customHeight="false" outlineLevel="0" collapsed="false">
      <c r="A961" s="41"/>
      <c r="B961" s="27" t="e">
        <f aca="false">VLOOKUP(A961,'master till date live products'!C:D,2,0)</f>
        <v>#N/A</v>
      </c>
      <c r="C961" s="27" t="e">
        <f aca="false">VLOOKUP(A961,'master till date live products'!C:E,3,0)</f>
        <v>#N/A</v>
      </c>
      <c r="D961" s="27" t="e">
        <f aca="false">VLOOKUP(A961,'master till date live products'!C:G,5,0)</f>
        <v>#N/A</v>
      </c>
      <c r="E961" s="27"/>
      <c r="F961" s="28"/>
      <c r="G961" s="25"/>
      <c r="H961" s="19"/>
    </row>
    <row r="962" customFormat="false" ht="16.5" hidden="false" customHeight="false" outlineLevel="0" collapsed="false">
      <c r="A962" s="41"/>
      <c r="B962" s="27" t="e">
        <f aca="false">VLOOKUP(A962,'master till date live products'!C:D,2,0)</f>
        <v>#N/A</v>
      </c>
      <c r="C962" s="27" t="e">
        <f aca="false">VLOOKUP(A962,'master till date live products'!C:E,3,0)</f>
        <v>#N/A</v>
      </c>
      <c r="D962" s="27" t="e">
        <f aca="false">VLOOKUP(A962,'master till date live products'!C:G,5,0)</f>
        <v>#N/A</v>
      </c>
      <c r="E962" s="27"/>
      <c r="F962" s="28"/>
      <c r="G962" s="25"/>
      <c r="H962" s="19"/>
    </row>
    <row r="963" customFormat="false" ht="16.5" hidden="false" customHeight="false" outlineLevel="0" collapsed="false">
      <c r="A963" s="41"/>
      <c r="B963" s="27" t="e">
        <f aca="false">VLOOKUP(A963,'master till date live products'!C:D,2,0)</f>
        <v>#N/A</v>
      </c>
      <c r="C963" s="27" t="e">
        <f aca="false">VLOOKUP(A963,'master till date live products'!C:E,3,0)</f>
        <v>#N/A</v>
      </c>
      <c r="D963" s="27" t="e">
        <f aca="false">VLOOKUP(A963,'master till date live products'!C:G,5,0)</f>
        <v>#N/A</v>
      </c>
      <c r="E963" s="27"/>
      <c r="F963" s="28"/>
      <c r="G963" s="25"/>
      <c r="H963" s="19"/>
    </row>
    <row r="964" customFormat="false" ht="16.5" hidden="false" customHeight="false" outlineLevel="0" collapsed="false">
      <c r="A964" s="41"/>
      <c r="B964" s="27" t="e">
        <f aca="false">VLOOKUP(A964,'master till date live products'!C:D,2,0)</f>
        <v>#N/A</v>
      </c>
      <c r="C964" s="27" t="e">
        <f aca="false">VLOOKUP(A964,'master till date live products'!C:E,3,0)</f>
        <v>#N/A</v>
      </c>
      <c r="D964" s="27" t="e">
        <f aca="false">VLOOKUP(A964,'master till date live products'!C:G,5,0)</f>
        <v>#N/A</v>
      </c>
      <c r="E964" s="27"/>
      <c r="F964" s="28"/>
      <c r="G964" s="25"/>
      <c r="H964" s="19"/>
    </row>
    <row r="965" customFormat="false" ht="16.5" hidden="false" customHeight="false" outlineLevel="0" collapsed="false">
      <c r="A965" s="41"/>
      <c r="B965" s="27" t="e">
        <f aca="false">VLOOKUP(A965,'master till date live products'!C:D,2,0)</f>
        <v>#N/A</v>
      </c>
      <c r="C965" s="27" t="e">
        <f aca="false">VLOOKUP(A965,'master till date live products'!C:E,3,0)</f>
        <v>#N/A</v>
      </c>
      <c r="D965" s="27" t="e">
        <f aca="false">VLOOKUP(A965,'master till date live products'!C:G,5,0)</f>
        <v>#N/A</v>
      </c>
      <c r="E965" s="27"/>
      <c r="F965" s="28"/>
      <c r="G965" s="25"/>
      <c r="H965" s="19"/>
    </row>
    <row r="966" customFormat="false" ht="16.5" hidden="false" customHeight="false" outlineLevel="0" collapsed="false">
      <c r="A966" s="41"/>
      <c r="B966" s="27" t="e">
        <f aca="false">VLOOKUP(A966,'master till date live products'!C:D,2,0)</f>
        <v>#N/A</v>
      </c>
      <c r="C966" s="27" t="e">
        <f aca="false">VLOOKUP(A966,'master till date live products'!C:E,3,0)</f>
        <v>#N/A</v>
      </c>
      <c r="D966" s="27" t="e">
        <f aca="false">VLOOKUP(A966,'master till date live products'!C:G,5,0)</f>
        <v>#N/A</v>
      </c>
      <c r="E966" s="27"/>
      <c r="F966" s="28"/>
      <c r="G966" s="25"/>
      <c r="H966" s="19"/>
    </row>
    <row r="967" customFormat="false" ht="16.5" hidden="false" customHeight="false" outlineLevel="0" collapsed="false">
      <c r="A967" s="41"/>
      <c r="B967" s="27" t="e">
        <f aca="false">VLOOKUP(A967,'master till date live products'!C:D,2,0)</f>
        <v>#N/A</v>
      </c>
      <c r="C967" s="27" t="e">
        <f aca="false">VLOOKUP(A967,'master till date live products'!C:E,3,0)</f>
        <v>#N/A</v>
      </c>
      <c r="D967" s="27" t="e">
        <f aca="false">VLOOKUP(A967,'master till date live products'!C:G,5,0)</f>
        <v>#N/A</v>
      </c>
      <c r="E967" s="27"/>
      <c r="F967" s="28"/>
      <c r="G967" s="25"/>
      <c r="H967" s="19"/>
    </row>
    <row r="968" customFormat="false" ht="16.5" hidden="false" customHeight="false" outlineLevel="0" collapsed="false">
      <c r="A968" s="41"/>
      <c r="B968" s="27" t="e">
        <f aca="false">VLOOKUP(A968,'master till date live products'!C:D,2,0)</f>
        <v>#N/A</v>
      </c>
      <c r="C968" s="27" t="e">
        <f aca="false">VLOOKUP(A968,'master till date live products'!C:E,3,0)</f>
        <v>#N/A</v>
      </c>
      <c r="D968" s="27" t="e">
        <f aca="false">VLOOKUP(A968,'master till date live products'!C:G,5,0)</f>
        <v>#N/A</v>
      </c>
      <c r="E968" s="27"/>
      <c r="F968" s="28"/>
      <c r="G968" s="25"/>
      <c r="H968" s="19"/>
    </row>
    <row r="969" customFormat="false" ht="16.5" hidden="false" customHeight="false" outlineLevel="0" collapsed="false">
      <c r="A969" s="41"/>
      <c r="B969" s="27" t="e">
        <f aca="false">VLOOKUP(A969,'master till date live products'!C:D,2,0)</f>
        <v>#N/A</v>
      </c>
      <c r="C969" s="27" t="e">
        <f aca="false">VLOOKUP(A969,'master till date live products'!C:E,3,0)</f>
        <v>#N/A</v>
      </c>
      <c r="D969" s="27" t="e">
        <f aca="false">VLOOKUP(A969,'master till date live products'!C:G,5,0)</f>
        <v>#N/A</v>
      </c>
      <c r="E969" s="27"/>
      <c r="F969" s="28"/>
      <c r="G969" s="25"/>
      <c r="H969" s="19"/>
    </row>
    <row r="970" customFormat="false" ht="16.5" hidden="false" customHeight="false" outlineLevel="0" collapsed="false">
      <c r="A970" s="41"/>
      <c r="B970" s="27" t="e">
        <f aca="false">VLOOKUP(A970,'master till date live products'!C:D,2,0)</f>
        <v>#N/A</v>
      </c>
      <c r="C970" s="27" t="e">
        <f aca="false">VLOOKUP(A970,'master till date live products'!C:E,3,0)</f>
        <v>#N/A</v>
      </c>
      <c r="D970" s="27" t="e">
        <f aca="false">VLOOKUP(A970,'master till date live products'!C:G,5,0)</f>
        <v>#N/A</v>
      </c>
      <c r="E970" s="27"/>
      <c r="F970" s="28"/>
      <c r="G970" s="25"/>
      <c r="H970" s="19"/>
    </row>
    <row r="971" customFormat="false" ht="16.5" hidden="false" customHeight="false" outlineLevel="0" collapsed="false">
      <c r="A971" s="41"/>
      <c r="B971" s="27" t="e">
        <f aca="false">VLOOKUP(A971,'master till date live products'!C:D,2,0)</f>
        <v>#N/A</v>
      </c>
      <c r="C971" s="27" t="e">
        <f aca="false">VLOOKUP(A971,'master till date live products'!C:E,3,0)</f>
        <v>#N/A</v>
      </c>
      <c r="D971" s="27" t="e">
        <f aca="false">VLOOKUP(A971,'master till date live products'!C:G,5,0)</f>
        <v>#N/A</v>
      </c>
      <c r="E971" s="27"/>
      <c r="F971" s="28"/>
      <c r="G971" s="25"/>
      <c r="H971" s="19"/>
    </row>
    <row r="972" customFormat="false" ht="16.5" hidden="false" customHeight="false" outlineLevel="0" collapsed="false">
      <c r="A972" s="41"/>
      <c r="B972" s="27" t="e">
        <f aca="false">VLOOKUP(A972,'master till date live products'!C:D,2,0)</f>
        <v>#N/A</v>
      </c>
      <c r="C972" s="27" t="e">
        <f aca="false">VLOOKUP(A972,'master till date live products'!C:E,3,0)</f>
        <v>#N/A</v>
      </c>
      <c r="D972" s="27" t="e">
        <f aca="false">VLOOKUP(A972,'master till date live products'!C:G,5,0)</f>
        <v>#N/A</v>
      </c>
      <c r="E972" s="27"/>
      <c r="F972" s="28"/>
      <c r="G972" s="25"/>
      <c r="H972" s="19"/>
    </row>
    <row r="973" customFormat="false" ht="16.5" hidden="false" customHeight="false" outlineLevel="0" collapsed="false">
      <c r="A973" s="41"/>
      <c r="B973" s="27" t="e">
        <f aca="false">VLOOKUP(A973,'master till date live products'!C:D,2,0)</f>
        <v>#N/A</v>
      </c>
      <c r="C973" s="27" t="e">
        <f aca="false">VLOOKUP(A973,'master till date live products'!C:E,3,0)</f>
        <v>#N/A</v>
      </c>
      <c r="D973" s="27" t="e">
        <f aca="false">VLOOKUP(A973,'master till date live products'!C:G,5,0)</f>
        <v>#N/A</v>
      </c>
      <c r="E973" s="27"/>
      <c r="F973" s="28"/>
      <c r="G973" s="25"/>
      <c r="H973" s="19"/>
    </row>
    <row r="974" customFormat="false" ht="16.5" hidden="false" customHeight="false" outlineLevel="0" collapsed="false">
      <c r="A974" s="41"/>
      <c r="B974" s="27" t="e">
        <f aca="false">VLOOKUP(A974,'master till date live products'!C:D,2,0)</f>
        <v>#N/A</v>
      </c>
      <c r="C974" s="27" t="e">
        <f aca="false">VLOOKUP(A974,'master till date live products'!C:E,3,0)</f>
        <v>#N/A</v>
      </c>
      <c r="D974" s="27" t="e">
        <f aca="false">VLOOKUP(A974,'master till date live products'!C:G,5,0)</f>
        <v>#N/A</v>
      </c>
      <c r="E974" s="27"/>
      <c r="F974" s="28"/>
      <c r="G974" s="25"/>
      <c r="H974" s="19"/>
    </row>
    <row r="975" customFormat="false" ht="16.5" hidden="false" customHeight="false" outlineLevel="0" collapsed="false">
      <c r="A975" s="41"/>
      <c r="B975" s="27" t="e">
        <f aca="false">VLOOKUP(A975,'master till date live products'!C:D,2,0)</f>
        <v>#N/A</v>
      </c>
      <c r="C975" s="27" t="e">
        <f aca="false">VLOOKUP(A975,'master till date live products'!C:E,3,0)</f>
        <v>#N/A</v>
      </c>
      <c r="D975" s="27" t="e">
        <f aca="false">VLOOKUP(A975,'master till date live products'!C:G,5,0)</f>
        <v>#N/A</v>
      </c>
      <c r="E975" s="27"/>
      <c r="F975" s="28"/>
      <c r="G975" s="25"/>
      <c r="H975" s="19"/>
    </row>
    <row r="976" customFormat="false" ht="16.5" hidden="false" customHeight="false" outlineLevel="0" collapsed="false">
      <c r="A976" s="41"/>
      <c r="B976" s="27" t="e">
        <f aca="false">VLOOKUP(A976,'master till date live products'!C:D,2,0)</f>
        <v>#N/A</v>
      </c>
      <c r="C976" s="27" t="e">
        <f aca="false">VLOOKUP(A976,'master till date live products'!C:E,3,0)</f>
        <v>#N/A</v>
      </c>
      <c r="D976" s="27" t="e">
        <f aca="false">VLOOKUP(A976,'master till date live products'!C:G,5,0)</f>
        <v>#N/A</v>
      </c>
      <c r="E976" s="27"/>
      <c r="F976" s="28"/>
      <c r="G976" s="25"/>
      <c r="H976" s="19"/>
    </row>
    <row r="977" customFormat="false" ht="16.5" hidden="false" customHeight="false" outlineLevel="0" collapsed="false">
      <c r="A977" s="41"/>
      <c r="B977" s="27" t="e">
        <f aca="false">VLOOKUP(A977,'master till date live products'!C:D,2,0)</f>
        <v>#N/A</v>
      </c>
      <c r="C977" s="27" t="e">
        <f aca="false">VLOOKUP(A977,'master till date live products'!C:E,3,0)</f>
        <v>#N/A</v>
      </c>
      <c r="D977" s="27" t="e">
        <f aca="false">VLOOKUP(A977,'master till date live products'!C:G,5,0)</f>
        <v>#N/A</v>
      </c>
      <c r="E977" s="27"/>
      <c r="F977" s="28"/>
      <c r="G977" s="25"/>
      <c r="H977" s="19"/>
    </row>
    <row r="978" customFormat="false" ht="16.5" hidden="false" customHeight="false" outlineLevel="0" collapsed="false">
      <c r="A978" s="41"/>
      <c r="B978" s="27" t="e">
        <f aca="false">VLOOKUP(A978,'master till date live products'!C:D,2,0)</f>
        <v>#N/A</v>
      </c>
      <c r="C978" s="27" t="e">
        <f aca="false">VLOOKUP(A978,'master till date live products'!C:E,3,0)</f>
        <v>#N/A</v>
      </c>
      <c r="D978" s="27" t="e">
        <f aca="false">VLOOKUP(A978,'master till date live products'!C:G,5,0)</f>
        <v>#N/A</v>
      </c>
      <c r="E978" s="27"/>
      <c r="F978" s="28"/>
      <c r="G978" s="25"/>
      <c r="H978" s="19"/>
    </row>
    <row r="979" customFormat="false" ht="16.5" hidden="false" customHeight="false" outlineLevel="0" collapsed="false">
      <c r="A979" s="41"/>
      <c r="B979" s="27" t="e">
        <f aca="false">VLOOKUP(A979,'master till date live products'!C:D,2,0)</f>
        <v>#N/A</v>
      </c>
      <c r="C979" s="27" t="e">
        <f aca="false">VLOOKUP(A979,'master till date live products'!C:E,3,0)</f>
        <v>#N/A</v>
      </c>
      <c r="D979" s="27" t="e">
        <f aca="false">VLOOKUP(A979,'master till date live products'!C:G,5,0)</f>
        <v>#N/A</v>
      </c>
      <c r="E979" s="27"/>
      <c r="F979" s="28"/>
      <c r="G979" s="25"/>
      <c r="H979" s="19"/>
    </row>
    <row r="980" customFormat="false" ht="16.5" hidden="false" customHeight="false" outlineLevel="0" collapsed="false">
      <c r="A980" s="41"/>
      <c r="B980" s="27" t="e">
        <f aca="false">VLOOKUP(A980,'master till date live products'!C:D,2,0)</f>
        <v>#N/A</v>
      </c>
      <c r="C980" s="27" t="e">
        <f aca="false">VLOOKUP(A980,'master till date live products'!C:E,3,0)</f>
        <v>#N/A</v>
      </c>
      <c r="D980" s="27" t="e">
        <f aca="false">VLOOKUP(A980,'master till date live products'!C:G,5,0)</f>
        <v>#N/A</v>
      </c>
      <c r="E980" s="27"/>
      <c r="F980" s="28"/>
      <c r="G980" s="25"/>
      <c r="H980" s="19"/>
    </row>
    <row r="981" customFormat="false" ht="16.5" hidden="false" customHeight="false" outlineLevel="0" collapsed="false">
      <c r="A981" s="41"/>
      <c r="B981" s="27" t="e">
        <f aca="false">VLOOKUP(A981,'master till date live products'!C:D,2,0)</f>
        <v>#N/A</v>
      </c>
      <c r="C981" s="27" t="e">
        <f aca="false">VLOOKUP(A981,'master till date live products'!C:E,3,0)</f>
        <v>#N/A</v>
      </c>
      <c r="D981" s="27" t="e">
        <f aca="false">VLOOKUP(A981,'master till date live products'!C:G,5,0)</f>
        <v>#N/A</v>
      </c>
      <c r="E981" s="27"/>
      <c r="F981" s="28"/>
      <c r="G981" s="25"/>
      <c r="H981" s="19"/>
    </row>
    <row r="982" customFormat="false" ht="16.5" hidden="false" customHeight="false" outlineLevel="0" collapsed="false">
      <c r="A982" s="41"/>
      <c r="B982" s="27" t="e">
        <f aca="false">VLOOKUP(A982,'master till date live products'!C:D,2,0)</f>
        <v>#N/A</v>
      </c>
      <c r="C982" s="27" t="e">
        <f aca="false">VLOOKUP(A982,'master till date live products'!C:E,3,0)</f>
        <v>#N/A</v>
      </c>
      <c r="D982" s="27" t="e">
        <f aca="false">VLOOKUP(A982,'master till date live products'!C:G,5,0)</f>
        <v>#N/A</v>
      </c>
      <c r="E982" s="27"/>
      <c r="F982" s="28"/>
      <c r="G982" s="25"/>
      <c r="H982" s="19"/>
    </row>
    <row r="983" customFormat="false" ht="16.5" hidden="false" customHeight="false" outlineLevel="0" collapsed="false">
      <c r="A983" s="41"/>
      <c r="B983" s="27" t="e">
        <f aca="false">VLOOKUP(A983,'master till date live products'!C:D,2,0)</f>
        <v>#N/A</v>
      </c>
      <c r="C983" s="27" t="e">
        <f aca="false">VLOOKUP(A983,'master till date live products'!C:E,3,0)</f>
        <v>#N/A</v>
      </c>
      <c r="D983" s="27" t="e">
        <f aca="false">VLOOKUP(A983,'master till date live products'!C:G,5,0)</f>
        <v>#N/A</v>
      </c>
      <c r="E983" s="27"/>
      <c r="F983" s="28"/>
      <c r="G983" s="25"/>
      <c r="H983" s="19"/>
    </row>
    <row r="984" customFormat="false" ht="16.5" hidden="false" customHeight="false" outlineLevel="0" collapsed="false">
      <c r="A984" s="41"/>
      <c r="B984" s="27" t="e">
        <f aca="false">VLOOKUP(A984,'master till date live products'!C:D,2,0)</f>
        <v>#N/A</v>
      </c>
      <c r="C984" s="27" t="e">
        <f aca="false">VLOOKUP(A984,'master till date live products'!C:E,3,0)</f>
        <v>#N/A</v>
      </c>
      <c r="D984" s="27" t="e">
        <f aca="false">VLOOKUP(A984,'master till date live products'!C:G,5,0)</f>
        <v>#N/A</v>
      </c>
      <c r="E984" s="27"/>
      <c r="F984" s="28"/>
      <c r="G984" s="25"/>
      <c r="H984" s="19"/>
    </row>
    <row r="985" customFormat="false" ht="16.5" hidden="false" customHeight="false" outlineLevel="0" collapsed="false">
      <c r="A985" s="41"/>
      <c r="B985" s="27" t="e">
        <f aca="false">VLOOKUP(A985,'master till date live products'!C:D,2,0)</f>
        <v>#N/A</v>
      </c>
      <c r="C985" s="27" t="e">
        <f aca="false">VLOOKUP(A985,'master till date live products'!C:E,3,0)</f>
        <v>#N/A</v>
      </c>
      <c r="D985" s="27" t="e">
        <f aca="false">VLOOKUP(A985,'master till date live products'!C:G,5,0)</f>
        <v>#N/A</v>
      </c>
      <c r="E985" s="27"/>
      <c r="F985" s="28"/>
      <c r="G985" s="25"/>
      <c r="H985" s="19"/>
    </row>
    <row r="986" customFormat="false" ht="16.5" hidden="false" customHeight="false" outlineLevel="0" collapsed="false">
      <c r="A986" s="41"/>
      <c r="B986" s="27" t="e">
        <f aca="false">VLOOKUP(A986,'master till date live products'!C:D,2,0)</f>
        <v>#N/A</v>
      </c>
      <c r="C986" s="27" t="e">
        <f aca="false">VLOOKUP(A986,'master till date live products'!C:E,3,0)</f>
        <v>#N/A</v>
      </c>
      <c r="D986" s="27" t="e">
        <f aca="false">VLOOKUP(A986,'master till date live products'!C:G,5,0)</f>
        <v>#N/A</v>
      </c>
      <c r="E986" s="27"/>
      <c r="F986" s="28"/>
      <c r="G986" s="25"/>
      <c r="H986" s="19"/>
    </row>
    <row r="987" customFormat="false" ht="16.5" hidden="false" customHeight="false" outlineLevel="0" collapsed="false">
      <c r="A987" s="41"/>
      <c r="B987" s="27" t="e">
        <f aca="false">VLOOKUP(A987,'master till date live products'!C:D,2,0)</f>
        <v>#N/A</v>
      </c>
      <c r="C987" s="27" t="e">
        <f aca="false">VLOOKUP(A987,'master till date live products'!C:E,3,0)</f>
        <v>#N/A</v>
      </c>
      <c r="D987" s="27" t="e">
        <f aca="false">VLOOKUP(A987,'master till date live products'!C:G,5,0)</f>
        <v>#N/A</v>
      </c>
      <c r="E987" s="27"/>
      <c r="F987" s="28"/>
      <c r="G987" s="25"/>
      <c r="H987" s="19"/>
    </row>
    <row r="988" customFormat="false" ht="16.5" hidden="false" customHeight="false" outlineLevel="0" collapsed="false">
      <c r="A988" s="41"/>
      <c r="B988" s="27" t="e">
        <f aca="false">VLOOKUP(A988,'master till date live products'!C:D,2,0)</f>
        <v>#N/A</v>
      </c>
      <c r="C988" s="27" t="e">
        <f aca="false">VLOOKUP(A988,'master till date live products'!C:E,3,0)</f>
        <v>#N/A</v>
      </c>
      <c r="D988" s="27" t="e">
        <f aca="false">VLOOKUP(A988,'master till date live products'!C:G,5,0)</f>
        <v>#N/A</v>
      </c>
      <c r="E988" s="27"/>
      <c r="F988" s="28"/>
      <c r="G988" s="25"/>
      <c r="H988" s="19"/>
    </row>
    <row r="989" customFormat="false" ht="16.5" hidden="false" customHeight="false" outlineLevel="0" collapsed="false">
      <c r="A989" s="41"/>
      <c r="B989" s="27" t="e">
        <f aca="false">VLOOKUP(A989,'master till date live products'!C:D,2,0)</f>
        <v>#N/A</v>
      </c>
      <c r="C989" s="27" t="e">
        <f aca="false">VLOOKUP(A989,'master till date live products'!C:E,3,0)</f>
        <v>#N/A</v>
      </c>
      <c r="D989" s="27" t="e">
        <f aca="false">VLOOKUP(A989,'master till date live products'!C:G,5,0)</f>
        <v>#N/A</v>
      </c>
      <c r="E989" s="27"/>
      <c r="F989" s="28"/>
      <c r="G989" s="25"/>
      <c r="H989" s="19"/>
    </row>
    <row r="1048576" customFormat="false" ht="15.75" hidden="false" customHeight="true" outlineLevel="0" collapsed="false"/>
  </sheetData>
  <mergeCells count="2">
    <mergeCell ref="K3:L3"/>
    <mergeCell ref="K4:L6"/>
  </mergeCells>
  <conditionalFormatting sqref="A205,A207,A233:A236,A267">
    <cfRule type="expression" priority="2" aboveAverage="0" equalAverage="0" bottom="0" percent="0" rank="0" text="" dxfId="4">
      <formula>COUNTIF(#ref!,#ref!)&gt;1</formula>
    </cfRule>
  </conditionalFormatting>
  <conditionalFormatting sqref="A1989">
    <cfRule type="expression" priority="3" aboveAverage="0" equalAverage="0" bottom="0" percent="0" rank="0" text="" dxfId="4">
      <formula>COUNTIF(A:A,A2)&gt;1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22.5459183673469"/>
    <col collapsed="false" hidden="false" max="2" min="2" style="0" width="29.8316326530612"/>
    <col collapsed="false" hidden="false" max="3" min="3" style="0" width="11.4744897959184"/>
    <col collapsed="false" hidden="false" max="4" min="4" style="0" width="11.0714285714286"/>
    <col collapsed="false" hidden="false" max="5" min="5" style="0" width="11.2040816326531"/>
    <col collapsed="false" hidden="false" max="6" min="6" style="0" width="10.6632653061225"/>
    <col collapsed="false" hidden="false" max="7" min="7" style="0" width="33.3418367346939"/>
    <col collapsed="false" hidden="false" max="8" min="8" style="0" width="54.8061224489796"/>
    <col collapsed="false" hidden="false" max="1025" min="9" style="0" width="14.1734693877551"/>
  </cols>
  <sheetData>
    <row r="1" customFormat="false" ht="17.25" hidden="false" customHeight="false" outlineLevel="0" collapsed="false">
      <c r="A1" s="43" t="s">
        <v>268</v>
      </c>
      <c r="B1" s="44" t="s">
        <v>269</v>
      </c>
      <c r="C1" s="45" t="s">
        <v>270</v>
      </c>
      <c r="D1" s="45" t="s">
        <v>3</v>
      </c>
      <c r="E1" s="45" t="s">
        <v>271</v>
      </c>
      <c r="F1" s="45" t="s">
        <v>272</v>
      </c>
      <c r="G1" s="45" t="s">
        <v>273</v>
      </c>
      <c r="H1" s="45" t="s">
        <v>274</v>
      </c>
      <c r="I1" s="45" t="s">
        <v>275</v>
      </c>
      <c r="J1" s="45" t="s">
        <v>276</v>
      </c>
      <c r="K1" s="46" t="s">
        <v>277</v>
      </c>
      <c r="L1" s="46" t="s">
        <v>278</v>
      </c>
      <c r="V1" s="19" t="s">
        <v>279</v>
      </c>
      <c r="W1" s="19" t="s">
        <v>280</v>
      </c>
      <c r="X1" s="19" t="s">
        <v>20</v>
      </c>
    </row>
    <row r="2" customFormat="false" ht="16.5" hidden="false" customHeight="false" outlineLevel="0" collapsed="false">
      <c r="A2" s="47" t="n">
        <v>69914061125</v>
      </c>
      <c r="B2" s="48" t="s">
        <v>281</v>
      </c>
      <c r="C2" s="49" t="n">
        <v>43025</v>
      </c>
      <c r="D2" s="48" t="s">
        <v>282</v>
      </c>
      <c r="E2" s="48" t="s">
        <v>283</v>
      </c>
      <c r="F2" s="48"/>
      <c r="G2" s="48"/>
      <c r="H2" s="48"/>
      <c r="I2" s="48"/>
      <c r="J2" s="48"/>
      <c r="K2" s="48"/>
      <c r="L2" s="48"/>
      <c r="M2" s="50"/>
      <c r="V2" s="19" t="s">
        <v>284</v>
      </c>
      <c r="W2" s="19" t="s">
        <v>280</v>
      </c>
      <c r="X2" s="19" t="s">
        <v>20</v>
      </c>
    </row>
    <row r="3" customFormat="false" ht="16.5" hidden="false" customHeight="false" outlineLevel="0" collapsed="false">
      <c r="A3" s="47" t="s">
        <v>285</v>
      </c>
      <c r="B3" s="51" t="s">
        <v>286</v>
      </c>
      <c r="C3" s="49" t="n">
        <v>43025</v>
      </c>
      <c r="D3" s="48" t="s">
        <v>282</v>
      </c>
      <c r="E3" s="48" t="s">
        <v>283</v>
      </c>
      <c r="F3" s="48"/>
      <c r="G3" s="48"/>
      <c r="H3" s="48"/>
      <c r="I3" s="48"/>
      <c r="J3" s="48"/>
      <c r="K3" s="48"/>
      <c r="L3" s="48"/>
      <c r="M3" s="50"/>
      <c r="V3" s="19" t="s">
        <v>287</v>
      </c>
      <c r="W3" s="19" t="s">
        <v>280</v>
      </c>
      <c r="X3" s="19" t="s">
        <v>20</v>
      </c>
    </row>
    <row r="4" customFormat="false" ht="16.5" hidden="false" customHeight="false" outlineLevel="0" collapsed="false">
      <c r="A4" s="47" t="s">
        <v>288</v>
      </c>
      <c r="B4" s="48" t="s">
        <v>289</v>
      </c>
      <c r="C4" s="49" t="n">
        <v>43025</v>
      </c>
      <c r="D4" s="48" t="s">
        <v>290</v>
      </c>
      <c r="E4" s="48"/>
      <c r="F4" s="48"/>
      <c r="G4" s="48"/>
      <c r="H4" s="48"/>
      <c r="I4" s="48"/>
      <c r="J4" s="48"/>
      <c r="K4" s="48"/>
      <c r="L4" s="48"/>
      <c r="M4" s="50"/>
      <c r="V4" s="19" t="s">
        <v>291</v>
      </c>
      <c r="W4" s="19" t="s">
        <v>280</v>
      </c>
      <c r="X4" s="19" t="s">
        <v>20</v>
      </c>
    </row>
    <row r="5" customFormat="false" ht="16.5" hidden="false" customHeight="false" outlineLevel="0" collapsed="false">
      <c r="A5" s="52" t="s">
        <v>292</v>
      </c>
      <c r="B5" s="48" t="s">
        <v>293</v>
      </c>
      <c r="C5" s="49" t="n">
        <v>43025</v>
      </c>
      <c r="D5" s="48" t="s">
        <v>290</v>
      </c>
      <c r="E5" s="48"/>
      <c r="F5" s="48"/>
      <c r="G5" s="48"/>
      <c r="H5" s="48"/>
      <c r="I5" s="48"/>
      <c r="J5" s="48"/>
      <c r="K5" s="48"/>
      <c r="L5" s="48"/>
      <c r="M5" s="50"/>
      <c r="V5" s="19" t="s">
        <v>294</v>
      </c>
      <c r="W5" s="19" t="s">
        <v>280</v>
      </c>
      <c r="X5" s="19" t="s">
        <v>20</v>
      </c>
    </row>
    <row r="6" customFormat="false" ht="16.5" hidden="false" customHeight="false" outlineLevel="0" collapsed="false">
      <c r="A6" s="47" t="n">
        <v>59619903276</v>
      </c>
      <c r="B6" s="48" t="s">
        <v>295</v>
      </c>
      <c r="C6" s="49" t="n">
        <v>43025</v>
      </c>
      <c r="D6" s="48" t="s">
        <v>290</v>
      </c>
      <c r="E6" s="48"/>
      <c r="F6" s="48"/>
      <c r="G6" s="48"/>
      <c r="H6" s="48"/>
      <c r="I6" s="48"/>
      <c r="J6" s="48"/>
      <c r="K6" s="48"/>
      <c r="L6" s="48"/>
      <c r="M6" s="50"/>
      <c r="V6" s="19" t="s">
        <v>296</v>
      </c>
      <c r="W6" s="19" t="s">
        <v>280</v>
      </c>
      <c r="X6" s="19" t="s">
        <v>20</v>
      </c>
    </row>
    <row r="7" customFormat="false" ht="15.75" hidden="false" customHeight="false" outlineLevel="0" collapsed="false">
      <c r="A7" s="47" t="s">
        <v>297</v>
      </c>
      <c r="B7" s="48" t="s">
        <v>298</v>
      </c>
      <c r="C7" s="49" t="n">
        <v>43025</v>
      </c>
      <c r="D7" s="48" t="s">
        <v>290</v>
      </c>
      <c r="E7" s="48"/>
      <c r="F7" s="48"/>
      <c r="G7" s="48"/>
      <c r="H7" s="48"/>
      <c r="I7" s="48"/>
      <c r="J7" s="48"/>
      <c r="K7" s="48"/>
      <c r="L7" s="48"/>
      <c r="M7" s="50"/>
    </row>
    <row r="8" customFormat="false" ht="15.75" hidden="false" customHeight="false" outlineLevel="0" collapsed="false">
      <c r="A8" s="47" t="s">
        <v>299</v>
      </c>
      <c r="B8" s="48" t="s">
        <v>300</v>
      </c>
      <c r="C8" s="49" t="n">
        <v>43025</v>
      </c>
      <c r="D8" s="48" t="s">
        <v>290</v>
      </c>
      <c r="E8" s="48"/>
      <c r="F8" s="48"/>
      <c r="G8" s="48"/>
      <c r="H8" s="48"/>
      <c r="I8" s="48"/>
      <c r="J8" s="48"/>
      <c r="K8" s="48"/>
      <c r="L8" s="48"/>
      <c r="M8" s="50"/>
    </row>
    <row r="9" customFormat="false" ht="15.75" hidden="false" customHeight="false" outlineLevel="0" collapsed="false">
      <c r="A9" s="47" t="s">
        <v>301</v>
      </c>
      <c r="B9" s="48" t="s">
        <v>302</v>
      </c>
      <c r="C9" s="49" t="n">
        <v>43025</v>
      </c>
      <c r="D9" s="48" t="s">
        <v>290</v>
      </c>
      <c r="E9" s="48"/>
      <c r="F9" s="48"/>
      <c r="G9" s="48"/>
      <c r="H9" s="48"/>
      <c r="I9" s="48"/>
      <c r="J9" s="48"/>
      <c r="K9" s="48"/>
      <c r="L9" s="48"/>
      <c r="M9" s="50"/>
    </row>
    <row r="10" customFormat="false" ht="15.75" hidden="false" customHeight="false" outlineLevel="0" collapsed="false">
      <c r="A10" s="47" t="s">
        <v>303</v>
      </c>
      <c r="B10" s="48" t="s">
        <v>304</v>
      </c>
      <c r="C10" s="49" t="n">
        <v>43025</v>
      </c>
      <c r="D10" s="48" t="s">
        <v>290</v>
      </c>
      <c r="E10" s="48"/>
      <c r="F10" s="48"/>
      <c r="G10" s="48"/>
      <c r="H10" s="48"/>
      <c r="I10" s="48"/>
      <c r="J10" s="48"/>
      <c r="K10" s="48"/>
      <c r="L10" s="48"/>
      <c r="M10" s="50"/>
    </row>
    <row r="11" customFormat="false" ht="15.75" hidden="false" customHeight="false" outlineLevel="0" collapsed="false">
      <c r="A11" s="48" t="n">
        <v>124021001469376</v>
      </c>
      <c r="B11" s="48"/>
      <c r="C11" s="49" t="n">
        <v>43025</v>
      </c>
      <c r="D11" s="48" t="s">
        <v>290</v>
      </c>
      <c r="E11" s="48"/>
      <c r="F11" s="48"/>
      <c r="G11" s="48"/>
      <c r="H11" s="48"/>
      <c r="I11" s="48"/>
      <c r="J11" s="48"/>
      <c r="K11" s="48"/>
      <c r="L11" s="48"/>
      <c r="M11" s="50"/>
    </row>
    <row r="12" customFormat="false" ht="15.75" hidden="false" customHeight="false" outlineLevel="0" collapsed="false">
      <c r="A12" s="48" t="n">
        <v>124021001540498</v>
      </c>
      <c r="B12" s="48"/>
      <c r="C12" s="49" t="n">
        <v>43026</v>
      </c>
      <c r="D12" s="48" t="s">
        <v>290</v>
      </c>
      <c r="E12" s="48" t="s">
        <v>283</v>
      </c>
      <c r="F12" s="48"/>
      <c r="G12" s="48"/>
      <c r="H12" s="48"/>
      <c r="I12" s="48"/>
      <c r="J12" s="48"/>
      <c r="K12" s="48"/>
      <c r="L12" s="48"/>
      <c r="M12" s="50"/>
    </row>
    <row r="13" customFormat="false" ht="15.75" hidden="false" customHeight="false" outlineLevel="0" collapsed="false">
      <c r="A13" s="48" t="n">
        <v>124021001493174</v>
      </c>
      <c r="B13" s="48"/>
      <c r="C13" s="49" t="n">
        <v>43026</v>
      </c>
      <c r="D13" s="48" t="s">
        <v>290</v>
      </c>
      <c r="E13" s="48" t="s">
        <v>283</v>
      </c>
      <c r="F13" s="48"/>
      <c r="G13" s="48"/>
      <c r="H13" s="48"/>
      <c r="I13" s="48"/>
      <c r="J13" s="48"/>
      <c r="K13" s="48"/>
      <c r="L13" s="48"/>
      <c r="M13" s="50"/>
    </row>
    <row r="14" customFormat="false" ht="15.75" hidden="false" customHeight="false" outlineLevel="0" collapsed="false">
      <c r="A14" s="47" t="s">
        <v>305</v>
      </c>
      <c r="B14" s="48" t="s">
        <v>306</v>
      </c>
      <c r="C14" s="48"/>
      <c r="D14" s="48" t="s">
        <v>290</v>
      </c>
      <c r="E14" s="48" t="s">
        <v>280</v>
      </c>
      <c r="F14" s="48"/>
      <c r="G14" s="48"/>
      <c r="H14" s="48"/>
      <c r="I14" s="48"/>
      <c r="J14" s="48"/>
      <c r="K14" s="48"/>
      <c r="L14" s="48"/>
      <c r="M14" s="50"/>
    </row>
    <row r="15" customFormat="false" ht="15.75" hidden="false" customHeight="false" outlineLevel="0" collapsed="false">
      <c r="A15" s="48" t="n">
        <v>124021001472834</v>
      </c>
      <c r="B15" s="48" t="n">
        <v>124021001472834</v>
      </c>
      <c r="C15" s="48"/>
      <c r="D15" s="48" t="s">
        <v>290</v>
      </c>
      <c r="E15" s="48" t="s">
        <v>283</v>
      </c>
      <c r="F15" s="48"/>
      <c r="G15" s="48"/>
      <c r="H15" s="48"/>
      <c r="I15" s="48"/>
      <c r="J15" s="48"/>
      <c r="K15" s="48"/>
      <c r="L15" s="48"/>
      <c r="M15" s="50"/>
    </row>
    <row r="16" customFormat="false" ht="15.75" hidden="false" customHeight="false" outlineLevel="0" collapsed="false">
      <c r="A16" s="47" t="s">
        <v>307</v>
      </c>
      <c r="B16" s="48" t="s">
        <v>308</v>
      </c>
      <c r="C16" s="48"/>
      <c r="D16" s="48" t="s">
        <v>290</v>
      </c>
      <c r="E16" s="48" t="s">
        <v>280</v>
      </c>
      <c r="F16" s="48"/>
      <c r="G16" s="48"/>
      <c r="H16" s="48"/>
      <c r="I16" s="48"/>
      <c r="J16" s="48"/>
      <c r="K16" s="48"/>
      <c r="L16" s="48"/>
      <c r="M16" s="50"/>
    </row>
    <row r="17" customFormat="false" ht="15.75" hidden="false" customHeight="false" outlineLevel="0" collapsed="false">
      <c r="A17" s="47" t="s">
        <v>309</v>
      </c>
      <c r="B17" s="48" t="s">
        <v>310</v>
      </c>
      <c r="C17" s="48"/>
      <c r="D17" s="48" t="s">
        <v>290</v>
      </c>
      <c r="E17" s="48" t="s">
        <v>280</v>
      </c>
      <c r="F17" s="48"/>
      <c r="G17" s="48"/>
      <c r="H17" s="48"/>
      <c r="I17" s="48"/>
      <c r="J17" s="48"/>
      <c r="K17" s="48"/>
      <c r="L17" s="48"/>
      <c r="M17" s="50"/>
    </row>
    <row r="18" customFormat="false" ht="15.75" hidden="false" customHeight="false" outlineLevel="0" collapsed="false">
      <c r="A18" s="47" t="n">
        <v>59617923212</v>
      </c>
      <c r="B18" s="48" t="s">
        <v>311</v>
      </c>
      <c r="C18" s="48"/>
      <c r="D18" s="48" t="s">
        <v>290</v>
      </c>
      <c r="E18" s="48" t="s">
        <v>280</v>
      </c>
      <c r="F18" s="48"/>
      <c r="G18" s="48"/>
      <c r="H18" s="48"/>
      <c r="I18" s="48"/>
      <c r="J18" s="48"/>
      <c r="K18" s="48"/>
      <c r="L18" s="48"/>
      <c r="M18" s="50"/>
    </row>
    <row r="19" customFormat="false" ht="15.75" hidden="false" customHeight="false" outlineLevel="0" collapsed="false">
      <c r="A19" s="47" t="s">
        <v>312</v>
      </c>
      <c r="B19" s="48" t="s">
        <v>313</v>
      </c>
      <c r="C19" s="48"/>
      <c r="D19" s="48" t="s">
        <v>290</v>
      </c>
      <c r="E19" s="48" t="s">
        <v>280</v>
      </c>
      <c r="F19" s="48"/>
      <c r="G19" s="48"/>
      <c r="H19" s="48"/>
      <c r="I19" s="48"/>
      <c r="J19" s="48"/>
      <c r="K19" s="48"/>
      <c r="L19" s="48"/>
      <c r="M19" s="50"/>
    </row>
    <row r="20" customFormat="false" ht="15.75" hidden="false" customHeight="false" outlineLevel="0" collapsed="false">
      <c r="A20" s="47" t="n">
        <v>69714345971</v>
      </c>
      <c r="B20" s="48"/>
      <c r="C20" s="48"/>
      <c r="D20" s="48" t="s">
        <v>314</v>
      </c>
      <c r="E20" s="48" t="s">
        <v>280</v>
      </c>
      <c r="F20" s="48"/>
      <c r="G20" s="48"/>
      <c r="H20" s="48"/>
      <c r="I20" s="48"/>
      <c r="J20" s="48"/>
      <c r="K20" s="48"/>
      <c r="L20" s="48"/>
      <c r="M20" s="50"/>
    </row>
    <row r="21" customFormat="false" ht="15.75" hidden="false" customHeight="false" outlineLevel="0" collapsed="false">
      <c r="A21" s="47" t="n">
        <v>209229570</v>
      </c>
      <c r="B21" s="48"/>
      <c r="C21" s="48"/>
      <c r="D21" s="48" t="s">
        <v>314</v>
      </c>
      <c r="E21" s="48" t="s">
        <v>280</v>
      </c>
      <c r="F21" s="48"/>
      <c r="G21" s="48"/>
      <c r="H21" s="48"/>
      <c r="I21" s="48"/>
      <c r="J21" s="48"/>
      <c r="K21" s="48"/>
      <c r="L21" s="48"/>
      <c r="M21" s="50"/>
    </row>
    <row r="22" customFormat="false" ht="15.75" hidden="false" customHeight="false" outlineLevel="0" collapsed="false">
      <c r="A22" s="48" t="n">
        <v>124021001498048</v>
      </c>
      <c r="B22" s="48"/>
      <c r="C22" s="48"/>
      <c r="D22" s="48" t="s">
        <v>290</v>
      </c>
      <c r="E22" s="48" t="s">
        <v>315</v>
      </c>
      <c r="F22" s="48"/>
      <c r="G22" s="48"/>
      <c r="H22" s="48"/>
      <c r="I22" s="48"/>
      <c r="J22" s="48"/>
      <c r="K22" s="48"/>
      <c r="L22" s="48"/>
      <c r="M22" s="50"/>
    </row>
    <row r="23" customFormat="false" ht="15.75" hidden="false" customHeight="false" outlineLevel="0" collapsed="false">
      <c r="A23" s="48" t="n">
        <v>4024394479</v>
      </c>
      <c r="B23" s="48"/>
      <c r="C23" s="48"/>
      <c r="D23" s="48" t="s">
        <v>314</v>
      </c>
      <c r="E23" s="48" t="s">
        <v>315</v>
      </c>
      <c r="F23" s="48"/>
      <c r="G23" s="48"/>
      <c r="H23" s="48"/>
      <c r="I23" s="48"/>
      <c r="J23" s="48"/>
      <c r="K23" s="48"/>
      <c r="L23" s="48"/>
      <c r="M23" s="50"/>
    </row>
    <row r="24" customFormat="false" ht="15.75" hidden="false" customHeight="false" outlineLevel="0" collapsed="false">
      <c r="A24" s="47" t="s">
        <v>316</v>
      </c>
      <c r="B24" s="48" t="s">
        <v>317</v>
      </c>
      <c r="C24" s="48"/>
      <c r="D24" s="48" t="s">
        <v>290</v>
      </c>
      <c r="E24" s="48" t="s">
        <v>280</v>
      </c>
      <c r="F24" s="48"/>
      <c r="G24" s="48"/>
      <c r="H24" s="48"/>
      <c r="I24" s="48"/>
      <c r="J24" s="48"/>
      <c r="K24" s="48"/>
      <c r="L24" s="48"/>
      <c r="M24" s="50"/>
    </row>
    <row r="25" customFormat="false" ht="15.75" hidden="false" customHeight="false" outlineLevel="0" collapsed="false">
      <c r="A25" s="47" t="n">
        <v>59615362774</v>
      </c>
      <c r="B25" s="48" t="s">
        <v>318</v>
      </c>
      <c r="C25" s="48"/>
      <c r="D25" s="48" t="s">
        <v>290</v>
      </c>
      <c r="E25" s="48" t="s">
        <v>280</v>
      </c>
      <c r="F25" s="48"/>
      <c r="G25" s="48"/>
      <c r="H25" s="48"/>
      <c r="I25" s="48"/>
      <c r="J25" s="48"/>
      <c r="K25" s="48"/>
      <c r="L25" s="48"/>
      <c r="M25" s="50"/>
    </row>
    <row r="26" customFormat="false" ht="15.75" hidden="false" customHeight="false" outlineLevel="0" collapsed="false">
      <c r="A26" s="47" t="s">
        <v>319</v>
      </c>
      <c r="B26" s="48" t="s">
        <v>320</v>
      </c>
      <c r="C26" s="48"/>
      <c r="D26" s="48" t="s">
        <v>290</v>
      </c>
      <c r="E26" s="48" t="s">
        <v>280</v>
      </c>
      <c r="F26" s="48"/>
      <c r="G26" s="48"/>
      <c r="H26" s="48"/>
      <c r="I26" s="48"/>
      <c r="J26" s="48"/>
      <c r="K26" s="48"/>
      <c r="L26" s="48"/>
      <c r="M26" s="50"/>
    </row>
    <row r="27" customFormat="false" ht="15.75" hidden="false" customHeight="false" outlineLevel="0" collapsed="false">
      <c r="A27" s="47" t="s">
        <v>321</v>
      </c>
      <c r="B27" s="48" t="s">
        <v>322</v>
      </c>
      <c r="C27" s="48"/>
      <c r="D27" s="48" t="s">
        <v>290</v>
      </c>
      <c r="E27" s="48" t="s">
        <v>280</v>
      </c>
      <c r="F27" s="48"/>
      <c r="G27" s="48"/>
      <c r="H27" s="48"/>
      <c r="I27" s="48"/>
      <c r="J27" s="48"/>
      <c r="K27" s="48"/>
      <c r="L27" s="48"/>
      <c r="M27" s="50"/>
    </row>
    <row r="28" customFormat="false" ht="15.75" hidden="false" customHeight="false" outlineLevel="0" collapsed="false">
      <c r="A28" s="47" t="s">
        <v>323</v>
      </c>
      <c r="B28" s="48" t="s">
        <v>324</v>
      </c>
      <c r="C28" s="48"/>
      <c r="D28" s="48" t="s">
        <v>290</v>
      </c>
      <c r="E28" s="48" t="s">
        <v>280</v>
      </c>
      <c r="F28" s="48"/>
      <c r="G28" s="48"/>
      <c r="H28" s="48"/>
      <c r="I28" s="48"/>
      <c r="J28" s="48"/>
      <c r="K28" s="48"/>
      <c r="L28" s="48"/>
      <c r="M28" s="50"/>
    </row>
    <row r="29" customFormat="false" ht="15.75" hidden="false" customHeight="false" outlineLevel="0" collapsed="false">
      <c r="A29" s="47" t="n">
        <v>59619900244</v>
      </c>
      <c r="B29" s="48" t="s">
        <v>325</v>
      </c>
      <c r="C29" s="48"/>
      <c r="D29" s="48" t="s">
        <v>290</v>
      </c>
      <c r="E29" s="48" t="s">
        <v>280</v>
      </c>
      <c r="F29" s="48"/>
      <c r="G29" s="48"/>
      <c r="H29" s="48"/>
      <c r="I29" s="48"/>
      <c r="J29" s="48"/>
      <c r="K29" s="48"/>
      <c r="L29" s="48"/>
      <c r="M29" s="50"/>
    </row>
    <row r="30" customFormat="false" ht="15.75" hidden="false" customHeight="false" outlineLevel="0" collapsed="false">
      <c r="A30" s="47" t="n">
        <v>59619902031</v>
      </c>
      <c r="B30" s="48" t="s">
        <v>326</v>
      </c>
      <c r="C30" s="48"/>
      <c r="D30" s="48" t="s">
        <v>290</v>
      </c>
      <c r="E30" s="48" t="s">
        <v>280</v>
      </c>
      <c r="F30" s="48"/>
      <c r="G30" s="48"/>
      <c r="H30" s="48"/>
      <c r="I30" s="48"/>
      <c r="J30" s="48"/>
      <c r="K30" s="48"/>
      <c r="L30" s="48"/>
      <c r="M30" s="50"/>
    </row>
    <row r="31" customFormat="false" ht="15.75" hidden="false" customHeight="false" outlineLevel="0" collapsed="false">
      <c r="A31" s="47" t="n">
        <v>59616976311</v>
      </c>
      <c r="B31" s="48" t="s">
        <v>327</v>
      </c>
      <c r="C31" s="48"/>
      <c r="D31" s="48" t="s">
        <v>290</v>
      </c>
      <c r="E31" s="48" t="s">
        <v>280</v>
      </c>
      <c r="F31" s="48"/>
      <c r="G31" s="48"/>
      <c r="H31" s="48"/>
      <c r="I31" s="48"/>
      <c r="J31" s="48"/>
      <c r="K31" s="48"/>
      <c r="L31" s="48"/>
      <c r="M31" s="50"/>
    </row>
    <row r="32" customFormat="false" ht="15.75" hidden="false" customHeight="false" outlineLevel="0" collapsed="false">
      <c r="A32" s="47" t="n">
        <v>59619901876</v>
      </c>
      <c r="B32" s="48" t="s">
        <v>328</v>
      </c>
      <c r="C32" s="48"/>
      <c r="D32" s="48" t="s">
        <v>290</v>
      </c>
      <c r="E32" s="48" t="s">
        <v>280</v>
      </c>
      <c r="F32" s="48"/>
      <c r="G32" s="48"/>
      <c r="H32" s="48"/>
      <c r="I32" s="48"/>
      <c r="J32" s="48"/>
      <c r="K32" s="48"/>
      <c r="L32" s="48"/>
      <c r="M32" s="50"/>
    </row>
    <row r="33" customFormat="false" ht="15.75" hidden="false" customHeight="false" outlineLevel="0" collapsed="false">
      <c r="A33" s="47" t="n">
        <v>59621403472</v>
      </c>
      <c r="B33" s="48" t="s">
        <v>329</v>
      </c>
      <c r="C33" s="48"/>
      <c r="D33" s="48" t="s">
        <v>290</v>
      </c>
      <c r="E33" s="48" t="s">
        <v>280</v>
      </c>
      <c r="F33" s="48"/>
      <c r="G33" s="48"/>
      <c r="H33" s="48"/>
      <c r="I33" s="48"/>
      <c r="J33" s="48"/>
      <c r="K33" s="48"/>
      <c r="L33" s="48"/>
      <c r="M33" s="50"/>
    </row>
    <row r="34" customFormat="false" ht="15.75" hidden="false" customHeight="false" outlineLevel="0" collapsed="false">
      <c r="A34" s="47" t="n">
        <v>59614603230</v>
      </c>
      <c r="B34" s="48" t="s">
        <v>330</v>
      </c>
      <c r="C34" s="48"/>
      <c r="D34" s="48" t="s">
        <v>290</v>
      </c>
      <c r="E34" s="48" t="s">
        <v>280</v>
      </c>
      <c r="F34" s="48"/>
      <c r="G34" s="48"/>
      <c r="H34" s="48"/>
      <c r="I34" s="48"/>
      <c r="J34" s="48"/>
      <c r="K34" s="48"/>
      <c r="L34" s="48"/>
      <c r="M34" s="50"/>
    </row>
    <row r="35" customFormat="false" ht="15.75" hidden="false" customHeight="false" outlineLevel="0" collapsed="false">
      <c r="A35" s="48" t="n">
        <v>124021001490316</v>
      </c>
      <c r="B35" s="48"/>
      <c r="C35" s="48"/>
      <c r="D35" s="48" t="s">
        <v>290</v>
      </c>
      <c r="E35" s="48" t="s">
        <v>280</v>
      </c>
      <c r="F35" s="48"/>
      <c r="G35" s="48"/>
      <c r="H35" s="48"/>
      <c r="I35" s="48"/>
      <c r="J35" s="48"/>
      <c r="K35" s="48"/>
      <c r="L35" s="48"/>
      <c r="M35" s="50"/>
    </row>
    <row r="36" customFormat="false" ht="15.75" hidden="false" customHeight="false" outlineLevel="0" collapsed="false">
      <c r="A36" s="47" t="s">
        <v>331</v>
      </c>
      <c r="B36" s="48" t="s">
        <v>332</v>
      </c>
      <c r="C36" s="48"/>
      <c r="D36" s="48" t="s">
        <v>290</v>
      </c>
      <c r="E36" s="48" t="s">
        <v>280</v>
      </c>
      <c r="F36" s="48"/>
      <c r="G36" s="48"/>
      <c r="H36" s="48"/>
      <c r="I36" s="48"/>
      <c r="J36" s="48"/>
      <c r="K36" s="48"/>
      <c r="L36" s="48"/>
      <c r="M36" s="50"/>
    </row>
    <row r="37" customFormat="false" ht="15.75" hidden="false" customHeight="false" outlineLevel="0" collapsed="false">
      <c r="A37" s="47" t="s">
        <v>333</v>
      </c>
      <c r="B37" s="48" t="s">
        <v>334</v>
      </c>
      <c r="C37" s="48"/>
      <c r="D37" s="48" t="s">
        <v>290</v>
      </c>
      <c r="E37" s="48" t="s">
        <v>280</v>
      </c>
      <c r="F37" s="48"/>
      <c r="G37" s="48"/>
      <c r="H37" s="48"/>
      <c r="I37" s="48"/>
      <c r="J37" s="48"/>
      <c r="K37" s="48"/>
      <c r="L37" s="48"/>
      <c r="M37" s="50"/>
    </row>
    <row r="38" customFormat="false" ht="15.75" hidden="false" customHeight="false" outlineLevel="0" collapsed="false">
      <c r="A38" s="47" t="s">
        <v>335</v>
      </c>
      <c r="B38" s="48" t="s">
        <v>336</v>
      </c>
      <c r="C38" s="48"/>
      <c r="D38" s="48" t="s">
        <v>290</v>
      </c>
      <c r="E38" s="48" t="s">
        <v>280</v>
      </c>
      <c r="F38" s="48"/>
      <c r="G38" s="48"/>
      <c r="H38" s="48"/>
      <c r="I38" s="48"/>
      <c r="J38" s="48"/>
      <c r="K38" s="48"/>
      <c r="L38" s="48"/>
      <c r="M38" s="50"/>
    </row>
    <row r="39" customFormat="false" ht="15.75" hidden="false" customHeight="false" outlineLevel="0" collapsed="false">
      <c r="A39" s="47" t="s">
        <v>337</v>
      </c>
      <c r="B39" s="48"/>
      <c r="C39" s="48"/>
      <c r="D39" s="48" t="s">
        <v>282</v>
      </c>
      <c r="E39" s="48" t="s">
        <v>280</v>
      </c>
      <c r="F39" s="48"/>
      <c r="G39" s="48"/>
      <c r="H39" s="48"/>
      <c r="I39" s="48"/>
      <c r="J39" s="48"/>
      <c r="K39" s="48"/>
      <c r="L39" s="48"/>
      <c r="M39" s="50"/>
    </row>
    <row r="40" customFormat="false" ht="15.75" hidden="false" customHeight="false" outlineLevel="0" collapsed="false">
      <c r="A40" s="48" t="n">
        <v>124021001492022</v>
      </c>
      <c r="B40" s="48"/>
      <c r="C40" s="48"/>
      <c r="D40" s="48" t="s">
        <v>290</v>
      </c>
      <c r="E40" s="48" t="s">
        <v>315</v>
      </c>
      <c r="F40" s="48"/>
      <c r="G40" s="48"/>
      <c r="H40" s="48"/>
      <c r="I40" s="48"/>
      <c r="J40" s="48"/>
      <c r="K40" s="48"/>
      <c r="L40" s="48"/>
      <c r="M40" s="50"/>
    </row>
    <row r="41" customFormat="false" ht="15.75" hidden="false" customHeight="false" outlineLevel="0" collapsed="false">
      <c r="A41" s="48" t="n">
        <v>124021001508100</v>
      </c>
      <c r="B41" s="48"/>
      <c r="C41" s="48"/>
      <c r="D41" s="48" t="s">
        <v>290</v>
      </c>
      <c r="E41" s="48" t="s">
        <v>315</v>
      </c>
      <c r="F41" s="48"/>
      <c r="G41" s="48"/>
      <c r="H41" s="48"/>
      <c r="I41" s="48"/>
      <c r="J41" s="48"/>
      <c r="K41" s="48"/>
      <c r="L41" s="48"/>
      <c r="M41" s="50"/>
    </row>
    <row r="42" customFormat="false" ht="15.75" hidden="false" customHeight="false" outlineLevel="0" collapsed="false">
      <c r="A42" s="47" t="s">
        <v>338</v>
      </c>
      <c r="B42" s="48" t="s">
        <v>339</v>
      </c>
      <c r="C42" s="48"/>
      <c r="D42" s="48" t="s">
        <v>290</v>
      </c>
      <c r="E42" s="48" t="s">
        <v>280</v>
      </c>
      <c r="F42" s="48"/>
      <c r="G42" s="48"/>
      <c r="H42" s="48"/>
      <c r="I42" s="48"/>
      <c r="J42" s="48"/>
      <c r="K42" s="48"/>
      <c r="L42" s="48"/>
      <c r="M42" s="50"/>
    </row>
    <row r="43" customFormat="false" ht="15.75" hidden="false" customHeight="false" outlineLevel="0" collapsed="false">
      <c r="A43" s="47" t="n">
        <v>59616967023</v>
      </c>
      <c r="B43" s="48" t="s">
        <v>340</v>
      </c>
      <c r="C43" s="48"/>
      <c r="D43" s="48" t="s">
        <v>290</v>
      </c>
      <c r="E43" s="48" t="s">
        <v>280</v>
      </c>
      <c r="F43" s="48"/>
      <c r="G43" s="48"/>
      <c r="H43" s="48"/>
      <c r="I43" s="48"/>
      <c r="J43" s="48"/>
      <c r="K43" s="48"/>
      <c r="L43" s="48"/>
      <c r="M43" s="50"/>
    </row>
    <row r="44" customFormat="false" ht="15.75" hidden="false" customHeight="false" outlineLevel="0" collapsed="false">
      <c r="A44" s="47" t="s">
        <v>341</v>
      </c>
      <c r="B44" s="48" t="s">
        <v>342</v>
      </c>
      <c r="C44" s="48"/>
      <c r="D44" s="48" t="s">
        <v>290</v>
      </c>
      <c r="E44" s="48" t="s">
        <v>280</v>
      </c>
      <c r="F44" s="48"/>
      <c r="G44" s="48"/>
      <c r="H44" s="48"/>
      <c r="I44" s="48"/>
      <c r="J44" s="48"/>
      <c r="K44" s="48"/>
      <c r="L44" s="48"/>
      <c r="M44" s="50"/>
    </row>
    <row r="45" customFormat="false" ht="15.75" hidden="false" customHeight="false" outlineLevel="0" collapsed="false">
      <c r="A45" s="47" t="s">
        <v>343</v>
      </c>
      <c r="B45" s="48" t="s">
        <v>344</v>
      </c>
      <c r="C45" s="48"/>
      <c r="D45" s="48" t="s">
        <v>290</v>
      </c>
      <c r="E45" s="48" t="s">
        <v>280</v>
      </c>
      <c r="F45" s="48"/>
      <c r="G45" s="48"/>
      <c r="H45" s="48"/>
      <c r="I45" s="48"/>
      <c r="J45" s="48"/>
      <c r="K45" s="48"/>
      <c r="L45" s="48"/>
      <c r="M45" s="50"/>
    </row>
    <row r="46" customFormat="false" ht="15.75" hidden="false" customHeight="false" outlineLevel="0" collapsed="false">
      <c r="A46" s="47" t="n">
        <v>59621398686</v>
      </c>
      <c r="B46" s="48" t="s">
        <v>345</v>
      </c>
      <c r="C46" s="48"/>
      <c r="D46" s="48" t="s">
        <v>290</v>
      </c>
      <c r="E46" s="48" t="s">
        <v>280</v>
      </c>
      <c r="F46" s="48"/>
      <c r="G46" s="48"/>
      <c r="H46" s="48"/>
      <c r="I46" s="48"/>
      <c r="J46" s="48"/>
      <c r="K46" s="48"/>
      <c r="L46" s="48"/>
      <c r="M46" s="50"/>
    </row>
    <row r="47" customFormat="false" ht="15.75" hidden="false" customHeight="false" outlineLevel="0" collapsed="false">
      <c r="A47" s="47" t="s">
        <v>346</v>
      </c>
      <c r="B47" s="48" t="s">
        <v>347</v>
      </c>
      <c r="C47" s="48"/>
      <c r="D47" s="48" t="s">
        <v>290</v>
      </c>
      <c r="E47" s="48" t="s">
        <v>280</v>
      </c>
      <c r="F47" s="48"/>
      <c r="G47" s="48"/>
      <c r="H47" s="48"/>
      <c r="I47" s="48"/>
      <c r="J47" s="48"/>
      <c r="K47" s="48"/>
      <c r="L47" s="48"/>
      <c r="M47" s="50"/>
    </row>
    <row r="48" customFormat="false" ht="15.75" hidden="false" customHeight="false" outlineLevel="0" collapsed="false">
      <c r="A48" s="47" t="s">
        <v>348</v>
      </c>
      <c r="B48" s="48" t="s">
        <v>349</v>
      </c>
      <c r="C48" s="48"/>
      <c r="D48" s="48" t="s">
        <v>290</v>
      </c>
      <c r="E48" s="48" t="s">
        <v>280</v>
      </c>
      <c r="F48" s="48"/>
      <c r="G48" s="48"/>
      <c r="H48" s="48"/>
      <c r="I48" s="48"/>
      <c r="J48" s="48"/>
      <c r="K48" s="48"/>
      <c r="L48" s="48"/>
      <c r="M48" s="50"/>
    </row>
    <row r="49" customFormat="false" ht="15.75" hidden="false" customHeight="false" outlineLevel="0" collapsed="false">
      <c r="A49" s="47" t="s">
        <v>350</v>
      </c>
      <c r="B49" s="48" t="s">
        <v>350</v>
      </c>
      <c r="C49" s="48"/>
      <c r="D49" s="48" t="s">
        <v>290</v>
      </c>
      <c r="E49" s="48" t="s">
        <v>280</v>
      </c>
      <c r="F49" s="48"/>
      <c r="G49" s="48"/>
      <c r="H49" s="48"/>
      <c r="I49" s="48"/>
      <c r="J49" s="48"/>
      <c r="K49" s="48"/>
      <c r="L49" s="48"/>
      <c r="M49" s="50"/>
    </row>
    <row r="50" customFormat="false" ht="15.75" hidden="false" customHeight="false" outlineLevel="0" collapsed="false">
      <c r="A50" s="47" t="s">
        <v>351</v>
      </c>
      <c r="B50" s="48"/>
      <c r="C50" s="48"/>
      <c r="D50" s="48" t="s">
        <v>282</v>
      </c>
      <c r="E50" s="48" t="s">
        <v>280</v>
      </c>
      <c r="F50" s="48"/>
      <c r="G50" s="48"/>
      <c r="H50" s="48"/>
      <c r="I50" s="48"/>
      <c r="J50" s="48"/>
      <c r="K50" s="48"/>
      <c r="L50" s="48"/>
      <c r="M50" s="50"/>
    </row>
    <row r="51" customFormat="false" ht="15.75" hidden="false" customHeight="false" outlineLevel="0" collapsed="false">
      <c r="A51" s="47" t="s">
        <v>352</v>
      </c>
      <c r="B51" s="48"/>
      <c r="C51" s="48"/>
      <c r="D51" s="48" t="s">
        <v>282</v>
      </c>
      <c r="E51" s="48" t="s">
        <v>280</v>
      </c>
      <c r="F51" s="48"/>
      <c r="G51" s="48"/>
      <c r="H51" s="48"/>
      <c r="I51" s="48"/>
      <c r="J51" s="48"/>
      <c r="K51" s="48"/>
      <c r="L51" s="48"/>
      <c r="M51" s="50"/>
    </row>
    <row r="52" customFormat="false" ht="15.75" hidden="false" customHeight="false" outlineLevel="0" collapsed="false">
      <c r="A52" s="47" t="n">
        <v>59615361271</v>
      </c>
      <c r="B52" s="48" t="s">
        <v>353</v>
      </c>
      <c r="C52" s="48"/>
      <c r="D52" s="48" t="s">
        <v>290</v>
      </c>
      <c r="E52" s="48" t="s">
        <v>280</v>
      </c>
      <c r="F52" s="48"/>
      <c r="G52" s="48"/>
      <c r="H52" s="48"/>
      <c r="I52" s="48"/>
      <c r="J52" s="48"/>
      <c r="K52" s="48"/>
      <c r="L52" s="48"/>
      <c r="M52" s="50"/>
    </row>
    <row r="53" customFormat="false" ht="15.75" hidden="false" customHeight="false" outlineLevel="0" collapsed="false">
      <c r="A53" s="48" t="n">
        <v>124021001465818</v>
      </c>
      <c r="B53" s="48"/>
      <c r="C53" s="48"/>
      <c r="D53" s="48" t="s">
        <v>290</v>
      </c>
      <c r="E53" s="48" t="s">
        <v>315</v>
      </c>
      <c r="F53" s="48"/>
      <c r="G53" s="48"/>
      <c r="H53" s="48"/>
      <c r="I53" s="48"/>
      <c r="J53" s="48"/>
      <c r="K53" s="48"/>
      <c r="L53" s="48"/>
      <c r="M53" s="50"/>
    </row>
    <row r="54" customFormat="false" ht="15.75" hidden="false" customHeight="false" outlineLevel="0" collapsed="false">
      <c r="A54" s="47" t="s">
        <v>354</v>
      </c>
      <c r="B54" s="48" t="s">
        <v>355</v>
      </c>
      <c r="C54" s="48"/>
      <c r="D54" s="48" t="s">
        <v>290</v>
      </c>
      <c r="E54" s="48" t="s">
        <v>280</v>
      </c>
      <c r="F54" s="48"/>
      <c r="G54" s="48"/>
      <c r="H54" s="48"/>
      <c r="I54" s="48"/>
      <c r="J54" s="48"/>
      <c r="K54" s="48"/>
      <c r="L54" s="48"/>
      <c r="M54" s="50"/>
    </row>
    <row r="55" customFormat="false" ht="15.75" hidden="false" customHeight="false" outlineLevel="0" collapsed="false">
      <c r="A55" s="47" t="n">
        <v>69567163643</v>
      </c>
      <c r="B55" s="48" t="s">
        <v>356</v>
      </c>
      <c r="C55" s="48"/>
      <c r="D55" s="48" t="s">
        <v>290</v>
      </c>
      <c r="E55" s="48" t="s">
        <v>280</v>
      </c>
      <c r="F55" s="48"/>
      <c r="G55" s="48"/>
      <c r="H55" s="48"/>
      <c r="I55" s="48"/>
      <c r="J55" s="48"/>
      <c r="K55" s="48"/>
      <c r="L55" s="48"/>
      <c r="M55" s="50"/>
    </row>
    <row r="56" customFormat="false" ht="15.75" hidden="false" customHeight="false" outlineLevel="0" collapsed="false">
      <c r="A56" s="48" t="n">
        <v>124021001490177</v>
      </c>
      <c r="B56" s="48"/>
      <c r="C56" s="48"/>
      <c r="D56" s="48" t="s">
        <v>290</v>
      </c>
      <c r="E56" s="48" t="s">
        <v>315</v>
      </c>
      <c r="F56" s="48"/>
      <c r="G56" s="48"/>
      <c r="H56" s="48"/>
      <c r="I56" s="48"/>
      <c r="J56" s="48"/>
      <c r="K56" s="48"/>
      <c r="L56" s="48"/>
      <c r="M56" s="50"/>
    </row>
    <row r="57" customFormat="false" ht="15.75" hidden="false" customHeight="false" outlineLevel="0" collapsed="false">
      <c r="A57" s="48" t="n">
        <v>4094802740</v>
      </c>
      <c r="B57" s="48"/>
      <c r="C57" s="48"/>
      <c r="D57" s="48" t="s">
        <v>314</v>
      </c>
      <c r="E57" s="48" t="s">
        <v>315</v>
      </c>
      <c r="F57" s="48"/>
      <c r="G57" s="48"/>
      <c r="H57" s="48"/>
      <c r="I57" s="48"/>
      <c r="J57" s="48"/>
      <c r="K57" s="48"/>
      <c r="L57" s="48"/>
      <c r="M57" s="50"/>
    </row>
    <row r="58" customFormat="false" ht="15.75" hidden="false" customHeight="false" outlineLevel="0" collapsed="false">
      <c r="A58" s="47" t="s">
        <v>357</v>
      </c>
      <c r="B58" s="48" t="s">
        <v>358</v>
      </c>
      <c r="C58" s="48"/>
      <c r="D58" s="48" t="s">
        <v>290</v>
      </c>
      <c r="E58" s="48" t="s">
        <v>315</v>
      </c>
      <c r="F58" s="48"/>
      <c r="G58" s="48"/>
      <c r="H58" s="48"/>
      <c r="I58" s="48"/>
      <c r="J58" s="48"/>
      <c r="K58" s="48"/>
      <c r="L58" s="48"/>
      <c r="M58" s="50"/>
    </row>
    <row r="59" customFormat="false" ht="15.75" hidden="false" customHeight="false" outlineLevel="0" collapsed="false">
      <c r="A59" s="48" t="n">
        <v>124021001486959</v>
      </c>
      <c r="B59" s="48"/>
      <c r="C59" s="48"/>
      <c r="D59" s="48" t="s">
        <v>290</v>
      </c>
      <c r="E59" s="48" t="s">
        <v>315</v>
      </c>
      <c r="F59" s="48"/>
      <c r="G59" s="48"/>
      <c r="H59" s="48"/>
      <c r="I59" s="48"/>
      <c r="J59" s="48"/>
      <c r="K59" s="48"/>
      <c r="L59" s="48"/>
      <c r="M59" s="50"/>
    </row>
    <row r="60" customFormat="false" ht="15.75" hidden="false" customHeight="false" outlineLevel="0" collapsed="false">
      <c r="A60" s="47" t="n">
        <v>69977198130</v>
      </c>
      <c r="B60" s="48"/>
      <c r="C60" s="48"/>
      <c r="D60" s="48" t="s">
        <v>314</v>
      </c>
      <c r="E60" s="48" t="s">
        <v>315</v>
      </c>
      <c r="F60" s="48"/>
      <c r="G60" s="48"/>
      <c r="H60" s="48"/>
      <c r="I60" s="48"/>
      <c r="J60" s="48"/>
      <c r="K60" s="48"/>
      <c r="L60" s="48"/>
      <c r="M60" s="50"/>
    </row>
    <row r="61" customFormat="false" ht="15.75" hidden="false" customHeight="false" outlineLevel="0" collapsed="false">
      <c r="A61" s="47" t="s">
        <v>359</v>
      </c>
      <c r="B61" s="48" t="s">
        <v>360</v>
      </c>
      <c r="C61" s="48"/>
      <c r="D61" s="48" t="s">
        <v>290</v>
      </c>
      <c r="E61" s="48" t="s">
        <v>315</v>
      </c>
      <c r="F61" s="48"/>
      <c r="G61" s="48"/>
      <c r="H61" s="48"/>
      <c r="I61" s="48"/>
      <c r="J61" s="48"/>
      <c r="K61" s="48"/>
      <c r="L61" s="48"/>
      <c r="M61" s="50"/>
    </row>
    <row r="62" customFormat="false" ht="15.75" hidden="false" customHeight="false" outlineLevel="0" collapsed="false">
      <c r="A62" s="47" t="n">
        <v>69978718773</v>
      </c>
      <c r="B62" s="48"/>
      <c r="C62" s="48"/>
      <c r="D62" s="48" t="s">
        <v>314</v>
      </c>
      <c r="E62" s="48" t="s">
        <v>315</v>
      </c>
      <c r="F62" s="48"/>
      <c r="G62" s="48"/>
      <c r="H62" s="48"/>
      <c r="I62" s="48"/>
      <c r="J62" s="48"/>
      <c r="K62" s="48"/>
      <c r="L62" s="48"/>
      <c r="M62" s="50"/>
    </row>
    <row r="63" customFormat="false" ht="15.75" hidden="false" customHeight="false" outlineLevel="0" collapsed="false">
      <c r="A63" s="48" t="n">
        <v>4068132815</v>
      </c>
      <c r="B63" s="48"/>
      <c r="C63" s="48"/>
      <c r="D63" s="48" t="s">
        <v>314</v>
      </c>
      <c r="E63" s="48" t="s">
        <v>315</v>
      </c>
      <c r="F63" s="48"/>
      <c r="G63" s="48"/>
      <c r="H63" s="48"/>
      <c r="I63" s="48"/>
      <c r="J63" s="48"/>
      <c r="K63" s="48"/>
      <c r="L63" s="48"/>
      <c r="M63" s="50"/>
    </row>
    <row r="64" customFormat="false" ht="15.75" hidden="false" customHeight="false" outlineLevel="0" collapsed="false">
      <c r="A64" s="48" t="n">
        <v>124021001493992</v>
      </c>
      <c r="B64" s="48"/>
      <c r="C64" s="48"/>
      <c r="D64" s="48" t="s">
        <v>290</v>
      </c>
      <c r="E64" s="48" t="s">
        <v>315</v>
      </c>
      <c r="F64" s="48"/>
      <c r="G64" s="48"/>
      <c r="H64" s="48"/>
      <c r="I64" s="48"/>
      <c r="J64" s="48"/>
      <c r="K64" s="48"/>
      <c r="L64" s="48"/>
      <c r="M64" s="50"/>
    </row>
    <row r="65" customFormat="false" ht="15.75" hidden="false" customHeight="false" outlineLevel="0" collapsed="false">
      <c r="A65" s="48" t="n">
        <v>124021001478472</v>
      </c>
      <c r="B65" s="48"/>
      <c r="C65" s="48"/>
      <c r="D65" s="48" t="s">
        <v>290</v>
      </c>
      <c r="E65" s="48" t="s">
        <v>315</v>
      </c>
      <c r="F65" s="48"/>
      <c r="G65" s="48"/>
      <c r="H65" s="48"/>
      <c r="I65" s="48"/>
      <c r="J65" s="48"/>
      <c r="K65" s="48"/>
      <c r="L65" s="48"/>
      <c r="M65" s="50"/>
    </row>
    <row r="66" customFormat="false" ht="15.75" hidden="false" customHeight="false" outlineLevel="0" collapsed="false">
      <c r="A66" s="47" t="n">
        <v>1227173756152</v>
      </c>
      <c r="B66" s="48"/>
      <c r="C66" s="48"/>
      <c r="D66" s="48" t="s">
        <v>314</v>
      </c>
      <c r="E66" s="48" t="s">
        <v>315</v>
      </c>
      <c r="F66" s="48"/>
      <c r="G66" s="48"/>
      <c r="H66" s="48"/>
      <c r="I66" s="48"/>
      <c r="J66" s="48"/>
      <c r="K66" s="48"/>
      <c r="L66" s="48"/>
      <c r="M66" s="50"/>
    </row>
    <row r="67" customFormat="false" ht="15.75" hidden="false" customHeight="false" outlineLevel="0" collapsed="false">
      <c r="A67" s="48" t="n">
        <v>4094802740</v>
      </c>
      <c r="B67" s="48"/>
      <c r="C67" s="48"/>
      <c r="D67" s="48" t="s">
        <v>314</v>
      </c>
      <c r="E67" s="48" t="s">
        <v>315</v>
      </c>
      <c r="F67" s="48"/>
      <c r="G67" s="48"/>
      <c r="H67" s="48"/>
      <c r="I67" s="48"/>
      <c r="J67" s="48"/>
      <c r="K67" s="48"/>
      <c r="L67" s="48"/>
      <c r="M67" s="50"/>
    </row>
    <row r="68" customFormat="false" ht="15.75" hidden="false" customHeight="false" outlineLevel="0" collapsed="false">
      <c r="A68" s="47" t="n">
        <v>1227173491586</v>
      </c>
      <c r="B68" s="48" t="n">
        <v>2850561744</v>
      </c>
      <c r="C68" s="48"/>
      <c r="D68" s="48" t="s">
        <v>314</v>
      </c>
      <c r="E68" s="48" t="s">
        <v>315</v>
      </c>
      <c r="F68" s="48"/>
      <c r="G68" s="48"/>
      <c r="H68" s="48"/>
      <c r="I68" s="48"/>
      <c r="J68" s="48"/>
      <c r="K68" s="48"/>
      <c r="L68" s="48"/>
      <c r="M68" s="50"/>
    </row>
    <row r="69" customFormat="false" ht="15.75" hidden="false" customHeight="false" outlineLevel="0" collapsed="false">
      <c r="A69" s="47" t="n">
        <v>4105885475</v>
      </c>
      <c r="B69" s="48"/>
      <c r="C69" s="48"/>
      <c r="D69" s="48" t="s">
        <v>314</v>
      </c>
      <c r="E69" s="48" t="s">
        <v>315</v>
      </c>
      <c r="F69" s="48"/>
      <c r="G69" s="48"/>
      <c r="H69" s="48"/>
      <c r="I69" s="48"/>
      <c r="J69" s="48"/>
      <c r="K69" s="48"/>
      <c r="L69" s="48"/>
      <c r="M69" s="50"/>
    </row>
    <row r="70" customFormat="false" ht="15.75" hidden="false" customHeight="false" outlineLevel="0" collapsed="false">
      <c r="A70" s="48" t="n">
        <v>124021001441681</v>
      </c>
      <c r="B70" s="48"/>
      <c r="C70" s="48"/>
      <c r="D70" s="48" t="s">
        <v>290</v>
      </c>
      <c r="E70" s="48" t="s">
        <v>315</v>
      </c>
      <c r="F70" s="48"/>
      <c r="G70" s="48"/>
      <c r="H70" s="48"/>
      <c r="I70" s="48"/>
      <c r="J70" s="48"/>
      <c r="K70" s="48"/>
      <c r="L70" s="48"/>
      <c r="M70" s="50"/>
    </row>
    <row r="71" customFormat="false" ht="15.75" hidden="false" customHeight="false" outlineLevel="0" collapsed="false">
      <c r="A71" s="48" t="n">
        <v>124021001476679</v>
      </c>
      <c r="B71" s="48"/>
      <c r="C71" s="48"/>
      <c r="D71" s="48" t="s">
        <v>290</v>
      </c>
      <c r="E71" s="48" t="s">
        <v>315</v>
      </c>
      <c r="F71" s="48"/>
      <c r="G71" s="48"/>
      <c r="H71" s="48"/>
      <c r="I71" s="48"/>
      <c r="J71" s="48"/>
      <c r="K71" s="48"/>
      <c r="L71" s="48"/>
      <c r="M71" s="50"/>
    </row>
    <row r="72" customFormat="false" ht="15.75" hidden="false" customHeight="false" outlineLevel="0" collapsed="false">
      <c r="A72" s="47" t="n">
        <v>59619096375</v>
      </c>
      <c r="B72" s="48" t="s">
        <v>361</v>
      </c>
      <c r="C72" s="48"/>
      <c r="D72" s="48" t="s">
        <v>290</v>
      </c>
      <c r="E72" s="48" t="s">
        <v>280</v>
      </c>
      <c r="F72" s="48"/>
      <c r="G72" s="48"/>
      <c r="H72" s="48"/>
      <c r="I72" s="48"/>
      <c r="J72" s="48"/>
      <c r="K72" s="48"/>
      <c r="L72" s="48"/>
      <c r="M72" s="50"/>
    </row>
    <row r="73" customFormat="false" ht="15.75" hidden="false" customHeight="false" outlineLevel="0" collapsed="false">
      <c r="A73" s="47" t="n">
        <v>59614604276</v>
      </c>
      <c r="B73" s="48" t="s">
        <v>362</v>
      </c>
      <c r="C73" s="48"/>
      <c r="D73" s="48" t="s">
        <v>290</v>
      </c>
      <c r="E73" s="48" t="s">
        <v>280</v>
      </c>
      <c r="F73" s="48"/>
      <c r="G73" s="48"/>
      <c r="H73" s="48"/>
      <c r="I73" s="48"/>
      <c r="J73" s="48"/>
      <c r="K73" s="48"/>
      <c r="L73" s="48"/>
      <c r="M73" s="50"/>
    </row>
    <row r="74" customFormat="false" ht="15.75" hidden="false" customHeight="false" outlineLevel="0" collapsed="false">
      <c r="A74" s="47" t="n">
        <v>59615362715</v>
      </c>
      <c r="B74" s="48" t="s">
        <v>363</v>
      </c>
      <c r="C74" s="48"/>
      <c r="D74" s="48" t="s">
        <v>290</v>
      </c>
      <c r="E74" s="48" t="s">
        <v>280</v>
      </c>
      <c r="F74" s="48"/>
      <c r="G74" s="48"/>
      <c r="H74" s="48"/>
      <c r="I74" s="48"/>
      <c r="J74" s="48"/>
      <c r="K74" s="48"/>
      <c r="L74" s="48"/>
      <c r="M74" s="50"/>
    </row>
    <row r="75" customFormat="false" ht="15.75" hidden="false" customHeight="false" outlineLevel="0" collapsed="false">
      <c r="A75" s="47" t="s">
        <v>364</v>
      </c>
      <c r="B75" s="48" t="s">
        <v>365</v>
      </c>
      <c r="C75" s="48"/>
      <c r="D75" s="48" t="s">
        <v>290</v>
      </c>
      <c r="E75" s="48" t="s">
        <v>280</v>
      </c>
      <c r="F75" s="48"/>
      <c r="G75" s="48"/>
      <c r="H75" s="48"/>
      <c r="I75" s="48"/>
      <c r="J75" s="48"/>
      <c r="K75" s="48"/>
      <c r="L75" s="48"/>
      <c r="M75" s="50"/>
    </row>
    <row r="76" customFormat="false" ht="15.75" hidden="false" customHeight="false" outlineLevel="0" collapsed="false">
      <c r="A76" s="47" t="n">
        <v>59615362015</v>
      </c>
      <c r="B76" s="48" t="s">
        <v>366</v>
      </c>
      <c r="C76" s="48"/>
      <c r="D76" s="48" t="s">
        <v>290</v>
      </c>
      <c r="E76" s="48" t="s">
        <v>280</v>
      </c>
      <c r="F76" s="48"/>
      <c r="G76" s="48"/>
      <c r="H76" s="48"/>
      <c r="I76" s="48"/>
      <c r="J76" s="48"/>
      <c r="K76" s="48"/>
      <c r="L76" s="48"/>
      <c r="M76" s="50"/>
    </row>
    <row r="77" customFormat="false" ht="15.75" hidden="false" customHeight="false" outlineLevel="0" collapsed="false">
      <c r="A77" s="48" t="s">
        <v>367</v>
      </c>
      <c r="B77" s="48"/>
      <c r="C77" s="48"/>
      <c r="D77" s="48" t="s">
        <v>290</v>
      </c>
      <c r="E77" s="48" t="s">
        <v>315</v>
      </c>
      <c r="F77" s="48"/>
      <c r="G77" s="48"/>
      <c r="H77" s="48"/>
      <c r="I77" s="48"/>
      <c r="J77" s="48"/>
      <c r="K77" s="48"/>
      <c r="L77" s="48"/>
      <c r="M77" s="50"/>
    </row>
    <row r="78" customFormat="false" ht="15.75" hidden="false" customHeight="false" outlineLevel="0" collapsed="false">
      <c r="A78" s="47" t="s">
        <v>368</v>
      </c>
      <c r="B78" s="48"/>
      <c r="C78" s="48"/>
      <c r="D78" s="48" t="s">
        <v>314</v>
      </c>
      <c r="E78" s="48" t="s">
        <v>315</v>
      </c>
      <c r="F78" s="48"/>
      <c r="G78" s="48" t="s">
        <v>369</v>
      </c>
      <c r="H78" s="48"/>
      <c r="I78" s="48"/>
      <c r="J78" s="48"/>
      <c r="K78" s="48"/>
      <c r="L78" s="48"/>
      <c r="M78" s="50"/>
    </row>
    <row r="79" customFormat="false" ht="15.75" hidden="false" customHeight="false" outlineLevel="0" collapsed="false">
      <c r="A79" s="47" t="n">
        <v>4216963028</v>
      </c>
      <c r="B79" s="48"/>
      <c r="C79" s="48"/>
      <c r="D79" s="48" t="s">
        <v>314</v>
      </c>
      <c r="E79" s="48" t="s">
        <v>315</v>
      </c>
      <c r="F79" s="48"/>
      <c r="G79" s="48" t="s">
        <v>369</v>
      </c>
      <c r="H79" s="48"/>
      <c r="I79" s="48"/>
      <c r="J79" s="48"/>
      <c r="K79" s="48"/>
      <c r="L79" s="48"/>
      <c r="M79" s="50"/>
    </row>
    <row r="80" customFormat="false" ht="15.75" hidden="false" customHeight="false" outlineLevel="0" collapsed="false">
      <c r="A80" s="47" t="n">
        <v>4217971848</v>
      </c>
      <c r="B80" s="48"/>
      <c r="C80" s="48"/>
      <c r="D80" s="48" t="s">
        <v>314</v>
      </c>
      <c r="E80" s="48" t="s">
        <v>315</v>
      </c>
      <c r="F80" s="48"/>
      <c r="G80" s="48" t="s">
        <v>369</v>
      </c>
      <c r="H80" s="48"/>
      <c r="I80" s="48"/>
      <c r="J80" s="48"/>
      <c r="K80" s="48"/>
      <c r="L80" s="48"/>
      <c r="M80" s="50"/>
    </row>
    <row r="81" customFormat="false" ht="15.75" hidden="false" customHeight="false" outlineLevel="0" collapsed="false">
      <c r="A81" s="47" t="s">
        <v>370</v>
      </c>
      <c r="B81" s="48"/>
      <c r="C81" s="48"/>
      <c r="D81" s="48" t="s">
        <v>314</v>
      </c>
      <c r="E81" s="48" t="s">
        <v>315</v>
      </c>
      <c r="F81" s="48"/>
      <c r="G81" s="48" t="s">
        <v>371</v>
      </c>
      <c r="H81" s="48"/>
      <c r="I81" s="48"/>
      <c r="J81" s="48"/>
      <c r="K81" s="48"/>
      <c r="L81" s="48"/>
      <c r="M81" s="50"/>
    </row>
    <row r="82" customFormat="false" ht="15.75" hidden="false" customHeight="false" outlineLevel="0" collapsed="false">
      <c r="A82" s="47" t="s">
        <v>372</v>
      </c>
      <c r="B82" s="48"/>
      <c r="C82" s="48"/>
      <c r="D82" s="48" t="s">
        <v>282</v>
      </c>
      <c r="E82" s="48" t="s">
        <v>283</v>
      </c>
      <c r="F82" s="48"/>
      <c r="G82" s="48" t="s">
        <v>373</v>
      </c>
      <c r="H82" s="48"/>
      <c r="I82" s="48"/>
      <c r="J82" s="48"/>
      <c r="K82" s="48"/>
      <c r="L82" s="48"/>
      <c r="M82" s="50"/>
    </row>
    <row r="83" customFormat="false" ht="15.75" hidden="false" customHeight="false" outlineLevel="0" collapsed="false">
      <c r="A83" s="47" t="s">
        <v>374</v>
      </c>
      <c r="B83" s="48"/>
      <c r="C83" s="48"/>
      <c r="D83" s="48" t="s">
        <v>282</v>
      </c>
      <c r="E83" s="48" t="s">
        <v>280</v>
      </c>
      <c r="F83" s="48"/>
      <c r="G83" s="48" t="s">
        <v>375</v>
      </c>
      <c r="H83" s="48"/>
      <c r="I83" s="48"/>
      <c r="J83" s="48"/>
      <c r="K83" s="48"/>
      <c r="L83" s="48"/>
      <c r="M83" s="50"/>
    </row>
    <row r="84" customFormat="false" ht="15.75" hidden="false" customHeight="false" outlineLevel="0" collapsed="false">
      <c r="A84" s="47" t="s">
        <v>376</v>
      </c>
      <c r="B84" s="48"/>
      <c r="C84" s="48"/>
      <c r="D84" s="48" t="s">
        <v>282</v>
      </c>
      <c r="E84" s="48" t="s">
        <v>283</v>
      </c>
      <c r="F84" s="48"/>
      <c r="G84" s="48" t="s">
        <v>375</v>
      </c>
      <c r="H84" s="48"/>
      <c r="I84" s="48"/>
      <c r="J84" s="48"/>
      <c r="K84" s="48"/>
      <c r="L84" s="48"/>
      <c r="M84" s="50"/>
    </row>
    <row r="85" customFormat="false" ht="15.75" hidden="false" customHeight="false" outlineLevel="0" collapsed="false">
      <c r="A85" s="47" t="s">
        <v>377</v>
      </c>
      <c r="B85" s="48"/>
      <c r="C85" s="48"/>
      <c r="D85" s="48" t="s">
        <v>282</v>
      </c>
      <c r="E85" s="48" t="s">
        <v>283</v>
      </c>
      <c r="F85" s="48"/>
      <c r="G85" s="48" t="s">
        <v>378</v>
      </c>
      <c r="H85" s="48"/>
      <c r="I85" s="48"/>
      <c r="J85" s="48"/>
      <c r="K85" s="48"/>
      <c r="L85" s="48"/>
      <c r="M85" s="50"/>
    </row>
    <row r="86" customFormat="false" ht="15.75" hidden="false" customHeight="false" outlineLevel="0" collapsed="false">
      <c r="A86" s="47" t="s">
        <v>379</v>
      </c>
      <c r="B86" s="48"/>
      <c r="C86" s="48"/>
      <c r="D86" s="48" t="s">
        <v>282</v>
      </c>
      <c r="E86" s="48" t="s">
        <v>283</v>
      </c>
      <c r="F86" s="48"/>
      <c r="G86" s="48" t="s">
        <v>380</v>
      </c>
      <c r="H86" s="48"/>
      <c r="I86" s="48"/>
      <c r="J86" s="48"/>
      <c r="K86" s="48"/>
      <c r="L86" s="48"/>
      <c r="M86" s="50"/>
    </row>
    <row r="87" customFormat="false" ht="15.75" hidden="false" customHeight="false" outlineLevel="0" collapsed="false">
      <c r="A87" s="52" t="s">
        <v>381</v>
      </c>
      <c r="B87" s="48"/>
      <c r="C87" s="48"/>
      <c r="D87" s="48" t="s">
        <v>282</v>
      </c>
      <c r="E87" s="48" t="s">
        <v>280</v>
      </c>
      <c r="F87" s="48"/>
      <c r="G87" s="48"/>
      <c r="H87" s="48"/>
      <c r="I87" s="48"/>
      <c r="J87" s="48"/>
      <c r="K87" s="48"/>
      <c r="L87" s="48"/>
      <c r="M87" s="50"/>
    </row>
    <row r="88" customFormat="false" ht="15.75" hidden="false" customHeight="false" outlineLevel="0" collapsed="false">
      <c r="A88" s="47" t="n">
        <v>1227173801331</v>
      </c>
      <c r="B88" s="48"/>
      <c r="C88" s="48"/>
      <c r="D88" s="48" t="s">
        <v>314</v>
      </c>
      <c r="E88" s="48" t="s">
        <v>315</v>
      </c>
      <c r="F88" s="48"/>
      <c r="G88" s="48" t="s">
        <v>371</v>
      </c>
      <c r="H88" s="48"/>
      <c r="I88" s="48"/>
      <c r="J88" s="48"/>
      <c r="K88" s="48"/>
      <c r="L88" s="48"/>
      <c r="M88" s="50"/>
    </row>
    <row r="89" customFormat="false" ht="15.75" hidden="false" customHeight="false" outlineLevel="0" collapsed="false">
      <c r="A89" s="47" t="s">
        <v>382</v>
      </c>
      <c r="B89" s="48"/>
      <c r="C89" s="48"/>
      <c r="D89" s="48" t="s">
        <v>290</v>
      </c>
      <c r="E89" s="48" t="s">
        <v>280</v>
      </c>
      <c r="F89" s="48"/>
      <c r="G89" s="48"/>
      <c r="H89" s="48"/>
      <c r="I89" s="48"/>
      <c r="J89" s="48"/>
      <c r="K89" s="48"/>
      <c r="L89" s="48"/>
      <c r="M89" s="50"/>
    </row>
    <row r="90" customFormat="false" ht="15.75" hidden="false" customHeight="false" outlineLevel="0" collapsed="false">
      <c r="A90" s="47" t="s">
        <v>383</v>
      </c>
      <c r="B90" s="48"/>
      <c r="C90" s="48"/>
      <c r="D90" s="48" t="s">
        <v>290</v>
      </c>
      <c r="E90" s="48" t="s">
        <v>280</v>
      </c>
      <c r="F90" s="48"/>
      <c r="G90" s="48"/>
      <c r="H90" s="48"/>
      <c r="I90" s="48"/>
      <c r="J90" s="48"/>
      <c r="K90" s="48"/>
      <c r="L90" s="48"/>
      <c r="M90" s="50"/>
    </row>
    <row r="91" customFormat="false" ht="15.75" hidden="false" customHeight="false" outlineLevel="0" collapsed="false">
      <c r="A91" s="47" t="s">
        <v>384</v>
      </c>
      <c r="B91" s="48"/>
      <c r="C91" s="48"/>
      <c r="D91" s="48" t="s">
        <v>290</v>
      </c>
      <c r="E91" s="48" t="s">
        <v>280</v>
      </c>
      <c r="F91" s="48"/>
      <c r="G91" s="48"/>
      <c r="H91" s="48"/>
      <c r="I91" s="48"/>
      <c r="J91" s="48"/>
      <c r="K91" s="48"/>
      <c r="L91" s="48"/>
      <c r="M91" s="50"/>
    </row>
    <row r="92" customFormat="false" ht="15.75" hidden="false" customHeight="false" outlineLevel="0" collapsed="false">
      <c r="A92" s="47" t="s">
        <v>385</v>
      </c>
      <c r="B92" s="48"/>
      <c r="C92" s="48"/>
      <c r="D92" s="48" t="s">
        <v>290</v>
      </c>
      <c r="E92" s="48" t="s">
        <v>280</v>
      </c>
      <c r="F92" s="48"/>
      <c r="G92" s="48"/>
      <c r="H92" s="48"/>
      <c r="I92" s="48"/>
      <c r="J92" s="48"/>
      <c r="K92" s="48"/>
      <c r="L92" s="48"/>
      <c r="M92" s="50"/>
    </row>
    <row r="93" customFormat="false" ht="15.75" hidden="false" customHeight="false" outlineLevel="0" collapsed="false">
      <c r="A93" s="47" t="n">
        <v>59619096246</v>
      </c>
      <c r="B93" s="48"/>
      <c r="C93" s="48"/>
      <c r="D93" s="48" t="s">
        <v>290</v>
      </c>
      <c r="E93" s="48" t="s">
        <v>280</v>
      </c>
      <c r="F93" s="48"/>
      <c r="G93" s="48"/>
      <c r="H93" s="48"/>
      <c r="I93" s="48"/>
      <c r="J93" s="48"/>
      <c r="K93" s="48"/>
      <c r="L93" s="48"/>
      <c r="M93" s="50"/>
    </row>
    <row r="94" customFormat="false" ht="15.75" hidden="false" customHeight="false" outlineLevel="0" collapsed="false">
      <c r="A94" s="47" t="s">
        <v>386</v>
      </c>
      <c r="B94" s="48"/>
      <c r="C94" s="48"/>
      <c r="D94" s="48" t="s">
        <v>290</v>
      </c>
      <c r="E94" s="48" t="s">
        <v>280</v>
      </c>
      <c r="F94" s="48"/>
      <c r="G94" s="48"/>
      <c r="H94" s="48"/>
      <c r="I94" s="48"/>
      <c r="J94" s="48"/>
      <c r="K94" s="48"/>
      <c r="L94" s="48"/>
      <c r="M94" s="50"/>
    </row>
    <row r="95" customFormat="false" ht="15.75" hidden="false" customHeight="false" outlineLevel="0" collapsed="false">
      <c r="A95" s="47" t="n">
        <v>69716498773</v>
      </c>
      <c r="B95" s="48"/>
      <c r="C95" s="48"/>
      <c r="D95" s="48" t="s">
        <v>290</v>
      </c>
      <c r="E95" s="48" t="s">
        <v>280</v>
      </c>
      <c r="F95" s="48"/>
      <c r="G95" s="48"/>
      <c r="H95" s="48"/>
      <c r="I95" s="48"/>
      <c r="J95" s="48"/>
      <c r="K95" s="48"/>
      <c r="L95" s="48"/>
      <c r="M95" s="50"/>
    </row>
    <row r="96" customFormat="false" ht="15.75" hidden="false" customHeight="false" outlineLevel="0" collapsed="false">
      <c r="A96" s="47" t="n">
        <v>59622601555</v>
      </c>
      <c r="B96" s="48"/>
      <c r="C96" s="48"/>
      <c r="D96" s="48" t="s">
        <v>290</v>
      </c>
      <c r="E96" s="48" t="s">
        <v>280</v>
      </c>
      <c r="F96" s="48"/>
      <c r="G96" s="48"/>
      <c r="H96" s="48"/>
      <c r="I96" s="48"/>
      <c r="J96" s="48"/>
      <c r="K96" s="48"/>
      <c r="L96" s="48"/>
      <c r="M96" s="50"/>
    </row>
    <row r="97" customFormat="false" ht="15.75" hidden="false" customHeight="false" outlineLevel="0" collapsed="false">
      <c r="A97" s="47" t="s">
        <v>387</v>
      </c>
      <c r="B97" s="48"/>
      <c r="C97" s="48"/>
      <c r="D97" s="48" t="s">
        <v>282</v>
      </c>
      <c r="E97" s="48" t="s">
        <v>280</v>
      </c>
      <c r="F97" s="48"/>
      <c r="G97" s="48"/>
      <c r="H97" s="48"/>
      <c r="I97" s="48"/>
      <c r="J97" s="48"/>
      <c r="K97" s="48"/>
      <c r="L97" s="48"/>
      <c r="M97" s="50"/>
    </row>
    <row r="98" customFormat="false" ht="15.75" hidden="false" customHeight="false" outlineLevel="0" collapsed="false">
      <c r="A98" s="47" t="s">
        <v>388</v>
      </c>
      <c r="B98" s="48"/>
      <c r="C98" s="48"/>
      <c r="D98" s="48" t="s">
        <v>282</v>
      </c>
      <c r="E98" s="48" t="s">
        <v>280</v>
      </c>
      <c r="F98" s="48"/>
      <c r="G98" s="48"/>
      <c r="H98" s="48"/>
      <c r="I98" s="48"/>
      <c r="J98" s="48"/>
      <c r="K98" s="48"/>
      <c r="L98" s="48"/>
      <c r="M98" s="50"/>
    </row>
    <row r="99" customFormat="false" ht="15.75" hidden="false" customHeight="false" outlineLevel="0" collapsed="false">
      <c r="A99" s="47" t="s">
        <v>389</v>
      </c>
      <c r="B99" s="48"/>
      <c r="C99" s="48"/>
      <c r="D99" s="48" t="s">
        <v>282</v>
      </c>
      <c r="E99" s="48" t="s">
        <v>280</v>
      </c>
      <c r="F99" s="48"/>
      <c r="G99" s="48"/>
      <c r="H99" s="48"/>
      <c r="I99" s="48"/>
      <c r="J99" s="48"/>
      <c r="K99" s="48"/>
      <c r="L99" s="48"/>
      <c r="M99" s="50"/>
    </row>
    <row r="100" customFormat="false" ht="15.75" hidden="false" customHeight="false" outlineLevel="0" collapsed="false">
      <c r="A100" s="47" t="s">
        <v>390</v>
      </c>
      <c r="B100" s="48"/>
      <c r="C100" s="48"/>
      <c r="D100" s="48" t="s">
        <v>282</v>
      </c>
      <c r="E100" s="48" t="s">
        <v>280</v>
      </c>
      <c r="F100" s="48"/>
      <c r="G100" s="48"/>
      <c r="H100" s="48"/>
      <c r="I100" s="48"/>
      <c r="J100" s="48"/>
      <c r="K100" s="48"/>
      <c r="L100" s="48"/>
      <c r="M100" s="50"/>
    </row>
    <row r="101" customFormat="false" ht="15.75" hidden="false" customHeight="false" outlineLevel="0" collapsed="false">
      <c r="A101" s="47" t="s">
        <v>391</v>
      </c>
      <c r="B101" s="48"/>
      <c r="C101" s="48"/>
      <c r="D101" s="48" t="s">
        <v>282</v>
      </c>
      <c r="E101" s="48" t="s">
        <v>280</v>
      </c>
      <c r="F101" s="48"/>
      <c r="G101" s="48"/>
      <c r="H101" s="48"/>
      <c r="I101" s="48"/>
      <c r="J101" s="48"/>
      <c r="K101" s="48"/>
      <c r="L101" s="48"/>
      <c r="M101" s="50"/>
    </row>
    <row r="102" customFormat="false" ht="15.75" hidden="false" customHeight="false" outlineLevel="0" collapsed="false">
      <c r="A102" s="47" t="s">
        <v>392</v>
      </c>
      <c r="B102" s="48"/>
      <c r="C102" s="48"/>
      <c r="D102" s="48" t="s">
        <v>282</v>
      </c>
      <c r="E102" s="48" t="s">
        <v>280</v>
      </c>
      <c r="F102" s="48"/>
      <c r="G102" s="48"/>
      <c r="H102" s="48"/>
      <c r="I102" s="48"/>
      <c r="J102" s="48"/>
      <c r="K102" s="48"/>
      <c r="L102" s="48"/>
      <c r="M102" s="50"/>
    </row>
    <row r="103" customFormat="false" ht="15.75" hidden="false" customHeight="false" outlineLevel="0" collapsed="false">
      <c r="A103" s="47" t="s">
        <v>393</v>
      </c>
      <c r="B103" s="48"/>
      <c r="C103" s="48"/>
      <c r="D103" s="48" t="s">
        <v>282</v>
      </c>
      <c r="E103" s="48" t="s">
        <v>280</v>
      </c>
      <c r="F103" s="48"/>
      <c r="G103" s="48"/>
      <c r="H103" s="48"/>
      <c r="I103" s="48"/>
      <c r="J103" s="48"/>
      <c r="K103" s="48"/>
      <c r="L103" s="48"/>
      <c r="M103" s="50"/>
    </row>
    <row r="104" customFormat="false" ht="15.75" hidden="false" customHeight="false" outlineLevel="0" collapsed="false">
      <c r="A104" s="52" t="s">
        <v>381</v>
      </c>
      <c r="B104" s="48"/>
      <c r="C104" s="48"/>
      <c r="D104" s="48" t="s">
        <v>282</v>
      </c>
      <c r="E104" s="48" t="s">
        <v>280</v>
      </c>
      <c r="F104" s="48"/>
      <c r="G104" s="48"/>
      <c r="H104" s="48"/>
      <c r="I104" s="48"/>
      <c r="J104" s="48"/>
      <c r="K104" s="48"/>
      <c r="L104" s="48"/>
      <c r="M104" s="50"/>
    </row>
    <row r="105" customFormat="false" ht="15.75" hidden="false" customHeight="false" outlineLevel="0" collapsed="false">
      <c r="A105" s="47" t="s">
        <v>394</v>
      </c>
      <c r="B105" s="48"/>
      <c r="C105" s="48"/>
      <c r="D105" s="48" t="s">
        <v>282</v>
      </c>
      <c r="E105" s="48" t="s">
        <v>283</v>
      </c>
      <c r="F105" s="48"/>
      <c r="G105" s="48"/>
      <c r="H105" s="48"/>
      <c r="I105" s="48"/>
      <c r="J105" s="48"/>
      <c r="K105" s="48"/>
      <c r="L105" s="48"/>
      <c r="M105" s="50"/>
    </row>
    <row r="106" customFormat="false" ht="15.75" hidden="false" customHeight="false" outlineLevel="0" collapsed="false">
      <c r="A106" s="47" t="s">
        <v>395</v>
      </c>
      <c r="B106" s="48"/>
      <c r="C106" s="48"/>
      <c r="D106" s="48" t="s">
        <v>290</v>
      </c>
      <c r="E106" s="48" t="s">
        <v>280</v>
      </c>
      <c r="F106" s="48"/>
      <c r="G106" s="48"/>
      <c r="H106" s="48"/>
      <c r="I106" s="48"/>
      <c r="J106" s="48"/>
      <c r="K106" s="48"/>
      <c r="L106" s="48"/>
      <c r="M106" s="50"/>
    </row>
    <row r="107" customFormat="false" ht="15.75" hidden="false" customHeight="false" outlineLevel="0" collapsed="false">
      <c r="A107" s="47" t="s">
        <v>396</v>
      </c>
      <c r="B107" s="48"/>
      <c r="C107" s="48"/>
      <c r="D107" s="48" t="s">
        <v>290</v>
      </c>
      <c r="E107" s="48" t="s">
        <v>280</v>
      </c>
      <c r="F107" s="48"/>
      <c r="G107" s="48"/>
      <c r="H107" s="48"/>
      <c r="I107" s="48"/>
      <c r="J107" s="48"/>
      <c r="K107" s="48"/>
      <c r="L107" s="48"/>
      <c r="M107" s="50"/>
    </row>
    <row r="108" customFormat="false" ht="15.75" hidden="false" customHeight="false" outlineLevel="0" collapsed="false">
      <c r="A108" s="47" t="s">
        <v>397</v>
      </c>
      <c r="B108" s="48"/>
      <c r="C108" s="48"/>
      <c r="D108" s="48" t="s">
        <v>290</v>
      </c>
      <c r="E108" s="48" t="s">
        <v>280</v>
      </c>
      <c r="F108" s="48"/>
      <c r="G108" s="48"/>
      <c r="H108" s="48"/>
      <c r="I108" s="48"/>
      <c r="J108" s="48"/>
      <c r="K108" s="48"/>
      <c r="L108" s="48"/>
      <c r="M108" s="50"/>
    </row>
    <row r="109" customFormat="false" ht="15.75" hidden="false" customHeight="false" outlineLevel="0" collapsed="false">
      <c r="A109" s="47" t="s">
        <v>398</v>
      </c>
      <c r="B109" s="48"/>
      <c r="C109" s="48"/>
      <c r="D109" s="48" t="s">
        <v>290</v>
      </c>
      <c r="E109" s="48" t="s">
        <v>280</v>
      </c>
      <c r="F109" s="48"/>
      <c r="G109" s="48"/>
      <c r="H109" s="48"/>
      <c r="I109" s="48"/>
      <c r="J109" s="48"/>
      <c r="K109" s="48"/>
      <c r="L109" s="48"/>
      <c r="M109" s="50"/>
    </row>
    <row r="110" customFormat="false" ht="15.75" hidden="false" customHeight="false" outlineLevel="0" collapsed="false">
      <c r="A110" s="47" t="s">
        <v>399</v>
      </c>
      <c r="B110" s="48"/>
      <c r="C110" s="48"/>
      <c r="D110" s="48" t="s">
        <v>290</v>
      </c>
      <c r="E110" s="48" t="s">
        <v>280</v>
      </c>
      <c r="F110" s="48"/>
      <c r="G110" s="48"/>
      <c r="H110" s="48"/>
      <c r="I110" s="48"/>
      <c r="J110" s="48"/>
      <c r="K110" s="48"/>
      <c r="L110" s="48"/>
      <c r="M110" s="50"/>
    </row>
    <row r="111" customFormat="false" ht="15.75" hidden="false" customHeight="false" outlineLevel="0" collapsed="false">
      <c r="A111" s="47" t="s">
        <v>400</v>
      </c>
      <c r="B111" s="48"/>
      <c r="C111" s="48"/>
      <c r="D111" s="48" t="s">
        <v>290</v>
      </c>
      <c r="E111" s="48" t="s">
        <v>280</v>
      </c>
      <c r="F111" s="48"/>
      <c r="G111" s="48"/>
      <c r="H111" s="48"/>
      <c r="I111" s="48"/>
      <c r="J111" s="48"/>
      <c r="K111" s="48"/>
      <c r="L111" s="48"/>
      <c r="M111" s="50"/>
    </row>
    <row r="112" customFormat="false" ht="15.75" hidden="false" customHeight="false" outlineLevel="0" collapsed="false">
      <c r="A112" s="47" t="s">
        <v>401</v>
      </c>
      <c r="B112" s="48"/>
      <c r="C112" s="48"/>
      <c r="D112" s="48" t="s">
        <v>290</v>
      </c>
      <c r="E112" s="48" t="s">
        <v>280</v>
      </c>
      <c r="F112" s="48"/>
      <c r="G112" s="48"/>
      <c r="H112" s="48"/>
      <c r="I112" s="48"/>
      <c r="J112" s="48"/>
      <c r="K112" s="48"/>
      <c r="L112" s="48"/>
      <c r="M112" s="50"/>
    </row>
    <row r="113" customFormat="false" ht="15.75" hidden="false" customHeight="false" outlineLevel="0" collapsed="false">
      <c r="A113" s="47" t="n">
        <v>2929435423</v>
      </c>
      <c r="B113" s="48"/>
      <c r="C113" s="48"/>
      <c r="D113" s="48" t="s">
        <v>314</v>
      </c>
      <c r="E113" s="48" t="s">
        <v>280</v>
      </c>
      <c r="F113" s="48"/>
      <c r="G113" s="48"/>
      <c r="H113" s="48"/>
      <c r="I113" s="48"/>
      <c r="J113" s="48"/>
      <c r="K113" s="48"/>
      <c r="L113" s="48"/>
      <c r="M113" s="50"/>
    </row>
    <row r="114" customFormat="false" ht="15.75" hidden="false" customHeight="false" outlineLevel="0" collapsed="false">
      <c r="A114" s="47" t="s">
        <v>402</v>
      </c>
      <c r="B114" s="48"/>
      <c r="C114" s="48"/>
      <c r="D114" s="48" t="s">
        <v>290</v>
      </c>
      <c r="E114" s="48" t="s">
        <v>280</v>
      </c>
      <c r="F114" s="48"/>
      <c r="G114" s="48"/>
      <c r="H114" s="48"/>
      <c r="I114" s="48"/>
      <c r="J114" s="48"/>
      <c r="K114" s="48"/>
      <c r="L114" s="48"/>
      <c r="M114" s="50"/>
    </row>
    <row r="115" customFormat="false" ht="15.75" hidden="false" customHeight="false" outlineLevel="0" collapsed="false">
      <c r="A115" s="47" t="s">
        <v>403</v>
      </c>
      <c r="B115" s="48"/>
      <c r="C115" s="48"/>
      <c r="D115" s="48" t="s">
        <v>290</v>
      </c>
      <c r="E115" s="48" t="s">
        <v>280</v>
      </c>
      <c r="F115" s="48"/>
      <c r="G115" s="48"/>
      <c r="H115" s="48"/>
      <c r="I115" s="48"/>
      <c r="J115" s="48"/>
      <c r="K115" s="48"/>
      <c r="L115" s="48"/>
      <c r="M115" s="50"/>
    </row>
    <row r="116" customFormat="false" ht="15.75" hidden="false" customHeight="false" outlineLevel="0" collapsed="false">
      <c r="A116" s="47" t="s">
        <v>404</v>
      </c>
      <c r="B116" s="48"/>
      <c r="C116" s="48"/>
      <c r="D116" s="48" t="s">
        <v>290</v>
      </c>
      <c r="E116" s="48" t="s">
        <v>280</v>
      </c>
      <c r="F116" s="48"/>
      <c r="G116" s="48"/>
      <c r="H116" s="48"/>
      <c r="I116" s="48"/>
      <c r="J116" s="48"/>
      <c r="K116" s="48"/>
      <c r="L116" s="48"/>
      <c r="M116" s="50"/>
    </row>
    <row r="117" customFormat="false" ht="15.75" hidden="false" customHeight="false" outlineLevel="0" collapsed="false">
      <c r="A117" s="47" t="s">
        <v>405</v>
      </c>
      <c r="B117" s="48"/>
      <c r="C117" s="48"/>
      <c r="D117" s="48" t="s">
        <v>290</v>
      </c>
      <c r="E117" s="48" t="s">
        <v>283</v>
      </c>
      <c r="F117" s="48"/>
      <c r="G117" s="48"/>
      <c r="H117" s="48"/>
      <c r="I117" s="48"/>
      <c r="J117" s="48"/>
      <c r="K117" s="48"/>
      <c r="L117" s="48"/>
      <c r="M117" s="50"/>
    </row>
    <row r="118" customFormat="false" ht="15.75" hidden="false" customHeight="false" outlineLevel="0" collapsed="false">
      <c r="A118" s="47" t="n">
        <v>124021001579806</v>
      </c>
      <c r="B118" s="48"/>
      <c r="C118" s="48"/>
      <c r="D118" s="48" t="s">
        <v>290</v>
      </c>
      <c r="E118" s="48" t="s">
        <v>283</v>
      </c>
      <c r="F118" s="48"/>
      <c r="G118" s="48"/>
      <c r="H118" s="48"/>
      <c r="I118" s="48"/>
      <c r="J118" s="48"/>
      <c r="K118" s="48"/>
      <c r="L118" s="48"/>
      <c r="M118" s="50"/>
    </row>
    <row r="119" customFormat="false" ht="15.75" hidden="false" customHeight="false" outlineLevel="0" collapsed="false">
      <c r="A119" s="47" t="s">
        <v>406</v>
      </c>
      <c r="B119" s="48"/>
      <c r="C119" s="48"/>
      <c r="D119" s="48" t="s">
        <v>290</v>
      </c>
      <c r="E119" s="48" t="s">
        <v>283</v>
      </c>
      <c r="F119" s="48"/>
      <c r="G119" s="48"/>
      <c r="H119" s="48"/>
      <c r="I119" s="48"/>
      <c r="J119" s="48"/>
      <c r="K119" s="48"/>
      <c r="L119" s="48"/>
      <c r="M119" s="50"/>
    </row>
    <row r="120" customFormat="false" ht="15.75" hidden="false" customHeight="false" outlineLevel="0" collapsed="false">
      <c r="A120" s="47" t="n">
        <v>124021001468449</v>
      </c>
      <c r="B120" s="48"/>
      <c r="C120" s="48"/>
      <c r="D120" s="48" t="s">
        <v>290</v>
      </c>
      <c r="E120" s="48" t="s">
        <v>283</v>
      </c>
      <c r="F120" s="48"/>
      <c r="G120" s="48"/>
      <c r="H120" s="48"/>
      <c r="I120" s="48"/>
      <c r="J120" s="48"/>
      <c r="K120" s="48"/>
      <c r="L120" s="48"/>
      <c r="M120" s="50"/>
    </row>
    <row r="121" customFormat="false" ht="15.75" hidden="false" customHeight="false" outlineLevel="0" collapsed="false">
      <c r="A121" s="52" t="n">
        <v>124021001488059</v>
      </c>
      <c r="B121" s="48"/>
      <c r="C121" s="48"/>
      <c r="D121" s="48" t="s">
        <v>290</v>
      </c>
      <c r="E121" s="48" t="s">
        <v>283</v>
      </c>
      <c r="F121" s="48"/>
      <c r="G121" s="48"/>
      <c r="H121" s="48"/>
      <c r="I121" s="48"/>
      <c r="J121" s="48"/>
      <c r="K121" s="48"/>
      <c r="L121" s="48"/>
      <c r="M121" s="50"/>
    </row>
    <row r="122" customFormat="false" ht="15.75" hidden="false" customHeight="false" outlineLevel="0" collapsed="false">
      <c r="A122" s="47" t="n">
        <v>124021001495597</v>
      </c>
      <c r="B122" s="48"/>
      <c r="C122" s="48"/>
      <c r="D122" s="48" t="s">
        <v>290</v>
      </c>
      <c r="E122" s="48" t="s">
        <v>283</v>
      </c>
      <c r="F122" s="48"/>
      <c r="G122" s="48"/>
      <c r="H122" s="48"/>
      <c r="I122" s="48"/>
      <c r="J122" s="48"/>
      <c r="K122" s="48"/>
      <c r="L122" s="48"/>
      <c r="M122" s="50"/>
    </row>
    <row r="123" customFormat="false" ht="15.75" hidden="false" customHeight="false" outlineLevel="0" collapsed="false">
      <c r="A123" s="47" t="n">
        <v>124021001486432</v>
      </c>
      <c r="B123" s="48"/>
      <c r="C123" s="48"/>
      <c r="D123" s="48" t="s">
        <v>290</v>
      </c>
      <c r="E123" s="48" t="s">
        <v>283</v>
      </c>
      <c r="F123" s="48"/>
      <c r="G123" s="48"/>
      <c r="H123" s="48"/>
      <c r="I123" s="48"/>
      <c r="J123" s="48"/>
      <c r="K123" s="48"/>
      <c r="L123" s="48"/>
      <c r="M123" s="50"/>
    </row>
    <row r="124" customFormat="false" ht="15.75" hidden="false" customHeight="false" outlineLevel="0" collapsed="false">
      <c r="A124" s="47" t="n">
        <v>124021001594233</v>
      </c>
      <c r="B124" s="48"/>
      <c r="C124" s="48"/>
      <c r="D124" s="48" t="s">
        <v>290</v>
      </c>
      <c r="E124" s="48" t="s">
        <v>283</v>
      </c>
      <c r="F124" s="48"/>
      <c r="G124" s="48"/>
      <c r="H124" s="48"/>
      <c r="I124" s="48"/>
      <c r="J124" s="48"/>
      <c r="K124" s="48"/>
      <c r="L124" s="48"/>
      <c r="M124" s="50"/>
    </row>
    <row r="125" customFormat="false" ht="15.75" hidden="false" customHeight="false" outlineLevel="0" collapsed="false">
      <c r="A125" s="47" t="n">
        <v>4136070355</v>
      </c>
      <c r="B125" s="48"/>
      <c r="C125" s="48"/>
      <c r="D125" s="48" t="s">
        <v>314</v>
      </c>
      <c r="E125" s="48" t="s">
        <v>283</v>
      </c>
      <c r="F125" s="48"/>
      <c r="G125" s="48"/>
      <c r="H125" s="48"/>
      <c r="I125" s="48"/>
      <c r="J125" s="48"/>
      <c r="K125" s="48"/>
      <c r="L125" s="48"/>
      <c r="M125" s="50"/>
    </row>
    <row r="126" customFormat="false" ht="15.75" hidden="false" customHeight="false" outlineLevel="0" collapsed="false">
      <c r="A126" s="47" t="n">
        <v>2965110516</v>
      </c>
      <c r="B126" s="48"/>
      <c r="C126" s="48"/>
      <c r="D126" s="48" t="s">
        <v>314</v>
      </c>
      <c r="E126" s="48" t="s">
        <v>283</v>
      </c>
      <c r="F126" s="48"/>
      <c r="G126" s="48"/>
      <c r="H126" s="48"/>
      <c r="I126" s="48"/>
      <c r="J126" s="48"/>
      <c r="K126" s="48"/>
      <c r="L126" s="48"/>
      <c r="M126" s="50"/>
    </row>
    <row r="127" customFormat="false" ht="15.75" hidden="false" customHeight="false" outlineLevel="0" collapsed="false">
      <c r="A127" s="53" t="n">
        <v>4004145860</v>
      </c>
      <c r="B127" s="48"/>
      <c r="C127" s="48"/>
      <c r="D127" s="48" t="s">
        <v>314</v>
      </c>
      <c r="E127" s="48" t="s">
        <v>283</v>
      </c>
      <c r="F127" s="48"/>
      <c r="G127" s="48"/>
      <c r="H127" s="48"/>
      <c r="I127" s="48"/>
      <c r="J127" s="48"/>
      <c r="K127" s="48"/>
      <c r="L127" s="48"/>
      <c r="M127" s="50"/>
    </row>
    <row r="128" customFormat="false" ht="15.75" hidden="false" customHeight="false" outlineLevel="0" collapsed="false">
      <c r="A128" s="53" t="n">
        <v>3957166191</v>
      </c>
      <c r="B128" s="48"/>
      <c r="C128" s="48"/>
      <c r="D128" s="48" t="s">
        <v>314</v>
      </c>
      <c r="E128" s="48" t="s">
        <v>283</v>
      </c>
      <c r="F128" s="48"/>
      <c r="G128" s="48"/>
      <c r="H128" s="48"/>
      <c r="I128" s="48"/>
      <c r="J128" s="48"/>
      <c r="K128" s="48"/>
      <c r="L128" s="48"/>
      <c r="M128" s="50"/>
    </row>
    <row r="129" customFormat="false" ht="15.75" hidden="false" customHeight="false" outlineLevel="0" collapsed="false">
      <c r="A129" s="53" t="n">
        <v>3912632582</v>
      </c>
      <c r="B129" s="48"/>
      <c r="C129" s="48"/>
      <c r="D129" s="48" t="s">
        <v>314</v>
      </c>
      <c r="E129" s="48" t="s">
        <v>283</v>
      </c>
      <c r="F129" s="48"/>
      <c r="G129" s="48"/>
      <c r="H129" s="48"/>
      <c r="I129" s="48"/>
      <c r="J129" s="48"/>
      <c r="K129" s="48"/>
      <c r="L129" s="48"/>
      <c r="M129" s="50"/>
    </row>
    <row r="130" customFormat="false" ht="15.75" hidden="false" customHeight="false" outlineLevel="0" collapsed="false">
      <c r="A130" s="47" t="s">
        <v>407</v>
      </c>
      <c r="B130" s="48"/>
      <c r="C130" s="48"/>
      <c r="D130" s="48" t="s">
        <v>290</v>
      </c>
      <c r="E130" s="48" t="s">
        <v>280</v>
      </c>
      <c r="F130" s="48"/>
      <c r="G130" s="48"/>
      <c r="H130" s="48"/>
      <c r="I130" s="48"/>
      <c r="J130" s="48"/>
      <c r="K130" s="48"/>
      <c r="L130" s="48"/>
      <c r="M130" s="50"/>
    </row>
    <row r="131" customFormat="false" ht="15.75" hidden="false" customHeight="false" outlineLevel="0" collapsed="false">
      <c r="A131" s="47" t="n">
        <v>69717022266</v>
      </c>
      <c r="B131" s="48"/>
      <c r="C131" s="48"/>
      <c r="D131" s="48" t="s">
        <v>314</v>
      </c>
      <c r="E131" s="48" t="s">
        <v>280</v>
      </c>
      <c r="F131" s="48"/>
      <c r="G131" s="48"/>
      <c r="H131" s="48"/>
      <c r="I131" s="48"/>
      <c r="J131" s="48"/>
      <c r="K131" s="48"/>
      <c r="L131" s="48"/>
      <c r="M131" s="50"/>
    </row>
    <row r="132" customFormat="false" ht="15.75" hidden="false" customHeight="false" outlineLevel="0" collapsed="false">
      <c r="A132" s="47" t="n">
        <v>4285586776</v>
      </c>
      <c r="B132" s="48"/>
      <c r="C132" s="48"/>
      <c r="D132" s="48" t="s">
        <v>314</v>
      </c>
      <c r="E132" s="48" t="s">
        <v>283</v>
      </c>
      <c r="F132" s="48"/>
      <c r="G132" s="48"/>
      <c r="H132" s="48"/>
      <c r="I132" s="48"/>
      <c r="J132" s="48"/>
      <c r="K132" s="48"/>
      <c r="L132" s="48"/>
      <c r="M132" s="50"/>
    </row>
    <row r="133" customFormat="false" ht="15.75" hidden="false" customHeight="false" outlineLevel="0" collapsed="false">
      <c r="A133" s="47" t="n">
        <v>4228473776</v>
      </c>
      <c r="B133" s="48"/>
      <c r="C133" s="48"/>
      <c r="D133" s="48" t="s">
        <v>314</v>
      </c>
      <c r="E133" s="54" t="s">
        <v>283</v>
      </c>
      <c r="F133" s="48"/>
      <c r="G133" s="48"/>
      <c r="H133" s="48"/>
      <c r="I133" s="48"/>
      <c r="J133" s="48"/>
      <c r="K133" s="48"/>
      <c r="L133" s="48"/>
      <c r="M133" s="50"/>
    </row>
    <row r="134" customFormat="false" ht="15.75" hidden="false" customHeight="false" outlineLevel="0" collapsed="false">
      <c r="A134" s="47" t="n">
        <v>4140577975</v>
      </c>
      <c r="B134" s="48"/>
      <c r="C134" s="48"/>
      <c r="D134" s="48" t="s">
        <v>314</v>
      </c>
      <c r="E134" s="48" t="s">
        <v>280</v>
      </c>
      <c r="F134" s="48"/>
      <c r="G134" s="48"/>
      <c r="H134" s="48"/>
      <c r="I134" s="48"/>
      <c r="J134" s="48"/>
      <c r="K134" s="48"/>
      <c r="L134" s="48"/>
      <c r="M134" s="50"/>
    </row>
    <row r="135" customFormat="false" ht="15.75" hidden="false" customHeight="false" outlineLevel="0" collapsed="false">
      <c r="A135" s="48" t="n">
        <v>124021001566881</v>
      </c>
      <c r="B135" s="48"/>
      <c r="C135" s="48"/>
      <c r="D135" s="48" t="s">
        <v>290</v>
      </c>
      <c r="E135" s="48" t="s">
        <v>283</v>
      </c>
      <c r="F135" s="48"/>
      <c r="G135" s="48"/>
      <c r="H135" s="48"/>
      <c r="I135" s="48"/>
      <c r="J135" s="48"/>
      <c r="K135" s="48"/>
      <c r="L135" s="48"/>
      <c r="M135" s="50"/>
    </row>
    <row r="136" customFormat="false" ht="15.75" hidden="false" customHeight="false" outlineLevel="0" collapsed="false">
      <c r="A136" s="47" t="n">
        <v>4267705856</v>
      </c>
      <c r="B136" s="48"/>
      <c r="C136" s="48"/>
      <c r="D136" s="48" t="s">
        <v>290</v>
      </c>
      <c r="E136" s="54" t="s">
        <v>283</v>
      </c>
      <c r="F136" s="48"/>
      <c r="G136" s="48"/>
      <c r="H136" s="48"/>
      <c r="I136" s="48"/>
      <c r="J136" s="48"/>
      <c r="K136" s="48"/>
      <c r="L136" s="48"/>
      <c r="M136" s="50"/>
    </row>
    <row r="137" customFormat="false" ht="15.75" hidden="false" customHeight="false" outlineLevel="0" collapsed="false">
      <c r="A137" s="47" t="n">
        <v>4261941197</v>
      </c>
      <c r="B137" s="48"/>
      <c r="C137" s="48"/>
      <c r="D137" s="48" t="s">
        <v>314</v>
      </c>
      <c r="E137" s="54" t="s">
        <v>283</v>
      </c>
      <c r="F137" s="48"/>
      <c r="G137" s="48"/>
      <c r="H137" s="48"/>
      <c r="I137" s="48"/>
      <c r="J137" s="48"/>
      <c r="K137" s="48"/>
      <c r="L137" s="48"/>
      <c r="M137" s="50"/>
    </row>
    <row r="138" customFormat="false" ht="15.75" hidden="false" customHeight="false" outlineLevel="0" collapsed="false">
      <c r="A138" s="47" t="n">
        <v>4093946601</v>
      </c>
      <c r="B138" s="48"/>
      <c r="C138" s="48"/>
      <c r="D138" s="48" t="s">
        <v>314</v>
      </c>
      <c r="E138" s="54" t="s">
        <v>283</v>
      </c>
      <c r="F138" s="48"/>
      <c r="G138" s="48"/>
      <c r="H138" s="48"/>
      <c r="I138" s="48"/>
      <c r="J138" s="48"/>
      <c r="K138" s="48"/>
      <c r="L138" s="48"/>
      <c r="M138" s="50"/>
    </row>
    <row r="139" customFormat="false" ht="15.75" hidden="false" customHeight="false" outlineLevel="0" collapsed="false">
      <c r="A139" s="47" t="n">
        <v>4171488019</v>
      </c>
      <c r="B139" s="48"/>
      <c r="C139" s="48"/>
      <c r="D139" s="48" t="s">
        <v>314</v>
      </c>
      <c r="E139" s="54" t="s">
        <v>283</v>
      </c>
      <c r="F139" s="48"/>
      <c r="G139" s="48"/>
      <c r="H139" s="48"/>
      <c r="I139" s="48"/>
      <c r="J139" s="48"/>
      <c r="K139" s="48"/>
      <c r="L139" s="48"/>
      <c r="M139" s="50"/>
    </row>
    <row r="140" customFormat="false" ht="15.75" hidden="false" customHeight="false" outlineLevel="0" collapsed="false">
      <c r="A140" s="52" t="s">
        <v>408</v>
      </c>
      <c r="B140" s="48"/>
      <c r="C140" s="48"/>
      <c r="D140" s="48" t="s">
        <v>282</v>
      </c>
      <c r="E140" s="55" t="s">
        <v>283</v>
      </c>
      <c r="F140" s="47"/>
      <c r="G140" s="47" t="s">
        <v>409</v>
      </c>
      <c r="H140" s="48"/>
      <c r="I140" s="48"/>
      <c r="J140" s="48"/>
      <c r="K140" s="48"/>
      <c r="L140" s="48"/>
      <c r="M140" s="50"/>
    </row>
    <row r="141" customFormat="false" ht="15.75" hidden="false" customHeight="false" outlineLevel="0" collapsed="false">
      <c r="A141" s="47" t="s">
        <v>410</v>
      </c>
      <c r="B141" s="48"/>
      <c r="C141" s="48"/>
      <c r="D141" s="48" t="s">
        <v>282</v>
      </c>
      <c r="E141" s="48" t="s">
        <v>280</v>
      </c>
      <c r="F141" s="48"/>
      <c r="G141" s="48"/>
      <c r="H141" s="48"/>
      <c r="I141" s="48"/>
      <c r="J141" s="48"/>
      <c r="K141" s="48"/>
      <c r="L141" s="48"/>
      <c r="M141" s="50"/>
    </row>
    <row r="142" customFormat="false" ht="15.75" hidden="false" customHeight="false" outlineLevel="0" collapsed="false">
      <c r="A142" s="47" t="n">
        <v>4109706557</v>
      </c>
      <c r="B142" s="48"/>
      <c r="C142" s="48"/>
      <c r="D142" s="48" t="s">
        <v>314</v>
      </c>
      <c r="E142" s="56" t="s">
        <v>283</v>
      </c>
      <c r="F142" s="48"/>
      <c r="G142" s="48"/>
      <c r="H142" s="48"/>
      <c r="I142" s="48"/>
      <c r="J142" s="48"/>
      <c r="K142" s="48"/>
      <c r="L142" s="48"/>
      <c r="M142" s="50"/>
    </row>
    <row r="143" customFormat="false" ht="15.75" hidden="false" customHeight="false" outlineLevel="0" collapsed="false">
      <c r="A143" s="47" t="s">
        <v>411</v>
      </c>
      <c r="B143" s="48"/>
      <c r="C143" s="48"/>
      <c r="D143" s="48" t="s">
        <v>282</v>
      </c>
      <c r="E143" s="48" t="s">
        <v>280</v>
      </c>
      <c r="F143" s="48"/>
      <c r="G143" s="48"/>
      <c r="H143" s="48"/>
      <c r="I143" s="48"/>
      <c r="J143" s="48"/>
      <c r="K143" s="48"/>
      <c r="L143" s="48"/>
      <c r="M143" s="50"/>
    </row>
    <row r="144" customFormat="false" ht="15.75" hidden="false" customHeight="false" outlineLevel="0" collapsed="false">
      <c r="A144" s="52" t="s">
        <v>412</v>
      </c>
      <c r="B144" s="48"/>
      <c r="C144" s="48"/>
      <c r="D144" s="48" t="s">
        <v>282</v>
      </c>
      <c r="E144" s="48" t="s">
        <v>280</v>
      </c>
      <c r="F144" s="48"/>
      <c r="G144" s="48"/>
      <c r="H144" s="48"/>
      <c r="I144" s="48"/>
      <c r="J144" s="48"/>
      <c r="K144" s="48"/>
      <c r="L144" s="48"/>
      <c r="M144" s="50"/>
    </row>
    <row r="145" customFormat="false" ht="15.75" hidden="false" customHeight="false" outlineLevel="0" collapsed="false">
      <c r="A145" s="47" t="s">
        <v>413</v>
      </c>
      <c r="B145" s="48"/>
      <c r="C145" s="48"/>
      <c r="D145" s="48" t="s">
        <v>282</v>
      </c>
      <c r="E145" s="48" t="s">
        <v>280</v>
      </c>
      <c r="F145" s="48"/>
      <c r="G145" s="48"/>
      <c r="H145" s="48"/>
      <c r="I145" s="48"/>
      <c r="J145" s="48"/>
      <c r="K145" s="48"/>
      <c r="L145" s="48"/>
      <c r="M145" s="50"/>
    </row>
    <row r="146" customFormat="false" ht="15.75" hidden="false" customHeight="false" outlineLevel="0" collapsed="false">
      <c r="A146" s="47" t="s">
        <v>414</v>
      </c>
      <c r="B146" s="48"/>
      <c r="C146" s="48"/>
      <c r="D146" s="48" t="s">
        <v>282</v>
      </c>
      <c r="E146" s="48" t="s">
        <v>280</v>
      </c>
      <c r="F146" s="47"/>
      <c r="G146" s="47" t="s">
        <v>415</v>
      </c>
      <c r="H146" s="48"/>
      <c r="I146" s="48"/>
      <c r="J146" s="48"/>
      <c r="K146" s="48"/>
      <c r="L146" s="48"/>
      <c r="M146" s="50"/>
    </row>
    <row r="147" customFormat="false" ht="15.75" hidden="false" customHeight="false" outlineLevel="0" collapsed="false">
      <c r="A147" s="52" t="s">
        <v>412</v>
      </c>
      <c r="B147" s="48"/>
      <c r="C147" s="48"/>
      <c r="D147" s="48" t="s">
        <v>282</v>
      </c>
      <c r="E147" s="48" t="s">
        <v>280</v>
      </c>
      <c r="F147" s="48"/>
      <c r="G147" s="48"/>
      <c r="H147" s="48"/>
      <c r="I147" s="48"/>
      <c r="J147" s="48"/>
      <c r="K147" s="48"/>
      <c r="L147" s="48"/>
      <c r="M147" s="50"/>
    </row>
    <row r="148" customFormat="false" ht="15.75" hidden="false" customHeight="false" outlineLevel="0" collapsed="false">
      <c r="A148" s="47" t="s">
        <v>416</v>
      </c>
      <c r="B148" s="48"/>
      <c r="C148" s="48"/>
      <c r="D148" s="48" t="s">
        <v>282</v>
      </c>
      <c r="E148" s="48" t="s">
        <v>280</v>
      </c>
      <c r="F148" s="48"/>
      <c r="G148" s="48"/>
      <c r="H148" s="48"/>
      <c r="I148" s="48"/>
      <c r="J148" s="48"/>
      <c r="K148" s="48"/>
      <c r="L148" s="48"/>
      <c r="M148" s="50"/>
    </row>
    <row r="149" customFormat="false" ht="15.75" hidden="false" customHeight="false" outlineLevel="0" collapsed="false">
      <c r="A149" s="47" t="s">
        <v>417</v>
      </c>
      <c r="B149" s="48"/>
      <c r="C149" s="48"/>
      <c r="D149" s="48" t="s">
        <v>282</v>
      </c>
      <c r="E149" s="48" t="s">
        <v>280</v>
      </c>
      <c r="F149" s="48"/>
      <c r="G149" s="48"/>
      <c r="H149" s="48"/>
      <c r="I149" s="48"/>
      <c r="J149" s="48"/>
      <c r="K149" s="48"/>
      <c r="L149" s="48"/>
      <c r="M149" s="50"/>
    </row>
    <row r="150" customFormat="false" ht="15.75" hidden="false" customHeight="false" outlineLevel="0" collapsed="false">
      <c r="A150" s="47" t="s">
        <v>418</v>
      </c>
      <c r="B150" s="48"/>
      <c r="C150" s="48"/>
      <c r="D150" s="48" t="s">
        <v>282</v>
      </c>
      <c r="E150" s="48" t="s">
        <v>280</v>
      </c>
      <c r="F150" s="48"/>
      <c r="G150" s="48"/>
      <c r="H150" s="48"/>
      <c r="I150" s="48"/>
      <c r="J150" s="48"/>
      <c r="K150" s="48"/>
      <c r="L150" s="48"/>
      <c r="M150" s="50"/>
    </row>
    <row r="151" customFormat="false" ht="15.75" hidden="false" customHeight="false" outlineLevel="0" collapsed="false">
      <c r="A151" s="47" t="s">
        <v>419</v>
      </c>
      <c r="B151" s="48"/>
      <c r="C151" s="48"/>
      <c r="D151" s="48" t="s">
        <v>282</v>
      </c>
      <c r="E151" s="54" t="s">
        <v>283</v>
      </c>
      <c r="F151" s="47"/>
      <c r="G151" s="47" t="s">
        <v>420</v>
      </c>
      <c r="H151" s="48"/>
      <c r="I151" s="48"/>
      <c r="J151" s="48"/>
      <c r="K151" s="48"/>
      <c r="L151" s="48"/>
      <c r="M151" s="50"/>
    </row>
    <row r="152" customFormat="false" ht="15.75" hidden="false" customHeight="false" outlineLevel="0" collapsed="false">
      <c r="A152" s="52" t="s">
        <v>421</v>
      </c>
      <c r="B152" s="48"/>
      <c r="C152" s="48"/>
      <c r="D152" s="48" t="s">
        <v>282</v>
      </c>
      <c r="E152" s="48" t="s">
        <v>280</v>
      </c>
      <c r="F152" s="48"/>
      <c r="G152" s="48"/>
      <c r="H152" s="48"/>
      <c r="I152" s="48"/>
      <c r="J152" s="48"/>
      <c r="K152" s="48"/>
      <c r="L152" s="48"/>
      <c r="M152" s="50"/>
    </row>
    <row r="153" customFormat="false" ht="15.75" hidden="false" customHeight="false" outlineLevel="0" collapsed="false">
      <c r="A153" s="47" t="n">
        <v>124021001490872</v>
      </c>
      <c r="B153" s="48"/>
      <c r="C153" s="48"/>
      <c r="D153" s="48" t="s">
        <v>290</v>
      </c>
      <c r="E153" s="56" t="s">
        <v>283</v>
      </c>
      <c r="F153" s="48"/>
      <c r="G153" s="48"/>
      <c r="H153" s="48"/>
      <c r="I153" s="48"/>
      <c r="J153" s="48"/>
      <c r="K153" s="48"/>
      <c r="L153" s="48"/>
      <c r="M153" s="50"/>
    </row>
    <row r="154" customFormat="false" ht="15.75" hidden="false" customHeight="false" outlineLevel="0" collapsed="false">
      <c r="A154" s="47" t="n">
        <v>124021001640940</v>
      </c>
      <c r="B154" s="48"/>
      <c r="C154" s="48"/>
      <c r="D154" s="48" t="s">
        <v>290</v>
      </c>
      <c r="E154" s="56" t="s">
        <v>283</v>
      </c>
      <c r="F154" s="48"/>
      <c r="G154" s="48"/>
      <c r="H154" s="48"/>
      <c r="I154" s="48"/>
      <c r="J154" s="48"/>
      <c r="K154" s="48"/>
      <c r="L154" s="48"/>
      <c r="M154" s="50"/>
    </row>
    <row r="155" customFormat="false" ht="15.75" hidden="false" customHeight="false" outlineLevel="0" collapsed="false">
      <c r="A155" s="47" t="n">
        <v>124021001634848</v>
      </c>
      <c r="B155" s="48"/>
      <c r="C155" s="48"/>
      <c r="D155" s="48" t="s">
        <v>290</v>
      </c>
      <c r="E155" s="48" t="s">
        <v>283</v>
      </c>
      <c r="F155" s="48"/>
      <c r="G155" s="48"/>
      <c r="H155" s="48"/>
      <c r="I155" s="48"/>
      <c r="J155" s="48"/>
      <c r="K155" s="48"/>
      <c r="L155" s="48"/>
      <c r="M155" s="50"/>
    </row>
    <row r="156" customFormat="false" ht="15.75" hidden="false" customHeight="false" outlineLevel="0" collapsed="false">
      <c r="A156" s="47" t="n">
        <v>124021001626120</v>
      </c>
      <c r="B156" s="48"/>
      <c r="C156" s="48"/>
      <c r="D156" s="48" t="s">
        <v>290</v>
      </c>
      <c r="E156" s="56" t="s">
        <v>283</v>
      </c>
      <c r="F156" s="48"/>
      <c r="G156" s="48"/>
      <c r="H156" s="48"/>
      <c r="I156" s="48"/>
      <c r="J156" s="48"/>
      <c r="K156" s="48"/>
      <c r="L156" s="48"/>
      <c r="M156" s="50"/>
    </row>
    <row r="157" customFormat="false" ht="15.75" hidden="false" customHeight="false" outlineLevel="0" collapsed="false">
      <c r="A157" s="47" t="s">
        <v>422</v>
      </c>
      <c r="B157" s="48"/>
      <c r="C157" s="48"/>
      <c r="D157" s="48" t="s">
        <v>290</v>
      </c>
      <c r="E157" s="48" t="s">
        <v>280</v>
      </c>
      <c r="F157" s="48"/>
      <c r="G157" s="48"/>
      <c r="H157" s="48"/>
      <c r="I157" s="48"/>
      <c r="J157" s="48"/>
      <c r="K157" s="48"/>
      <c r="L157" s="48"/>
      <c r="M157" s="50"/>
    </row>
    <row r="158" customFormat="false" ht="15.75" hidden="false" customHeight="false" outlineLevel="0" collapsed="false">
      <c r="A158" s="47" t="s">
        <v>423</v>
      </c>
      <c r="B158" s="48"/>
      <c r="C158" s="48"/>
      <c r="D158" s="48" t="s">
        <v>290</v>
      </c>
      <c r="E158" s="48" t="s">
        <v>280</v>
      </c>
      <c r="F158" s="48"/>
      <c r="G158" s="48"/>
      <c r="H158" s="48"/>
      <c r="I158" s="48"/>
      <c r="J158" s="48"/>
      <c r="K158" s="48"/>
      <c r="L158" s="48"/>
      <c r="M158" s="50"/>
    </row>
    <row r="159" customFormat="false" ht="15.75" hidden="false" customHeight="false" outlineLevel="0" collapsed="false">
      <c r="A159" s="52" t="s">
        <v>292</v>
      </c>
      <c r="B159" s="48"/>
      <c r="C159" s="48"/>
      <c r="D159" s="48" t="s">
        <v>290</v>
      </c>
      <c r="E159" s="48" t="s">
        <v>280</v>
      </c>
      <c r="F159" s="48"/>
      <c r="G159" s="48"/>
      <c r="H159" s="48"/>
      <c r="I159" s="48"/>
      <c r="J159" s="48"/>
      <c r="K159" s="48"/>
      <c r="L159" s="48"/>
      <c r="M159" s="50"/>
    </row>
    <row r="160" customFormat="false" ht="15.75" hidden="false" customHeight="false" outlineLevel="0" collapsed="false">
      <c r="A160" s="47" t="s">
        <v>424</v>
      </c>
      <c r="B160" s="48"/>
      <c r="C160" s="48"/>
      <c r="D160" s="48" t="s">
        <v>290</v>
      </c>
      <c r="E160" s="48" t="s">
        <v>280</v>
      </c>
      <c r="F160" s="48"/>
      <c r="G160" s="48"/>
      <c r="H160" s="48"/>
      <c r="I160" s="48"/>
      <c r="J160" s="48"/>
      <c r="K160" s="48"/>
      <c r="L160" s="48"/>
      <c r="M160" s="50"/>
    </row>
    <row r="161" customFormat="false" ht="15.75" hidden="false" customHeight="false" outlineLevel="0" collapsed="false">
      <c r="A161" s="47" t="n">
        <v>1125918188456</v>
      </c>
      <c r="B161" s="48"/>
      <c r="C161" s="48"/>
      <c r="D161" s="48" t="s">
        <v>290</v>
      </c>
      <c r="E161" s="48" t="s">
        <v>280</v>
      </c>
      <c r="F161" s="48"/>
      <c r="G161" s="48"/>
      <c r="H161" s="48"/>
      <c r="I161" s="48"/>
      <c r="J161" s="48"/>
      <c r="K161" s="48"/>
      <c r="L161" s="48"/>
      <c r="M161" s="50"/>
    </row>
    <row r="162" customFormat="false" ht="15.75" hidden="false" customHeight="false" outlineLevel="0" collapsed="false">
      <c r="A162" s="47" t="s">
        <v>425</v>
      </c>
      <c r="B162" s="48"/>
      <c r="C162" s="48"/>
      <c r="D162" s="48" t="s">
        <v>290</v>
      </c>
      <c r="E162" s="48" t="s">
        <v>280</v>
      </c>
      <c r="F162" s="48"/>
      <c r="G162" s="48"/>
      <c r="H162" s="48"/>
      <c r="I162" s="48"/>
      <c r="J162" s="48"/>
      <c r="K162" s="48"/>
      <c r="L162" s="48"/>
      <c r="M162" s="50"/>
    </row>
    <row r="163" customFormat="false" ht="15.75" hidden="false" customHeight="false" outlineLevel="0" collapsed="false">
      <c r="A163" s="47" t="n">
        <v>1125918188434</v>
      </c>
      <c r="B163" s="48"/>
      <c r="C163" s="48"/>
      <c r="D163" s="48" t="s">
        <v>290</v>
      </c>
      <c r="E163" s="48" t="s">
        <v>280</v>
      </c>
      <c r="F163" s="48"/>
      <c r="G163" s="48"/>
      <c r="H163" s="48"/>
      <c r="I163" s="48"/>
      <c r="J163" s="48"/>
      <c r="K163" s="48"/>
      <c r="L163" s="48"/>
      <c r="M163" s="50"/>
    </row>
    <row r="164" customFormat="false" ht="15.75" hidden="false" customHeight="false" outlineLevel="0" collapsed="false">
      <c r="A164" s="47" t="n">
        <v>59616978551</v>
      </c>
      <c r="B164" s="48"/>
      <c r="C164" s="48"/>
      <c r="D164" s="48" t="s">
        <v>290</v>
      </c>
      <c r="E164" s="48" t="s">
        <v>280</v>
      </c>
      <c r="F164" s="47"/>
      <c r="G164" s="47"/>
      <c r="H164" s="48"/>
      <c r="I164" s="48"/>
      <c r="J164" s="48"/>
      <c r="K164" s="48"/>
      <c r="L164" s="48"/>
      <c r="M164" s="50"/>
    </row>
    <row r="165" customFormat="false" ht="15.75" hidden="false" customHeight="false" outlineLevel="0" collapsed="false">
      <c r="A165" s="47" t="n">
        <v>1125918138723</v>
      </c>
      <c r="B165" s="48"/>
      <c r="C165" s="48"/>
      <c r="D165" s="48" t="s">
        <v>290</v>
      </c>
      <c r="E165" s="48" t="s">
        <v>280</v>
      </c>
      <c r="F165" s="48"/>
      <c r="G165" s="48"/>
      <c r="H165" s="48"/>
      <c r="I165" s="48"/>
      <c r="J165" s="48"/>
      <c r="K165" s="48"/>
      <c r="L165" s="48"/>
      <c r="M165" s="50"/>
    </row>
    <row r="166" customFormat="false" ht="15.75" hidden="false" customHeight="false" outlineLevel="0" collapsed="false">
      <c r="A166" s="47" t="n">
        <v>1125918131384</v>
      </c>
      <c r="B166" s="48"/>
      <c r="C166" s="48"/>
      <c r="D166" s="48" t="s">
        <v>290</v>
      </c>
      <c r="E166" s="48" t="s">
        <v>280</v>
      </c>
      <c r="F166" s="48"/>
      <c r="G166" s="48"/>
      <c r="H166" s="48"/>
      <c r="I166" s="48"/>
      <c r="J166" s="48"/>
      <c r="K166" s="48"/>
      <c r="L166" s="48"/>
      <c r="M166" s="50"/>
    </row>
    <row r="167" customFormat="false" ht="15.75" hidden="false" customHeight="false" outlineLevel="0" collapsed="false">
      <c r="A167" s="47" t="s">
        <v>426</v>
      </c>
      <c r="B167" s="48"/>
      <c r="C167" s="48"/>
      <c r="D167" s="48" t="s">
        <v>290</v>
      </c>
      <c r="E167" s="48" t="s">
        <v>283</v>
      </c>
      <c r="F167" s="48"/>
      <c r="G167" s="48"/>
      <c r="H167" s="48"/>
      <c r="I167" s="48"/>
      <c r="J167" s="48"/>
      <c r="K167" s="48"/>
      <c r="L167" s="48"/>
      <c r="M167" s="50"/>
    </row>
    <row r="168" customFormat="false" ht="15.75" hidden="false" customHeight="false" outlineLevel="0" collapsed="false">
      <c r="A168" s="52" t="s">
        <v>408</v>
      </c>
      <c r="B168" s="48"/>
      <c r="C168" s="48"/>
      <c r="D168" s="48" t="s">
        <v>282</v>
      </c>
      <c r="E168" s="48" t="s">
        <v>283</v>
      </c>
      <c r="F168" s="48"/>
      <c r="G168" s="48"/>
      <c r="H168" s="48"/>
      <c r="I168" s="48"/>
      <c r="J168" s="48"/>
      <c r="K168" s="48"/>
      <c r="L168" s="48"/>
      <c r="M168" s="50"/>
    </row>
    <row r="169" customFormat="false" ht="15.75" hidden="false" customHeight="false" outlineLevel="0" collapsed="false">
      <c r="A169" s="47" t="n">
        <v>4217877205</v>
      </c>
      <c r="B169" s="48"/>
      <c r="C169" s="48"/>
      <c r="D169" s="48" t="s">
        <v>314</v>
      </c>
      <c r="E169" s="54" t="s">
        <v>283</v>
      </c>
      <c r="F169" s="47"/>
      <c r="G169" s="47" t="n">
        <v>3768408</v>
      </c>
      <c r="H169" s="48" t="s">
        <v>427</v>
      </c>
      <c r="I169" s="48"/>
      <c r="J169" s="48"/>
      <c r="K169" s="48"/>
      <c r="L169" s="48"/>
      <c r="M169" s="50"/>
    </row>
    <row r="170" customFormat="false" ht="15.75" hidden="false" customHeight="false" outlineLevel="0" collapsed="false">
      <c r="A170" s="47" t="n">
        <v>4213740446</v>
      </c>
      <c r="B170" s="48"/>
      <c r="C170" s="48"/>
      <c r="D170" s="48" t="s">
        <v>314</v>
      </c>
      <c r="E170" s="54" t="s">
        <v>283</v>
      </c>
      <c r="F170" s="47"/>
      <c r="G170" s="47" t="n">
        <v>3768443</v>
      </c>
      <c r="H170" s="48" t="s">
        <v>427</v>
      </c>
      <c r="I170" s="48"/>
      <c r="J170" s="48"/>
      <c r="K170" s="48"/>
      <c r="L170" s="48"/>
      <c r="M170" s="50"/>
    </row>
    <row r="171" customFormat="false" ht="15.75" hidden="false" customHeight="false" outlineLevel="0" collapsed="false">
      <c r="A171" s="47" t="n">
        <v>4285004029</v>
      </c>
      <c r="B171" s="48"/>
      <c r="C171" s="48"/>
      <c r="D171" s="48" t="s">
        <v>314</v>
      </c>
      <c r="E171" s="54" t="s">
        <v>283</v>
      </c>
      <c r="F171" s="47"/>
      <c r="G171" s="47" t="n">
        <v>3768610</v>
      </c>
      <c r="H171" s="48" t="s">
        <v>427</v>
      </c>
      <c r="I171" s="48"/>
      <c r="J171" s="48"/>
      <c r="K171" s="48"/>
      <c r="L171" s="48"/>
      <c r="M171" s="50"/>
    </row>
    <row r="172" customFormat="false" ht="15.75" hidden="false" customHeight="false" outlineLevel="0" collapsed="false">
      <c r="A172" s="47" t="n">
        <v>4228775192</v>
      </c>
      <c r="B172" s="48"/>
      <c r="C172" s="48"/>
      <c r="D172" s="48" t="s">
        <v>314</v>
      </c>
      <c r="E172" s="54" t="s">
        <v>283</v>
      </c>
      <c r="F172" s="47"/>
      <c r="G172" s="47" t="n">
        <v>3768660</v>
      </c>
      <c r="H172" s="48" t="s">
        <v>427</v>
      </c>
      <c r="I172" s="48"/>
      <c r="J172" s="48"/>
      <c r="K172" s="48"/>
      <c r="L172" s="48"/>
      <c r="M172" s="50"/>
    </row>
    <row r="173" customFormat="false" ht="15.75" hidden="false" customHeight="false" outlineLevel="0" collapsed="false">
      <c r="A173" s="47" t="n">
        <v>4228655198</v>
      </c>
      <c r="B173" s="48"/>
      <c r="C173" s="48"/>
      <c r="D173" s="48" t="s">
        <v>314</v>
      </c>
      <c r="E173" s="54" t="s">
        <v>283</v>
      </c>
      <c r="F173" s="47"/>
      <c r="G173" s="47" t="n">
        <v>3769006</v>
      </c>
      <c r="H173" s="48" t="s">
        <v>427</v>
      </c>
      <c r="I173" s="48"/>
      <c r="J173" s="48"/>
      <c r="K173" s="48"/>
      <c r="L173" s="48"/>
      <c r="M173" s="50"/>
    </row>
    <row r="174" customFormat="false" ht="15.75" hidden="false" customHeight="false" outlineLevel="0" collapsed="false">
      <c r="A174" s="47" t="n">
        <v>4167367027</v>
      </c>
      <c r="B174" s="48"/>
      <c r="C174" s="48"/>
      <c r="D174" s="48" t="s">
        <v>314</v>
      </c>
      <c r="E174" s="54" t="s">
        <v>283</v>
      </c>
      <c r="F174" s="47"/>
      <c r="G174" s="47" t="n">
        <v>3769076</v>
      </c>
      <c r="H174" s="48" t="s">
        <v>428</v>
      </c>
      <c r="I174" s="48"/>
      <c r="J174" s="48"/>
      <c r="K174" s="48"/>
      <c r="L174" s="48"/>
      <c r="M174" s="50"/>
    </row>
    <row r="175" customFormat="false" ht="15.75" hidden="false" customHeight="false" outlineLevel="0" collapsed="false">
      <c r="A175" s="47" t="s">
        <v>429</v>
      </c>
      <c r="B175" s="48"/>
      <c r="C175" s="48"/>
      <c r="D175" s="48" t="s">
        <v>282</v>
      </c>
      <c r="E175" s="48" t="s">
        <v>280</v>
      </c>
      <c r="F175" s="48"/>
      <c r="G175" s="48"/>
      <c r="H175" s="48"/>
      <c r="I175" s="48"/>
      <c r="J175" s="48"/>
      <c r="K175" s="48"/>
      <c r="L175" s="48"/>
      <c r="M175" s="50"/>
    </row>
    <row r="176" customFormat="false" ht="15.75" hidden="false" customHeight="false" outlineLevel="0" collapsed="false">
      <c r="A176" s="47" t="n">
        <v>124021001619881</v>
      </c>
      <c r="B176" s="48"/>
      <c r="C176" s="48"/>
      <c r="D176" s="48" t="s">
        <v>290</v>
      </c>
      <c r="E176" s="54" t="s">
        <v>283</v>
      </c>
      <c r="F176" s="48"/>
      <c r="G176" s="48"/>
      <c r="H176" s="48"/>
      <c r="I176" s="48"/>
      <c r="J176" s="48"/>
      <c r="K176" s="48"/>
      <c r="L176" s="48"/>
      <c r="M176" s="50"/>
    </row>
    <row r="177" customFormat="false" ht="15.75" hidden="false" customHeight="false" outlineLevel="0" collapsed="false">
      <c r="A177" s="47" t="n">
        <v>124021001647052</v>
      </c>
      <c r="B177" s="48"/>
      <c r="C177" s="48"/>
      <c r="D177" s="48" t="s">
        <v>290</v>
      </c>
      <c r="E177" s="54" t="s">
        <v>283</v>
      </c>
      <c r="F177" s="48"/>
      <c r="G177" s="48"/>
      <c r="H177" s="48"/>
      <c r="I177" s="48"/>
      <c r="J177" s="48"/>
      <c r="K177" s="48"/>
      <c r="L177" s="48"/>
      <c r="M177" s="50"/>
    </row>
    <row r="178" customFormat="false" ht="15.75" hidden="false" customHeight="false" outlineLevel="0" collapsed="false">
      <c r="A178" s="47" t="n">
        <v>124021001596186</v>
      </c>
      <c r="B178" s="48"/>
      <c r="C178" s="48"/>
      <c r="D178" s="48" t="s">
        <v>290</v>
      </c>
      <c r="E178" s="54" t="s">
        <v>283</v>
      </c>
      <c r="F178" s="48"/>
      <c r="G178" s="48"/>
      <c r="H178" s="48"/>
      <c r="I178" s="48"/>
      <c r="J178" s="48"/>
      <c r="K178" s="48"/>
      <c r="L178" s="48"/>
      <c r="M178" s="50"/>
    </row>
    <row r="179" customFormat="false" ht="15.75" hidden="false" customHeight="false" outlineLevel="0" collapsed="false">
      <c r="A179" s="47" t="s">
        <v>430</v>
      </c>
      <c r="B179" s="48"/>
      <c r="C179" s="48"/>
      <c r="D179" s="48" t="s">
        <v>290</v>
      </c>
      <c r="E179" s="48" t="s">
        <v>280</v>
      </c>
      <c r="F179" s="48"/>
      <c r="G179" s="48"/>
      <c r="H179" s="48"/>
      <c r="I179" s="48"/>
      <c r="J179" s="48"/>
      <c r="K179" s="48"/>
      <c r="L179" s="48"/>
      <c r="M179" s="50"/>
    </row>
    <row r="180" customFormat="false" ht="15.75" hidden="false" customHeight="false" outlineLevel="0" collapsed="false">
      <c r="A180" s="47" t="s">
        <v>431</v>
      </c>
      <c r="B180" s="48"/>
      <c r="C180" s="48"/>
      <c r="D180" s="48" t="s">
        <v>290</v>
      </c>
      <c r="E180" s="48" t="s">
        <v>280</v>
      </c>
      <c r="F180" s="48"/>
      <c r="G180" s="48"/>
      <c r="H180" s="48"/>
      <c r="I180" s="48"/>
      <c r="J180" s="48"/>
      <c r="K180" s="48"/>
      <c r="L180" s="48"/>
      <c r="M180" s="50"/>
    </row>
    <row r="181" customFormat="false" ht="15.75" hidden="false" customHeight="false" outlineLevel="0" collapsed="false">
      <c r="A181" s="52" t="s">
        <v>432</v>
      </c>
      <c r="B181" s="48"/>
      <c r="C181" s="48"/>
      <c r="D181" s="48" t="s">
        <v>282</v>
      </c>
      <c r="E181" s="48" t="s">
        <v>283</v>
      </c>
      <c r="F181" s="48"/>
      <c r="G181" s="48"/>
      <c r="H181" s="48"/>
      <c r="I181" s="48"/>
      <c r="J181" s="48"/>
      <c r="K181" s="48"/>
      <c r="L181" s="48"/>
      <c r="M181" s="50"/>
    </row>
    <row r="182" customFormat="false" ht="15.75" hidden="false" customHeight="false" outlineLevel="0" collapsed="false">
      <c r="A182" s="47" t="s">
        <v>433</v>
      </c>
      <c r="B182" s="48"/>
      <c r="C182" s="48"/>
      <c r="D182" s="48" t="s">
        <v>282</v>
      </c>
      <c r="E182" s="48" t="s">
        <v>280</v>
      </c>
      <c r="F182" s="48"/>
      <c r="G182" s="48"/>
      <c r="H182" s="48"/>
      <c r="I182" s="48"/>
      <c r="J182" s="48"/>
      <c r="K182" s="48"/>
      <c r="L182" s="48"/>
      <c r="M182" s="50"/>
    </row>
    <row r="183" customFormat="false" ht="15.75" hidden="false" customHeight="false" outlineLevel="0" collapsed="false">
      <c r="A183" s="52" t="s">
        <v>432</v>
      </c>
      <c r="B183" s="48"/>
      <c r="C183" s="48"/>
      <c r="D183" s="48" t="s">
        <v>282</v>
      </c>
      <c r="E183" s="48" t="s">
        <v>283</v>
      </c>
      <c r="F183" s="48"/>
      <c r="G183" s="48"/>
      <c r="H183" s="48"/>
      <c r="I183" s="48"/>
      <c r="J183" s="48"/>
      <c r="K183" s="48"/>
      <c r="L183" s="48"/>
      <c r="M183" s="50"/>
    </row>
    <row r="184" customFormat="false" ht="15.75" hidden="false" customHeight="false" outlineLevel="0" collapsed="false">
      <c r="A184" s="47" t="s">
        <v>434</v>
      </c>
      <c r="B184" s="48"/>
      <c r="C184" s="48"/>
      <c r="D184" s="48" t="s">
        <v>282</v>
      </c>
      <c r="E184" s="54" t="s">
        <v>283</v>
      </c>
      <c r="F184" s="48"/>
      <c r="G184" s="48"/>
      <c r="H184" s="48"/>
      <c r="I184" s="48"/>
      <c r="J184" s="48"/>
      <c r="K184" s="48"/>
      <c r="L184" s="48"/>
      <c r="M184" s="50"/>
    </row>
    <row r="185" customFormat="false" ht="15.75" hidden="false" customHeight="false" outlineLevel="0" collapsed="false">
      <c r="A185" s="47" t="s">
        <v>435</v>
      </c>
      <c r="B185" s="48"/>
      <c r="C185" s="48"/>
      <c r="D185" s="48" t="s">
        <v>282</v>
      </c>
      <c r="E185" s="54" t="s">
        <v>283</v>
      </c>
      <c r="F185" s="48"/>
      <c r="G185" s="48"/>
      <c r="H185" s="48"/>
      <c r="I185" s="48"/>
      <c r="J185" s="48"/>
      <c r="K185" s="48"/>
      <c r="L185" s="48"/>
      <c r="M185" s="50"/>
    </row>
    <row r="186" customFormat="false" ht="15.75" hidden="false" customHeight="false" outlineLevel="0" collapsed="false">
      <c r="A186" s="47" t="n">
        <v>124021001465046</v>
      </c>
      <c r="B186" s="48"/>
      <c r="C186" s="48"/>
      <c r="D186" s="48" t="s">
        <v>290</v>
      </c>
      <c r="E186" s="48" t="s">
        <v>283</v>
      </c>
      <c r="F186" s="48"/>
      <c r="G186" s="48"/>
      <c r="H186" s="48"/>
      <c r="I186" s="48"/>
      <c r="J186" s="48"/>
      <c r="K186" s="48"/>
      <c r="L186" s="48"/>
      <c r="M186" s="50"/>
    </row>
    <row r="187" customFormat="false" ht="15.75" hidden="false" customHeight="false" outlineLevel="0" collapsed="false">
      <c r="A187" s="47" t="s">
        <v>436</v>
      </c>
      <c r="B187" s="48"/>
      <c r="C187" s="48"/>
      <c r="D187" s="48" t="s">
        <v>282</v>
      </c>
      <c r="E187" s="48" t="s">
        <v>280</v>
      </c>
      <c r="F187" s="48"/>
      <c r="G187" s="48"/>
      <c r="H187" s="48"/>
      <c r="I187" s="48"/>
      <c r="J187" s="48"/>
      <c r="K187" s="48"/>
      <c r="L187" s="48"/>
      <c r="M187" s="50"/>
    </row>
    <row r="188" customFormat="false" ht="15.75" hidden="false" customHeight="false" outlineLevel="0" collapsed="false">
      <c r="A188" s="47" t="s">
        <v>437</v>
      </c>
      <c r="B188" s="48"/>
      <c r="C188" s="48"/>
      <c r="D188" s="48" t="s">
        <v>282</v>
      </c>
      <c r="E188" s="48" t="s">
        <v>280</v>
      </c>
      <c r="F188" s="48"/>
      <c r="G188" s="48"/>
      <c r="H188" s="48"/>
      <c r="I188" s="48"/>
      <c r="J188" s="48"/>
      <c r="K188" s="48"/>
      <c r="L188" s="48"/>
      <c r="M188" s="50"/>
    </row>
    <row r="189" customFormat="false" ht="15.75" hidden="false" customHeight="false" outlineLevel="0" collapsed="false">
      <c r="A189" s="47" t="s">
        <v>438</v>
      </c>
      <c r="B189" s="48"/>
      <c r="C189" s="48"/>
      <c r="D189" s="48" t="s">
        <v>282</v>
      </c>
      <c r="E189" s="48" t="s">
        <v>280</v>
      </c>
      <c r="F189" s="48"/>
      <c r="G189" s="48"/>
      <c r="H189" s="48"/>
      <c r="I189" s="48"/>
      <c r="J189" s="48"/>
      <c r="K189" s="48"/>
      <c r="L189" s="48"/>
      <c r="M189" s="50"/>
    </row>
    <row r="190" customFormat="false" ht="15.75" hidden="false" customHeight="false" outlineLevel="0" collapsed="false">
      <c r="A190" s="47" t="s">
        <v>439</v>
      </c>
      <c r="B190" s="48"/>
      <c r="C190" s="48"/>
      <c r="D190" s="48" t="s">
        <v>282</v>
      </c>
      <c r="E190" s="48" t="s">
        <v>280</v>
      </c>
      <c r="F190" s="48"/>
      <c r="G190" s="48"/>
      <c r="H190" s="48"/>
      <c r="I190" s="48"/>
      <c r="J190" s="48"/>
      <c r="K190" s="48"/>
      <c r="L190" s="48"/>
      <c r="M190" s="50"/>
    </row>
    <row r="191" customFormat="false" ht="15.75" hidden="false" customHeight="false" outlineLevel="0" collapsed="false">
      <c r="A191" s="47" t="s">
        <v>440</v>
      </c>
      <c r="B191" s="48"/>
      <c r="C191" s="48"/>
      <c r="D191" s="48" t="s">
        <v>282</v>
      </c>
      <c r="E191" s="48" t="s">
        <v>280</v>
      </c>
      <c r="F191" s="48"/>
      <c r="G191" s="48"/>
      <c r="H191" s="48"/>
      <c r="I191" s="48"/>
      <c r="J191" s="48"/>
      <c r="K191" s="48"/>
      <c r="L191" s="48"/>
      <c r="M191" s="50"/>
    </row>
    <row r="192" customFormat="false" ht="15.75" hidden="false" customHeight="false" outlineLevel="0" collapsed="false">
      <c r="A192" s="47" t="n">
        <v>4236979297</v>
      </c>
      <c r="B192" s="48"/>
      <c r="C192" s="48"/>
      <c r="D192" s="48" t="s">
        <v>314</v>
      </c>
      <c r="E192" s="54" t="s">
        <v>283</v>
      </c>
      <c r="F192" s="48"/>
      <c r="G192" s="48"/>
      <c r="H192" s="48"/>
      <c r="I192" s="48"/>
      <c r="J192" s="48"/>
      <c r="K192" s="48"/>
      <c r="L192" s="48"/>
      <c r="M192" s="50"/>
    </row>
    <row r="193" customFormat="false" ht="15.75" hidden="false" customHeight="false" outlineLevel="0" collapsed="false">
      <c r="A193" s="47" t="s">
        <v>441</v>
      </c>
      <c r="B193" s="48"/>
      <c r="C193" s="48"/>
      <c r="D193" s="48" t="s">
        <v>282</v>
      </c>
      <c r="E193" s="48" t="s">
        <v>280</v>
      </c>
      <c r="F193" s="48"/>
      <c r="G193" s="48"/>
      <c r="H193" s="48"/>
      <c r="I193" s="48"/>
      <c r="J193" s="48"/>
      <c r="K193" s="48"/>
      <c r="L193" s="48"/>
      <c r="M193" s="50"/>
    </row>
    <row r="194" customFormat="false" ht="15.75" hidden="false" customHeight="false" outlineLevel="0" collapsed="false">
      <c r="A194" s="47" t="s">
        <v>442</v>
      </c>
      <c r="B194" s="48"/>
      <c r="C194" s="48"/>
      <c r="D194" s="48" t="s">
        <v>282</v>
      </c>
      <c r="E194" s="48" t="s">
        <v>280</v>
      </c>
      <c r="F194" s="48"/>
      <c r="G194" s="48"/>
      <c r="H194" s="48"/>
      <c r="I194" s="48"/>
      <c r="J194" s="48"/>
      <c r="K194" s="48"/>
      <c r="L194" s="48"/>
      <c r="M194" s="50"/>
    </row>
    <row r="195" customFormat="false" ht="15.75" hidden="false" customHeight="false" outlineLevel="0" collapsed="false">
      <c r="A195" s="47" t="s">
        <v>443</v>
      </c>
      <c r="B195" s="48"/>
      <c r="C195" s="48"/>
      <c r="D195" s="48" t="s">
        <v>282</v>
      </c>
      <c r="E195" s="48" t="s">
        <v>280</v>
      </c>
      <c r="F195" s="48"/>
      <c r="G195" s="48"/>
      <c r="H195" s="48"/>
      <c r="I195" s="48"/>
      <c r="J195" s="48"/>
      <c r="K195" s="48"/>
      <c r="L195" s="48"/>
      <c r="M195" s="50"/>
    </row>
    <row r="196" customFormat="false" ht="15.75" hidden="false" customHeight="false" outlineLevel="0" collapsed="false">
      <c r="A196" s="47" t="s">
        <v>444</v>
      </c>
      <c r="B196" s="48"/>
      <c r="C196" s="48"/>
      <c r="D196" s="48" t="s">
        <v>282</v>
      </c>
      <c r="E196" s="48" t="s">
        <v>280</v>
      </c>
      <c r="F196" s="48"/>
      <c r="G196" s="48"/>
      <c r="H196" s="48"/>
      <c r="I196" s="48"/>
      <c r="J196" s="48"/>
      <c r="K196" s="48"/>
      <c r="L196" s="48"/>
      <c r="M196" s="50"/>
    </row>
    <row r="197" customFormat="false" ht="15.75" hidden="false" customHeight="false" outlineLevel="0" collapsed="false">
      <c r="A197" s="47" t="s">
        <v>445</v>
      </c>
      <c r="B197" s="48"/>
      <c r="C197" s="48"/>
      <c r="D197" s="48" t="s">
        <v>282</v>
      </c>
      <c r="E197" s="48" t="s">
        <v>283</v>
      </c>
      <c r="F197" s="48"/>
      <c r="G197" s="48"/>
      <c r="H197" s="48"/>
      <c r="I197" s="48"/>
      <c r="J197" s="48"/>
      <c r="K197" s="48"/>
      <c r="L197" s="48"/>
      <c r="M197" s="50"/>
    </row>
    <row r="198" customFormat="false" ht="15.75" hidden="false" customHeight="false" outlineLevel="0" collapsed="false">
      <c r="A198" s="47" t="s">
        <v>446</v>
      </c>
      <c r="B198" s="48"/>
      <c r="C198" s="48"/>
      <c r="D198" s="48" t="s">
        <v>282</v>
      </c>
      <c r="E198" s="48" t="s">
        <v>280</v>
      </c>
      <c r="F198" s="48"/>
      <c r="G198" s="48"/>
      <c r="H198" s="48"/>
      <c r="I198" s="48"/>
      <c r="J198" s="48"/>
      <c r="K198" s="48"/>
      <c r="L198" s="48"/>
      <c r="M198" s="50"/>
    </row>
    <row r="199" customFormat="false" ht="15.75" hidden="false" customHeight="false" outlineLevel="0" collapsed="false">
      <c r="A199" s="47" t="s">
        <v>447</v>
      </c>
      <c r="B199" s="48"/>
      <c r="C199" s="48"/>
      <c r="D199" s="48" t="s">
        <v>282</v>
      </c>
      <c r="E199" s="48" t="s">
        <v>280</v>
      </c>
      <c r="F199" s="48"/>
      <c r="G199" s="48"/>
      <c r="H199" s="48"/>
      <c r="I199" s="48"/>
      <c r="J199" s="48"/>
      <c r="K199" s="48"/>
      <c r="L199" s="48"/>
      <c r="M199" s="50"/>
    </row>
    <row r="200" customFormat="false" ht="15.75" hidden="false" customHeight="false" outlineLevel="0" collapsed="false">
      <c r="A200" s="47" t="s">
        <v>448</v>
      </c>
      <c r="B200" s="48"/>
      <c r="C200" s="48"/>
      <c r="D200" s="48" t="s">
        <v>282</v>
      </c>
      <c r="E200" s="48" t="s">
        <v>280</v>
      </c>
      <c r="F200" s="48"/>
      <c r="G200" s="48"/>
      <c r="H200" s="48"/>
      <c r="I200" s="48"/>
      <c r="J200" s="48"/>
      <c r="K200" s="48"/>
      <c r="L200" s="48"/>
      <c r="M200" s="50"/>
    </row>
    <row r="201" customFormat="false" ht="15.75" hidden="false" customHeight="false" outlineLevel="0" collapsed="false">
      <c r="A201" s="47" t="s">
        <v>449</v>
      </c>
      <c r="B201" s="48"/>
      <c r="C201" s="48"/>
      <c r="D201" s="48" t="s">
        <v>290</v>
      </c>
      <c r="E201" s="48" t="s">
        <v>280</v>
      </c>
      <c r="F201" s="48"/>
      <c r="G201" s="48"/>
      <c r="H201" s="48"/>
      <c r="I201" s="48"/>
      <c r="J201" s="48"/>
      <c r="K201" s="48"/>
      <c r="L201" s="48"/>
      <c r="M201" s="50"/>
    </row>
    <row r="202" customFormat="false" ht="15.75" hidden="false" customHeight="false" outlineLevel="0" collapsed="false">
      <c r="A202" s="47" t="s">
        <v>450</v>
      </c>
      <c r="B202" s="48"/>
      <c r="C202" s="48"/>
      <c r="D202" s="48" t="s">
        <v>282</v>
      </c>
      <c r="E202" s="48" t="s">
        <v>280</v>
      </c>
      <c r="F202" s="48"/>
      <c r="G202" s="48"/>
      <c r="H202" s="48"/>
      <c r="I202" s="48"/>
      <c r="J202" s="48"/>
      <c r="K202" s="48"/>
      <c r="L202" s="48"/>
      <c r="M202" s="50"/>
    </row>
    <row r="203" customFormat="false" ht="15.75" hidden="false" customHeight="false" outlineLevel="0" collapsed="false">
      <c r="A203" s="47" t="s">
        <v>451</v>
      </c>
      <c r="B203" s="48"/>
      <c r="C203" s="48"/>
      <c r="D203" s="48" t="s">
        <v>282</v>
      </c>
      <c r="E203" s="48" t="s">
        <v>280</v>
      </c>
      <c r="F203" s="48"/>
      <c r="G203" s="48"/>
      <c r="H203" s="48"/>
      <c r="I203" s="48"/>
      <c r="J203" s="48"/>
      <c r="K203" s="48"/>
      <c r="L203" s="48"/>
      <c r="M203" s="50"/>
    </row>
    <row r="204" customFormat="false" ht="15.75" hidden="false" customHeight="false" outlineLevel="0" collapsed="false">
      <c r="A204" s="47" t="s">
        <v>452</v>
      </c>
      <c r="B204" s="48"/>
      <c r="C204" s="48"/>
      <c r="D204" s="48" t="s">
        <v>290</v>
      </c>
      <c r="E204" s="48" t="s">
        <v>280</v>
      </c>
      <c r="F204" s="48"/>
      <c r="G204" s="48"/>
      <c r="H204" s="48"/>
      <c r="I204" s="48"/>
      <c r="J204" s="48"/>
      <c r="K204" s="48"/>
      <c r="L204" s="48"/>
      <c r="M204" s="50"/>
    </row>
    <row r="205" customFormat="false" ht="15.75" hidden="false" customHeight="false" outlineLevel="0" collapsed="false">
      <c r="A205" s="47" t="n">
        <v>4262335512</v>
      </c>
      <c r="B205" s="48"/>
      <c r="C205" s="48"/>
      <c r="D205" s="48" t="s">
        <v>314</v>
      </c>
      <c r="E205" s="54" t="s">
        <v>283</v>
      </c>
      <c r="F205" s="47"/>
      <c r="G205" s="47" t="n">
        <v>3797352</v>
      </c>
      <c r="H205" s="48"/>
      <c r="I205" s="48"/>
      <c r="J205" s="48"/>
      <c r="K205" s="48"/>
      <c r="L205" s="48"/>
      <c r="M205" s="50"/>
    </row>
    <row r="206" customFormat="false" ht="15.75" hidden="false" customHeight="false" outlineLevel="0" collapsed="false">
      <c r="A206" s="47" t="s">
        <v>453</v>
      </c>
      <c r="B206" s="48"/>
      <c r="C206" s="48"/>
      <c r="D206" s="48" t="s">
        <v>282</v>
      </c>
      <c r="E206" s="48" t="s">
        <v>280</v>
      </c>
      <c r="F206" s="47"/>
      <c r="G206" s="47" t="s">
        <v>454</v>
      </c>
      <c r="H206" s="48"/>
      <c r="I206" s="48"/>
      <c r="J206" s="48"/>
      <c r="K206" s="48"/>
      <c r="L206" s="48"/>
      <c r="M206" s="50"/>
    </row>
    <row r="207" customFormat="false" ht="15.75" hidden="false" customHeight="false" outlineLevel="0" collapsed="false">
      <c r="A207" s="47" t="n">
        <v>124021001663008</v>
      </c>
      <c r="B207" s="48"/>
      <c r="C207" s="48"/>
      <c r="D207" s="48" t="s">
        <v>290</v>
      </c>
      <c r="E207" s="54" t="s">
        <v>283</v>
      </c>
      <c r="F207" s="48"/>
      <c r="G207" s="48"/>
      <c r="H207" s="48"/>
      <c r="I207" s="48"/>
      <c r="J207" s="48"/>
      <c r="K207" s="48"/>
      <c r="L207" s="48"/>
      <c r="M207" s="50"/>
    </row>
    <row r="208" customFormat="false" ht="15.75" hidden="false" customHeight="false" outlineLevel="0" collapsed="false">
      <c r="A208" s="47" t="n">
        <v>4249879218</v>
      </c>
      <c r="B208" s="48"/>
      <c r="C208" s="48"/>
      <c r="D208" s="48" t="s">
        <v>314</v>
      </c>
      <c r="E208" s="54" t="s">
        <v>283</v>
      </c>
      <c r="F208" s="47"/>
      <c r="G208" s="47" t="n">
        <v>3797355</v>
      </c>
      <c r="H208" s="48"/>
      <c r="I208" s="48"/>
      <c r="J208" s="48"/>
      <c r="K208" s="48"/>
      <c r="L208" s="48"/>
      <c r="M208" s="50"/>
    </row>
    <row r="209" customFormat="false" ht="15.75" hidden="false" customHeight="false" outlineLevel="0" collapsed="false">
      <c r="A209" s="47" t="s">
        <v>455</v>
      </c>
      <c r="B209" s="48"/>
      <c r="C209" s="48"/>
      <c r="D209" s="48" t="s">
        <v>282</v>
      </c>
      <c r="E209" s="48" t="s">
        <v>280</v>
      </c>
      <c r="F209" s="48"/>
      <c r="G209" s="48"/>
      <c r="H209" s="48"/>
      <c r="I209" s="48"/>
      <c r="J209" s="48"/>
      <c r="K209" s="48"/>
      <c r="L209" s="48"/>
      <c r="M209" s="50"/>
    </row>
    <row r="210" customFormat="false" ht="15.75" hidden="false" customHeight="false" outlineLevel="0" collapsed="false">
      <c r="A210" s="47" t="n">
        <v>124021001676117</v>
      </c>
      <c r="B210" s="48"/>
      <c r="C210" s="48"/>
      <c r="D210" s="48" t="s">
        <v>290</v>
      </c>
      <c r="E210" s="57" t="s">
        <v>283</v>
      </c>
      <c r="F210" s="48"/>
      <c r="G210" s="48"/>
      <c r="H210" s="48"/>
      <c r="I210" s="48"/>
      <c r="J210" s="48"/>
      <c r="K210" s="48"/>
      <c r="L210" s="48"/>
      <c r="M210" s="50"/>
    </row>
    <row r="211" customFormat="false" ht="15.75" hidden="false" customHeight="false" outlineLevel="0" collapsed="false">
      <c r="A211" s="47" t="n">
        <v>124021001680069</v>
      </c>
      <c r="B211" s="48"/>
      <c r="C211" s="48"/>
      <c r="D211" s="48" t="s">
        <v>290</v>
      </c>
      <c r="E211" s="54" t="s">
        <v>283</v>
      </c>
      <c r="F211" s="48"/>
      <c r="G211" s="48"/>
      <c r="H211" s="48"/>
      <c r="I211" s="48"/>
      <c r="J211" s="48"/>
      <c r="K211" s="48"/>
      <c r="L211" s="48"/>
      <c r="M211" s="50"/>
    </row>
    <row r="212" customFormat="false" ht="15.75" hidden="false" customHeight="false" outlineLevel="0" collapsed="false">
      <c r="A212" s="47" t="n">
        <v>124021001597678</v>
      </c>
      <c r="B212" s="48"/>
      <c r="C212" s="48"/>
      <c r="D212" s="48" t="s">
        <v>290</v>
      </c>
      <c r="E212" s="48" t="s">
        <v>283</v>
      </c>
      <c r="F212" s="48"/>
      <c r="G212" s="48"/>
      <c r="H212" s="48"/>
      <c r="I212" s="48"/>
      <c r="J212" s="48"/>
      <c r="K212" s="48"/>
      <c r="L212" s="48"/>
      <c r="M212" s="50"/>
    </row>
    <row r="213" customFormat="false" ht="15.75" hidden="false" customHeight="false" outlineLevel="0" collapsed="false">
      <c r="A213" s="47" t="n">
        <v>4088543744</v>
      </c>
      <c r="B213" s="48"/>
      <c r="C213" s="48"/>
      <c r="D213" s="48" t="s">
        <v>314</v>
      </c>
      <c r="E213" s="54" t="s">
        <v>283</v>
      </c>
      <c r="F213" s="47"/>
      <c r="G213" s="47" t="n">
        <v>3797334</v>
      </c>
      <c r="H213" s="48"/>
      <c r="I213" s="48"/>
      <c r="J213" s="48"/>
      <c r="K213" s="48"/>
      <c r="L213" s="48"/>
      <c r="M213" s="50"/>
    </row>
    <row r="214" customFormat="false" ht="15.75" hidden="false" customHeight="false" outlineLevel="0" collapsed="false">
      <c r="A214" s="47" t="s">
        <v>456</v>
      </c>
      <c r="B214" s="48"/>
      <c r="C214" s="48"/>
      <c r="D214" s="48" t="s">
        <v>282</v>
      </c>
      <c r="E214" s="54" t="s">
        <v>457</v>
      </c>
      <c r="F214" s="47"/>
      <c r="G214" s="47" t="s">
        <v>458</v>
      </c>
      <c r="H214" s="48"/>
      <c r="I214" s="48"/>
      <c r="J214" s="48"/>
      <c r="K214" s="48"/>
      <c r="L214" s="48"/>
      <c r="M214" s="50"/>
    </row>
    <row r="215" customFormat="false" ht="15.75" hidden="false" customHeight="false" outlineLevel="0" collapsed="false">
      <c r="A215" s="47" t="n">
        <v>124021001522121</v>
      </c>
      <c r="B215" s="48"/>
      <c r="C215" s="48"/>
      <c r="D215" s="48" t="s">
        <v>290</v>
      </c>
      <c r="E215" s="54" t="s">
        <v>283</v>
      </c>
      <c r="F215" s="48"/>
      <c r="G215" s="48"/>
      <c r="H215" s="48"/>
      <c r="I215" s="48"/>
      <c r="J215" s="48"/>
      <c r="K215" s="48"/>
      <c r="L215" s="48"/>
      <c r="M215" s="50"/>
    </row>
    <row r="216" customFormat="false" ht="15.75" hidden="false" customHeight="false" outlineLevel="0" collapsed="false">
      <c r="A216" s="47" t="s">
        <v>459</v>
      </c>
      <c r="B216" s="48"/>
      <c r="C216" s="48"/>
      <c r="D216" s="48" t="s">
        <v>290</v>
      </c>
      <c r="E216" s="48" t="s">
        <v>280</v>
      </c>
      <c r="F216" s="48"/>
      <c r="G216" s="48"/>
      <c r="H216" s="48"/>
      <c r="I216" s="48"/>
      <c r="J216" s="48"/>
      <c r="K216" s="48"/>
      <c r="L216" s="48"/>
      <c r="M216" s="50"/>
    </row>
    <row r="217" customFormat="false" ht="15.75" hidden="false" customHeight="false" outlineLevel="0" collapsed="false">
      <c r="A217" s="47" t="s">
        <v>460</v>
      </c>
      <c r="B217" s="48"/>
      <c r="C217" s="48"/>
      <c r="D217" s="48" t="s">
        <v>282</v>
      </c>
      <c r="E217" s="54" t="s">
        <v>283</v>
      </c>
      <c r="F217" s="47"/>
      <c r="G217" s="47" t="s">
        <v>461</v>
      </c>
      <c r="H217" s="48"/>
      <c r="I217" s="48"/>
      <c r="J217" s="48"/>
      <c r="K217" s="48"/>
      <c r="L217" s="48"/>
      <c r="M217" s="50"/>
    </row>
    <row r="218" customFormat="false" ht="15.75" hidden="false" customHeight="false" outlineLevel="0" collapsed="false">
      <c r="A218" s="47" t="n">
        <v>1125917829021</v>
      </c>
      <c r="B218" s="48"/>
      <c r="C218" s="48"/>
      <c r="D218" s="48" t="s">
        <v>290</v>
      </c>
      <c r="E218" s="48" t="s">
        <v>280</v>
      </c>
      <c r="F218" s="48"/>
      <c r="G218" s="48"/>
      <c r="H218" s="48"/>
      <c r="I218" s="48"/>
      <c r="J218" s="48"/>
      <c r="K218" s="48"/>
      <c r="L218" s="48"/>
      <c r="M218" s="50"/>
    </row>
    <row r="219" customFormat="false" ht="15.75" hidden="false" customHeight="false" outlineLevel="0" collapsed="false">
      <c r="A219" s="47" t="n">
        <v>1125917885581</v>
      </c>
      <c r="B219" s="48"/>
      <c r="C219" s="48"/>
      <c r="D219" s="48" t="s">
        <v>290</v>
      </c>
      <c r="E219" s="48" t="s">
        <v>280</v>
      </c>
      <c r="F219" s="48"/>
      <c r="G219" s="48"/>
      <c r="H219" s="48"/>
      <c r="I219" s="48"/>
      <c r="J219" s="48"/>
      <c r="K219" s="48"/>
      <c r="L219" s="48"/>
      <c r="M219" s="50"/>
    </row>
    <row r="220" customFormat="false" ht="15.75" hidden="false" customHeight="false" outlineLevel="0" collapsed="false">
      <c r="A220" s="47" t="n">
        <v>59629181080</v>
      </c>
      <c r="B220" s="48"/>
      <c r="C220" s="48"/>
      <c r="D220" s="48" t="s">
        <v>290</v>
      </c>
      <c r="E220" s="48" t="s">
        <v>280</v>
      </c>
      <c r="F220" s="48"/>
      <c r="G220" s="48"/>
      <c r="H220" s="48"/>
      <c r="I220" s="48"/>
      <c r="J220" s="48"/>
      <c r="K220" s="48"/>
      <c r="L220" s="48"/>
      <c r="M220" s="50"/>
    </row>
    <row r="221" customFormat="false" ht="15.75" hidden="false" customHeight="false" outlineLevel="0" collapsed="false">
      <c r="A221" s="47" t="n">
        <v>4085831754</v>
      </c>
      <c r="B221" s="48"/>
      <c r="C221" s="48"/>
      <c r="D221" s="48" t="s">
        <v>314</v>
      </c>
      <c r="E221" s="48" t="s">
        <v>280</v>
      </c>
      <c r="F221" s="48"/>
      <c r="G221" s="48"/>
      <c r="H221" s="48"/>
      <c r="I221" s="48"/>
      <c r="J221" s="48"/>
      <c r="K221" s="48"/>
      <c r="L221" s="48"/>
      <c r="M221" s="50"/>
    </row>
    <row r="222" customFormat="false" ht="15.75" hidden="false" customHeight="false" outlineLevel="0" collapsed="false">
      <c r="A222" s="47" t="n">
        <v>59629232073</v>
      </c>
      <c r="B222" s="48"/>
      <c r="C222" s="48"/>
      <c r="D222" s="48" t="s">
        <v>290</v>
      </c>
      <c r="E222" s="48" t="s">
        <v>280</v>
      </c>
      <c r="F222" s="48"/>
      <c r="G222" s="48"/>
      <c r="H222" s="48"/>
      <c r="I222" s="48"/>
      <c r="J222" s="48"/>
      <c r="K222" s="48"/>
      <c r="L222" s="48"/>
      <c r="M222" s="50"/>
    </row>
    <row r="223" customFormat="false" ht="15.75" hidden="false" customHeight="false" outlineLevel="0" collapsed="false">
      <c r="A223" s="47" t="n">
        <v>124021001679325</v>
      </c>
      <c r="B223" s="48"/>
      <c r="C223" s="48"/>
      <c r="D223" s="48" t="s">
        <v>290</v>
      </c>
      <c r="E223" s="48" t="s">
        <v>283</v>
      </c>
      <c r="F223" s="48"/>
      <c r="G223" s="48"/>
      <c r="H223" s="48"/>
      <c r="I223" s="48"/>
      <c r="J223" s="48"/>
      <c r="K223" s="48"/>
      <c r="L223" s="48"/>
      <c r="M223" s="50"/>
    </row>
    <row r="224" customFormat="false" ht="15.75" hidden="false" customHeight="false" outlineLevel="0" collapsed="false">
      <c r="A224" s="52" t="s">
        <v>421</v>
      </c>
      <c r="B224" s="48"/>
      <c r="C224" s="48"/>
      <c r="D224" s="48" t="s">
        <v>282</v>
      </c>
      <c r="E224" s="48" t="s">
        <v>280</v>
      </c>
      <c r="F224" s="48"/>
      <c r="G224" s="48"/>
      <c r="H224" s="48"/>
      <c r="I224" s="48"/>
      <c r="J224" s="48"/>
      <c r="K224" s="48"/>
      <c r="L224" s="48"/>
      <c r="M224" s="50"/>
    </row>
    <row r="225" customFormat="false" ht="15.75" hidden="false" customHeight="false" outlineLevel="0" collapsed="false">
      <c r="A225" s="47" t="s">
        <v>462</v>
      </c>
      <c r="B225" s="48"/>
      <c r="C225" s="48"/>
      <c r="D225" s="48" t="s">
        <v>282</v>
      </c>
      <c r="E225" s="48" t="s">
        <v>280</v>
      </c>
      <c r="F225" s="48"/>
      <c r="G225" s="48"/>
      <c r="H225" s="48"/>
      <c r="I225" s="48"/>
      <c r="J225" s="48"/>
      <c r="K225" s="48"/>
      <c r="L225" s="48"/>
      <c r="M225" s="50"/>
    </row>
    <row r="226" customFormat="false" ht="15.75" hidden="false" customHeight="false" outlineLevel="0" collapsed="false">
      <c r="A226" s="52" t="n">
        <v>124021001488059</v>
      </c>
      <c r="B226" s="48"/>
      <c r="C226" s="48"/>
      <c r="D226" s="48" t="s">
        <v>290</v>
      </c>
      <c r="E226" s="48" t="s">
        <v>283</v>
      </c>
      <c r="F226" s="48"/>
      <c r="G226" s="48"/>
      <c r="H226" s="48"/>
      <c r="I226" s="48"/>
      <c r="J226" s="48"/>
      <c r="K226" s="48"/>
      <c r="L226" s="48"/>
      <c r="M226" s="50"/>
    </row>
    <row r="227" customFormat="false" ht="15.75" hidden="false" customHeight="false" outlineLevel="0" collapsed="false">
      <c r="A227" s="47" t="n">
        <v>59629180995</v>
      </c>
      <c r="B227" s="48"/>
      <c r="C227" s="48"/>
      <c r="D227" s="48" t="s">
        <v>290</v>
      </c>
      <c r="E227" s="48" t="s">
        <v>280</v>
      </c>
      <c r="F227" s="48"/>
      <c r="G227" s="48"/>
      <c r="H227" s="48"/>
      <c r="I227" s="48"/>
      <c r="J227" s="48"/>
      <c r="K227" s="48"/>
      <c r="L227" s="48"/>
      <c r="M227" s="50"/>
    </row>
    <row r="228" customFormat="false" ht="15.75" hidden="false" customHeight="false" outlineLevel="0" collapsed="false">
      <c r="A228" s="47" t="n">
        <v>4117224088</v>
      </c>
      <c r="B228" s="48"/>
      <c r="C228" s="48"/>
      <c r="D228" s="48" t="s">
        <v>314</v>
      </c>
      <c r="E228" s="58" t="s">
        <v>283</v>
      </c>
      <c r="F228" s="47"/>
      <c r="G228" s="47" t="n">
        <v>3796313</v>
      </c>
      <c r="H228" s="48"/>
      <c r="I228" s="48"/>
      <c r="J228" s="48"/>
      <c r="K228" s="48"/>
      <c r="L228" s="48"/>
      <c r="M228" s="50"/>
    </row>
    <row r="229" customFormat="false" ht="15.75" hidden="false" customHeight="false" outlineLevel="0" collapsed="false">
      <c r="A229" s="47" t="s">
        <v>463</v>
      </c>
      <c r="B229" s="48"/>
      <c r="C229" s="48"/>
      <c r="D229" s="48" t="s">
        <v>282</v>
      </c>
      <c r="E229" s="48" t="s">
        <v>283</v>
      </c>
      <c r="F229" s="48"/>
      <c r="G229" s="48"/>
      <c r="H229" s="48"/>
      <c r="I229" s="48"/>
      <c r="J229" s="48"/>
      <c r="K229" s="48"/>
      <c r="L229" s="48"/>
      <c r="M229" s="50"/>
    </row>
    <row r="230" customFormat="false" ht="15.75" hidden="false" customHeight="false" outlineLevel="0" collapsed="false">
      <c r="A230" s="47" t="s">
        <v>464</v>
      </c>
      <c r="B230" s="48"/>
      <c r="C230" s="48"/>
      <c r="D230" s="48" t="s">
        <v>282</v>
      </c>
      <c r="E230" s="48" t="s">
        <v>280</v>
      </c>
      <c r="F230" s="48"/>
      <c r="G230" s="48"/>
      <c r="H230" s="48"/>
      <c r="I230" s="48"/>
      <c r="J230" s="48"/>
      <c r="K230" s="48"/>
      <c r="L230" s="48"/>
      <c r="M230" s="50"/>
    </row>
    <row r="231" customFormat="false" ht="15.75" hidden="false" customHeight="false" outlineLevel="0" collapsed="false">
      <c r="A231" s="59" t="s">
        <v>465</v>
      </c>
      <c r="B231" s="48"/>
      <c r="C231" s="48"/>
      <c r="D231" s="48" t="s">
        <v>282</v>
      </c>
      <c r="E231" s="48" t="s">
        <v>280</v>
      </c>
      <c r="F231" s="48"/>
      <c r="G231" s="48"/>
      <c r="H231" s="48"/>
      <c r="I231" s="48"/>
      <c r="J231" s="48"/>
      <c r="K231" s="48"/>
      <c r="L231" s="48"/>
      <c r="M231" s="50"/>
    </row>
    <row r="232" customFormat="false" ht="15.75" hidden="false" customHeight="false" outlineLevel="0" collapsed="false">
      <c r="A232" s="47" t="s">
        <v>466</v>
      </c>
      <c r="B232" s="48"/>
      <c r="C232" s="48"/>
      <c r="D232" s="48" t="s">
        <v>282</v>
      </c>
      <c r="E232" s="48" t="s">
        <v>280</v>
      </c>
      <c r="F232" s="48"/>
      <c r="G232" s="48"/>
      <c r="H232" s="48"/>
      <c r="I232" s="48"/>
      <c r="J232" s="48"/>
      <c r="K232" s="48"/>
      <c r="L232" s="48"/>
      <c r="M232" s="50"/>
    </row>
    <row r="233" customFormat="false" ht="15.75" hidden="false" customHeight="false" outlineLevel="0" collapsed="false">
      <c r="A233" s="47" t="s">
        <v>467</v>
      </c>
      <c r="B233" s="48"/>
      <c r="C233" s="48"/>
      <c r="D233" s="48" t="s">
        <v>282</v>
      </c>
      <c r="E233" s="48" t="s">
        <v>280</v>
      </c>
      <c r="F233" s="48"/>
      <c r="G233" s="48"/>
      <c r="H233" s="48"/>
      <c r="I233" s="48"/>
      <c r="J233" s="48"/>
      <c r="K233" s="48"/>
      <c r="L233" s="48"/>
      <c r="M233" s="50"/>
    </row>
    <row r="234" customFormat="false" ht="15.75" hidden="false" customHeight="false" outlineLevel="0" collapsed="false">
      <c r="A234" s="47" t="s">
        <v>468</v>
      </c>
      <c r="B234" s="48"/>
      <c r="C234" s="48"/>
      <c r="D234" s="48" t="s">
        <v>282</v>
      </c>
      <c r="E234" s="48" t="s">
        <v>280</v>
      </c>
      <c r="F234" s="48"/>
      <c r="G234" s="48"/>
      <c r="H234" s="48"/>
      <c r="I234" s="48"/>
      <c r="J234" s="48"/>
      <c r="K234" s="48"/>
      <c r="L234" s="48"/>
      <c r="M234" s="50"/>
    </row>
    <row r="235" customFormat="false" ht="15.75" hidden="false" customHeight="false" outlineLevel="0" collapsed="false">
      <c r="A235" s="47" t="s">
        <v>469</v>
      </c>
      <c r="B235" s="48"/>
      <c r="C235" s="48"/>
      <c r="D235" s="48" t="s">
        <v>282</v>
      </c>
      <c r="E235" s="48" t="s">
        <v>280</v>
      </c>
      <c r="F235" s="48"/>
      <c r="G235" s="48"/>
      <c r="H235" s="48"/>
      <c r="I235" s="48"/>
      <c r="J235" s="48"/>
      <c r="K235" s="48"/>
      <c r="L235" s="48"/>
      <c r="M235" s="50"/>
    </row>
    <row r="236" customFormat="false" ht="15.75" hidden="false" customHeight="false" outlineLevel="0" collapsed="false">
      <c r="A236" s="47" t="s">
        <v>470</v>
      </c>
      <c r="B236" s="48"/>
      <c r="C236" s="48"/>
      <c r="D236" s="48" t="s">
        <v>282</v>
      </c>
      <c r="E236" s="48" t="s">
        <v>280</v>
      </c>
      <c r="F236" s="48"/>
      <c r="G236" s="48"/>
      <c r="H236" s="48"/>
      <c r="I236" s="48"/>
      <c r="J236" s="48"/>
      <c r="K236" s="48"/>
      <c r="L236" s="48"/>
      <c r="M236" s="50"/>
    </row>
    <row r="237" customFormat="false" ht="15.75" hidden="false" customHeight="false" outlineLevel="0" collapsed="false">
      <c r="A237" s="47" t="s">
        <v>471</v>
      </c>
      <c r="B237" s="48"/>
      <c r="C237" s="48"/>
      <c r="D237" s="48" t="s">
        <v>282</v>
      </c>
      <c r="E237" s="48" t="s">
        <v>280</v>
      </c>
      <c r="F237" s="48"/>
      <c r="G237" s="48"/>
      <c r="H237" s="48"/>
      <c r="I237" s="48"/>
      <c r="J237" s="48"/>
      <c r="K237" s="48"/>
      <c r="L237" s="48"/>
      <c r="M237" s="50"/>
    </row>
    <row r="238" customFormat="false" ht="15.75" hidden="false" customHeight="false" outlineLevel="0" collapsed="false">
      <c r="A238" s="47" t="s">
        <v>472</v>
      </c>
      <c r="B238" s="48"/>
      <c r="C238" s="48"/>
      <c r="D238" s="48" t="s">
        <v>282</v>
      </c>
      <c r="E238" s="48" t="s">
        <v>280</v>
      </c>
      <c r="F238" s="48"/>
      <c r="G238" s="48"/>
      <c r="H238" s="48"/>
      <c r="I238" s="48"/>
      <c r="J238" s="48"/>
      <c r="K238" s="48"/>
      <c r="L238" s="48"/>
      <c r="M238" s="50"/>
    </row>
    <row r="239" customFormat="false" ht="15.75" hidden="false" customHeight="false" outlineLevel="0" collapsed="false">
      <c r="A239" s="47" t="s">
        <v>473</v>
      </c>
      <c r="B239" s="48"/>
      <c r="C239" s="48"/>
      <c r="D239" s="48" t="s">
        <v>282</v>
      </c>
      <c r="E239" s="54" t="s">
        <v>283</v>
      </c>
      <c r="F239" s="48"/>
      <c r="G239" s="48" t="s">
        <v>474</v>
      </c>
      <c r="H239" s="48"/>
      <c r="I239" s="48"/>
      <c r="J239" s="48"/>
      <c r="K239" s="48"/>
      <c r="L239" s="48"/>
      <c r="M239" s="50"/>
    </row>
    <row r="240" customFormat="false" ht="15.75" hidden="false" customHeight="false" outlineLevel="0" collapsed="false">
      <c r="A240" s="47" t="s">
        <v>475</v>
      </c>
      <c r="B240" s="48"/>
      <c r="C240" s="48"/>
      <c r="D240" s="48" t="s">
        <v>282</v>
      </c>
      <c r="E240" s="54" t="s">
        <v>283</v>
      </c>
      <c r="F240" s="48"/>
      <c r="G240" s="48" t="s">
        <v>474</v>
      </c>
      <c r="H240" s="48"/>
      <c r="I240" s="48"/>
      <c r="J240" s="48"/>
      <c r="K240" s="48"/>
      <c r="L240" s="48"/>
      <c r="M240" s="50"/>
    </row>
    <row r="241" customFormat="false" ht="15.75" hidden="false" customHeight="false" outlineLevel="0" collapsed="false">
      <c r="A241" s="47" t="s">
        <v>476</v>
      </c>
      <c r="B241" s="48"/>
      <c r="C241" s="48"/>
      <c r="D241" s="48" t="s">
        <v>282</v>
      </c>
      <c r="E241" s="54" t="s">
        <v>283</v>
      </c>
      <c r="F241" s="48"/>
      <c r="G241" s="48" t="s">
        <v>474</v>
      </c>
      <c r="H241" s="48"/>
      <c r="I241" s="48"/>
      <c r="J241" s="48"/>
      <c r="K241" s="48"/>
      <c r="L241" s="48"/>
      <c r="M241" s="50"/>
    </row>
    <row r="242" customFormat="false" ht="15.75" hidden="false" customHeight="false" outlineLevel="0" collapsed="false">
      <c r="A242" s="47" t="s">
        <v>477</v>
      </c>
      <c r="B242" s="48"/>
      <c r="C242" s="48"/>
      <c r="D242" s="48" t="s">
        <v>290</v>
      </c>
      <c r="E242" s="48" t="s">
        <v>283</v>
      </c>
      <c r="F242" s="48"/>
      <c r="G242" s="48"/>
      <c r="H242" s="48"/>
      <c r="I242" s="48"/>
      <c r="J242" s="48"/>
      <c r="K242" s="48"/>
      <c r="L242" s="48"/>
      <c r="M242" s="50"/>
    </row>
    <row r="243" customFormat="false" ht="15.75" hidden="false" customHeight="false" outlineLevel="0" collapsed="false">
      <c r="A243" s="52" t="n">
        <v>124021001493174</v>
      </c>
      <c r="B243" s="48"/>
      <c r="C243" s="48"/>
      <c r="D243" s="48" t="s">
        <v>290</v>
      </c>
      <c r="E243" s="48" t="s">
        <v>283</v>
      </c>
      <c r="F243" s="48"/>
      <c r="G243" s="48"/>
      <c r="H243" s="48"/>
      <c r="I243" s="48"/>
      <c r="J243" s="48"/>
      <c r="K243" s="48"/>
      <c r="L243" s="48"/>
      <c r="M243" s="50"/>
    </row>
    <row r="244" customFormat="false" ht="15.75" hidden="false" customHeight="false" outlineLevel="0" collapsed="false">
      <c r="A244" s="47" t="s">
        <v>478</v>
      </c>
      <c r="B244" s="48"/>
      <c r="C244" s="48"/>
      <c r="D244" s="48" t="s">
        <v>290</v>
      </c>
      <c r="E244" s="48" t="s">
        <v>280</v>
      </c>
      <c r="F244" s="48"/>
      <c r="G244" s="48"/>
      <c r="H244" s="48"/>
      <c r="I244" s="48"/>
      <c r="J244" s="48"/>
      <c r="K244" s="48"/>
      <c r="L244" s="48"/>
      <c r="M244" s="50"/>
    </row>
    <row r="245" customFormat="false" ht="15.75" hidden="false" customHeight="false" outlineLevel="0" collapsed="false">
      <c r="A245" s="47" t="n">
        <v>1125917828866</v>
      </c>
      <c r="B245" s="48"/>
      <c r="C245" s="48"/>
      <c r="D245" s="48" t="s">
        <v>290</v>
      </c>
      <c r="E245" s="48" t="s">
        <v>280</v>
      </c>
      <c r="F245" s="48"/>
      <c r="G245" s="48"/>
      <c r="H245" s="48"/>
      <c r="I245" s="48"/>
      <c r="J245" s="48"/>
      <c r="K245" s="48"/>
      <c r="L245" s="48"/>
      <c r="M245" s="50"/>
    </row>
    <row r="246" customFormat="false" ht="15.75" hidden="false" customHeight="false" outlineLevel="0" collapsed="false">
      <c r="A246" s="47" t="n">
        <v>1125917816771</v>
      </c>
      <c r="B246" s="48"/>
      <c r="C246" s="48"/>
      <c r="D246" s="48" t="s">
        <v>290</v>
      </c>
      <c r="E246" s="48" t="s">
        <v>280</v>
      </c>
      <c r="F246" s="48"/>
      <c r="G246" s="48"/>
      <c r="H246" s="48"/>
      <c r="I246" s="48"/>
      <c r="J246" s="48"/>
      <c r="K246" s="48"/>
      <c r="L246" s="48"/>
      <c r="M246" s="50"/>
    </row>
    <row r="247" customFormat="false" ht="15.75" hidden="false" customHeight="false" outlineLevel="0" collapsed="false">
      <c r="A247" s="47" t="n">
        <v>1125917833254</v>
      </c>
      <c r="B247" s="48"/>
      <c r="C247" s="48"/>
      <c r="D247" s="48" t="s">
        <v>290</v>
      </c>
      <c r="E247" s="48" t="s">
        <v>280</v>
      </c>
      <c r="F247" s="48"/>
      <c r="G247" s="48"/>
      <c r="H247" s="48"/>
      <c r="I247" s="48"/>
      <c r="J247" s="48"/>
      <c r="K247" s="48"/>
      <c r="L247" s="48"/>
      <c r="M247" s="50"/>
    </row>
    <row r="248" customFormat="false" ht="15.75" hidden="false" customHeight="false" outlineLevel="0" collapsed="false">
      <c r="A248" s="47" t="n">
        <v>1125917828892</v>
      </c>
      <c r="B248" s="48"/>
      <c r="C248" s="48"/>
      <c r="D248" s="48" t="s">
        <v>290</v>
      </c>
      <c r="E248" s="48" t="s">
        <v>280</v>
      </c>
      <c r="F248" s="48"/>
      <c r="G248" s="48"/>
      <c r="H248" s="48"/>
      <c r="I248" s="48"/>
      <c r="J248" s="48"/>
      <c r="K248" s="48"/>
      <c r="L248" s="48"/>
      <c r="M248" s="50"/>
    </row>
    <row r="249" customFormat="false" ht="15.75" hidden="false" customHeight="false" outlineLevel="0" collapsed="false">
      <c r="A249" s="47" t="s">
        <v>479</v>
      </c>
      <c r="B249" s="48"/>
      <c r="C249" s="48"/>
      <c r="D249" s="48" t="s">
        <v>290</v>
      </c>
      <c r="E249" s="48" t="s">
        <v>280</v>
      </c>
      <c r="F249" s="48"/>
      <c r="G249" s="48"/>
      <c r="H249" s="48"/>
      <c r="I249" s="48"/>
      <c r="J249" s="48"/>
      <c r="K249" s="48"/>
      <c r="L249" s="48"/>
      <c r="M249" s="50"/>
    </row>
    <row r="250" customFormat="false" ht="15.75" hidden="false" customHeight="false" outlineLevel="0" collapsed="false">
      <c r="A250" s="47" t="n">
        <v>124021001688465</v>
      </c>
      <c r="B250" s="48"/>
      <c r="C250" s="48"/>
      <c r="D250" s="48" t="s">
        <v>290</v>
      </c>
      <c r="E250" s="54" t="s">
        <v>283</v>
      </c>
      <c r="F250" s="48"/>
      <c r="G250" s="48"/>
      <c r="H250" s="48"/>
      <c r="I250" s="48"/>
      <c r="J250" s="48"/>
      <c r="K250" s="48"/>
      <c r="L250" s="48"/>
      <c r="M250" s="50"/>
    </row>
    <row r="251" customFormat="false" ht="15.75" hidden="false" customHeight="false" outlineLevel="0" collapsed="false">
      <c r="A251" s="47" t="s">
        <v>480</v>
      </c>
      <c r="B251" s="48"/>
      <c r="C251" s="48"/>
      <c r="D251" s="48" t="s">
        <v>282</v>
      </c>
      <c r="E251" s="48" t="s">
        <v>280</v>
      </c>
      <c r="F251" s="48"/>
      <c r="G251" s="48"/>
      <c r="H251" s="48"/>
      <c r="I251" s="48"/>
      <c r="J251" s="48"/>
      <c r="K251" s="48"/>
      <c r="L251" s="48"/>
      <c r="M251" s="50"/>
    </row>
    <row r="252" customFormat="false" ht="15.75" hidden="false" customHeight="false" outlineLevel="0" collapsed="false">
      <c r="A252" s="47" t="s">
        <v>481</v>
      </c>
      <c r="B252" s="48"/>
      <c r="C252" s="48"/>
      <c r="D252" s="48" t="s">
        <v>282</v>
      </c>
      <c r="E252" s="54" t="s">
        <v>283</v>
      </c>
      <c r="F252" s="47"/>
      <c r="G252" s="47" t="s">
        <v>482</v>
      </c>
      <c r="H252" s="48"/>
      <c r="I252" s="48"/>
      <c r="J252" s="48"/>
      <c r="K252" s="48"/>
      <c r="L252" s="48"/>
      <c r="M252" s="50"/>
    </row>
    <row r="253" customFormat="false" ht="15.75" hidden="false" customHeight="false" outlineLevel="0" collapsed="false">
      <c r="A253" s="47" t="s">
        <v>483</v>
      </c>
      <c r="B253" s="48"/>
      <c r="C253" s="48"/>
      <c r="D253" s="48" t="s">
        <v>282</v>
      </c>
      <c r="E253" s="48" t="s">
        <v>280</v>
      </c>
      <c r="F253" s="47"/>
      <c r="G253" s="47" t="s">
        <v>484</v>
      </c>
      <c r="H253" s="48"/>
      <c r="I253" s="48"/>
      <c r="J253" s="48"/>
      <c r="K253" s="48"/>
      <c r="L253" s="48"/>
      <c r="M253" s="50"/>
    </row>
    <row r="254" customFormat="false" ht="15.75" hidden="false" customHeight="false" outlineLevel="0" collapsed="false">
      <c r="A254" s="47" t="s">
        <v>485</v>
      </c>
      <c r="B254" s="48"/>
      <c r="C254" s="48"/>
      <c r="D254" s="48" t="s">
        <v>282</v>
      </c>
      <c r="E254" s="48" t="s">
        <v>280</v>
      </c>
      <c r="F254" s="48"/>
      <c r="G254" s="48"/>
      <c r="H254" s="48"/>
      <c r="I254" s="48"/>
      <c r="J254" s="48"/>
      <c r="K254" s="48"/>
      <c r="L254" s="48"/>
      <c r="M254" s="50"/>
    </row>
    <row r="255" customFormat="false" ht="15.75" hidden="false" customHeight="false" outlineLevel="0" collapsed="false">
      <c r="A255" s="47" t="s">
        <v>486</v>
      </c>
      <c r="B255" s="48"/>
      <c r="C255" s="48"/>
      <c r="D255" s="48" t="s">
        <v>282</v>
      </c>
      <c r="E255" s="48" t="s">
        <v>280</v>
      </c>
      <c r="F255" s="47"/>
      <c r="G255" s="47" t="s">
        <v>487</v>
      </c>
      <c r="H255" s="48"/>
      <c r="I255" s="48"/>
      <c r="J255" s="48"/>
      <c r="K255" s="48"/>
      <c r="L255" s="48"/>
      <c r="M255" s="50"/>
    </row>
    <row r="256" customFormat="false" ht="15.75" hidden="false" customHeight="false" outlineLevel="0" collapsed="false">
      <c r="A256" s="47" t="s">
        <v>488</v>
      </c>
      <c r="B256" s="48"/>
      <c r="C256" s="48"/>
      <c r="D256" s="48" t="s">
        <v>282</v>
      </c>
      <c r="E256" s="48" t="s">
        <v>280</v>
      </c>
      <c r="F256" s="48"/>
      <c r="G256" s="48"/>
      <c r="H256" s="48"/>
      <c r="I256" s="48"/>
      <c r="J256" s="48"/>
      <c r="K256" s="48"/>
      <c r="L256" s="48"/>
      <c r="M256" s="50"/>
    </row>
    <row r="257" customFormat="false" ht="15.75" hidden="false" customHeight="false" outlineLevel="0" collapsed="false">
      <c r="A257" s="47" t="n">
        <v>4364480617</v>
      </c>
      <c r="B257" s="48"/>
      <c r="C257" s="48"/>
      <c r="D257" s="48" t="s">
        <v>314</v>
      </c>
      <c r="E257" s="54" t="s">
        <v>283</v>
      </c>
      <c r="F257" s="47"/>
      <c r="G257" s="47" t="n">
        <v>3835527</v>
      </c>
      <c r="H257" s="48"/>
      <c r="I257" s="48"/>
      <c r="J257" s="48"/>
      <c r="K257" s="48"/>
      <c r="L257" s="48"/>
      <c r="M257" s="50"/>
    </row>
    <row r="258" customFormat="false" ht="15.75" hidden="false" customHeight="false" outlineLevel="0" collapsed="false">
      <c r="A258" s="47" t="s">
        <v>489</v>
      </c>
      <c r="B258" s="48"/>
      <c r="C258" s="48"/>
      <c r="D258" s="48" t="s">
        <v>290</v>
      </c>
      <c r="E258" s="48" t="s">
        <v>280</v>
      </c>
      <c r="F258" s="48"/>
      <c r="G258" s="48"/>
      <c r="H258" s="48"/>
      <c r="I258" s="48"/>
      <c r="J258" s="48"/>
      <c r="K258" s="48"/>
      <c r="L258" s="48"/>
      <c r="M258" s="50"/>
    </row>
    <row r="259" customFormat="false" ht="15.75" hidden="false" customHeight="false" outlineLevel="0" collapsed="false">
      <c r="A259" s="47" t="n">
        <v>59629542556</v>
      </c>
      <c r="B259" s="48"/>
      <c r="C259" s="48"/>
      <c r="D259" s="48" t="s">
        <v>290</v>
      </c>
      <c r="E259" s="48" t="s">
        <v>280</v>
      </c>
      <c r="F259" s="48"/>
      <c r="G259" s="48"/>
      <c r="H259" s="48"/>
      <c r="I259" s="48"/>
      <c r="J259" s="48"/>
      <c r="K259" s="48"/>
      <c r="L259" s="48"/>
      <c r="M259" s="50"/>
    </row>
    <row r="260" customFormat="false" ht="15.75" hidden="false" customHeight="false" outlineLevel="0" collapsed="false">
      <c r="A260" s="47" t="s">
        <v>490</v>
      </c>
      <c r="B260" s="48"/>
      <c r="C260" s="48"/>
      <c r="D260" s="48" t="s">
        <v>290</v>
      </c>
      <c r="E260" s="48" t="s">
        <v>280</v>
      </c>
      <c r="F260" s="48"/>
      <c r="G260" s="48"/>
      <c r="H260" s="48"/>
      <c r="I260" s="48"/>
      <c r="J260" s="48"/>
      <c r="K260" s="48"/>
      <c r="L260" s="48"/>
      <c r="M260" s="50"/>
    </row>
    <row r="261" customFormat="false" ht="15.75" hidden="false" customHeight="false" outlineLevel="0" collapsed="false">
      <c r="A261" s="47" t="n">
        <v>4289033107</v>
      </c>
      <c r="B261" s="48"/>
      <c r="C261" s="48"/>
      <c r="D261" s="48" t="s">
        <v>314</v>
      </c>
      <c r="E261" s="54" t="s">
        <v>283</v>
      </c>
      <c r="F261" s="47"/>
      <c r="G261" s="47" t="n">
        <v>3810632</v>
      </c>
      <c r="H261" s="48"/>
      <c r="I261" s="48"/>
      <c r="J261" s="48"/>
      <c r="K261" s="48"/>
      <c r="L261" s="48"/>
      <c r="M261" s="50"/>
    </row>
    <row r="262" customFormat="false" ht="15.75" hidden="false" customHeight="false" outlineLevel="0" collapsed="false">
      <c r="A262" s="47" t="s">
        <v>491</v>
      </c>
      <c r="B262" s="48"/>
      <c r="C262" s="48"/>
      <c r="D262" s="48" t="s">
        <v>282</v>
      </c>
      <c r="E262" s="54" t="s">
        <v>283</v>
      </c>
      <c r="F262" s="47"/>
      <c r="G262" s="47" t="s">
        <v>492</v>
      </c>
      <c r="H262" s="48"/>
      <c r="I262" s="48"/>
      <c r="J262" s="48"/>
      <c r="K262" s="48"/>
      <c r="L262" s="48"/>
      <c r="M262" s="50"/>
    </row>
    <row r="263" customFormat="false" ht="15.75" hidden="false" customHeight="false" outlineLevel="0" collapsed="false">
      <c r="A263" s="52" t="n">
        <v>4230025542</v>
      </c>
      <c r="B263" s="48"/>
      <c r="C263" s="48"/>
      <c r="D263" s="48" t="s">
        <v>290</v>
      </c>
      <c r="E263" s="48"/>
      <c r="F263" s="48"/>
      <c r="G263" s="48"/>
      <c r="H263" s="48"/>
      <c r="I263" s="48"/>
      <c r="J263" s="48"/>
      <c r="K263" s="48"/>
      <c r="L263" s="48"/>
      <c r="M263" s="50"/>
    </row>
    <row r="264" customFormat="false" ht="15.75" hidden="false" customHeight="false" outlineLevel="0" collapsed="false">
      <c r="A264" s="47" t="s">
        <v>493</v>
      </c>
      <c r="B264" s="48"/>
      <c r="C264" s="48"/>
      <c r="D264" s="48" t="s">
        <v>290</v>
      </c>
      <c r="E264" s="48" t="s">
        <v>280</v>
      </c>
      <c r="F264" s="48"/>
      <c r="G264" s="48"/>
      <c r="H264" s="48"/>
      <c r="I264" s="48"/>
      <c r="J264" s="48"/>
      <c r="K264" s="48"/>
      <c r="L264" s="48"/>
      <c r="M264" s="50"/>
    </row>
    <row r="265" customFormat="false" ht="15.75" hidden="false" customHeight="false" outlineLevel="0" collapsed="false">
      <c r="A265" s="47" t="s">
        <v>494</v>
      </c>
      <c r="B265" s="48"/>
      <c r="C265" s="48"/>
      <c r="D265" s="48" t="s">
        <v>290</v>
      </c>
      <c r="E265" s="48" t="s">
        <v>280</v>
      </c>
      <c r="F265" s="48"/>
      <c r="G265" s="48"/>
      <c r="H265" s="48"/>
      <c r="I265" s="48"/>
      <c r="J265" s="48"/>
      <c r="K265" s="48"/>
      <c r="L265" s="48"/>
      <c r="M265" s="50"/>
    </row>
    <row r="266" customFormat="false" ht="15.75" hidden="false" customHeight="false" outlineLevel="0" collapsed="false">
      <c r="A266" s="47" t="s">
        <v>495</v>
      </c>
      <c r="B266" s="48"/>
      <c r="C266" s="48"/>
      <c r="D266" s="48" t="s">
        <v>290</v>
      </c>
      <c r="E266" s="48" t="s">
        <v>280</v>
      </c>
      <c r="F266" s="48"/>
      <c r="G266" s="48"/>
      <c r="H266" s="48"/>
      <c r="I266" s="48"/>
      <c r="J266" s="48"/>
      <c r="K266" s="48"/>
      <c r="L266" s="48"/>
      <c r="M266" s="50"/>
    </row>
    <row r="267" customFormat="false" ht="15.75" hidden="false" customHeight="false" outlineLevel="0" collapsed="false">
      <c r="A267" s="47" t="n">
        <v>1125919670323</v>
      </c>
      <c r="B267" s="48"/>
      <c r="C267" s="48"/>
      <c r="D267" s="48" t="s">
        <v>290</v>
      </c>
      <c r="E267" s="48" t="s">
        <v>280</v>
      </c>
      <c r="F267" s="48"/>
      <c r="G267" s="48"/>
      <c r="H267" s="48"/>
      <c r="I267" s="48"/>
      <c r="J267" s="48"/>
      <c r="K267" s="48"/>
      <c r="L267" s="48"/>
      <c r="M267" s="50"/>
    </row>
    <row r="268" customFormat="false" ht="15.75" hidden="false" customHeight="false" outlineLevel="0" collapsed="false">
      <c r="A268" s="47" t="n">
        <v>59632117790</v>
      </c>
      <c r="B268" s="48"/>
      <c r="C268" s="48"/>
      <c r="D268" s="48" t="s">
        <v>290</v>
      </c>
      <c r="E268" s="48" t="s">
        <v>280</v>
      </c>
      <c r="F268" s="48"/>
      <c r="G268" s="48"/>
      <c r="H268" s="48"/>
      <c r="I268" s="48"/>
      <c r="J268" s="48"/>
      <c r="K268" s="48"/>
      <c r="L268" s="48"/>
      <c r="M268" s="50"/>
    </row>
    <row r="269" customFormat="false" ht="15.75" hidden="false" customHeight="false" outlineLevel="0" collapsed="false">
      <c r="A269" s="47" t="n">
        <v>1125917885555</v>
      </c>
      <c r="B269" s="48"/>
      <c r="C269" s="48"/>
      <c r="D269" s="48" t="s">
        <v>290</v>
      </c>
      <c r="E269" s="48" t="s">
        <v>280</v>
      </c>
      <c r="F269" s="48"/>
      <c r="G269" s="48"/>
      <c r="H269" s="48"/>
      <c r="I269" s="48"/>
      <c r="J269" s="48"/>
      <c r="K269" s="48"/>
      <c r="L269" s="48"/>
      <c r="M269" s="50"/>
    </row>
    <row r="270" customFormat="false" ht="15.75" hidden="false" customHeight="false" outlineLevel="0" collapsed="false">
      <c r="A270" s="47" t="n">
        <v>59630317504</v>
      </c>
      <c r="B270" s="48"/>
      <c r="C270" s="48"/>
      <c r="D270" s="48" t="s">
        <v>290</v>
      </c>
      <c r="E270" s="48" t="s">
        <v>280</v>
      </c>
      <c r="F270" s="48"/>
      <c r="G270" s="48"/>
      <c r="H270" s="48"/>
      <c r="I270" s="48"/>
      <c r="J270" s="48"/>
      <c r="K270" s="48"/>
      <c r="L270" s="48"/>
      <c r="M270" s="50"/>
    </row>
    <row r="271" customFormat="false" ht="15.75" hidden="false" customHeight="false" outlineLevel="0" collapsed="false">
      <c r="A271" s="47" t="s">
        <v>496</v>
      </c>
      <c r="B271" s="48"/>
      <c r="C271" s="48"/>
      <c r="D271" s="48" t="s">
        <v>282</v>
      </c>
      <c r="E271" s="48" t="s">
        <v>280</v>
      </c>
      <c r="F271" s="48"/>
      <c r="G271" s="48"/>
      <c r="H271" s="48"/>
      <c r="I271" s="48"/>
      <c r="J271" s="48"/>
      <c r="K271" s="48"/>
      <c r="L271" s="48"/>
      <c r="M271" s="50"/>
    </row>
    <row r="272" customFormat="false" ht="15.75" hidden="false" customHeight="false" outlineLevel="0" collapsed="false">
      <c r="A272" s="47" t="s">
        <v>497</v>
      </c>
      <c r="B272" s="48"/>
      <c r="C272" s="48"/>
      <c r="D272" s="48" t="s">
        <v>282</v>
      </c>
      <c r="E272" s="48" t="s">
        <v>280</v>
      </c>
      <c r="F272" s="48"/>
      <c r="G272" s="48"/>
      <c r="H272" s="48"/>
      <c r="I272" s="48"/>
      <c r="J272" s="48"/>
      <c r="K272" s="48"/>
      <c r="L272" s="48"/>
      <c r="M272" s="50"/>
    </row>
    <row r="273" customFormat="false" ht="15.75" hidden="false" customHeight="false" outlineLevel="0" collapsed="false">
      <c r="A273" s="47" t="s">
        <v>498</v>
      </c>
      <c r="B273" s="48"/>
      <c r="C273" s="48"/>
      <c r="D273" s="48" t="s">
        <v>282</v>
      </c>
      <c r="E273" s="48" t="s">
        <v>280</v>
      </c>
      <c r="F273" s="48"/>
      <c r="G273" s="48"/>
      <c r="H273" s="48"/>
      <c r="I273" s="48"/>
      <c r="J273" s="48"/>
      <c r="K273" s="48"/>
      <c r="L273" s="48"/>
      <c r="M273" s="50"/>
    </row>
    <row r="274" customFormat="false" ht="15.75" hidden="false" customHeight="false" outlineLevel="0" collapsed="false">
      <c r="A274" s="47" t="s">
        <v>499</v>
      </c>
      <c r="B274" s="48"/>
      <c r="C274" s="48"/>
      <c r="D274" s="48" t="s">
        <v>282</v>
      </c>
      <c r="E274" s="48" t="s">
        <v>280</v>
      </c>
      <c r="F274" s="48"/>
      <c r="G274" s="48"/>
      <c r="H274" s="48"/>
      <c r="I274" s="48"/>
      <c r="J274" s="48"/>
      <c r="K274" s="48"/>
      <c r="L274" s="48"/>
      <c r="M274" s="50"/>
    </row>
    <row r="275" customFormat="false" ht="15.75" hidden="false" customHeight="false" outlineLevel="0" collapsed="false">
      <c r="A275" s="52" t="n">
        <v>4230025542</v>
      </c>
      <c r="B275" s="48"/>
      <c r="C275" s="48"/>
      <c r="D275" s="48" t="s">
        <v>314</v>
      </c>
      <c r="E275" s="54" t="s">
        <v>283</v>
      </c>
      <c r="F275" s="48"/>
      <c r="G275" s="48"/>
      <c r="H275" s="48"/>
      <c r="I275" s="48"/>
      <c r="J275" s="48"/>
      <c r="K275" s="48"/>
      <c r="L275" s="48"/>
      <c r="M275" s="50"/>
    </row>
    <row r="276" customFormat="false" ht="15.75" hidden="false" customHeight="false" outlineLevel="0" collapsed="false">
      <c r="A276" s="47" t="s">
        <v>500</v>
      </c>
      <c r="B276" s="48"/>
      <c r="C276" s="48"/>
      <c r="D276" s="48" t="s">
        <v>290</v>
      </c>
      <c r="E276" s="54" t="s">
        <v>283</v>
      </c>
      <c r="F276" s="48"/>
      <c r="G276" s="48"/>
      <c r="H276" s="48"/>
      <c r="I276" s="48"/>
      <c r="J276" s="48"/>
      <c r="K276" s="48"/>
      <c r="L276" s="48"/>
      <c r="M276" s="50"/>
    </row>
    <row r="277" customFormat="false" ht="15.75" hidden="false" customHeight="false" outlineLevel="0" collapsed="false">
      <c r="A277" s="47" t="n">
        <v>1125917828881</v>
      </c>
      <c r="B277" s="48"/>
      <c r="C277" s="48"/>
      <c r="D277" s="48" t="s">
        <v>290</v>
      </c>
      <c r="E277" s="54" t="s">
        <v>283</v>
      </c>
      <c r="F277" s="48"/>
      <c r="G277" s="48"/>
      <c r="H277" s="48"/>
      <c r="I277" s="48"/>
      <c r="J277" s="48"/>
      <c r="K277" s="48"/>
      <c r="L277" s="48"/>
      <c r="M277" s="50"/>
    </row>
    <row r="278" customFormat="false" ht="15.75" hidden="false" customHeight="false" outlineLevel="0" collapsed="false">
      <c r="A278" s="47" t="n">
        <v>124021001672280</v>
      </c>
      <c r="B278" s="48"/>
      <c r="C278" s="48"/>
      <c r="D278" s="48" t="s">
        <v>290</v>
      </c>
      <c r="E278" s="54" t="s">
        <v>283</v>
      </c>
      <c r="F278" s="48"/>
      <c r="G278" s="48"/>
      <c r="H278" s="48"/>
      <c r="I278" s="48"/>
      <c r="J278" s="48"/>
      <c r="K278" s="48"/>
      <c r="L278" s="48"/>
      <c r="M278" s="50"/>
    </row>
    <row r="279" customFormat="false" ht="15.75" hidden="false" customHeight="false" outlineLevel="0" collapsed="false">
      <c r="A279" s="47" t="n">
        <v>4284746082</v>
      </c>
      <c r="B279" s="48"/>
      <c r="C279" s="48"/>
      <c r="D279" s="48" t="s">
        <v>314</v>
      </c>
      <c r="E279" s="54" t="s">
        <v>283</v>
      </c>
      <c r="F279" s="47"/>
      <c r="G279" s="47" t="n">
        <v>3835537</v>
      </c>
      <c r="H279" s="48"/>
      <c r="I279" s="48"/>
      <c r="J279" s="48"/>
      <c r="K279" s="48"/>
      <c r="L279" s="48"/>
      <c r="M279" s="50"/>
    </row>
    <row r="280" customFormat="false" ht="15.75" hidden="false" customHeight="false" outlineLevel="0" collapsed="false">
      <c r="A280" s="47" t="n">
        <v>4319704776</v>
      </c>
      <c r="B280" s="48"/>
      <c r="C280" s="48"/>
      <c r="D280" s="48" t="s">
        <v>314</v>
      </c>
      <c r="E280" s="54" t="s">
        <v>283</v>
      </c>
      <c r="F280" s="47"/>
      <c r="G280" s="47" t="n">
        <v>3846876</v>
      </c>
      <c r="H280" s="48"/>
      <c r="I280" s="48"/>
      <c r="J280" s="48"/>
      <c r="K280" s="48"/>
      <c r="L280" s="48"/>
      <c r="M280" s="50"/>
    </row>
    <row r="281" customFormat="false" ht="15.75" hidden="false" customHeight="false" outlineLevel="0" collapsed="false">
      <c r="A281" s="47" t="n">
        <v>124021001716565</v>
      </c>
      <c r="B281" s="48"/>
      <c r="C281" s="48"/>
      <c r="D281" s="48" t="s">
        <v>290</v>
      </c>
      <c r="E281" s="48" t="s">
        <v>283</v>
      </c>
      <c r="F281" s="48"/>
      <c r="G281" s="48"/>
      <c r="H281" s="48"/>
      <c r="I281" s="48"/>
      <c r="J281" s="48"/>
      <c r="K281" s="48"/>
      <c r="L281" s="48"/>
      <c r="M281" s="50"/>
    </row>
    <row r="282" customFormat="false" ht="15.75" hidden="false" customHeight="false" outlineLevel="0" collapsed="false">
      <c r="A282" s="47" t="n">
        <v>124021001635987</v>
      </c>
      <c r="B282" s="48"/>
      <c r="C282" s="48"/>
      <c r="D282" s="48" t="s">
        <v>290</v>
      </c>
      <c r="E282" s="48" t="s">
        <v>283</v>
      </c>
      <c r="F282" s="48"/>
      <c r="G282" s="48"/>
      <c r="H282" s="48"/>
      <c r="I282" s="48"/>
      <c r="J282" s="48"/>
      <c r="K282" s="48"/>
      <c r="L282" s="48"/>
      <c r="M282" s="50"/>
    </row>
    <row r="283" customFormat="false" ht="15.75" hidden="false" customHeight="false" outlineLevel="0" collapsed="false">
      <c r="A283" s="47" t="n">
        <v>124021001696877</v>
      </c>
      <c r="B283" s="48"/>
      <c r="C283" s="48"/>
      <c r="D283" s="48" t="s">
        <v>290</v>
      </c>
      <c r="E283" s="54" t="s">
        <v>283</v>
      </c>
      <c r="F283" s="48"/>
      <c r="G283" s="48"/>
      <c r="H283" s="48"/>
      <c r="I283" s="48"/>
      <c r="J283" s="48"/>
      <c r="K283" s="48"/>
      <c r="L283" s="48"/>
      <c r="M283" s="50"/>
    </row>
    <row r="284" customFormat="false" ht="15.75" hidden="false" customHeight="false" outlineLevel="0" collapsed="false">
      <c r="A284" s="47" t="n">
        <v>1227174376039</v>
      </c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50"/>
    </row>
    <row r="285" customFormat="false" ht="15.75" hidden="false" customHeight="false" outlineLevel="0" collapsed="false">
      <c r="A285" s="47" t="n">
        <v>1227174350709</v>
      </c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50"/>
    </row>
    <row r="286" customFormat="false" ht="15.75" hidden="false" customHeight="false" outlineLevel="0" collapsed="false">
      <c r="A286" s="47" t="n">
        <v>1227174360533</v>
      </c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50"/>
    </row>
    <row r="287" customFormat="false" ht="15.75" hidden="false" customHeight="false" outlineLevel="0" collapsed="false">
      <c r="A287" s="52" t="n">
        <v>59632519343</v>
      </c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50"/>
    </row>
    <row r="288" customFormat="false" ht="15.75" hidden="false" customHeight="false" outlineLevel="0" collapsed="false">
      <c r="A288" s="47" t="n">
        <v>1125919658493</v>
      </c>
      <c r="B288" s="48"/>
      <c r="C288" s="48"/>
      <c r="D288" s="48" t="s">
        <v>290</v>
      </c>
      <c r="E288" s="48" t="s">
        <v>280</v>
      </c>
      <c r="F288" s="48"/>
      <c r="G288" s="48"/>
      <c r="H288" s="48"/>
      <c r="I288" s="48"/>
      <c r="J288" s="48"/>
      <c r="K288" s="48"/>
      <c r="L288" s="48"/>
      <c r="M288" s="50"/>
    </row>
    <row r="289" customFormat="false" ht="15.75" hidden="false" customHeight="false" outlineLevel="0" collapsed="false">
      <c r="A289" s="47" t="s">
        <v>501</v>
      </c>
      <c r="B289" s="48"/>
      <c r="C289" s="48"/>
      <c r="D289" s="48" t="s">
        <v>290</v>
      </c>
      <c r="E289" s="48" t="s">
        <v>280</v>
      </c>
      <c r="F289" s="48"/>
      <c r="G289" s="48"/>
      <c r="H289" s="48"/>
      <c r="I289" s="48"/>
      <c r="J289" s="48"/>
      <c r="K289" s="48"/>
      <c r="L289" s="48"/>
      <c r="M289" s="50"/>
    </row>
    <row r="290" customFormat="false" ht="15.75" hidden="false" customHeight="false" outlineLevel="0" collapsed="false">
      <c r="A290" s="47" t="n">
        <v>1125919613531</v>
      </c>
      <c r="B290" s="48"/>
      <c r="C290" s="48"/>
      <c r="D290" s="48" t="s">
        <v>290</v>
      </c>
      <c r="E290" s="48" t="s">
        <v>280</v>
      </c>
      <c r="F290" s="48"/>
      <c r="G290" s="48"/>
      <c r="H290" s="48"/>
      <c r="I290" s="48"/>
      <c r="J290" s="48"/>
      <c r="K290" s="48"/>
      <c r="L290" s="48"/>
      <c r="M290" s="50"/>
    </row>
    <row r="291" customFormat="false" ht="15.75" hidden="false" customHeight="false" outlineLevel="0" collapsed="false">
      <c r="A291" s="47" t="s">
        <v>502</v>
      </c>
      <c r="B291" s="48"/>
      <c r="C291" s="48"/>
      <c r="D291" s="48" t="s">
        <v>290</v>
      </c>
      <c r="E291" s="48" t="s">
        <v>280</v>
      </c>
      <c r="F291" s="48"/>
      <c r="G291" s="48"/>
      <c r="H291" s="48"/>
      <c r="I291" s="48"/>
      <c r="J291" s="48"/>
      <c r="K291" s="48"/>
      <c r="L291" s="48"/>
      <c r="M291" s="50"/>
    </row>
    <row r="292" customFormat="false" ht="15.75" hidden="false" customHeight="false" outlineLevel="0" collapsed="false">
      <c r="A292" s="47" t="s">
        <v>503</v>
      </c>
      <c r="B292" s="48"/>
      <c r="C292" s="48"/>
      <c r="D292" s="48" t="s">
        <v>290</v>
      </c>
      <c r="E292" s="48" t="s">
        <v>280</v>
      </c>
      <c r="F292" s="48"/>
      <c r="G292" s="48"/>
      <c r="H292" s="48"/>
      <c r="I292" s="48"/>
      <c r="J292" s="48"/>
      <c r="K292" s="48"/>
      <c r="L292" s="48"/>
      <c r="M292" s="50"/>
    </row>
    <row r="293" customFormat="false" ht="15.75" hidden="false" customHeight="false" outlineLevel="0" collapsed="false">
      <c r="A293" s="47" t="s">
        <v>504</v>
      </c>
      <c r="B293" s="48"/>
      <c r="C293" s="48"/>
      <c r="D293" s="48" t="s">
        <v>290</v>
      </c>
      <c r="E293" s="48" t="s">
        <v>280</v>
      </c>
      <c r="F293" s="48"/>
      <c r="G293" s="48"/>
      <c r="H293" s="48"/>
      <c r="I293" s="48"/>
      <c r="J293" s="48"/>
      <c r="K293" s="48"/>
      <c r="L293" s="48"/>
      <c r="M293" s="50"/>
    </row>
    <row r="294" customFormat="false" ht="15.75" hidden="false" customHeight="false" outlineLevel="0" collapsed="false">
      <c r="A294" s="52" t="n">
        <v>124021001710893</v>
      </c>
      <c r="B294" s="48"/>
      <c r="C294" s="48"/>
      <c r="D294" s="48" t="s">
        <v>290</v>
      </c>
      <c r="E294" s="54" t="s">
        <v>283</v>
      </c>
      <c r="F294" s="48"/>
      <c r="G294" s="48"/>
      <c r="H294" s="48"/>
      <c r="I294" s="48"/>
      <c r="J294" s="48"/>
      <c r="K294" s="48"/>
      <c r="L294" s="48"/>
      <c r="M294" s="50"/>
    </row>
    <row r="295" customFormat="false" ht="15.75" hidden="false" customHeight="false" outlineLevel="0" collapsed="false">
      <c r="A295" s="47" t="n">
        <v>124021001720483</v>
      </c>
      <c r="B295" s="48"/>
      <c r="C295" s="48"/>
      <c r="D295" s="48" t="s">
        <v>290</v>
      </c>
      <c r="E295" s="54" t="s">
        <v>283</v>
      </c>
      <c r="F295" s="48"/>
      <c r="G295" s="48"/>
      <c r="H295" s="48"/>
      <c r="I295" s="48"/>
      <c r="J295" s="48"/>
      <c r="K295" s="48"/>
      <c r="L295" s="48"/>
      <c r="M295" s="50"/>
    </row>
    <row r="296" customFormat="false" ht="15.75" hidden="false" customHeight="false" outlineLevel="0" collapsed="false">
      <c r="A296" s="52" t="n">
        <v>124021001691363</v>
      </c>
      <c r="B296" s="48"/>
      <c r="C296" s="48"/>
      <c r="D296" s="48" t="s">
        <v>290</v>
      </c>
      <c r="E296" s="54" t="s">
        <v>283</v>
      </c>
      <c r="F296" s="48"/>
      <c r="G296" s="48"/>
      <c r="H296" s="48"/>
      <c r="I296" s="48"/>
      <c r="J296" s="48"/>
      <c r="K296" s="48"/>
      <c r="L296" s="48"/>
      <c r="M296" s="50"/>
    </row>
    <row r="297" customFormat="false" ht="15.75" hidden="false" customHeight="false" outlineLevel="0" collapsed="false">
      <c r="A297" s="47" t="n">
        <v>124021001708458</v>
      </c>
      <c r="B297" s="48"/>
      <c r="C297" s="48"/>
      <c r="D297" s="48" t="s">
        <v>290</v>
      </c>
      <c r="E297" s="54" t="s">
        <v>283</v>
      </c>
      <c r="F297" s="48"/>
      <c r="G297" s="48"/>
      <c r="H297" s="48"/>
      <c r="I297" s="48"/>
      <c r="J297" s="48"/>
      <c r="K297" s="48"/>
      <c r="L297" s="48"/>
      <c r="M297" s="50"/>
    </row>
    <row r="298" customFormat="false" ht="15.75" hidden="false" customHeight="false" outlineLevel="0" collapsed="false">
      <c r="A298" s="47" t="n">
        <v>4365117053</v>
      </c>
      <c r="B298" s="48"/>
      <c r="C298" s="48"/>
      <c r="D298" s="48" t="s">
        <v>314</v>
      </c>
      <c r="E298" s="54" t="s">
        <v>283</v>
      </c>
      <c r="F298" s="47"/>
      <c r="G298" s="47" t="n">
        <v>3835493</v>
      </c>
      <c r="H298" s="48"/>
      <c r="I298" s="48"/>
      <c r="J298" s="48"/>
      <c r="K298" s="48"/>
      <c r="L298" s="48"/>
      <c r="M298" s="50"/>
    </row>
    <row r="299" customFormat="false" ht="15.75" hidden="false" customHeight="false" outlineLevel="0" collapsed="false">
      <c r="A299" s="47" t="s">
        <v>505</v>
      </c>
      <c r="B299" s="48"/>
      <c r="C299" s="48"/>
      <c r="D299" s="48" t="s">
        <v>282</v>
      </c>
      <c r="E299" s="48" t="s">
        <v>280</v>
      </c>
      <c r="F299" s="48"/>
      <c r="G299" s="48"/>
      <c r="H299" s="48"/>
      <c r="I299" s="48"/>
      <c r="J299" s="48"/>
      <c r="K299" s="48"/>
      <c r="L299" s="48"/>
      <c r="M299" s="50"/>
    </row>
    <row r="300" customFormat="false" ht="15.75" hidden="false" customHeight="false" outlineLevel="0" collapsed="false">
      <c r="A300" s="47" t="s">
        <v>506</v>
      </c>
      <c r="B300" s="48"/>
      <c r="C300" s="48"/>
      <c r="D300" s="48" t="s">
        <v>282</v>
      </c>
      <c r="E300" s="48" t="s">
        <v>280</v>
      </c>
      <c r="F300" s="48"/>
      <c r="G300" s="48"/>
      <c r="H300" s="48"/>
      <c r="I300" s="48"/>
      <c r="J300" s="48"/>
      <c r="K300" s="48"/>
      <c r="L300" s="48"/>
      <c r="M300" s="50"/>
    </row>
    <row r="301" customFormat="false" ht="15.75" hidden="false" customHeight="false" outlineLevel="0" collapsed="false">
      <c r="A301" s="47" t="n">
        <v>124021001678359</v>
      </c>
      <c r="B301" s="48"/>
      <c r="C301" s="48"/>
      <c r="D301" s="48" t="s">
        <v>290</v>
      </c>
      <c r="E301" s="48" t="s">
        <v>283</v>
      </c>
      <c r="F301" s="48"/>
      <c r="G301" s="48"/>
      <c r="H301" s="48"/>
      <c r="I301" s="48"/>
      <c r="J301" s="48"/>
      <c r="K301" s="48"/>
      <c r="L301" s="48"/>
      <c r="M301" s="50"/>
    </row>
    <row r="302" customFormat="false" ht="15.75" hidden="false" customHeight="false" outlineLevel="0" collapsed="false">
      <c r="A302" s="47" t="s">
        <v>507</v>
      </c>
      <c r="B302" s="48"/>
      <c r="C302" s="48"/>
      <c r="D302" s="48" t="s">
        <v>282</v>
      </c>
      <c r="E302" s="48" t="s">
        <v>280</v>
      </c>
      <c r="F302" s="48"/>
      <c r="G302" s="48"/>
      <c r="H302" s="48"/>
      <c r="I302" s="48"/>
      <c r="J302" s="48"/>
      <c r="K302" s="48"/>
      <c r="L302" s="48"/>
      <c r="M302" s="50"/>
    </row>
    <row r="303" customFormat="false" ht="15.75" hidden="false" customHeight="false" outlineLevel="0" collapsed="false">
      <c r="A303" s="47" t="s">
        <v>508</v>
      </c>
      <c r="B303" s="48"/>
      <c r="C303" s="48"/>
      <c r="D303" s="48" t="s">
        <v>282</v>
      </c>
      <c r="E303" s="54" t="s">
        <v>283</v>
      </c>
      <c r="F303" s="48"/>
      <c r="G303" s="48"/>
      <c r="H303" s="48"/>
      <c r="I303" s="48"/>
      <c r="J303" s="48"/>
      <c r="K303" s="48"/>
      <c r="L303" s="48"/>
      <c r="M303" s="50"/>
    </row>
    <row r="304" customFormat="false" ht="15.75" hidden="false" customHeight="false" outlineLevel="0" collapsed="false">
      <c r="A304" s="47" t="s">
        <v>509</v>
      </c>
      <c r="B304" s="48"/>
      <c r="C304" s="48"/>
      <c r="D304" s="48" t="s">
        <v>290</v>
      </c>
      <c r="E304" s="48" t="s">
        <v>280</v>
      </c>
      <c r="F304" s="48"/>
      <c r="G304" s="48" t="s">
        <v>510</v>
      </c>
      <c r="H304" s="48"/>
      <c r="I304" s="48"/>
      <c r="J304" s="48"/>
      <c r="K304" s="48"/>
      <c r="L304" s="48"/>
      <c r="M304" s="50"/>
    </row>
    <row r="305" customFormat="false" ht="15.75" hidden="false" customHeight="false" outlineLevel="0" collapsed="false">
      <c r="A305" s="47" t="s">
        <v>511</v>
      </c>
      <c r="B305" s="48"/>
      <c r="C305" s="48"/>
      <c r="D305" s="48" t="s">
        <v>290</v>
      </c>
      <c r="E305" s="48" t="s">
        <v>280</v>
      </c>
      <c r="F305" s="48"/>
      <c r="G305" s="48" t="s">
        <v>510</v>
      </c>
      <c r="H305" s="48"/>
      <c r="I305" s="48"/>
      <c r="J305" s="48"/>
      <c r="K305" s="48"/>
      <c r="L305" s="48"/>
      <c r="M305" s="50"/>
    </row>
    <row r="306" customFormat="false" ht="15.75" hidden="false" customHeight="false" outlineLevel="0" collapsed="false">
      <c r="A306" s="47" t="n">
        <v>1125919670301</v>
      </c>
      <c r="B306" s="48"/>
      <c r="C306" s="48"/>
      <c r="D306" s="48" t="s">
        <v>290</v>
      </c>
      <c r="E306" s="48" t="s">
        <v>280</v>
      </c>
      <c r="F306" s="48"/>
      <c r="G306" s="48" t="s">
        <v>510</v>
      </c>
      <c r="H306" s="48"/>
      <c r="I306" s="48"/>
      <c r="J306" s="48"/>
      <c r="K306" s="48"/>
      <c r="L306" s="48"/>
      <c r="M306" s="50"/>
    </row>
    <row r="307" customFormat="false" ht="15.75" hidden="false" customHeight="false" outlineLevel="0" collapsed="false">
      <c r="A307" s="47" t="n">
        <v>1125919670286</v>
      </c>
      <c r="B307" s="48"/>
      <c r="C307" s="48"/>
      <c r="D307" s="48" t="s">
        <v>290</v>
      </c>
      <c r="E307" s="48" t="s">
        <v>280</v>
      </c>
      <c r="F307" s="48"/>
      <c r="G307" s="48" t="s">
        <v>510</v>
      </c>
      <c r="H307" s="48"/>
      <c r="I307" s="48"/>
      <c r="J307" s="48"/>
      <c r="K307" s="48"/>
      <c r="L307" s="48"/>
      <c r="M307" s="50"/>
    </row>
    <row r="308" customFormat="false" ht="15.75" hidden="false" customHeight="false" outlineLevel="0" collapsed="false">
      <c r="A308" s="47" t="s">
        <v>512</v>
      </c>
      <c r="B308" s="48"/>
      <c r="C308" s="48"/>
      <c r="D308" s="48" t="s">
        <v>290</v>
      </c>
      <c r="E308" s="48" t="s">
        <v>280</v>
      </c>
      <c r="F308" s="48"/>
      <c r="G308" s="48" t="s">
        <v>510</v>
      </c>
      <c r="H308" s="48"/>
      <c r="I308" s="48"/>
      <c r="J308" s="48"/>
      <c r="K308" s="48"/>
      <c r="L308" s="48"/>
      <c r="M308" s="50"/>
    </row>
    <row r="309" customFormat="false" ht="15.75" hidden="false" customHeight="false" outlineLevel="0" collapsed="false">
      <c r="A309" s="47" t="s">
        <v>513</v>
      </c>
      <c r="B309" s="48"/>
      <c r="C309" s="48"/>
      <c r="D309" s="48" t="s">
        <v>290</v>
      </c>
      <c r="E309" s="48" t="s">
        <v>280</v>
      </c>
      <c r="F309" s="48"/>
      <c r="G309" s="48" t="s">
        <v>510</v>
      </c>
      <c r="H309" s="48"/>
      <c r="I309" s="48"/>
      <c r="J309" s="48"/>
      <c r="K309" s="48"/>
      <c r="L309" s="48"/>
      <c r="M309" s="50"/>
    </row>
    <row r="310" customFormat="false" ht="15.75" hidden="false" customHeight="false" outlineLevel="0" collapsed="false">
      <c r="A310" s="47" t="s">
        <v>514</v>
      </c>
      <c r="B310" s="48"/>
      <c r="C310" s="48"/>
      <c r="D310" s="48" t="s">
        <v>290</v>
      </c>
      <c r="E310" s="48" t="s">
        <v>280</v>
      </c>
      <c r="F310" s="48"/>
      <c r="G310" s="48" t="s">
        <v>510</v>
      </c>
      <c r="H310" s="48"/>
      <c r="I310" s="48"/>
      <c r="J310" s="48"/>
      <c r="K310" s="48"/>
      <c r="L310" s="48"/>
      <c r="M310" s="50"/>
    </row>
    <row r="311" customFormat="false" ht="15.75" hidden="false" customHeight="false" outlineLevel="0" collapsed="false">
      <c r="A311" s="47" t="s">
        <v>515</v>
      </c>
      <c r="B311" s="48"/>
      <c r="C311" s="48"/>
      <c r="D311" s="48" t="s">
        <v>290</v>
      </c>
      <c r="E311" s="48" t="s">
        <v>280</v>
      </c>
      <c r="F311" s="48"/>
      <c r="G311" s="48" t="s">
        <v>510</v>
      </c>
      <c r="H311" s="48"/>
      <c r="I311" s="48"/>
      <c r="J311" s="48"/>
      <c r="K311" s="48"/>
      <c r="L311" s="48"/>
      <c r="M311" s="50"/>
    </row>
    <row r="312" customFormat="false" ht="15.75" hidden="false" customHeight="false" outlineLevel="0" collapsed="false">
      <c r="A312" s="47" t="s">
        <v>516</v>
      </c>
      <c r="B312" s="48"/>
      <c r="C312" s="48"/>
      <c r="D312" s="48" t="s">
        <v>290</v>
      </c>
      <c r="E312" s="48" t="s">
        <v>280</v>
      </c>
      <c r="F312" s="48"/>
      <c r="G312" s="48" t="s">
        <v>510</v>
      </c>
      <c r="H312" s="48"/>
      <c r="I312" s="48"/>
      <c r="J312" s="48"/>
      <c r="K312" s="48"/>
      <c r="L312" s="48"/>
      <c r="M312" s="50"/>
    </row>
    <row r="313" customFormat="false" ht="15.75" hidden="false" customHeight="false" outlineLevel="0" collapsed="false">
      <c r="A313" s="52" t="n">
        <v>59632519343</v>
      </c>
      <c r="B313" s="48"/>
      <c r="C313" s="48"/>
      <c r="D313" s="48" t="s">
        <v>290</v>
      </c>
      <c r="E313" s="48" t="s">
        <v>280</v>
      </c>
      <c r="F313" s="48"/>
      <c r="G313" s="48" t="s">
        <v>510</v>
      </c>
      <c r="H313" s="48"/>
      <c r="I313" s="48"/>
      <c r="J313" s="48"/>
      <c r="K313" s="48"/>
      <c r="L313" s="48"/>
      <c r="M313" s="50"/>
    </row>
    <row r="314" customFormat="false" ht="15.75" hidden="false" customHeight="false" outlineLevel="0" collapsed="false">
      <c r="A314" s="47" t="s">
        <v>517</v>
      </c>
      <c r="B314" s="48"/>
      <c r="C314" s="48"/>
      <c r="D314" s="48" t="s">
        <v>290</v>
      </c>
      <c r="E314" s="48" t="s">
        <v>280</v>
      </c>
      <c r="F314" s="48"/>
      <c r="G314" s="48" t="s">
        <v>510</v>
      </c>
      <c r="H314" s="48"/>
      <c r="I314" s="48"/>
      <c r="J314" s="48"/>
      <c r="K314" s="48"/>
      <c r="L314" s="48"/>
      <c r="M314" s="50"/>
    </row>
    <row r="315" customFormat="false" ht="15.75" hidden="false" customHeight="false" outlineLevel="0" collapsed="false">
      <c r="A315" s="47" t="s">
        <v>518</v>
      </c>
      <c r="B315" s="48"/>
      <c r="C315" s="48"/>
      <c r="D315" s="48" t="s">
        <v>282</v>
      </c>
      <c r="E315" s="48" t="s">
        <v>280</v>
      </c>
      <c r="F315" s="48"/>
      <c r="G315" s="48" t="s">
        <v>510</v>
      </c>
      <c r="H315" s="48"/>
      <c r="I315" s="48"/>
      <c r="J315" s="48"/>
      <c r="K315" s="48"/>
      <c r="L315" s="48"/>
      <c r="M315" s="50"/>
    </row>
    <row r="316" customFormat="false" ht="15.75" hidden="false" customHeight="false" outlineLevel="0" collapsed="false">
      <c r="A316" s="47" t="s">
        <v>519</v>
      </c>
      <c r="B316" s="48"/>
      <c r="C316" s="48"/>
      <c r="D316" s="48" t="s">
        <v>282</v>
      </c>
      <c r="E316" s="48" t="s">
        <v>280</v>
      </c>
      <c r="F316" s="48"/>
      <c r="G316" s="48" t="s">
        <v>510</v>
      </c>
      <c r="H316" s="48"/>
      <c r="I316" s="48"/>
      <c r="J316" s="48"/>
      <c r="K316" s="48"/>
      <c r="L316" s="48"/>
      <c r="M316" s="50"/>
    </row>
    <row r="317" customFormat="false" ht="15.75" hidden="false" customHeight="false" outlineLevel="0" collapsed="false">
      <c r="A317" s="47" t="n">
        <v>59634974265</v>
      </c>
      <c r="B317" s="48"/>
      <c r="C317" s="48"/>
      <c r="D317" s="48" t="s">
        <v>290</v>
      </c>
      <c r="E317" s="48" t="s">
        <v>280</v>
      </c>
      <c r="F317" s="48"/>
      <c r="G317" s="48" t="s">
        <v>510</v>
      </c>
      <c r="H317" s="48"/>
      <c r="I317" s="48"/>
      <c r="J317" s="48"/>
      <c r="K317" s="48"/>
      <c r="L317" s="48"/>
      <c r="M317" s="50"/>
    </row>
    <row r="318" customFormat="false" ht="15.75" hidden="false" customHeight="false" outlineLevel="0" collapsed="false">
      <c r="A318" s="47" t="n">
        <v>69723347702</v>
      </c>
      <c r="B318" s="48"/>
      <c r="C318" s="48"/>
      <c r="D318" s="48" t="s">
        <v>314</v>
      </c>
      <c r="E318" s="48" t="s">
        <v>280</v>
      </c>
      <c r="F318" s="48"/>
      <c r="G318" s="48" t="s">
        <v>510</v>
      </c>
      <c r="H318" s="48"/>
      <c r="I318" s="48"/>
      <c r="J318" s="48"/>
      <c r="K318" s="48"/>
      <c r="L318" s="48"/>
      <c r="M318" s="50"/>
    </row>
    <row r="319" customFormat="false" ht="15.75" hidden="false" customHeight="false" outlineLevel="0" collapsed="false">
      <c r="A319" s="47" t="n">
        <v>1950302186322</v>
      </c>
      <c r="B319" s="48"/>
      <c r="C319" s="48"/>
      <c r="D319" s="48" t="s">
        <v>314</v>
      </c>
      <c r="E319" s="48" t="s">
        <v>280</v>
      </c>
      <c r="F319" s="48"/>
      <c r="G319" s="48" t="s">
        <v>510</v>
      </c>
      <c r="H319" s="48"/>
      <c r="I319" s="48"/>
      <c r="J319" s="48"/>
      <c r="K319" s="48"/>
      <c r="L319" s="48"/>
      <c r="M319" s="50"/>
    </row>
    <row r="320" customFormat="false" ht="15.75" hidden="false" customHeight="false" outlineLevel="0" collapsed="false">
      <c r="A320" s="47" t="n">
        <v>1125917833221</v>
      </c>
      <c r="B320" s="48"/>
      <c r="C320" s="48"/>
      <c r="D320" s="48" t="s">
        <v>290</v>
      </c>
      <c r="E320" s="48" t="s">
        <v>280</v>
      </c>
      <c r="F320" s="48"/>
      <c r="G320" s="48" t="s">
        <v>510</v>
      </c>
      <c r="H320" s="48"/>
      <c r="I320" s="48"/>
      <c r="J320" s="48"/>
      <c r="K320" s="48"/>
      <c r="L320" s="48"/>
      <c r="M320" s="50"/>
    </row>
    <row r="321" customFormat="false" ht="15.75" hidden="false" customHeight="false" outlineLevel="0" collapsed="false">
      <c r="A321" s="47" t="n">
        <v>1950302404335</v>
      </c>
      <c r="B321" s="48"/>
      <c r="C321" s="48"/>
      <c r="D321" s="48" t="s">
        <v>314</v>
      </c>
      <c r="E321" s="48" t="s">
        <v>280</v>
      </c>
      <c r="F321" s="48"/>
      <c r="G321" s="48" t="s">
        <v>510</v>
      </c>
      <c r="H321" s="48"/>
      <c r="I321" s="48"/>
      <c r="J321" s="48"/>
      <c r="K321" s="48"/>
      <c r="L321" s="48"/>
      <c r="M321" s="50"/>
    </row>
    <row r="322" customFormat="false" ht="15.75" hidden="false" customHeight="false" outlineLevel="0" collapsed="false">
      <c r="A322" s="52" t="n">
        <v>124021001710893</v>
      </c>
      <c r="B322" s="48"/>
      <c r="C322" s="48"/>
      <c r="D322" s="48" t="s">
        <v>290</v>
      </c>
      <c r="E322" s="54" t="s">
        <v>283</v>
      </c>
      <c r="F322" s="48"/>
      <c r="G322" s="48" t="s">
        <v>510</v>
      </c>
      <c r="H322" s="48"/>
      <c r="I322" s="48"/>
      <c r="J322" s="48"/>
      <c r="K322" s="48"/>
      <c r="L322" s="48"/>
      <c r="M322" s="50"/>
    </row>
    <row r="323" customFormat="false" ht="15.75" hidden="false" customHeight="false" outlineLevel="0" collapsed="false">
      <c r="A323" s="52" t="n">
        <v>124021001691363</v>
      </c>
      <c r="B323" s="48"/>
      <c r="C323" s="48"/>
      <c r="D323" s="48" t="s">
        <v>290</v>
      </c>
      <c r="E323" s="48" t="s">
        <v>283</v>
      </c>
      <c r="F323" s="48"/>
      <c r="G323" s="48"/>
      <c r="H323" s="48"/>
      <c r="I323" s="48"/>
      <c r="J323" s="48"/>
      <c r="K323" s="48"/>
      <c r="L323" s="48"/>
      <c r="M323" s="50"/>
    </row>
    <row r="324" customFormat="false" ht="15.75" hidden="false" customHeight="false" outlineLevel="0" collapsed="false">
      <c r="A324" s="47" t="n">
        <v>124021001724889</v>
      </c>
      <c r="B324" s="48"/>
      <c r="C324" s="48"/>
      <c r="D324" s="48" t="s">
        <v>290</v>
      </c>
      <c r="E324" s="48" t="s">
        <v>283</v>
      </c>
      <c r="F324" s="48"/>
      <c r="G324" s="48"/>
      <c r="H324" s="48"/>
      <c r="I324" s="48"/>
      <c r="J324" s="48"/>
      <c r="K324" s="48"/>
      <c r="L324" s="48"/>
      <c r="M324" s="50"/>
    </row>
    <row r="325" customFormat="false" ht="15.75" hidden="false" customHeight="false" outlineLevel="0" collapsed="false">
      <c r="A325" s="47" t="s">
        <v>520</v>
      </c>
      <c r="B325" s="48"/>
      <c r="C325" s="48"/>
      <c r="D325" s="48" t="s">
        <v>282</v>
      </c>
      <c r="E325" s="48" t="s">
        <v>283</v>
      </c>
      <c r="F325" s="48"/>
      <c r="G325" s="48"/>
      <c r="H325" s="48"/>
      <c r="I325" s="48"/>
      <c r="J325" s="48"/>
      <c r="K325" s="48"/>
      <c r="L325" s="48"/>
      <c r="M325" s="50"/>
    </row>
    <row r="326" customFormat="false" ht="15.75" hidden="false" customHeight="false" outlineLevel="0" collapsed="false">
      <c r="A326" s="47" t="s">
        <v>521</v>
      </c>
      <c r="B326" s="48"/>
      <c r="C326" s="48"/>
      <c r="D326" s="48" t="s">
        <v>282</v>
      </c>
      <c r="E326" s="54" t="s">
        <v>283</v>
      </c>
      <c r="F326" s="47"/>
      <c r="G326" s="47" t="s">
        <v>522</v>
      </c>
      <c r="H326" s="48"/>
      <c r="I326" s="48"/>
      <c r="J326" s="48"/>
      <c r="K326" s="48"/>
      <c r="L326" s="48"/>
      <c r="M326" s="50"/>
    </row>
    <row r="327" customFormat="false" ht="15.75" hidden="false" customHeight="false" outlineLevel="0" collapsed="false">
      <c r="A327" s="47" t="s">
        <v>523</v>
      </c>
      <c r="B327" s="48"/>
      <c r="C327" s="48"/>
      <c r="D327" s="48" t="s">
        <v>282</v>
      </c>
      <c r="E327" s="48" t="s">
        <v>280</v>
      </c>
      <c r="F327" s="47"/>
      <c r="G327" s="47" t="s">
        <v>524</v>
      </c>
      <c r="H327" s="48"/>
      <c r="I327" s="48"/>
      <c r="J327" s="48"/>
      <c r="K327" s="48"/>
      <c r="L327" s="48"/>
      <c r="M327" s="50"/>
    </row>
    <row r="328" customFormat="false" ht="15.75" hidden="false" customHeight="false" outlineLevel="0" collapsed="false">
      <c r="A328" s="47" t="n">
        <v>4315289490</v>
      </c>
      <c r="B328" s="48"/>
      <c r="C328" s="48"/>
      <c r="D328" s="48" t="s">
        <v>314</v>
      </c>
      <c r="E328" s="54" t="s">
        <v>283</v>
      </c>
      <c r="F328" s="47"/>
      <c r="G328" s="47" t="n">
        <v>3847779</v>
      </c>
      <c r="H328" s="48"/>
      <c r="I328" s="48"/>
      <c r="J328" s="48"/>
      <c r="K328" s="48"/>
      <c r="L328" s="48"/>
      <c r="M328" s="50"/>
    </row>
    <row r="329" customFormat="false" ht="15.75" hidden="false" customHeight="false" outlineLevel="0" collapsed="false">
      <c r="A329" s="47" t="n">
        <v>4369266955</v>
      </c>
      <c r="B329" s="48"/>
      <c r="C329" s="48"/>
      <c r="D329" s="48" t="s">
        <v>314</v>
      </c>
      <c r="E329" s="54" t="s">
        <v>283</v>
      </c>
      <c r="F329" s="48"/>
      <c r="G329" s="48"/>
      <c r="H329" s="48"/>
      <c r="I329" s="48"/>
      <c r="J329" s="48"/>
      <c r="K329" s="48"/>
      <c r="L329" s="48"/>
      <c r="M329" s="50"/>
    </row>
    <row r="330" customFormat="false" ht="15.75" hidden="false" customHeight="false" outlineLevel="0" collapsed="false">
      <c r="A330" s="47" t="n">
        <v>4281622617</v>
      </c>
      <c r="B330" s="48"/>
      <c r="C330" s="48"/>
      <c r="D330" s="48" t="s">
        <v>314</v>
      </c>
      <c r="E330" s="48" t="s">
        <v>283</v>
      </c>
      <c r="F330" s="48"/>
      <c r="G330" s="48"/>
      <c r="H330" s="48"/>
      <c r="I330" s="48"/>
      <c r="J330" s="48"/>
      <c r="K330" s="48"/>
      <c r="L330" s="48"/>
      <c r="M330" s="50"/>
    </row>
    <row r="331" customFormat="false" ht="15.75" hidden="false" customHeight="false" outlineLevel="0" collapsed="false">
      <c r="A331" s="47" t="n">
        <v>4332063989</v>
      </c>
      <c r="B331" s="48"/>
      <c r="C331" s="48"/>
      <c r="D331" s="48" t="s">
        <v>314</v>
      </c>
      <c r="E331" s="54" t="s">
        <v>283</v>
      </c>
      <c r="F331" s="47"/>
      <c r="G331" s="47" t="n">
        <v>3858926</v>
      </c>
      <c r="H331" s="48"/>
      <c r="I331" s="48"/>
      <c r="J331" s="48"/>
      <c r="K331" s="48"/>
      <c r="L331" s="48"/>
      <c r="M331" s="50"/>
    </row>
    <row r="332" customFormat="false" ht="15.75" hidden="false" customHeight="false" outlineLevel="0" collapsed="false">
      <c r="A332" s="47" t="n">
        <v>1125919798401</v>
      </c>
      <c r="B332" s="48"/>
      <c r="C332" s="48"/>
      <c r="D332" s="48" t="s">
        <v>290</v>
      </c>
      <c r="E332" s="54" t="s">
        <v>283</v>
      </c>
      <c r="F332" s="48"/>
      <c r="G332" s="48"/>
      <c r="H332" s="48"/>
      <c r="I332" s="48"/>
      <c r="J332" s="48"/>
      <c r="K332" s="48"/>
      <c r="L332" s="48"/>
      <c r="M332" s="50"/>
    </row>
    <row r="333" customFormat="false" ht="15.75" hidden="false" customHeight="false" outlineLevel="0" collapsed="false">
      <c r="A333" s="47" t="n">
        <v>1125919830284</v>
      </c>
      <c r="B333" s="48"/>
      <c r="C333" s="48"/>
      <c r="D333" s="48" t="s">
        <v>290</v>
      </c>
      <c r="E333" s="54" t="s">
        <v>283</v>
      </c>
      <c r="F333" s="48"/>
      <c r="G333" s="48"/>
      <c r="H333" s="48"/>
      <c r="I333" s="48"/>
      <c r="J333" s="48"/>
      <c r="K333" s="48"/>
      <c r="L333" s="48"/>
      <c r="M333" s="50"/>
    </row>
    <row r="334" customFormat="false" ht="15.75" hidden="false" customHeight="false" outlineLevel="0" collapsed="false">
      <c r="A334" s="47" t="n">
        <v>124021001698655</v>
      </c>
      <c r="B334" s="48"/>
      <c r="C334" s="48"/>
      <c r="D334" s="48" t="s">
        <v>290</v>
      </c>
      <c r="E334" s="54" t="s">
        <v>283</v>
      </c>
      <c r="F334" s="48"/>
      <c r="G334" s="48"/>
      <c r="H334" s="48"/>
      <c r="I334" s="48"/>
      <c r="J334" s="48"/>
      <c r="K334" s="48"/>
      <c r="L334" s="48"/>
      <c r="M334" s="50"/>
    </row>
    <row r="335" customFormat="false" ht="15.75" hidden="false" customHeight="false" outlineLevel="0" collapsed="false">
      <c r="A335" s="47" t="n">
        <v>124021001722501</v>
      </c>
      <c r="B335" s="48"/>
      <c r="C335" s="48"/>
      <c r="D335" s="48" t="s">
        <v>290</v>
      </c>
      <c r="E335" s="54" t="s">
        <v>283</v>
      </c>
      <c r="F335" s="48"/>
      <c r="G335" s="48" t="n">
        <v>100</v>
      </c>
      <c r="H335" s="48"/>
      <c r="I335" s="48"/>
      <c r="J335" s="48"/>
      <c r="K335" s="48"/>
      <c r="L335" s="48"/>
      <c r="M335" s="50"/>
    </row>
    <row r="336" customFormat="false" ht="15.75" hidden="false" customHeight="false" outlineLevel="0" collapsed="false">
      <c r="A336" s="47" t="n">
        <v>124021001718612</v>
      </c>
      <c r="B336" s="48"/>
      <c r="C336" s="48"/>
      <c r="D336" s="48" t="s">
        <v>290</v>
      </c>
      <c r="E336" s="48"/>
      <c r="F336" s="48"/>
      <c r="G336" s="48" t="n">
        <v>100</v>
      </c>
      <c r="H336" s="48"/>
      <c r="I336" s="48"/>
      <c r="J336" s="48"/>
      <c r="K336" s="48"/>
      <c r="L336" s="48"/>
      <c r="M336" s="50"/>
    </row>
    <row r="337" customFormat="false" ht="15.75" hidden="false" customHeight="false" outlineLevel="0" collapsed="false">
      <c r="A337" s="47" t="n">
        <v>4363297014</v>
      </c>
      <c r="B337" s="48"/>
      <c r="C337" s="48"/>
      <c r="D337" s="48" t="s">
        <v>314</v>
      </c>
      <c r="E337" s="54" t="s">
        <v>283</v>
      </c>
      <c r="F337" s="48"/>
      <c r="G337" s="48" t="n">
        <v>100</v>
      </c>
      <c r="H337" s="47" t="n">
        <v>3846881</v>
      </c>
      <c r="I337" s="47"/>
      <c r="J337" s="48"/>
      <c r="K337" s="48"/>
      <c r="L337" s="48"/>
      <c r="M337" s="50"/>
    </row>
    <row r="338" customFormat="false" ht="15.75" hidden="false" customHeight="false" outlineLevel="0" collapsed="false">
      <c r="A338" s="47" t="n">
        <v>124021001672835</v>
      </c>
      <c r="B338" s="48"/>
      <c r="C338" s="48"/>
      <c r="D338" s="48" t="s">
        <v>290</v>
      </c>
      <c r="E338" s="54" t="s">
        <v>283</v>
      </c>
      <c r="F338" s="48"/>
      <c r="G338" s="48" t="n">
        <v>100</v>
      </c>
      <c r="H338" s="48"/>
      <c r="I338" s="48"/>
      <c r="J338" s="48"/>
      <c r="K338" s="48"/>
      <c r="L338" s="48"/>
      <c r="M338" s="50"/>
    </row>
    <row r="339" customFormat="false" ht="15.75" hidden="false" customHeight="false" outlineLevel="0" collapsed="false">
      <c r="A339" s="47" t="n">
        <v>124021001708245</v>
      </c>
      <c r="B339" s="48"/>
      <c r="C339" s="48"/>
      <c r="D339" s="48" t="s">
        <v>290</v>
      </c>
      <c r="E339" s="54" t="s">
        <v>283</v>
      </c>
      <c r="F339" s="48"/>
      <c r="G339" s="48" t="n">
        <v>50</v>
      </c>
      <c r="H339" s="48"/>
      <c r="I339" s="48"/>
      <c r="J339" s="48"/>
      <c r="K339" s="48"/>
      <c r="L339" s="48"/>
      <c r="M339" s="50"/>
    </row>
    <row r="340" customFormat="false" ht="15.75" hidden="false" customHeight="false" outlineLevel="0" collapsed="false">
      <c r="A340" s="47" t="n">
        <v>4368798665</v>
      </c>
      <c r="B340" s="48"/>
      <c r="C340" s="48"/>
      <c r="D340" s="48" t="s">
        <v>314</v>
      </c>
      <c r="E340" s="54" t="s">
        <v>283</v>
      </c>
      <c r="F340" s="48"/>
      <c r="G340" s="48"/>
      <c r="H340" s="48"/>
      <c r="I340" s="48"/>
      <c r="J340" s="48"/>
      <c r="K340" s="48"/>
      <c r="L340" s="48"/>
      <c r="M340" s="50"/>
    </row>
    <row r="341" customFormat="false" ht="15.75" hidden="false" customHeight="false" outlineLevel="0" collapsed="false">
      <c r="A341" s="47" t="s">
        <v>525</v>
      </c>
      <c r="B341" s="48"/>
      <c r="C341" s="48"/>
      <c r="D341" s="48" t="s">
        <v>290</v>
      </c>
      <c r="E341" s="48" t="s">
        <v>280</v>
      </c>
      <c r="F341" s="48"/>
      <c r="G341" s="48"/>
      <c r="H341" s="48"/>
      <c r="I341" s="48"/>
      <c r="J341" s="48"/>
      <c r="K341" s="48"/>
      <c r="L341" s="48"/>
      <c r="M341" s="50"/>
    </row>
    <row r="342" customFormat="false" ht="15.75" hidden="false" customHeight="false" outlineLevel="0" collapsed="false">
      <c r="A342" s="47" t="n">
        <v>4425075286</v>
      </c>
      <c r="B342" s="48"/>
      <c r="C342" s="48"/>
      <c r="D342" s="48" t="s">
        <v>314</v>
      </c>
      <c r="E342" s="54" t="s">
        <v>283</v>
      </c>
      <c r="F342" s="47"/>
      <c r="G342" s="47" t="n">
        <v>3858028</v>
      </c>
      <c r="H342" s="48"/>
      <c r="I342" s="48"/>
      <c r="J342" s="48"/>
      <c r="K342" s="48"/>
      <c r="L342" s="48"/>
      <c r="M342" s="50"/>
    </row>
    <row r="343" customFormat="false" ht="15.75" hidden="false" customHeight="false" outlineLevel="0" collapsed="false">
      <c r="A343" s="47" t="s">
        <v>526</v>
      </c>
      <c r="B343" s="48"/>
      <c r="C343" s="48"/>
      <c r="D343" s="48" t="s">
        <v>290</v>
      </c>
      <c r="E343" s="48" t="s">
        <v>280</v>
      </c>
      <c r="F343" s="48"/>
      <c r="G343" s="48"/>
      <c r="H343" s="48"/>
      <c r="I343" s="48"/>
      <c r="J343" s="48"/>
      <c r="K343" s="48"/>
      <c r="L343" s="48"/>
      <c r="M343" s="50"/>
    </row>
    <row r="344" customFormat="false" ht="15.75" hidden="false" customHeight="false" outlineLevel="0" collapsed="false">
      <c r="A344" s="47" t="s">
        <v>527</v>
      </c>
      <c r="B344" s="48"/>
      <c r="C344" s="48"/>
      <c r="D344" s="48" t="s">
        <v>290</v>
      </c>
      <c r="E344" s="48" t="s">
        <v>280</v>
      </c>
      <c r="F344" s="48"/>
      <c r="G344" s="48"/>
      <c r="H344" s="48"/>
      <c r="I344" s="48"/>
      <c r="J344" s="48"/>
      <c r="K344" s="48"/>
      <c r="L344" s="48"/>
      <c r="M344" s="50"/>
    </row>
    <row r="345" customFormat="false" ht="15.75" hidden="false" customHeight="false" outlineLevel="0" collapsed="false">
      <c r="A345" s="47" t="n">
        <v>59634307596</v>
      </c>
      <c r="B345" s="48"/>
      <c r="C345" s="48"/>
      <c r="D345" s="48" t="s">
        <v>290</v>
      </c>
      <c r="E345" s="48" t="s">
        <v>280</v>
      </c>
      <c r="F345" s="48"/>
      <c r="G345" s="48"/>
      <c r="H345" s="48"/>
      <c r="I345" s="48"/>
      <c r="J345" s="48"/>
      <c r="K345" s="48"/>
      <c r="L345" s="48"/>
      <c r="M345" s="50"/>
    </row>
    <row r="346" customFormat="false" ht="15.75" hidden="false" customHeight="false" outlineLevel="0" collapsed="false">
      <c r="A346" s="47" t="n">
        <v>1125919613590</v>
      </c>
      <c r="B346" s="48"/>
      <c r="C346" s="48"/>
      <c r="D346" s="48" t="s">
        <v>290</v>
      </c>
      <c r="E346" s="48" t="s">
        <v>280</v>
      </c>
      <c r="F346" s="48"/>
      <c r="G346" s="48"/>
      <c r="H346" s="48"/>
      <c r="I346" s="48"/>
      <c r="J346" s="48"/>
      <c r="K346" s="48"/>
      <c r="L346" s="48"/>
      <c r="M346" s="50"/>
    </row>
    <row r="347" customFormat="false" ht="15.75" hidden="false" customHeight="false" outlineLevel="0" collapsed="false">
      <c r="A347" s="47" t="s">
        <v>528</v>
      </c>
      <c r="B347" s="48"/>
      <c r="C347" s="48"/>
      <c r="D347" s="48" t="s">
        <v>290</v>
      </c>
      <c r="E347" s="48" t="s">
        <v>280</v>
      </c>
      <c r="F347" s="48"/>
      <c r="G347" s="48"/>
      <c r="H347" s="48"/>
      <c r="I347" s="48"/>
      <c r="J347" s="48"/>
      <c r="K347" s="48"/>
      <c r="L347" s="48"/>
      <c r="M347" s="50"/>
    </row>
    <row r="348" customFormat="false" ht="15.75" hidden="false" customHeight="false" outlineLevel="0" collapsed="false">
      <c r="A348" s="47" t="n">
        <v>1125919714670</v>
      </c>
      <c r="B348" s="48"/>
      <c r="C348" s="48"/>
      <c r="D348" s="48" t="s">
        <v>290</v>
      </c>
      <c r="E348" s="48" t="s">
        <v>280</v>
      </c>
      <c r="F348" s="48"/>
      <c r="G348" s="48"/>
      <c r="H348" s="48"/>
      <c r="I348" s="48"/>
      <c r="J348" s="48"/>
      <c r="K348" s="48"/>
      <c r="L348" s="48"/>
      <c r="M348" s="50"/>
    </row>
    <row r="349" customFormat="false" ht="15.75" hidden="false" customHeight="false" outlineLevel="0" collapsed="false">
      <c r="A349" s="47" t="n">
        <v>1125919613516</v>
      </c>
      <c r="B349" s="48"/>
      <c r="C349" s="48"/>
      <c r="D349" s="48" t="s">
        <v>290</v>
      </c>
      <c r="E349" s="48" t="s">
        <v>280</v>
      </c>
      <c r="F349" s="48"/>
      <c r="G349" s="48"/>
      <c r="H349" s="48"/>
      <c r="I349" s="48"/>
      <c r="J349" s="48"/>
      <c r="K349" s="48"/>
      <c r="L349" s="48"/>
      <c r="M349" s="50"/>
    </row>
    <row r="350" customFormat="false" ht="15.75" hidden="false" customHeight="false" outlineLevel="0" collapsed="false">
      <c r="A350" s="47" t="n">
        <v>1125919569383</v>
      </c>
      <c r="B350" s="48"/>
      <c r="C350" s="48"/>
      <c r="D350" s="48" t="s">
        <v>290</v>
      </c>
      <c r="E350" s="48" t="s">
        <v>280</v>
      </c>
      <c r="F350" s="48"/>
      <c r="G350" s="48"/>
      <c r="H350" s="48"/>
      <c r="I350" s="48"/>
      <c r="J350" s="48"/>
      <c r="K350" s="48"/>
      <c r="L350" s="48"/>
      <c r="M350" s="50"/>
    </row>
    <row r="351" customFormat="false" ht="15.75" hidden="false" customHeight="false" outlineLevel="0" collapsed="false">
      <c r="A351" s="52" t="n">
        <v>124021001753109</v>
      </c>
      <c r="B351" s="48"/>
      <c r="C351" s="48"/>
      <c r="D351" s="48" t="s">
        <v>290</v>
      </c>
      <c r="E351" s="54" t="s">
        <v>283</v>
      </c>
      <c r="F351" s="48"/>
      <c r="G351" s="48"/>
      <c r="H351" s="48"/>
      <c r="I351" s="48"/>
      <c r="J351" s="48"/>
      <c r="K351" s="48"/>
      <c r="L351" s="48"/>
      <c r="M351" s="50"/>
    </row>
    <row r="352" customFormat="false" ht="15.75" hidden="false" customHeight="false" outlineLevel="0" collapsed="false">
      <c r="A352" s="47" t="n">
        <v>124021001703884</v>
      </c>
      <c r="B352" s="48"/>
      <c r="C352" s="48"/>
      <c r="D352" s="48" t="s">
        <v>290</v>
      </c>
      <c r="E352" s="54" t="s">
        <v>283</v>
      </c>
      <c r="F352" s="48"/>
      <c r="G352" s="48"/>
      <c r="H352" s="48"/>
      <c r="I352" s="48"/>
      <c r="J352" s="48"/>
      <c r="K352" s="48"/>
      <c r="L352" s="48"/>
      <c r="M352" s="50"/>
    </row>
    <row r="353" customFormat="false" ht="15.75" hidden="false" customHeight="false" outlineLevel="0" collapsed="false">
      <c r="A353" s="47" t="n">
        <v>124021001710909</v>
      </c>
      <c r="B353" s="48"/>
      <c r="C353" s="48"/>
      <c r="D353" s="48" t="s">
        <v>290</v>
      </c>
      <c r="E353" s="54" t="s">
        <v>283</v>
      </c>
      <c r="F353" s="48"/>
      <c r="G353" s="48"/>
      <c r="H353" s="48"/>
      <c r="I353" s="48"/>
      <c r="J353" s="48"/>
      <c r="K353" s="48"/>
      <c r="L353" s="48"/>
      <c r="M353" s="50"/>
    </row>
    <row r="354" customFormat="false" ht="15.75" hidden="false" customHeight="false" outlineLevel="0" collapsed="false">
      <c r="A354" s="47" t="n">
        <v>4423212307</v>
      </c>
      <c r="B354" s="48"/>
      <c r="C354" s="48"/>
      <c r="D354" s="48" t="s">
        <v>314</v>
      </c>
      <c r="E354" s="54" t="s">
        <v>283</v>
      </c>
      <c r="F354" s="47"/>
      <c r="G354" s="47" t="n">
        <v>3858074</v>
      </c>
      <c r="H354" s="48"/>
      <c r="I354" s="48"/>
      <c r="J354" s="48"/>
      <c r="K354" s="48"/>
      <c r="L354" s="48"/>
      <c r="M354" s="50"/>
    </row>
    <row r="355" customFormat="false" ht="15.75" hidden="false" customHeight="false" outlineLevel="0" collapsed="false">
      <c r="A355" s="47" t="n">
        <v>4413361661</v>
      </c>
      <c r="B355" s="48"/>
      <c r="C355" s="48"/>
      <c r="D355" s="48" t="s">
        <v>314</v>
      </c>
      <c r="E355" s="54" t="s">
        <v>283</v>
      </c>
      <c r="F355" s="47"/>
      <c r="G355" s="47" t="n">
        <v>3858759</v>
      </c>
      <c r="H355" s="48"/>
      <c r="I355" s="48"/>
      <c r="J355" s="48"/>
      <c r="K355" s="48"/>
      <c r="L355" s="48"/>
      <c r="M355" s="50"/>
    </row>
    <row r="356" customFormat="false" ht="15.75" hidden="false" customHeight="false" outlineLevel="0" collapsed="false">
      <c r="A356" s="47" t="s">
        <v>529</v>
      </c>
      <c r="B356" s="48"/>
      <c r="C356" s="48"/>
      <c r="D356" s="48" t="s">
        <v>282</v>
      </c>
      <c r="E356" s="48" t="s">
        <v>280</v>
      </c>
      <c r="F356" s="48"/>
      <c r="G356" s="48"/>
      <c r="H356" s="48"/>
      <c r="I356" s="48"/>
      <c r="J356" s="48"/>
      <c r="K356" s="48"/>
      <c r="L356" s="48"/>
      <c r="M356" s="50"/>
    </row>
    <row r="357" customFormat="false" ht="15.75" hidden="false" customHeight="false" outlineLevel="0" collapsed="false">
      <c r="A357" s="47" t="s">
        <v>530</v>
      </c>
      <c r="B357" s="48"/>
      <c r="C357" s="48"/>
      <c r="D357" s="48" t="s">
        <v>282</v>
      </c>
      <c r="E357" s="54" t="s">
        <v>283</v>
      </c>
      <c r="F357" s="48"/>
      <c r="G357" s="48"/>
      <c r="H357" s="48"/>
      <c r="I357" s="48"/>
      <c r="J357" s="48"/>
      <c r="K357" s="48"/>
      <c r="L357" s="48"/>
      <c r="M357" s="50"/>
    </row>
    <row r="358" customFormat="false" ht="15.75" hidden="false" customHeight="false" outlineLevel="0" collapsed="false">
      <c r="A358" s="47" t="s">
        <v>531</v>
      </c>
      <c r="B358" s="48"/>
      <c r="C358" s="48"/>
      <c r="D358" s="48" t="s">
        <v>282</v>
      </c>
      <c r="E358" s="48" t="s">
        <v>280</v>
      </c>
      <c r="F358" s="48"/>
      <c r="G358" s="48"/>
      <c r="H358" s="48"/>
      <c r="I358" s="48"/>
      <c r="J358" s="48"/>
      <c r="K358" s="48"/>
      <c r="L358" s="48"/>
      <c r="M358" s="50"/>
    </row>
    <row r="359" customFormat="false" ht="15.75" hidden="false" customHeight="false" outlineLevel="0" collapsed="false">
      <c r="A359" s="47" t="s">
        <v>532</v>
      </c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50"/>
    </row>
    <row r="360" customFormat="false" ht="15.75" hidden="false" customHeight="false" outlineLevel="0" collapsed="false">
      <c r="A360" s="47" t="n">
        <v>4397079255</v>
      </c>
      <c r="B360" s="48"/>
      <c r="C360" s="48"/>
      <c r="D360" s="48" t="s">
        <v>314</v>
      </c>
      <c r="E360" s="54" t="s">
        <v>283</v>
      </c>
      <c r="F360" s="47"/>
      <c r="G360" s="47" t="n">
        <v>3873002</v>
      </c>
      <c r="H360" s="48"/>
      <c r="I360" s="48"/>
      <c r="J360" s="48"/>
      <c r="K360" s="48"/>
      <c r="L360" s="48"/>
      <c r="M360" s="50"/>
    </row>
    <row r="361" customFormat="false" ht="15.75" hidden="false" customHeight="false" outlineLevel="0" collapsed="false">
      <c r="A361" s="47" t="s">
        <v>533</v>
      </c>
      <c r="B361" s="48"/>
      <c r="C361" s="48"/>
      <c r="D361" s="48" t="s">
        <v>290</v>
      </c>
      <c r="E361" s="48" t="s">
        <v>280</v>
      </c>
      <c r="F361" s="48"/>
      <c r="G361" s="48"/>
      <c r="H361" s="48"/>
      <c r="I361" s="48"/>
      <c r="J361" s="48"/>
      <c r="K361" s="48"/>
      <c r="L361" s="48"/>
      <c r="M361" s="50"/>
    </row>
    <row r="362" customFormat="false" ht="15.75" hidden="false" customHeight="false" outlineLevel="0" collapsed="false">
      <c r="A362" s="47" t="s">
        <v>534</v>
      </c>
      <c r="B362" s="48"/>
      <c r="C362" s="48"/>
      <c r="D362" s="48" t="s">
        <v>290</v>
      </c>
      <c r="E362" s="48" t="s">
        <v>280</v>
      </c>
      <c r="F362" s="48"/>
      <c r="G362" s="48"/>
      <c r="H362" s="48"/>
      <c r="I362" s="48"/>
      <c r="J362" s="48"/>
      <c r="K362" s="48"/>
      <c r="L362" s="48"/>
      <c r="M362" s="50"/>
    </row>
    <row r="363" customFormat="false" ht="15.75" hidden="false" customHeight="false" outlineLevel="0" collapsed="false">
      <c r="A363" s="47" t="s">
        <v>535</v>
      </c>
      <c r="B363" s="48"/>
      <c r="C363" s="48"/>
      <c r="D363" s="48" t="s">
        <v>290</v>
      </c>
      <c r="E363" s="48" t="s">
        <v>280</v>
      </c>
      <c r="F363" s="48"/>
      <c r="G363" s="48"/>
      <c r="H363" s="48"/>
      <c r="I363" s="48"/>
      <c r="J363" s="48"/>
      <c r="K363" s="48"/>
      <c r="L363" s="48"/>
      <c r="M363" s="50"/>
    </row>
    <row r="364" customFormat="false" ht="15.75" hidden="false" customHeight="false" outlineLevel="0" collapsed="false">
      <c r="A364" s="47" t="n">
        <v>59635416643</v>
      </c>
      <c r="B364" s="48"/>
      <c r="C364" s="48"/>
      <c r="D364" s="48" t="s">
        <v>290</v>
      </c>
      <c r="E364" s="48" t="s">
        <v>280</v>
      </c>
      <c r="F364" s="48"/>
      <c r="G364" s="48"/>
      <c r="H364" s="48"/>
      <c r="I364" s="48"/>
      <c r="J364" s="48"/>
      <c r="K364" s="48"/>
      <c r="L364" s="48"/>
      <c r="M364" s="50"/>
    </row>
    <row r="365" customFormat="false" ht="15.75" hidden="false" customHeight="false" outlineLevel="0" collapsed="false">
      <c r="A365" s="47" t="s">
        <v>536</v>
      </c>
      <c r="B365" s="48"/>
      <c r="C365" s="48"/>
      <c r="D365" s="48" t="s">
        <v>282</v>
      </c>
      <c r="E365" s="48" t="s">
        <v>283</v>
      </c>
      <c r="F365" s="48"/>
      <c r="G365" s="48"/>
      <c r="H365" s="48"/>
      <c r="I365" s="48"/>
      <c r="J365" s="48"/>
      <c r="K365" s="48"/>
      <c r="L365" s="48"/>
      <c r="M365" s="50"/>
    </row>
    <row r="366" customFormat="false" ht="15.75" hidden="false" customHeight="false" outlineLevel="0" collapsed="false">
      <c r="A366" s="47" t="n">
        <v>69755409754</v>
      </c>
      <c r="B366" s="48"/>
      <c r="C366" s="48"/>
      <c r="D366" s="48" t="s">
        <v>314</v>
      </c>
      <c r="E366" s="48" t="s">
        <v>280</v>
      </c>
      <c r="F366" s="48"/>
      <c r="G366" s="48"/>
      <c r="H366" s="48"/>
      <c r="I366" s="48"/>
      <c r="J366" s="48"/>
      <c r="K366" s="48"/>
      <c r="L366" s="48"/>
      <c r="M366" s="50"/>
    </row>
    <row r="367" customFormat="false" ht="15.75" hidden="false" customHeight="false" outlineLevel="0" collapsed="false">
      <c r="A367" s="52" t="n">
        <v>69755526525</v>
      </c>
      <c r="B367" s="48"/>
      <c r="C367" s="48"/>
      <c r="D367" s="48" t="s">
        <v>314</v>
      </c>
      <c r="E367" s="48" t="s">
        <v>280</v>
      </c>
      <c r="F367" s="48"/>
      <c r="G367" s="48"/>
      <c r="H367" s="48"/>
      <c r="I367" s="48"/>
      <c r="J367" s="48"/>
      <c r="K367" s="48"/>
      <c r="L367" s="48"/>
      <c r="M367" s="50"/>
    </row>
    <row r="368" customFormat="false" ht="15.75" hidden="false" customHeight="false" outlineLevel="0" collapsed="false">
      <c r="A368" s="47" t="n">
        <v>69571592230</v>
      </c>
      <c r="B368" s="48"/>
      <c r="C368" s="48"/>
      <c r="D368" s="48" t="s">
        <v>290</v>
      </c>
      <c r="E368" s="48" t="s">
        <v>280</v>
      </c>
      <c r="F368" s="48"/>
      <c r="G368" s="48"/>
      <c r="H368" s="48"/>
      <c r="I368" s="48"/>
      <c r="J368" s="48"/>
      <c r="K368" s="48"/>
      <c r="L368" s="48"/>
      <c r="M368" s="50"/>
    </row>
    <row r="369" customFormat="false" ht="15.75" hidden="false" customHeight="false" outlineLevel="0" collapsed="false">
      <c r="A369" s="52" t="n">
        <v>124021001753109</v>
      </c>
      <c r="B369" s="48"/>
      <c r="C369" s="48"/>
      <c r="D369" s="48" t="s">
        <v>290</v>
      </c>
      <c r="E369" s="48" t="s">
        <v>280</v>
      </c>
      <c r="F369" s="48"/>
      <c r="G369" s="48"/>
      <c r="H369" s="48"/>
      <c r="I369" s="48"/>
      <c r="J369" s="48"/>
      <c r="K369" s="48"/>
      <c r="L369" s="48"/>
      <c r="M369" s="50"/>
    </row>
    <row r="370" customFormat="false" ht="15.75" hidden="false" customHeight="false" outlineLevel="0" collapsed="false">
      <c r="A370" s="47" t="n">
        <v>4318157248</v>
      </c>
      <c r="B370" s="48"/>
      <c r="C370" s="48"/>
      <c r="D370" s="48" t="s">
        <v>314</v>
      </c>
      <c r="E370" s="48" t="s">
        <v>280</v>
      </c>
      <c r="F370" s="48"/>
      <c r="G370" s="48"/>
      <c r="H370" s="48"/>
      <c r="I370" s="48"/>
      <c r="J370" s="48"/>
      <c r="K370" s="48"/>
      <c r="L370" s="48"/>
      <c r="M370" s="50"/>
    </row>
    <row r="371" customFormat="false" ht="15.75" hidden="false" customHeight="false" outlineLevel="0" collapsed="false">
      <c r="A371" s="47" t="n">
        <v>4420929402</v>
      </c>
      <c r="B371" s="48"/>
      <c r="C371" s="48"/>
      <c r="D371" s="48" t="s">
        <v>314</v>
      </c>
      <c r="E371" s="48" t="s">
        <v>280</v>
      </c>
      <c r="F371" s="48"/>
      <c r="G371" s="48"/>
      <c r="H371" s="48"/>
      <c r="I371" s="48"/>
      <c r="J371" s="48"/>
      <c r="K371" s="48"/>
      <c r="L371" s="48"/>
      <c r="M371" s="50"/>
    </row>
    <row r="372" customFormat="false" ht="15.75" hidden="false" customHeight="false" outlineLevel="0" collapsed="false">
      <c r="A372" s="52" t="n">
        <v>4425939943</v>
      </c>
      <c r="B372" s="48"/>
      <c r="C372" s="48"/>
      <c r="D372" s="48" t="s">
        <v>314</v>
      </c>
      <c r="E372" s="48" t="s">
        <v>280</v>
      </c>
      <c r="F372" s="48"/>
      <c r="G372" s="48"/>
      <c r="H372" s="48"/>
      <c r="I372" s="48"/>
      <c r="J372" s="48"/>
      <c r="K372" s="48"/>
      <c r="L372" s="48"/>
      <c r="M372" s="50"/>
    </row>
    <row r="373" customFormat="false" ht="15.75" hidden="false" customHeight="false" outlineLevel="0" collapsed="false">
      <c r="A373" s="47" t="n">
        <v>4428728966</v>
      </c>
      <c r="B373" s="48"/>
      <c r="C373" s="48"/>
      <c r="D373" s="48" t="s">
        <v>314</v>
      </c>
      <c r="E373" s="48" t="s">
        <v>280</v>
      </c>
      <c r="F373" s="48"/>
      <c r="G373" s="48"/>
      <c r="H373" s="48"/>
      <c r="I373" s="48"/>
      <c r="J373" s="48"/>
      <c r="K373" s="48"/>
      <c r="L373" s="48"/>
      <c r="M373" s="50"/>
    </row>
    <row r="374" customFormat="false" ht="15.75" hidden="false" customHeight="false" outlineLevel="0" collapsed="false">
      <c r="A374" s="52" t="n">
        <v>4280865779</v>
      </c>
      <c r="B374" s="48"/>
      <c r="C374" s="48"/>
      <c r="D374" s="48" t="s">
        <v>314</v>
      </c>
      <c r="E374" s="48" t="s">
        <v>280</v>
      </c>
      <c r="F374" s="48"/>
      <c r="G374" s="48"/>
      <c r="H374" s="48"/>
      <c r="I374" s="48"/>
      <c r="J374" s="48"/>
      <c r="K374" s="48"/>
      <c r="L374" s="48"/>
      <c r="M374" s="50"/>
    </row>
    <row r="375" customFormat="false" ht="15.75" hidden="false" customHeight="false" outlineLevel="0" collapsed="false">
      <c r="A375" s="47" t="n">
        <v>4281900274</v>
      </c>
      <c r="B375" s="48"/>
      <c r="C375" s="48"/>
      <c r="D375" s="48" t="s">
        <v>314</v>
      </c>
      <c r="E375" s="48" t="s">
        <v>280</v>
      </c>
      <c r="F375" s="48"/>
      <c r="G375" s="48"/>
      <c r="H375" s="48"/>
      <c r="I375" s="48"/>
      <c r="J375" s="48"/>
      <c r="K375" s="48"/>
      <c r="L375" s="48"/>
      <c r="M375" s="50"/>
    </row>
    <row r="376" customFormat="false" ht="15.75" hidden="false" customHeight="false" outlineLevel="0" collapsed="false">
      <c r="A376" s="47" t="n">
        <v>124021001744875</v>
      </c>
      <c r="B376" s="48"/>
      <c r="C376" s="48"/>
      <c r="D376" s="48" t="s">
        <v>290</v>
      </c>
      <c r="E376" s="48" t="s">
        <v>280</v>
      </c>
      <c r="F376" s="48"/>
      <c r="G376" s="48"/>
      <c r="H376" s="48"/>
      <c r="I376" s="48"/>
      <c r="J376" s="48"/>
      <c r="K376" s="48"/>
      <c r="L376" s="48"/>
      <c r="M376" s="50"/>
    </row>
    <row r="377" customFormat="false" ht="15.75" hidden="false" customHeight="false" outlineLevel="0" collapsed="false">
      <c r="A377" s="47" t="s">
        <v>537</v>
      </c>
      <c r="B377" s="48"/>
      <c r="C377" s="48"/>
      <c r="D377" s="48" t="s">
        <v>290</v>
      </c>
      <c r="E377" s="48" t="s">
        <v>280</v>
      </c>
      <c r="F377" s="48"/>
      <c r="G377" s="48"/>
      <c r="H377" s="48"/>
      <c r="I377" s="48"/>
      <c r="J377" s="48"/>
      <c r="K377" s="48"/>
      <c r="L377" s="48"/>
      <c r="M377" s="50"/>
    </row>
    <row r="378" customFormat="false" ht="15.75" hidden="false" customHeight="false" outlineLevel="0" collapsed="false">
      <c r="A378" s="47" t="s">
        <v>538</v>
      </c>
      <c r="B378" s="48"/>
      <c r="C378" s="48"/>
      <c r="D378" s="48" t="s">
        <v>290</v>
      </c>
      <c r="E378" s="48" t="s">
        <v>280</v>
      </c>
      <c r="F378" s="48"/>
      <c r="G378" s="48"/>
      <c r="H378" s="48"/>
      <c r="I378" s="48"/>
      <c r="J378" s="48"/>
      <c r="K378" s="48"/>
      <c r="L378" s="48"/>
      <c r="M378" s="50"/>
    </row>
    <row r="379" customFormat="false" ht="15.75" hidden="false" customHeight="false" outlineLevel="0" collapsed="false">
      <c r="A379" s="47" t="s">
        <v>539</v>
      </c>
      <c r="B379" s="48"/>
      <c r="C379" s="48"/>
      <c r="D379" s="48" t="s">
        <v>290</v>
      </c>
      <c r="E379" s="48" t="s">
        <v>280</v>
      </c>
      <c r="F379" s="48"/>
      <c r="G379" s="48"/>
      <c r="H379" s="48"/>
      <c r="I379" s="48"/>
      <c r="J379" s="48"/>
      <c r="K379" s="48"/>
      <c r="L379" s="48"/>
      <c r="M379" s="50"/>
    </row>
    <row r="380" customFormat="false" ht="15.75" hidden="false" customHeight="false" outlineLevel="0" collapsed="false">
      <c r="A380" s="52" t="s">
        <v>540</v>
      </c>
      <c r="B380" s="48"/>
      <c r="C380" s="48"/>
      <c r="D380" s="48" t="s">
        <v>290</v>
      </c>
      <c r="E380" s="48" t="s">
        <v>280</v>
      </c>
      <c r="F380" s="48"/>
      <c r="G380" s="48"/>
      <c r="H380" s="48"/>
      <c r="I380" s="48"/>
      <c r="J380" s="48"/>
      <c r="K380" s="48"/>
      <c r="L380" s="48"/>
      <c r="M380" s="50"/>
    </row>
    <row r="381" customFormat="false" ht="15.75" hidden="false" customHeight="false" outlineLevel="0" collapsed="false">
      <c r="A381" s="52" t="s">
        <v>541</v>
      </c>
      <c r="B381" s="48"/>
      <c r="C381" s="48"/>
      <c r="D381" s="48" t="s">
        <v>290</v>
      </c>
      <c r="E381" s="48" t="s">
        <v>280</v>
      </c>
      <c r="F381" s="48"/>
      <c r="G381" s="48"/>
      <c r="H381" s="48"/>
      <c r="I381" s="48"/>
      <c r="J381" s="48"/>
      <c r="K381" s="48"/>
      <c r="L381" s="48"/>
      <c r="M381" s="50"/>
    </row>
    <row r="382" customFormat="false" ht="15.75" hidden="false" customHeight="false" outlineLevel="0" collapsed="false">
      <c r="A382" s="52" t="s">
        <v>542</v>
      </c>
      <c r="B382" s="48"/>
      <c r="C382" s="48"/>
      <c r="D382" s="48" t="s">
        <v>290</v>
      </c>
      <c r="E382" s="48" t="s">
        <v>280</v>
      </c>
      <c r="F382" s="48"/>
      <c r="G382" s="48"/>
      <c r="H382" s="48"/>
      <c r="I382" s="48"/>
      <c r="J382" s="48"/>
      <c r="K382" s="48"/>
      <c r="L382" s="48"/>
      <c r="M382" s="50"/>
    </row>
    <row r="383" customFormat="false" ht="15.75" hidden="false" customHeight="false" outlineLevel="0" collapsed="false">
      <c r="A383" s="47" t="n">
        <v>1950304164452</v>
      </c>
      <c r="B383" s="48"/>
      <c r="C383" s="48"/>
      <c r="D383" s="48" t="s">
        <v>314</v>
      </c>
      <c r="E383" s="48" t="s">
        <v>283</v>
      </c>
      <c r="F383" s="48"/>
      <c r="G383" s="48" t="s">
        <v>371</v>
      </c>
      <c r="H383" s="48"/>
      <c r="I383" s="48"/>
      <c r="J383" s="48"/>
      <c r="K383" s="48"/>
      <c r="L383" s="48"/>
      <c r="M383" s="50"/>
    </row>
    <row r="384" customFormat="false" ht="15.75" hidden="false" customHeight="false" outlineLevel="0" collapsed="false">
      <c r="A384" s="47" t="n">
        <v>4456847969</v>
      </c>
      <c r="B384" s="48"/>
      <c r="C384" s="48"/>
      <c r="D384" s="48" t="s">
        <v>314</v>
      </c>
      <c r="E384" s="48" t="s">
        <v>283</v>
      </c>
      <c r="F384" s="48"/>
      <c r="G384" s="48" t="s">
        <v>371</v>
      </c>
      <c r="H384" s="48"/>
      <c r="I384" s="48"/>
      <c r="J384" s="48"/>
      <c r="K384" s="48"/>
      <c r="L384" s="48"/>
      <c r="M384" s="50"/>
    </row>
    <row r="385" customFormat="false" ht="15.75" hidden="false" customHeight="false" outlineLevel="0" collapsed="false">
      <c r="A385" s="47" t="n">
        <v>1227174471854</v>
      </c>
      <c r="B385" s="48"/>
      <c r="C385" s="48"/>
      <c r="D385" s="48" t="s">
        <v>314</v>
      </c>
      <c r="E385" s="48" t="s">
        <v>283</v>
      </c>
      <c r="F385" s="48"/>
      <c r="G385" s="48" t="s">
        <v>371</v>
      </c>
      <c r="H385" s="48"/>
      <c r="I385" s="48"/>
      <c r="J385" s="48"/>
      <c r="K385" s="48"/>
      <c r="L385" s="48"/>
      <c r="M385" s="50"/>
    </row>
    <row r="386" customFormat="false" ht="15.75" hidden="false" customHeight="false" outlineLevel="0" collapsed="false">
      <c r="A386" s="52" t="n">
        <v>4436855326</v>
      </c>
      <c r="B386" s="48"/>
      <c r="C386" s="48"/>
      <c r="D386" s="48" t="s">
        <v>314</v>
      </c>
      <c r="E386" s="48" t="s">
        <v>283</v>
      </c>
      <c r="F386" s="48"/>
      <c r="G386" s="48" t="s">
        <v>369</v>
      </c>
      <c r="H386" s="48"/>
      <c r="I386" s="48"/>
      <c r="J386" s="48"/>
      <c r="K386" s="48"/>
      <c r="L386" s="48"/>
      <c r="M386" s="50"/>
    </row>
    <row r="387" customFormat="false" ht="15.75" hidden="false" customHeight="false" outlineLevel="0" collapsed="false">
      <c r="A387" s="47" t="n">
        <v>69722984726</v>
      </c>
      <c r="B387" s="48"/>
      <c r="C387" s="48"/>
      <c r="D387" s="48" t="s">
        <v>314</v>
      </c>
      <c r="E387" s="48" t="s">
        <v>283</v>
      </c>
      <c r="F387" s="48"/>
      <c r="G387" s="48" t="s">
        <v>369</v>
      </c>
      <c r="H387" s="48"/>
      <c r="I387" s="48"/>
      <c r="J387" s="48"/>
      <c r="K387" s="48"/>
      <c r="L387" s="48"/>
      <c r="M387" s="50"/>
    </row>
    <row r="388" customFormat="false" ht="15.75" hidden="false" customHeight="false" outlineLevel="0" collapsed="false">
      <c r="A388" s="52" t="n">
        <v>4442023910</v>
      </c>
      <c r="B388" s="48"/>
      <c r="C388" s="48"/>
      <c r="D388" s="48" t="s">
        <v>314</v>
      </c>
      <c r="E388" s="48" t="s">
        <v>283</v>
      </c>
      <c r="F388" s="48"/>
      <c r="G388" s="48"/>
      <c r="H388" s="48"/>
      <c r="I388" s="48"/>
      <c r="J388" s="48"/>
      <c r="K388" s="48"/>
      <c r="L388" s="48"/>
      <c r="M388" s="50"/>
    </row>
    <row r="389" customFormat="false" ht="15.75" hidden="false" customHeight="false" outlineLevel="0" collapsed="false">
      <c r="A389" s="52" t="n">
        <v>4439277268</v>
      </c>
      <c r="B389" s="48"/>
      <c r="C389" s="48"/>
      <c r="D389" s="48" t="s">
        <v>314</v>
      </c>
      <c r="E389" s="48" t="s">
        <v>283</v>
      </c>
      <c r="F389" s="48"/>
      <c r="G389" s="48" t="s">
        <v>543</v>
      </c>
      <c r="H389" s="48"/>
      <c r="I389" s="48"/>
      <c r="J389" s="48"/>
      <c r="K389" s="48"/>
      <c r="L389" s="48"/>
      <c r="M389" s="50"/>
    </row>
    <row r="390" customFormat="false" ht="15.75" hidden="false" customHeight="false" outlineLevel="0" collapsed="false">
      <c r="A390" s="47" t="n">
        <v>4446314328</v>
      </c>
      <c r="B390" s="48"/>
      <c r="C390" s="48"/>
      <c r="D390" s="48" t="s">
        <v>314</v>
      </c>
      <c r="E390" s="48" t="s">
        <v>283</v>
      </c>
      <c r="F390" s="48"/>
      <c r="G390" s="48" t="s">
        <v>369</v>
      </c>
      <c r="H390" s="48"/>
      <c r="I390" s="48"/>
      <c r="J390" s="48"/>
      <c r="K390" s="48"/>
      <c r="L390" s="48"/>
      <c r="M390" s="50"/>
    </row>
    <row r="391" customFormat="false" ht="15.75" hidden="false" customHeight="false" outlineLevel="0" collapsed="false">
      <c r="A391" s="47" t="n">
        <v>124021001729565</v>
      </c>
      <c r="B391" s="48"/>
      <c r="C391" s="48"/>
      <c r="D391" s="48" t="s">
        <v>290</v>
      </c>
      <c r="E391" s="48" t="s">
        <v>544</v>
      </c>
      <c r="F391" s="48"/>
      <c r="G391" s="48" t="s">
        <v>545</v>
      </c>
      <c r="H391" s="48" t="s">
        <v>546</v>
      </c>
      <c r="I391" s="48"/>
      <c r="J391" s="48"/>
      <c r="K391" s="48"/>
      <c r="L391" s="48"/>
      <c r="M391" s="50"/>
    </row>
    <row r="392" customFormat="false" ht="15.75" hidden="false" customHeight="false" outlineLevel="0" collapsed="false">
      <c r="A392" s="47" t="n">
        <v>124021001759526</v>
      </c>
      <c r="B392" s="48"/>
      <c r="C392" s="48"/>
      <c r="D392" s="48" t="s">
        <v>290</v>
      </c>
      <c r="E392" s="48" t="s">
        <v>544</v>
      </c>
      <c r="F392" s="48"/>
      <c r="G392" s="48"/>
      <c r="H392" s="48"/>
      <c r="I392" s="48"/>
      <c r="J392" s="48"/>
      <c r="K392" s="48"/>
      <c r="L392" s="48"/>
      <c r="M392" s="50"/>
    </row>
    <row r="393" customFormat="false" ht="15.75" hidden="false" customHeight="false" outlineLevel="0" collapsed="false">
      <c r="A393" s="47" t="n">
        <v>124021001715249</v>
      </c>
      <c r="B393" s="48"/>
      <c r="C393" s="48"/>
      <c r="D393" s="48" t="s">
        <v>290</v>
      </c>
      <c r="E393" s="48" t="s">
        <v>544</v>
      </c>
      <c r="F393" s="48"/>
      <c r="G393" s="48"/>
      <c r="H393" s="48"/>
      <c r="I393" s="48"/>
      <c r="J393" s="48"/>
      <c r="K393" s="48"/>
      <c r="L393" s="48"/>
      <c r="M393" s="50"/>
    </row>
    <row r="394" customFormat="false" ht="15.75" hidden="false" customHeight="false" outlineLevel="0" collapsed="false">
      <c r="A394" s="47" t="n">
        <v>4444629750</v>
      </c>
      <c r="B394" s="48"/>
      <c r="C394" s="48"/>
      <c r="D394" s="48" t="s">
        <v>314</v>
      </c>
      <c r="E394" s="48" t="s">
        <v>544</v>
      </c>
      <c r="F394" s="48"/>
      <c r="G394" s="48"/>
      <c r="H394" s="48"/>
      <c r="I394" s="48"/>
      <c r="J394" s="48"/>
      <c r="K394" s="48"/>
      <c r="L394" s="48"/>
      <c r="M394" s="50"/>
    </row>
    <row r="395" customFormat="false" ht="15.75" hidden="false" customHeight="false" outlineLevel="0" collapsed="false">
      <c r="A395" s="47" t="n">
        <v>4439627295</v>
      </c>
      <c r="B395" s="48"/>
      <c r="C395" s="48"/>
      <c r="D395" s="48" t="s">
        <v>314</v>
      </c>
      <c r="E395" s="48" t="s">
        <v>544</v>
      </c>
      <c r="F395" s="48"/>
      <c r="G395" s="48"/>
      <c r="H395" s="48"/>
      <c r="I395" s="48"/>
      <c r="J395" s="48"/>
      <c r="K395" s="48"/>
      <c r="L395" s="48"/>
      <c r="M395" s="50"/>
    </row>
    <row r="396" customFormat="false" ht="15.75" hidden="false" customHeight="false" outlineLevel="0" collapsed="false">
      <c r="A396" s="47" t="n">
        <v>4426978555</v>
      </c>
      <c r="B396" s="48"/>
      <c r="C396" s="48"/>
      <c r="D396" s="48" t="s">
        <v>314</v>
      </c>
      <c r="E396" s="48" t="s">
        <v>544</v>
      </c>
      <c r="F396" s="48"/>
      <c r="G396" s="48"/>
      <c r="H396" s="48"/>
      <c r="I396" s="48"/>
      <c r="J396" s="48"/>
      <c r="K396" s="48"/>
      <c r="L396" s="48"/>
      <c r="M396" s="50"/>
    </row>
    <row r="397" customFormat="false" ht="15.75" hidden="false" customHeight="false" outlineLevel="0" collapsed="false">
      <c r="A397" s="47" t="n">
        <v>1227174687708</v>
      </c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50"/>
    </row>
    <row r="398" customFormat="false" ht="15.75" hidden="false" customHeight="false" outlineLevel="0" collapsed="false">
      <c r="A398" s="52" t="s">
        <v>540</v>
      </c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50"/>
    </row>
    <row r="399" customFormat="false" ht="15.75" hidden="false" customHeight="false" outlineLevel="0" collapsed="false">
      <c r="A399" s="52" t="s">
        <v>541</v>
      </c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50"/>
    </row>
    <row r="400" customFormat="false" ht="15.75" hidden="false" customHeight="false" outlineLevel="0" collapsed="false">
      <c r="A400" s="52" t="n">
        <v>69755526525</v>
      </c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50"/>
    </row>
    <row r="401" customFormat="false" ht="15.75" hidden="false" customHeight="false" outlineLevel="0" collapsed="false">
      <c r="A401" s="47" t="s">
        <v>547</v>
      </c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50"/>
    </row>
    <row r="402" customFormat="false" ht="15.75" hidden="false" customHeight="false" outlineLevel="0" collapsed="false">
      <c r="A402" s="47" t="s">
        <v>548</v>
      </c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50"/>
    </row>
    <row r="403" customFormat="false" ht="15.75" hidden="false" customHeight="false" outlineLevel="0" collapsed="false">
      <c r="A403" s="52" t="s">
        <v>542</v>
      </c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50"/>
    </row>
    <row r="404" customFormat="false" ht="15.75" hidden="false" customHeight="false" outlineLevel="0" collapsed="false">
      <c r="A404" s="47" t="n">
        <v>124021001785532</v>
      </c>
      <c r="B404" s="48"/>
      <c r="C404" s="48"/>
      <c r="D404" s="48" t="s">
        <v>290</v>
      </c>
      <c r="E404" s="48" t="s">
        <v>283</v>
      </c>
      <c r="F404" s="48"/>
      <c r="G404" s="48"/>
      <c r="H404" s="48"/>
      <c r="I404" s="48"/>
      <c r="J404" s="48"/>
      <c r="K404" s="48"/>
      <c r="L404" s="48"/>
      <c r="M404" s="50"/>
    </row>
    <row r="405" customFormat="false" ht="15.75" hidden="false" customHeight="false" outlineLevel="0" collapsed="false">
      <c r="A405" s="47" t="n">
        <v>4431729599</v>
      </c>
      <c r="B405" s="48"/>
      <c r="C405" s="48"/>
      <c r="D405" s="48" t="s">
        <v>314</v>
      </c>
      <c r="E405" s="48" t="s">
        <v>283</v>
      </c>
      <c r="F405" s="48"/>
      <c r="G405" s="48" t="n">
        <v>3909908</v>
      </c>
      <c r="H405" s="48"/>
      <c r="I405" s="48"/>
      <c r="J405" s="48"/>
      <c r="K405" s="48"/>
      <c r="L405" s="48"/>
      <c r="M405" s="50"/>
    </row>
    <row r="406" customFormat="false" ht="15.75" hidden="false" customHeight="false" outlineLevel="0" collapsed="false">
      <c r="A406" s="47" t="n">
        <v>4468967978</v>
      </c>
      <c r="B406" s="48"/>
      <c r="C406" s="48"/>
      <c r="D406" s="48" t="s">
        <v>314</v>
      </c>
      <c r="E406" s="48" t="s">
        <v>283</v>
      </c>
      <c r="F406" s="48"/>
      <c r="G406" s="48"/>
      <c r="H406" s="48"/>
      <c r="I406" s="48"/>
      <c r="J406" s="48"/>
      <c r="K406" s="48"/>
      <c r="L406" s="48"/>
      <c r="M406" s="50"/>
    </row>
    <row r="407" customFormat="false" ht="15.75" hidden="false" customHeight="false" outlineLevel="0" collapsed="false">
      <c r="A407" s="47" t="n">
        <v>124021001799320</v>
      </c>
      <c r="B407" s="48"/>
      <c r="C407" s="48"/>
      <c r="D407" s="48" t="s">
        <v>290</v>
      </c>
      <c r="E407" s="48" t="s">
        <v>283</v>
      </c>
      <c r="F407" s="48"/>
      <c r="G407" s="48" t="s">
        <v>549</v>
      </c>
      <c r="H407" s="48"/>
      <c r="I407" s="48"/>
      <c r="J407" s="48"/>
      <c r="K407" s="48"/>
      <c r="L407" s="48"/>
      <c r="M407" s="50"/>
    </row>
    <row r="408" customFormat="false" ht="15.75" hidden="false" customHeight="false" outlineLevel="0" collapsed="false">
      <c r="A408" s="47" t="n">
        <v>69754541264</v>
      </c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50"/>
    </row>
    <row r="409" customFormat="false" ht="15.75" hidden="false" customHeight="false" outlineLevel="0" collapsed="false">
      <c r="A409" s="47" t="s">
        <v>550</v>
      </c>
      <c r="B409" s="48"/>
      <c r="C409" s="48"/>
      <c r="D409" s="48" t="s">
        <v>282</v>
      </c>
      <c r="E409" s="48" t="s">
        <v>283</v>
      </c>
      <c r="F409" s="48"/>
      <c r="G409" s="48"/>
      <c r="H409" s="48"/>
      <c r="I409" s="48"/>
      <c r="J409" s="48"/>
      <c r="K409" s="48"/>
      <c r="L409" s="48"/>
      <c r="M409" s="50"/>
    </row>
    <row r="410" customFormat="false" ht="15.75" hidden="false" customHeight="false" outlineLevel="0" collapsed="false">
      <c r="A410" s="47" t="s">
        <v>551</v>
      </c>
      <c r="B410" s="48"/>
      <c r="C410" s="48"/>
      <c r="D410" s="48" t="s">
        <v>282</v>
      </c>
      <c r="E410" s="48" t="s">
        <v>283</v>
      </c>
      <c r="F410" s="48"/>
      <c r="G410" s="48"/>
      <c r="H410" s="48"/>
      <c r="I410" s="48"/>
      <c r="J410" s="48"/>
      <c r="K410" s="48"/>
      <c r="L410" s="48"/>
      <c r="M410" s="50"/>
    </row>
    <row r="411" customFormat="false" ht="15.75" hidden="false" customHeight="false" outlineLevel="0" collapsed="false">
      <c r="A411" s="47" t="s">
        <v>552</v>
      </c>
      <c r="B411" s="48"/>
      <c r="C411" s="48"/>
      <c r="D411" s="48" t="s">
        <v>282</v>
      </c>
      <c r="E411" s="48" t="s">
        <v>283</v>
      </c>
      <c r="F411" s="48"/>
      <c r="G411" s="48"/>
      <c r="H411" s="48"/>
      <c r="I411" s="48"/>
      <c r="J411" s="48"/>
      <c r="K411" s="48"/>
      <c r="L411" s="48"/>
      <c r="M411" s="50"/>
    </row>
    <row r="412" customFormat="false" ht="15.75" hidden="false" customHeight="false" outlineLevel="0" collapsed="false">
      <c r="A412" s="47" t="s">
        <v>553</v>
      </c>
      <c r="B412" s="48"/>
      <c r="C412" s="48"/>
      <c r="D412" s="48" t="s">
        <v>282</v>
      </c>
      <c r="E412" s="54" t="s">
        <v>283</v>
      </c>
      <c r="F412" s="48"/>
      <c r="G412" s="48"/>
      <c r="H412" s="48"/>
      <c r="I412" s="48"/>
      <c r="J412" s="48"/>
      <c r="K412" s="48"/>
      <c r="L412" s="48"/>
      <c r="M412" s="50"/>
    </row>
    <row r="413" customFormat="false" ht="15.75" hidden="false" customHeight="false" outlineLevel="0" collapsed="false">
      <c r="A413" s="47" t="s">
        <v>554</v>
      </c>
      <c r="B413" s="48"/>
      <c r="C413" s="48"/>
      <c r="D413" s="48" t="s">
        <v>282</v>
      </c>
      <c r="E413" s="48" t="s">
        <v>283</v>
      </c>
      <c r="F413" s="48"/>
      <c r="G413" s="48"/>
      <c r="H413" s="48"/>
      <c r="I413" s="48"/>
      <c r="J413" s="48"/>
      <c r="K413" s="48"/>
      <c r="L413" s="48"/>
      <c r="M413" s="50"/>
    </row>
    <row r="414" customFormat="false" ht="15.75" hidden="false" customHeight="false" outlineLevel="0" collapsed="false">
      <c r="A414" s="47" t="n">
        <v>69722984752</v>
      </c>
      <c r="B414" s="48"/>
      <c r="C414" s="48"/>
      <c r="D414" s="48" t="s">
        <v>314</v>
      </c>
      <c r="E414" s="48" t="s">
        <v>283</v>
      </c>
      <c r="F414" s="48"/>
      <c r="G414" s="48"/>
      <c r="H414" s="48"/>
      <c r="I414" s="48"/>
      <c r="J414" s="48"/>
      <c r="K414" s="48"/>
      <c r="L414" s="48"/>
      <c r="M414" s="50"/>
    </row>
    <row r="415" customFormat="false" ht="15.75" hidden="false" customHeight="false" outlineLevel="0" collapsed="false">
      <c r="A415" s="47" t="n">
        <v>4395401311</v>
      </c>
      <c r="B415" s="48"/>
      <c r="C415" s="48"/>
      <c r="D415" s="48" t="s">
        <v>314</v>
      </c>
      <c r="E415" s="48" t="s">
        <v>283</v>
      </c>
      <c r="F415" s="48"/>
      <c r="G415" s="48" t="n">
        <v>3909922</v>
      </c>
      <c r="H415" s="48"/>
      <c r="I415" s="48"/>
      <c r="J415" s="48"/>
      <c r="K415" s="48"/>
      <c r="L415" s="48"/>
      <c r="M415" s="50"/>
    </row>
    <row r="416" customFormat="false" ht="15.75" hidden="false" customHeight="false" outlineLevel="0" collapsed="false">
      <c r="A416" s="47" t="n">
        <v>4413377956</v>
      </c>
      <c r="B416" s="48"/>
      <c r="C416" s="48"/>
      <c r="D416" s="48" t="s">
        <v>314</v>
      </c>
      <c r="E416" s="48" t="s">
        <v>283</v>
      </c>
      <c r="F416" s="48"/>
      <c r="G416" s="48" t="n">
        <v>3909928</v>
      </c>
      <c r="H416" s="48"/>
      <c r="I416" s="48"/>
      <c r="J416" s="48"/>
      <c r="K416" s="48"/>
      <c r="L416" s="48"/>
      <c r="M416" s="50"/>
    </row>
    <row r="417" customFormat="false" ht="15.75" hidden="false" customHeight="false" outlineLevel="0" collapsed="false">
      <c r="A417" s="47" t="s">
        <v>555</v>
      </c>
      <c r="B417" s="48"/>
      <c r="C417" s="48"/>
      <c r="D417" s="48" t="s">
        <v>282</v>
      </c>
      <c r="E417" s="48" t="s">
        <v>283</v>
      </c>
      <c r="F417" s="48"/>
      <c r="G417" s="48"/>
      <c r="H417" s="48"/>
      <c r="I417" s="48"/>
      <c r="J417" s="48"/>
      <c r="K417" s="48"/>
      <c r="L417" s="48"/>
      <c r="M417" s="50"/>
    </row>
    <row r="418" customFormat="false" ht="15.75" hidden="false" customHeight="false" outlineLevel="0" collapsed="false">
      <c r="A418" s="47" t="s">
        <v>556</v>
      </c>
      <c r="B418" s="48"/>
      <c r="C418" s="48"/>
      <c r="D418" s="48" t="s">
        <v>282</v>
      </c>
      <c r="E418" s="48" t="s">
        <v>283</v>
      </c>
      <c r="F418" s="48"/>
      <c r="G418" s="48"/>
      <c r="H418" s="48"/>
      <c r="I418" s="48"/>
      <c r="J418" s="48"/>
      <c r="K418" s="48"/>
      <c r="L418" s="48"/>
      <c r="M418" s="50"/>
    </row>
    <row r="419" customFormat="false" ht="15.75" hidden="false" customHeight="false" outlineLevel="0" collapsed="false">
      <c r="A419" s="47" t="n">
        <v>4183252827</v>
      </c>
      <c r="B419" s="48"/>
      <c r="C419" s="48"/>
      <c r="D419" s="48" t="s">
        <v>314</v>
      </c>
      <c r="E419" s="48" t="s">
        <v>283</v>
      </c>
      <c r="F419" s="48"/>
      <c r="G419" s="48" t="s">
        <v>557</v>
      </c>
      <c r="H419" s="48"/>
      <c r="I419" s="48"/>
      <c r="J419" s="48"/>
      <c r="K419" s="48"/>
      <c r="L419" s="48"/>
      <c r="M419" s="50"/>
    </row>
    <row r="420" customFormat="false" ht="15.75" hidden="false" customHeight="false" outlineLevel="0" collapsed="false">
      <c r="A420" s="53" t="n">
        <v>4134394051</v>
      </c>
      <c r="B420" s="48"/>
      <c r="C420" s="48"/>
      <c r="D420" s="48" t="s">
        <v>314</v>
      </c>
      <c r="E420" s="48" t="s">
        <v>283</v>
      </c>
      <c r="F420" s="48"/>
      <c r="G420" s="48" t="n">
        <v>3909938</v>
      </c>
      <c r="H420" s="48"/>
      <c r="I420" s="48"/>
      <c r="J420" s="48"/>
      <c r="K420" s="48"/>
      <c r="L420" s="48"/>
      <c r="M420" s="50"/>
    </row>
    <row r="421" customFormat="false" ht="15.75" hidden="false" customHeight="false" outlineLevel="0" collapsed="false">
      <c r="A421" s="47" t="s">
        <v>558</v>
      </c>
      <c r="B421" s="48"/>
      <c r="C421" s="48"/>
      <c r="D421" s="48" t="s">
        <v>290</v>
      </c>
      <c r="E421" s="48" t="s">
        <v>280</v>
      </c>
      <c r="F421" s="48"/>
      <c r="G421" s="48"/>
      <c r="H421" s="48"/>
      <c r="I421" s="48"/>
      <c r="J421" s="48"/>
      <c r="K421" s="48"/>
      <c r="L421" s="48"/>
      <c r="M421" s="50"/>
    </row>
    <row r="422" customFormat="false" ht="15.75" hidden="false" customHeight="false" outlineLevel="0" collapsed="false">
      <c r="A422" s="52" t="s">
        <v>559</v>
      </c>
      <c r="B422" s="48"/>
      <c r="C422" s="48"/>
      <c r="D422" s="48" t="s">
        <v>290</v>
      </c>
      <c r="E422" s="54" t="s">
        <v>280</v>
      </c>
      <c r="F422" s="48"/>
      <c r="G422" s="48"/>
      <c r="H422" s="48"/>
      <c r="I422" s="48"/>
      <c r="J422" s="48"/>
      <c r="K422" s="48"/>
      <c r="L422" s="48"/>
      <c r="M422" s="50"/>
    </row>
    <row r="423" customFormat="false" ht="15.75" hidden="false" customHeight="false" outlineLevel="0" collapsed="false">
      <c r="A423" s="47" t="s">
        <v>560</v>
      </c>
      <c r="B423" s="48"/>
      <c r="C423" s="48"/>
      <c r="D423" s="48" t="s">
        <v>290</v>
      </c>
      <c r="E423" s="48" t="s">
        <v>280</v>
      </c>
      <c r="F423" s="48"/>
      <c r="G423" s="48"/>
      <c r="H423" s="48"/>
      <c r="I423" s="48"/>
      <c r="J423" s="48"/>
      <c r="K423" s="48"/>
      <c r="L423" s="48"/>
      <c r="M423" s="50"/>
    </row>
    <row r="424" customFormat="false" ht="15.75" hidden="false" customHeight="false" outlineLevel="0" collapsed="false">
      <c r="A424" s="47" t="s">
        <v>561</v>
      </c>
      <c r="B424" s="48"/>
      <c r="C424" s="48"/>
      <c r="D424" s="48" t="s">
        <v>290</v>
      </c>
      <c r="E424" s="48" t="s">
        <v>280</v>
      </c>
      <c r="F424" s="48"/>
      <c r="G424" s="48"/>
      <c r="H424" s="48"/>
      <c r="I424" s="48"/>
      <c r="J424" s="48"/>
      <c r="K424" s="48"/>
      <c r="L424" s="48"/>
      <c r="M424" s="50"/>
    </row>
    <row r="425" customFormat="false" ht="15.75" hidden="false" customHeight="false" outlineLevel="0" collapsed="false">
      <c r="A425" s="47" t="s">
        <v>562</v>
      </c>
      <c r="B425" s="48"/>
      <c r="C425" s="48"/>
      <c r="D425" s="48" t="s">
        <v>290</v>
      </c>
      <c r="E425" s="48" t="s">
        <v>280</v>
      </c>
      <c r="F425" s="48"/>
      <c r="G425" s="48"/>
      <c r="H425" s="48"/>
      <c r="I425" s="48"/>
      <c r="J425" s="48"/>
      <c r="K425" s="48"/>
      <c r="L425" s="48"/>
      <c r="M425" s="50"/>
    </row>
    <row r="426" customFormat="false" ht="15.75" hidden="false" customHeight="false" outlineLevel="0" collapsed="false">
      <c r="A426" s="47" t="s">
        <v>563</v>
      </c>
      <c r="B426" s="48"/>
      <c r="C426" s="48"/>
      <c r="D426" s="48" t="s">
        <v>290</v>
      </c>
      <c r="E426" s="48" t="s">
        <v>280</v>
      </c>
      <c r="F426" s="48"/>
      <c r="G426" s="48"/>
      <c r="H426" s="48"/>
      <c r="I426" s="48"/>
      <c r="J426" s="48"/>
      <c r="K426" s="48"/>
      <c r="L426" s="48"/>
      <c r="M426" s="50"/>
    </row>
    <row r="427" customFormat="false" ht="15.75" hidden="false" customHeight="false" outlineLevel="0" collapsed="false">
      <c r="A427" s="47" t="s">
        <v>564</v>
      </c>
      <c r="B427" s="48"/>
      <c r="C427" s="48"/>
      <c r="D427" s="48" t="s">
        <v>290</v>
      </c>
      <c r="E427" s="48" t="s">
        <v>280</v>
      </c>
      <c r="F427" s="48"/>
      <c r="G427" s="48"/>
      <c r="H427" s="48"/>
      <c r="I427" s="48"/>
      <c r="J427" s="48"/>
      <c r="K427" s="48"/>
      <c r="L427" s="48"/>
      <c r="M427" s="50"/>
    </row>
    <row r="428" customFormat="false" ht="15.75" hidden="false" customHeight="false" outlineLevel="0" collapsed="false">
      <c r="A428" s="47" t="s">
        <v>565</v>
      </c>
      <c r="B428" s="48"/>
      <c r="C428" s="48"/>
      <c r="D428" s="48" t="s">
        <v>290</v>
      </c>
      <c r="E428" s="48" t="s">
        <v>280</v>
      </c>
      <c r="F428" s="48"/>
      <c r="G428" s="48"/>
      <c r="H428" s="48"/>
      <c r="I428" s="48"/>
      <c r="J428" s="48"/>
      <c r="K428" s="48"/>
      <c r="L428" s="48"/>
      <c r="M428" s="50"/>
    </row>
    <row r="429" customFormat="false" ht="15.75" hidden="false" customHeight="false" outlineLevel="0" collapsed="false">
      <c r="A429" s="52" t="n">
        <v>4449154663</v>
      </c>
      <c r="B429" s="48"/>
      <c r="C429" s="48"/>
      <c r="D429" s="48" t="s">
        <v>314</v>
      </c>
      <c r="E429" s="54" t="s">
        <v>566</v>
      </c>
      <c r="F429" s="48"/>
      <c r="G429" s="48"/>
      <c r="H429" s="48"/>
      <c r="I429" s="48"/>
      <c r="J429" s="48"/>
      <c r="K429" s="48"/>
      <c r="L429" s="48"/>
      <c r="M429" s="50"/>
    </row>
    <row r="430" customFormat="false" ht="15.75" hidden="false" customHeight="false" outlineLevel="0" collapsed="false">
      <c r="A430" s="52" t="n">
        <v>4481078511</v>
      </c>
      <c r="B430" s="48"/>
      <c r="C430" s="48"/>
      <c r="D430" s="48" t="s">
        <v>314</v>
      </c>
      <c r="E430" s="54" t="s">
        <v>566</v>
      </c>
      <c r="F430" s="48"/>
      <c r="G430" s="48"/>
      <c r="H430" s="48"/>
      <c r="I430" s="48"/>
      <c r="J430" s="48"/>
      <c r="K430" s="48"/>
      <c r="L430" s="48"/>
      <c r="M430" s="50"/>
    </row>
    <row r="431" customFormat="false" ht="15.75" hidden="false" customHeight="false" outlineLevel="0" collapsed="false">
      <c r="A431" s="52" t="n">
        <v>124021001749052</v>
      </c>
      <c r="B431" s="48"/>
      <c r="C431" s="48"/>
      <c r="D431" s="48" t="s">
        <v>290</v>
      </c>
      <c r="E431" s="54" t="s">
        <v>544</v>
      </c>
      <c r="F431" s="48"/>
      <c r="G431" s="48"/>
      <c r="H431" s="48"/>
      <c r="I431" s="48"/>
      <c r="J431" s="48"/>
      <c r="K431" s="48"/>
      <c r="L431" s="48"/>
      <c r="M431" s="50"/>
    </row>
    <row r="432" customFormat="false" ht="15.75" hidden="false" customHeight="false" outlineLevel="0" collapsed="false">
      <c r="A432" s="52" t="n">
        <v>124021001714654</v>
      </c>
      <c r="B432" s="48"/>
      <c r="C432" s="48"/>
      <c r="D432" s="48" t="s">
        <v>290</v>
      </c>
      <c r="E432" s="54" t="s">
        <v>544</v>
      </c>
      <c r="F432" s="48"/>
      <c r="G432" s="48"/>
      <c r="H432" s="48"/>
      <c r="I432" s="48"/>
      <c r="J432" s="48"/>
      <c r="K432" s="48"/>
      <c r="L432" s="48"/>
      <c r="M432" s="50"/>
    </row>
    <row r="433" customFormat="false" ht="15.75" hidden="false" customHeight="false" outlineLevel="0" collapsed="false">
      <c r="A433" s="47" t="s">
        <v>567</v>
      </c>
      <c r="B433" s="48"/>
      <c r="C433" s="48"/>
      <c r="D433" s="48" t="s">
        <v>282</v>
      </c>
      <c r="E433" s="48" t="s">
        <v>280</v>
      </c>
      <c r="F433" s="48"/>
      <c r="G433" s="48"/>
      <c r="H433" s="48"/>
      <c r="I433" s="48"/>
      <c r="J433" s="48"/>
      <c r="K433" s="48"/>
      <c r="L433" s="48"/>
      <c r="M433" s="50"/>
    </row>
    <row r="434" customFormat="false" ht="15.75" hidden="false" customHeight="false" outlineLevel="0" collapsed="false">
      <c r="A434" s="47" t="n">
        <v>124021001815394</v>
      </c>
      <c r="B434" s="48"/>
      <c r="C434" s="48"/>
      <c r="D434" s="48" t="s">
        <v>290</v>
      </c>
      <c r="E434" s="54" t="s">
        <v>283</v>
      </c>
      <c r="F434" s="48"/>
      <c r="G434" s="48" t="n">
        <v>50</v>
      </c>
      <c r="H434" s="48"/>
      <c r="I434" s="48"/>
      <c r="J434" s="48"/>
      <c r="K434" s="48"/>
      <c r="L434" s="48"/>
      <c r="M434" s="50"/>
    </row>
    <row r="435" customFormat="false" ht="15.75" hidden="false" customHeight="false" outlineLevel="0" collapsed="false">
      <c r="A435" s="47" t="n">
        <v>124021001799631</v>
      </c>
      <c r="B435" s="48"/>
      <c r="C435" s="48"/>
      <c r="D435" s="48" t="s">
        <v>290</v>
      </c>
      <c r="E435" s="54" t="s">
        <v>283</v>
      </c>
      <c r="F435" s="48"/>
      <c r="G435" s="48" t="n">
        <v>100</v>
      </c>
      <c r="H435" s="48"/>
      <c r="I435" s="48"/>
      <c r="J435" s="48"/>
      <c r="K435" s="48"/>
      <c r="L435" s="48"/>
      <c r="M435" s="50"/>
    </row>
    <row r="436" customFormat="false" ht="15.75" hidden="false" customHeight="false" outlineLevel="0" collapsed="false">
      <c r="A436" s="47" t="n">
        <v>124021001810718</v>
      </c>
      <c r="B436" s="48"/>
      <c r="C436" s="48"/>
      <c r="D436" s="48" t="s">
        <v>290</v>
      </c>
      <c r="E436" s="48" t="s">
        <v>283</v>
      </c>
      <c r="F436" s="48"/>
      <c r="G436" s="48"/>
      <c r="H436" s="48"/>
      <c r="I436" s="48"/>
      <c r="J436" s="48"/>
      <c r="K436" s="48"/>
      <c r="L436" s="48"/>
      <c r="M436" s="50"/>
    </row>
    <row r="437" customFormat="false" ht="15.75" hidden="false" customHeight="false" outlineLevel="0" collapsed="false">
      <c r="A437" s="47" t="s">
        <v>568</v>
      </c>
      <c r="B437" s="48"/>
      <c r="C437" s="48"/>
      <c r="D437" s="48" t="s">
        <v>290</v>
      </c>
      <c r="E437" s="48" t="s">
        <v>280</v>
      </c>
      <c r="F437" s="48"/>
      <c r="G437" s="48"/>
      <c r="H437" s="48"/>
      <c r="I437" s="48"/>
      <c r="J437" s="48"/>
      <c r="K437" s="48"/>
      <c r="L437" s="48"/>
      <c r="M437" s="50"/>
    </row>
    <row r="438" customFormat="false" ht="15.75" hidden="false" customHeight="false" outlineLevel="0" collapsed="false">
      <c r="A438" s="47" t="s">
        <v>569</v>
      </c>
      <c r="B438" s="48"/>
      <c r="C438" s="48"/>
      <c r="D438" s="48" t="s">
        <v>290</v>
      </c>
      <c r="E438" s="48" t="s">
        <v>280</v>
      </c>
      <c r="F438" s="48"/>
      <c r="G438" s="48"/>
      <c r="H438" s="48"/>
      <c r="I438" s="48"/>
      <c r="J438" s="48"/>
      <c r="K438" s="48"/>
      <c r="L438" s="48"/>
      <c r="M438" s="50"/>
    </row>
    <row r="439" customFormat="false" ht="15.75" hidden="false" customHeight="false" outlineLevel="0" collapsed="false">
      <c r="A439" s="47" t="n">
        <v>4471176906</v>
      </c>
      <c r="B439" s="48"/>
      <c r="C439" s="48"/>
      <c r="D439" s="48" t="s">
        <v>314</v>
      </c>
      <c r="E439" s="48" t="s">
        <v>283</v>
      </c>
      <c r="F439" s="48"/>
      <c r="G439" s="48"/>
      <c r="H439" s="48"/>
      <c r="I439" s="48"/>
      <c r="J439" s="48"/>
      <c r="K439" s="48"/>
      <c r="L439" s="48"/>
      <c r="M439" s="50"/>
    </row>
    <row r="440" customFormat="false" ht="15.75" hidden="false" customHeight="false" outlineLevel="0" collapsed="false">
      <c r="A440" s="47" t="s">
        <v>570</v>
      </c>
      <c r="B440" s="48"/>
      <c r="C440" s="48"/>
      <c r="D440" s="48" t="s">
        <v>290</v>
      </c>
      <c r="E440" s="48" t="s">
        <v>280</v>
      </c>
      <c r="F440" s="48"/>
      <c r="G440" s="48"/>
      <c r="H440" s="48"/>
      <c r="I440" s="48"/>
      <c r="J440" s="48"/>
      <c r="K440" s="48"/>
      <c r="L440" s="48"/>
      <c r="M440" s="50"/>
    </row>
    <row r="441" customFormat="false" ht="15.75" hidden="false" customHeight="false" outlineLevel="0" collapsed="false">
      <c r="A441" s="52" t="n">
        <v>4481071454</v>
      </c>
      <c r="B441" s="48"/>
      <c r="C441" s="48"/>
      <c r="D441" s="48" t="s">
        <v>314</v>
      </c>
      <c r="E441" s="48" t="s">
        <v>283</v>
      </c>
      <c r="F441" s="48"/>
      <c r="G441" s="48"/>
      <c r="H441" s="48"/>
      <c r="I441" s="48"/>
      <c r="J441" s="48"/>
      <c r="K441" s="48"/>
      <c r="L441" s="48"/>
      <c r="M441" s="50"/>
    </row>
    <row r="442" customFormat="false" ht="15.75" hidden="false" customHeight="false" outlineLevel="0" collapsed="false">
      <c r="A442" s="52" t="n">
        <v>124021001714654</v>
      </c>
      <c r="B442" s="48"/>
      <c r="C442" s="48"/>
      <c r="D442" s="48" t="s">
        <v>290</v>
      </c>
      <c r="E442" s="54" t="s">
        <v>283</v>
      </c>
      <c r="F442" s="48"/>
      <c r="G442" s="48" t="n">
        <v>100</v>
      </c>
      <c r="H442" s="48"/>
      <c r="I442" s="48"/>
      <c r="J442" s="48"/>
      <c r="K442" s="48"/>
      <c r="L442" s="48"/>
      <c r="M442" s="50"/>
    </row>
    <row r="443" customFormat="false" ht="15.75" hidden="false" customHeight="false" outlineLevel="0" collapsed="false">
      <c r="A443" s="47" t="n">
        <v>4509953613</v>
      </c>
      <c r="B443" s="48"/>
      <c r="C443" s="48"/>
      <c r="D443" s="48" t="s">
        <v>314</v>
      </c>
      <c r="E443" s="48" t="s">
        <v>283</v>
      </c>
      <c r="F443" s="48"/>
      <c r="G443" s="48"/>
      <c r="H443" s="48"/>
      <c r="I443" s="48"/>
      <c r="J443" s="48"/>
      <c r="K443" s="48"/>
      <c r="L443" s="48"/>
      <c r="M443" s="50"/>
    </row>
    <row r="444" customFormat="false" ht="15.75" hidden="false" customHeight="false" outlineLevel="0" collapsed="false">
      <c r="A444" s="47" t="n">
        <v>4521492988</v>
      </c>
      <c r="B444" s="48"/>
      <c r="C444" s="48"/>
      <c r="D444" s="48" t="s">
        <v>314</v>
      </c>
      <c r="E444" s="54" t="s">
        <v>283</v>
      </c>
      <c r="F444" s="48"/>
      <c r="G444" s="48"/>
      <c r="H444" s="48"/>
      <c r="I444" s="48"/>
      <c r="J444" s="48"/>
      <c r="K444" s="48"/>
      <c r="L444" s="48"/>
      <c r="M444" s="50"/>
    </row>
    <row r="445" customFormat="false" ht="15.75" hidden="false" customHeight="false" outlineLevel="0" collapsed="false">
      <c r="A445" s="47" t="n">
        <v>4513279236</v>
      </c>
      <c r="B445" s="48"/>
      <c r="C445" s="48"/>
      <c r="D445" s="48" t="s">
        <v>314</v>
      </c>
      <c r="E445" s="48"/>
      <c r="F445" s="48"/>
      <c r="G445" s="48"/>
      <c r="H445" s="48"/>
      <c r="I445" s="48"/>
      <c r="J445" s="48"/>
      <c r="K445" s="48"/>
      <c r="L445" s="48"/>
      <c r="M445" s="50"/>
    </row>
    <row r="446" customFormat="false" ht="15.75" hidden="false" customHeight="false" outlineLevel="0" collapsed="false">
      <c r="A446" s="47" t="n">
        <v>1125919350633</v>
      </c>
      <c r="B446" s="48"/>
      <c r="C446" s="48"/>
      <c r="D446" s="48" t="s">
        <v>290</v>
      </c>
      <c r="E446" s="48" t="s">
        <v>280</v>
      </c>
      <c r="F446" s="48"/>
      <c r="G446" s="48"/>
      <c r="H446" s="48"/>
      <c r="I446" s="48"/>
      <c r="J446" s="48"/>
      <c r="K446" s="48"/>
      <c r="L446" s="48"/>
      <c r="M446" s="50"/>
    </row>
    <row r="447" customFormat="false" ht="15.75" hidden="false" customHeight="false" outlineLevel="0" collapsed="false">
      <c r="A447" s="47" t="n">
        <v>124021001832150</v>
      </c>
      <c r="B447" s="48"/>
      <c r="C447" s="48"/>
      <c r="D447" s="48" t="s">
        <v>290</v>
      </c>
      <c r="E447" s="48" t="s">
        <v>544</v>
      </c>
      <c r="F447" s="48"/>
      <c r="G447" s="48"/>
      <c r="H447" s="48"/>
      <c r="I447" s="48"/>
      <c r="J447" s="48"/>
      <c r="K447" s="48"/>
      <c r="L447" s="48"/>
      <c r="M447" s="50"/>
    </row>
    <row r="448" customFormat="false" ht="15.75" hidden="false" customHeight="false" outlineLevel="0" collapsed="false">
      <c r="A448" s="47" t="n">
        <v>1950306805655</v>
      </c>
      <c r="B448" s="48"/>
      <c r="C448" s="48"/>
      <c r="D448" s="48" t="s">
        <v>314</v>
      </c>
      <c r="E448" s="48" t="s">
        <v>280</v>
      </c>
      <c r="F448" s="48"/>
      <c r="G448" s="48"/>
      <c r="H448" s="48"/>
      <c r="I448" s="48"/>
      <c r="J448" s="48"/>
      <c r="K448" s="48"/>
      <c r="L448" s="48"/>
      <c r="M448" s="50"/>
    </row>
    <row r="449" customFormat="false" ht="15.75" hidden="false" customHeight="false" outlineLevel="0" collapsed="false">
      <c r="A449" s="47" t="n">
        <v>69756989470</v>
      </c>
      <c r="B449" s="48"/>
      <c r="C449" s="48"/>
      <c r="D449" s="48" t="s">
        <v>314</v>
      </c>
      <c r="E449" s="48" t="s">
        <v>280</v>
      </c>
      <c r="F449" s="48"/>
      <c r="G449" s="48"/>
      <c r="H449" s="48"/>
      <c r="I449" s="48"/>
      <c r="J449" s="48"/>
      <c r="K449" s="48"/>
      <c r="L449" s="48"/>
      <c r="M449" s="50"/>
    </row>
    <row r="450" customFormat="false" ht="15.75" hidden="false" customHeight="false" outlineLevel="0" collapsed="false">
      <c r="A450" s="47" t="n">
        <v>69758347363</v>
      </c>
      <c r="B450" s="48"/>
      <c r="C450" s="48"/>
      <c r="D450" s="48" t="s">
        <v>314</v>
      </c>
      <c r="E450" s="48" t="s">
        <v>280</v>
      </c>
      <c r="F450" s="48"/>
      <c r="G450" s="48"/>
      <c r="H450" s="48"/>
      <c r="I450" s="48"/>
      <c r="J450" s="48"/>
      <c r="K450" s="48"/>
      <c r="L450" s="48"/>
      <c r="M450" s="50"/>
    </row>
    <row r="451" customFormat="false" ht="15.75" hidden="false" customHeight="false" outlineLevel="0" collapsed="false">
      <c r="A451" s="52" t="n">
        <v>4446501587</v>
      </c>
      <c r="B451" s="48"/>
      <c r="C451" s="48"/>
      <c r="D451" s="48" t="s">
        <v>314</v>
      </c>
      <c r="E451" s="54" t="s">
        <v>457</v>
      </c>
      <c r="F451" s="48"/>
      <c r="G451" s="48" t="n">
        <v>100</v>
      </c>
      <c r="H451" s="48"/>
      <c r="I451" s="48"/>
      <c r="J451" s="48"/>
      <c r="K451" s="48"/>
      <c r="L451" s="48"/>
      <c r="M451" s="50"/>
    </row>
    <row r="452" customFormat="false" ht="15.75" hidden="false" customHeight="false" outlineLevel="0" collapsed="false">
      <c r="A452" s="47" t="n">
        <v>4410996985</v>
      </c>
      <c r="B452" s="48"/>
      <c r="C452" s="48"/>
      <c r="D452" s="48" t="s">
        <v>314</v>
      </c>
      <c r="E452" s="54" t="s">
        <v>457</v>
      </c>
      <c r="F452" s="48"/>
      <c r="G452" s="48" t="n">
        <v>100</v>
      </c>
      <c r="H452" s="48"/>
      <c r="I452" s="48"/>
      <c r="J452" s="48" t="s">
        <v>571</v>
      </c>
      <c r="K452" s="48" t="n">
        <v>100</v>
      </c>
      <c r="L452" s="48" t="s">
        <v>572</v>
      </c>
      <c r="M452" s="50"/>
    </row>
    <row r="453" customFormat="false" ht="15.75" hidden="false" customHeight="false" outlineLevel="0" collapsed="false">
      <c r="A453" s="47" t="n">
        <v>4330302943</v>
      </c>
      <c r="B453" s="48"/>
      <c r="C453" s="48"/>
      <c r="D453" s="48" t="s">
        <v>314</v>
      </c>
      <c r="E453" s="54" t="s">
        <v>457</v>
      </c>
      <c r="F453" s="48"/>
      <c r="G453" s="48" t="n">
        <v>100</v>
      </c>
      <c r="H453" s="48"/>
      <c r="I453" s="48"/>
      <c r="J453" s="48" t="s">
        <v>571</v>
      </c>
      <c r="K453" s="48" t="n">
        <v>100</v>
      </c>
      <c r="L453" s="48" t="s">
        <v>572</v>
      </c>
      <c r="M453" s="50"/>
    </row>
    <row r="454" customFormat="false" ht="15.75" hidden="false" customHeight="false" outlineLevel="0" collapsed="false">
      <c r="A454" s="47" t="n">
        <v>4563734149</v>
      </c>
      <c r="B454" s="48"/>
      <c r="C454" s="48"/>
      <c r="D454" s="48" t="s">
        <v>314</v>
      </c>
      <c r="E454" s="54" t="s">
        <v>566</v>
      </c>
      <c r="F454" s="48"/>
      <c r="G454" s="48"/>
      <c r="H454" s="48"/>
      <c r="I454" s="48"/>
      <c r="J454" s="48"/>
      <c r="K454" s="48"/>
      <c r="L454" s="48"/>
      <c r="M454" s="50"/>
    </row>
    <row r="455" customFormat="false" ht="15.75" hidden="false" customHeight="false" outlineLevel="0" collapsed="false">
      <c r="A455" s="47" t="n">
        <v>124021001832904</v>
      </c>
      <c r="B455" s="48"/>
      <c r="C455" s="48"/>
      <c r="D455" s="48" t="s">
        <v>290</v>
      </c>
      <c r="E455" s="54" t="s">
        <v>573</v>
      </c>
      <c r="F455" s="48"/>
      <c r="G455" s="48"/>
      <c r="H455" s="48"/>
      <c r="I455" s="48"/>
      <c r="J455" s="48"/>
      <c r="K455" s="48"/>
      <c r="L455" s="48"/>
      <c r="M455" s="50"/>
    </row>
    <row r="456" customFormat="false" ht="15.75" hidden="false" customHeight="false" outlineLevel="0" collapsed="false">
      <c r="A456" s="47" t="n">
        <v>4578399244</v>
      </c>
      <c r="B456" s="48"/>
      <c r="C456" s="48"/>
      <c r="D456" s="48" t="s">
        <v>314</v>
      </c>
      <c r="E456" s="48" t="s">
        <v>280</v>
      </c>
      <c r="F456" s="48"/>
      <c r="G456" s="48"/>
      <c r="H456" s="48"/>
      <c r="I456" s="48"/>
      <c r="J456" s="48"/>
      <c r="K456" s="48"/>
      <c r="L456" s="48"/>
      <c r="M456" s="50"/>
    </row>
    <row r="457" customFormat="false" ht="15.75" hidden="false" customHeight="false" outlineLevel="0" collapsed="false">
      <c r="A457" s="47" t="s">
        <v>574</v>
      </c>
      <c r="B457" s="48"/>
      <c r="C457" s="48"/>
      <c r="D457" s="48" t="s">
        <v>290</v>
      </c>
      <c r="E457" s="48" t="s">
        <v>280</v>
      </c>
      <c r="F457" s="48"/>
      <c r="G457" s="48"/>
      <c r="H457" s="48"/>
      <c r="I457" s="48"/>
      <c r="J457" s="48"/>
      <c r="K457" s="48"/>
      <c r="L457" s="48"/>
      <c r="M457" s="50"/>
    </row>
    <row r="458" customFormat="false" ht="15.75" hidden="false" customHeight="false" outlineLevel="0" collapsed="false">
      <c r="A458" s="47" t="n">
        <v>4530822569</v>
      </c>
      <c r="B458" s="56" t="s">
        <v>575</v>
      </c>
      <c r="C458" s="56"/>
      <c r="D458" s="48" t="s">
        <v>314</v>
      </c>
      <c r="E458" s="56" t="s">
        <v>283</v>
      </c>
      <c r="F458" s="56"/>
      <c r="G458" s="56"/>
      <c r="H458" s="56"/>
      <c r="I458" s="56"/>
      <c r="J458" s="56"/>
      <c r="K458" s="56"/>
      <c r="L458" s="48" t="s">
        <v>572</v>
      </c>
      <c r="M458" s="50"/>
    </row>
    <row r="459" customFormat="false" ht="15.75" hidden="false" customHeight="false" outlineLevel="0" collapsed="false">
      <c r="A459" s="52" t="n">
        <v>4512103844</v>
      </c>
      <c r="B459" s="60" t="n">
        <v>4234198948</v>
      </c>
      <c r="C459" s="48"/>
      <c r="D459" s="48" t="s">
        <v>314</v>
      </c>
      <c r="E459" s="54" t="s">
        <v>283</v>
      </c>
      <c r="F459" s="48" t="s">
        <v>576</v>
      </c>
      <c r="G459" s="48" t="s">
        <v>577</v>
      </c>
      <c r="H459" s="48"/>
      <c r="I459" s="48"/>
      <c r="J459" s="48" t="s">
        <v>571</v>
      </c>
      <c r="K459" s="48" t="n">
        <v>10</v>
      </c>
      <c r="L459" s="48"/>
      <c r="M459" s="50"/>
    </row>
    <row r="460" customFormat="false" ht="15.75" hidden="false" customHeight="false" outlineLevel="0" collapsed="false">
      <c r="A460" s="47" t="n">
        <v>4537453998</v>
      </c>
      <c r="B460" s="60" t="n">
        <v>4257508223</v>
      </c>
      <c r="C460" s="48"/>
      <c r="D460" s="48" t="s">
        <v>314</v>
      </c>
      <c r="E460" s="54" t="s">
        <v>283</v>
      </c>
      <c r="F460" s="48" t="s">
        <v>576</v>
      </c>
      <c r="G460" s="48" t="s">
        <v>578</v>
      </c>
      <c r="H460" s="48" t="s">
        <v>579</v>
      </c>
      <c r="I460" s="48"/>
      <c r="J460" s="48"/>
      <c r="K460" s="48"/>
      <c r="L460" s="48"/>
      <c r="M460" s="50"/>
    </row>
    <row r="461" customFormat="false" ht="15.75" hidden="false" customHeight="false" outlineLevel="0" collapsed="false">
      <c r="A461" s="47" t="n">
        <v>4480946281</v>
      </c>
      <c r="B461" s="60" t="n">
        <v>4205702308</v>
      </c>
      <c r="C461" s="48"/>
      <c r="D461" s="48" t="s">
        <v>314</v>
      </c>
      <c r="E461" s="54" t="s">
        <v>283</v>
      </c>
      <c r="F461" s="48" t="s">
        <v>576</v>
      </c>
      <c r="G461" s="48" t="s">
        <v>378</v>
      </c>
      <c r="H461" s="48"/>
      <c r="I461" s="61" t="n">
        <v>3967024</v>
      </c>
      <c r="J461" s="48" t="s">
        <v>571</v>
      </c>
      <c r="K461" s="48" t="n">
        <v>5</v>
      </c>
      <c r="L461" s="48" t="s">
        <v>572</v>
      </c>
      <c r="M461" s="50"/>
    </row>
    <row r="462" customFormat="false" ht="15.75" hidden="false" customHeight="false" outlineLevel="0" collapsed="false">
      <c r="A462" s="47" t="n">
        <v>4552024239</v>
      </c>
      <c r="B462" s="60" t="n">
        <v>4270888062</v>
      </c>
      <c r="C462" s="48"/>
      <c r="D462" s="48" t="s">
        <v>314</v>
      </c>
      <c r="E462" s="54" t="s">
        <v>283</v>
      </c>
      <c r="F462" s="48" t="s">
        <v>576</v>
      </c>
      <c r="G462" s="48" t="s">
        <v>378</v>
      </c>
      <c r="H462" s="48"/>
      <c r="I462" s="48"/>
      <c r="J462" s="48"/>
      <c r="K462" s="48"/>
      <c r="L462" s="48"/>
      <c r="M462" s="50"/>
    </row>
    <row r="463" customFormat="false" ht="15.75" hidden="false" customHeight="false" outlineLevel="0" collapsed="false">
      <c r="A463" s="47" t="n">
        <v>4470612475</v>
      </c>
      <c r="B463" s="60" t="n">
        <v>4196030313</v>
      </c>
      <c r="C463" s="48"/>
      <c r="D463" s="48" t="s">
        <v>314</v>
      </c>
      <c r="E463" s="54" t="s">
        <v>283</v>
      </c>
      <c r="F463" s="48" t="s">
        <v>576</v>
      </c>
      <c r="G463" s="62" t="s">
        <v>580</v>
      </c>
      <c r="H463" s="48" t="s">
        <v>581</v>
      </c>
      <c r="I463" s="48"/>
      <c r="J463" s="48" t="s">
        <v>571</v>
      </c>
      <c r="K463" s="48" t="n">
        <v>10</v>
      </c>
      <c r="L463" s="48" t="s">
        <v>572</v>
      </c>
      <c r="M463" s="50"/>
    </row>
    <row r="464" customFormat="false" ht="15.75" hidden="false" customHeight="false" outlineLevel="0" collapsed="false">
      <c r="A464" s="47" t="s">
        <v>582</v>
      </c>
      <c r="B464" s="48"/>
      <c r="C464" s="48"/>
      <c r="D464" s="48" t="s">
        <v>282</v>
      </c>
      <c r="E464" s="48" t="s">
        <v>283</v>
      </c>
      <c r="F464" s="48" t="s">
        <v>576</v>
      </c>
      <c r="G464" s="48"/>
      <c r="H464" s="48"/>
      <c r="I464" s="48"/>
      <c r="J464" s="48"/>
      <c r="K464" s="48"/>
      <c r="L464" s="48"/>
      <c r="M464" s="50"/>
    </row>
    <row r="465" customFormat="false" ht="15.75" hidden="false" customHeight="false" outlineLevel="0" collapsed="false">
      <c r="A465" s="47" t="n">
        <v>4524684887</v>
      </c>
      <c r="B465" s="60" t="n">
        <v>4245835464</v>
      </c>
      <c r="C465" s="48"/>
      <c r="D465" s="48" t="s">
        <v>314</v>
      </c>
      <c r="E465" s="54" t="s">
        <v>283</v>
      </c>
      <c r="F465" s="48" t="s">
        <v>576</v>
      </c>
      <c r="G465" s="62" t="s">
        <v>580</v>
      </c>
      <c r="H465" s="48" t="s">
        <v>583</v>
      </c>
      <c r="I465" s="48"/>
      <c r="J465" s="48"/>
      <c r="K465" s="48"/>
      <c r="L465" s="48"/>
      <c r="M465" s="50"/>
    </row>
    <row r="466" customFormat="false" ht="15.75" hidden="false" customHeight="false" outlineLevel="0" collapsed="false">
      <c r="A466" s="47" t="n">
        <v>1125919416816</v>
      </c>
      <c r="B466" s="48"/>
      <c r="C466" s="48"/>
      <c r="D466" s="48" t="s">
        <v>290</v>
      </c>
      <c r="E466" s="48" t="s">
        <v>280</v>
      </c>
      <c r="F466" s="48" t="s">
        <v>576</v>
      </c>
      <c r="G466" s="48"/>
      <c r="H466" s="48"/>
      <c r="I466" s="48"/>
      <c r="J466" s="48"/>
      <c r="K466" s="48"/>
      <c r="L466" s="48"/>
      <c r="M466" s="50"/>
    </row>
    <row r="467" customFormat="false" ht="15.75" hidden="false" customHeight="false" outlineLevel="0" collapsed="false">
      <c r="A467" s="47" t="s">
        <v>584</v>
      </c>
      <c r="B467" s="48"/>
      <c r="C467" s="48"/>
      <c r="D467" s="48" t="s">
        <v>290</v>
      </c>
      <c r="E467" s="48" t="s">
        <v>280</v>
      </c>
      <c r="F467" s="48" t="s">
        <v>576</v>
      </c>
      <c r="G467" s="48"/>
      <c r="H467" s="48"/>
      <c r="I467" s="48"/>
      <c r="J467" s="48"/>
      <c r="K467" s="48"/>
      <c r="L467" s="48"/>
      <c r="M467" s="50"/>
    </row>
    <row r="468" customFormat="false" ht="15.75" hidden="false" customHeight="false" outlineLevel="0" collapsed="false">
      <c r="A468" s="47" t="s">
        <v>585</v>
      </c>
      <c r="B468" s="48"/>
      <c r="C468" s="48"/>
      <c r="D468" s="48" t="s">
        <v>290</v>
      </c>
      <c r="E468" s="48" t="s">
        <v>280</v>
      </c>
      <c r="F468" s="48" t="s">
        <v>576</v>
      </c>
      <c r="G468" s="48"/>
      <c r="H468" s="48"/>
      <c r="I468" s="48"/>
      <c r="J468" s="48"/>
      <c r="K468" s="48"/>
      <c r="L468" s="48"/>
      <c r="M468" s="50"/>
    </row>
    <row r="469" customFormat="false" ht="15.75" hidden="false" customHeight="false" outlineLevel="0" collapsed="false">
      <c r="A469" s="47" t="n">
        <v>1125919528142</v>
      </c>
      <c r="B469" s="48"/>
      <c r="C469" s="48"/>
      <c r="D469" s="48" t="s">
        <v>290</v>
      </c>
      <c r="E469" s="48" t="s">
        <v>280</v>
      </c>
      <c r="F469" s="48" t="s">
        <v>576</v>
      </c>
      <c r="G469" s="48"/>
      <c r="H469" s="48"/>
      <c r="I469" s="48"/>
      <c r="J469" s="48"/>
      <c r="K469" s="48"/>
      <c r="L469" s="48"/>
      <c r="M469" s="50"/>
    </row>
    <row r="470" customFormat="false" ht="15.75" hidden="false" customHeight="false" outlineLevel="0" collapsed="false">
      <c r="A470" s="47" t="s">
        <v>586</v>
      </c>
      <c r="B470" s="48"/>
      <c r="C470" s="48"/>
      <c r="D470" s="48" t="s">
        <v>282</v>
      </c>
      <c r="E470" s="48" t="s">
        <v>280</v>
      </c>
      <c r="F470" s="48" t="s">
        <v>576</v>
      </c>
      <c r="G470" s="48"/>
      <c r="H470" s="48"/>
      <c r="I470" s="48"/>
      <c r="J470" s="48"/>
      <c r="K470" s="48"/>
      <c r="L470" s="48"/>
      <c r="M470" s="50"/>
    </row>
    <row r="471" customFormat="false" ht="15.75" hidden="false" customHeight="false" outlineLevel="0" collapsed="false">
      <c r="A471" s="47" t="n">
        <v>1950306360816</v>
      </c>
      <c r="B471" s="48"/>
      <c r="C471" s="48"/>
      <c r="D471" s="48" t="s">
        <v>314</v>
      </c>
      <c r="E471" s="48" t="s">
        <v>280</v>
      </c>
      <c r="F471" s="48" t="s">
        <v>576</v>
      </c>
      <c r="G471" s="48"/>
      <c r="H471" s="48"/>
      <c r="I471" s="48"/>
      <c r="J471" s="48"/>
      <c r="K471" s="48"/>
      <c r="L471" s="48"/>
      <c r="M471" s="50"/>
    </row>
    <row r="472" customFormat="false" ht="15.75" hidden="false" customHeight="false" outlineLevel="0" collapsed="false">
      <c r="A472" s="47" t="n">
        <v>1950306805666</v>
      </c>
      <c r="B472" s="48"/>
      <c r="C472" s="48"/>
      <c r="D472" s="48" t="s">
        <v>314</v>
      </c>
      <c r="E472" s="48" t="s">
        <v>280</v>
      </c>
      <c r="F472" s="48" t="s">
        <v>576</v>
      </c>
      <c r="G472" s="48"/>
      <c r="H472" s="48"/>
      <c r="I472" s="48"/>
      <c r="J472" s="48"/>
      <c r="K472" s="48"/>
      <c r="L472" s="48"/>
      <c r="M472" s="50"/>
    </row>
    <row r="473" customFormat="false" ht="15.75" hidden="false" customHeight="false" outlineLevel="0" collapsed="false">
      <c r="A473" s="47" t="n">
        <v>1950306805596</v>
      </c>
      <c r="B473" s="48"/>
      <c r="C473" s="48"/>
      <c r="D473" s="48" t="s">
        <v>314</v>
      </c>
      <c r="E473" s="48" t="s">
        <v>280</v>
      </c>
      <c r="F473" s="48" t="s">
        <v>576</v>
      </c>
      <c r="G473" s="48"/>
      <c r="H473" s="48"/>
      <c r="I473" s="48"/>
      <c r="J473" s="48"/>
      <c r="K473" s="48"/>
      <c r="L473" s="48"/>
      <c r="M473" s="50"/>
    </row>
    <row r="474" customFormat="false" ht="15.75" hidden="false" customHeight="false" outlineLevel="0" collapsed="false">
      <c r="A474" s="47" t="n">
        <v>1227174831526</v>
      </c>
      <c r="B474" s="48"/>
      <c r="C474" s="48"/>
      <c r="D474" s="48" t="s">
        <v>314</v>
      </c>
      <c r="E474" s="48" t="s">
        <v>280</v>
      </c>
      <c r="F474" s="48" t="s">
        <v>576</v>
      </c>
      <c r="G474" s="48"/>
      <c r="H474" s="48"/>
      <c r="I474" s="48"/>
      <c r="J474" s="48"/>
      <c r="K474" s="48"/>
      <c r="L474" s="48"/>
      <c r="M474" s="50"/>
    </row>
    <row r="475" customFormat="false" ht="15.75" hidden="false" customHeight="false" outlineLevel="0" collapsed="false">
      <c r="A475" s="47" t="s">
        <v>587</v>
      </c>
      <c r="B475" s="48"/>
      <c r="C475" s="48"/>
      <c r="D475" s="48" t="s">
        <v>282</v>
      </c>
      <c r="E475" s="48" t="s">
        <v>280</v>
      </c>
      <c r="F475" s="48" t="s">
        <v>576</v>
      </c>
      <c r="G475" s="48"/>
      <c r="H475" s="48"/>
      <c r="I475" s="48"/>
      <c r="J475" s="48"/>
      <c r="K475" s="48"/>
      <c r="L475" s="48"/>
      <c r="M475" s="50"/>
    </row>
    <row r="476" customFormat="false" ht="15.75" hidden="false" customHeight="false" outlineLevel="0" collapsed="false">
      <c r="A476" s="47" t="s">
        <v>588</v>
      </c>
      <c r="B476" s="48"/>
      <c r="C476" s="48"/>
      <c r="D476" s="48" t="s">
        <v>290</v>
      </c>
      <c r="E476" s="48" t="s">
        <v>280</v>
      </c>
      <c r="F476" s="48" t="s">
        <v>576</v>
      </c>
      <c r="G476" s="48"/>
      <c r="H476" s="48"/>
      <c r="I476" s="48"/>
      <c r="J476" s="48"/>
      <c r="K476" s="48"/>
      <c r="L476" s="48"/>
      <c r="M476" s="50"/>
    </row>
    <row r="477" customFormat="false" ht="15.75" hidden="false" customHeight="false" outlineLevel="0" collapsed="false">
      <c r="A477" s="47" t="s">
        <v>589</v>
      </c>
      <c r="B477" s="48"/>
      <c r="C477" s="48"/>
      <c r="D477" s="48" t="s">
        <v>290</v>
      </c>
      <c r="E477" s="48" t="s">
        <v>280</v>
      </c>
      <c r="F477" s="48" t="s">
        <v>576</v>
      </c>
      <c r="G477" s="48"/>
      <c r="H477" s="48"/>
      <c r="I477" s="48"/>
      <c r="J477" s="48"/>
      <c r="K477" s="48"/>
      <c r="L477" s="48"/>
      <c r="M477" s="50"/>
    </row>
    <row r="478" customFormat="false" ht="15.75" hidden="false" customHeight="false" outlineLevel="0" collapsed="false">
      <c r="A478" s="47" t="n">
        <v>1125919448854</v>
      </c>
      <c r="B478" s="48"/>
      <c r="C478" s="48"/>
      <c r="D478" s="48" t="s">
        <v>290</v>
      </c>
      <c r="E478" s="48" t="s">
        <v>280</v>
      </c>
      <c r="F478" s="48" t="s">
        <v>576</v>
      </c>
      <c r="G478" s="48"/>
      <c r="H478" s="48"/>
      <c r="I478" s="48"/>
      <c r="J478" s="48"/>
      <c r="K478" s="48"/>
      <c r="L478" s="48"/>
      <c r="M478" s="50"/>
    </row>
    <row r="479" customFormat="false" ht="15.75" hidden="false" customHeight="false" outlineLevel="0" collapsed="false">
      <c r="A479" s="47" t="n">
        <v>1125919234256</v>
      </c>
      <c r="B479" s="48"/>
      <c r="C479" s="48"/>
      <c r="D479" s="48" t="s">
        <v>290</v>
      </c>
      <c r="E479" s="48" t="s">
        <v>280</v>
      </c>
      <c r="F479" s="48" t="s">
        <v>576</v>
      </c>
      <c r="G479" s="48"/>
      <c r="H479" s="48"/>
      <c r="I479" s="48"/>
      <c r="J479" s="48"/>
      <c r="K479" s="48"/>
      <c r="L479" s="48"/>
      <c r="M479" s="50"/>
    </row>
    <row r="480" customFormat="false" ht="15.75" hidden="false" customHeight="false" outlineLevel="0" collapsed="false">
      <c r="A480" s="47" t="s">
        <v>590</v>
      </c>
      <c r="B480" s="48"/>
      <c r="C480" s="48"/>
      <c r="D480" s="48" t="s">
        <v>290</v>
      </c>
      <c r="E480" s="48" t="s">
        <v>280</v>
      </c>
      <c r="F480" s="48" t="s">
        <v>576</v>
      </c>
      <c r="G480" s="48"/>
      <c r="H480" s="48"/>
      <c r="I480" s="48"/>
      <c r="J480" s="48"/>
      <c r="K480" s="48"/>
      <c r="L480" s="48"/>
      <c r="M480" s="50"/>
    </row>
    <row r="481" customFormat="false" ht="15.75" hidden="false" customHeight="false" outlineLevel="0" collapsed="false">
      <c r="A481" s="47" t="n">
        <v>1125919350655</v>
      </c>
      <c r="B481" s="48"/>
      <c r="C481" s="48"/>
      <c r="D481" s="48" t="s">
        <v>290</v>
      </c>
      <c r="E481" s="48" t="s">
        <v>280</v>
      </c>
      <c r="F481" s="48" t="s">
        <v>576</v>
      </c>
      <c r="G481" s="48"/>
      <c r="H481" s="48"/>
      <c r="I481" s="48"/>
      <c r="J481" s="48"/>
      <c r="K481" s="48"/>
      <c r="L481" s="48"/>
      <c r="M481" s="50"/>
    </row>
    <row r="482" customFormat="false" ht="15.75" hidden="false" customHeight="false" outlineLevel="0" collapsed="false">
      <c r="A482" s="47" t="n">
        <v>1125919339595</v>
      </c>
      <c r="B482" s="48"/>
      <c r="C482" s="48"/>
      <c r="D482" s="48" t="s">
        <v>290</v>
      </c>
      <c r="E482" s="48" t="s">
        <v>280</v>
      </c>
      <c r="F482" s="48" t="s">
        <v>576</v>
      </c>
      <c r="G482" s="48"/>
      <c r="H482" s="48"/>
      <c r="I482" s="48"/>
      <c r="J482" s="48"/>
      <c r="K482" s="48"/>
      <c r="L482" s="48"/>
      <c r="M482" s="50"/>
    </row>
    <row r="483" customFormat="false" ht="15.75" hidden="false" customHeight="false" outlineLevel="0" collapsed="false">
      <c r="A483" s="47" t="n">
        <v>1125919350261</v>
      </c>
      <c r="B483" s="48"/>
      <c r="C483" s="48"/>
      <c r="D483" s="48" t="s">
        <v>290</v>
      </c>
      <c r="E483" s="48" t="s">
        <v>280</v>
      </c>
      <c r="F483" s="48" t="s">
        <v>576</v>
      </c>
      <c r="G483" s="48"/>
      <c r="H483" s="48"/>
      <c r="I483" s="48"/>
      <c r="J483" s="48"/>
      <c r="K483" s="48"/>
      <c r="L483" s="48"/>
      <c r="M483" s="50"/>
    </row>
    <row r="484" customFormat="false" ht="15.75" hidden="false" customHeight="false" outlineLevel="0" collapsed="false">
      <c r="A484" s="47" t="s">
        <v>591</v>
      </c>
      <c r="B484" s="48"/>
      <c r="C484" s="48"/>
      <c r="D484" s="48" t="s">
        <v>290</v>
      </c>
      <c r="E484" s="48" t="s">
        <v>280</v>
      </c>
      <c r="F484" s="48" t="s">
        <v>576</v>
      </c>
      <c r="G484" s="48"/>
      <c r="H484" s="48"/>
      <c r="I484" s="48"/>
      <c r="J484" s="48"/>
      <c r="K484" s="48"/>
      <c r="L484" s="48"/>
      <c r="M484" s="50"/>
    </row>
    <row r="485" customFormat="false" ht="15.75" hidden="false" customHeight="false" outlineLevel="0" collapsed="false">
      <c r="A485" s="47" t="n">
        <v>1125919436464</v>
      </c>
      <c r="B485" s="48"/>
      <c r="C485" s="48"/>
      <c r="D485" s="48" t="s">
        <v>290</v>
      </c>
      <c r="E485" s="48" t="s">
        <v>280</v>
      </c>
      <c r="F485" s="48" t="s">
        <v>576</v>
      </c>
      <c r="G485" s="48"/>
      <c r="H485" s="48"/>
      <c r="I485" s="48"/>
      <c r="J485" s="48"/>
      <c r="K485" s="48"/>
      <c r="L485" s="48"/>
      <c r="M485" s="50"/>
    </row>
    <row r="486" customFormat="false" ht="15.75" hidden="false" customHeight="false" outlineLevel="0" collapsed="false">
      <c r="A486" s="47" t="s">
        <v>592</v>
      </c>
      <c r="B486" s="48"/>
      <c r="C486" s="48"/>
      <c r="D486" s="48" t="s">
        <v>290</v>
      </c>
      <c r="E486" s="48" t="s">
        <v>280</v>
      </c>
      <c r="F486" s="48" t="s">
        <v>576</v>
      </c>
      <c r="G486" s="48"/>
      <c r="H486" s="48"/>
      <c r="I486" s="48"/>
      <c r="J486" s="48"/>
      <c r="K486" s="48"/>
      <c r="L486" s="48"/>
      <c r="M486" s="50"/>
    </row>
    <row r="487" customFormat="false" ht="15.75" hidden="false" customHeight="false" outlineLevel="0" collapsed="false">
      <c r="A487" s="47" t="n">
        <v>1125919670205</v>
      </c>
      <c r="B487" s="48"/>
      <c r="C487" s="48"/>
      <c r="D487" s="48" t="s">
        <v>290</v>
      </c>
      <c r="E487" s="48" t="s">
        <v>280</v>
      </c>
      <c r="F487" s="48" t="s">
        <v>576</v>
      </c>
      <c r="G487" s="48"/>
      <c r="H487" s="48"/>
      <c r="I487" s="48"/>
      <c r="J487" s="48"/>
      <c r="K487" s="48"/>
      <c r="L487" s="48"/>
      <c r="M487" s="50"/>
    </row>
    <row r="488" customFormat="false" ht="15.75" hidden="false" customHeight="false" outlineLevel="0" collapsed="false">
      <c r="A488" s="47" t="n">
        <v>1125919281823</v>
      </c>
      <c r="B488" s="48"/>
      <c r="C488" s="48"/>
      <c r="D488" s="48" t="s">
        <v>290</v>
      </c>
      <c r="E488" s="48" t="s">
        <v>280</v>
      </c>
      <c r="F488" s="48" t="s">
        <v>576</v>
      </c>
      <c r="G488" s="48"/>
      <c r="H488" s="48"/>
      <c r="I488" s="48"/>
      <c r="J488" s="48"/>
      <c r="K488" s="48"/>
      <c r="L488" s="48"/>
      <c r="M488" s="50"/>
    </row>
    <row r="489" customFormat="false" ht="15.75" hidden="false" customHeight="false" outlineLevel="0" collapsed="false">
      <c r="A489" s="47" t="s">
        <v>593</v>
      </c>
      <c r="B489" s="48"/>
      <c r="C489" s="48"/>
      <c r="D489" s="48" t="s">
        <v>290</v>
      </c>
      <c r="E489" s="48" t="s">
        <v>280</v>
      </c>
      <c r="F489" s="48" t="s">
        <v>576</v>
      </c>
      <c r="G489" s="48"/>
      <c r="H489" s="48"/>
      <c r="I489" s="48"/>
      <c r="J489" s="48"/>
      <c r="K489" s="48"/>
      <c r="L489" s="48"/>
      <c r="M489" s="50"/>
    </row>
    <row r="490" customFormat="false" ht="15.75" hidden="false" customHeight="false" outlineLevel="0" collapsed="false">
      <c r="A490" s="47" t="s">
        <v>594</v>
      </c>
      <c r="B490" s="48"/>
      <c r="C490" s="48"/>
      <c r="D490" s="48" t="s">
        <v>290</v>
      </c>
      <c r="E490" s="48" t="s">
        <v>280</v>
      </c>
      <c r="F490" s="48" t="s">
        <v>576</v>
      </c>
      <c r="G490" s="48"/>
      <c r="H490" s="48"/>
      <c r="I490" s="48"/>
      <c r="J490" s="48"/>
      <c r="K490" s="48"/>
      <c r="L490" s="48"/>
      <c r="M490" s="50"/>
    </row>
    <row r="491" customFormat="false" ht="15.75" hidden="false" customHeight="false" outlineLevel="0" collapsed="false">
      <c r="A491" s="47" t="n">
        <v>1125919234234</v>
      </c>
      <c r="B491" s="48"/>
      <c r="C491" s="48"/>
      <c r="D491" s="48" t="s">
        <v>290</v>
      </c>
      <c r="E491" s="48" t="s">
        <v>280</v>
      </c>
      <c r="F491" s="48" t="s">
        <v>576</v>
      </c>
      <c r="G491" s="48"/>
      <c r="H491" s="48"/>
      <c r="I491" s="48"/>
      <c r="J491" s="48"/>
      <c r="K491" s="48"/>
      <c r="L491" s="48"/>
      <c r="M491" s="50"/>
    </row>
    <row r="492" customFormat="false" ht="15.75" hidden="false" customHeight="false" outlineLevel="0" collapsed="false">
      <c r="A492" s="52" t="n">
        <v>4419643130</v>
      </c>
      <c r="B492" s="48"/>
      <c r="C492" s="48"/>
      <c r="D492" s="48" t="s">
        <v>290</v>
      </c>
      <c r="E492" s="48" t="s">
        <v>280</v>
      </c>
      <c r="F492" s="48" t="s">
        <v>576</v>
      </c>
      <c r="G492" s="48"/>
      <c r="H492" s="48"/>
      <c r="I492" s="48"/>
      <c r="J492" s="48"/>
      <c r="K492" s="48"/>
      <c r="L492" s="48"/>
      <c r="M492" s="50"/>
    </row>
    <row r="493" customFormat="false" ht="15.75" hidden="false" customHeight="false" outlineLevel="0" collapsed="false">
      <c r="A493" s="47" t="n">
        <v>1125919537452</v>
      </c>
      <c r="B493" s="48"/>
      <c r="C493" s="48"/>
      <c r="D493" s="48" t="s">
        <v>290</v>
      </c>
      <c r="E493" s="48" t="s">
        <v>280</v>
      </c>
      <c r="F493" s="48" t="s">
        <v>576</v>
      </c>
      <c r="G493" s="48"/>
      <c r="H493" s="48"/>
      <c r="I493" s="48"/>
      <c r="J493" s="48"/>
      <c r="K493" s="48"/>
      <c r="L493" s="48"/>
      <c r="M493" s="50"/>
    </row>
    <row r="494" customFormat="false" ht="15.75" hidden="false" customHeight="false" outlineLevel="0" collapsed="false">
      <c r="A494" s="47" t="n">
        <v>1125919424623</v>
      </c>
      <c r="B494" s="48"/>
      <c r="C494" s="48"/>
      <c r="D494" s="48" t="s">
        <v>290</v>
      </c>
      <c r="E494" s="48" t="s">
        <v>280</v>
      </c>
      <c r="F494" s="48" t="s">
        <v>576</v>
      </c>
      <c r="G494" s="48"/>
      <c r="H494" s="48"/>
      <c r="I494" s="48"/>
      <c r="J494" s="48"/>
      <c r="K494" s="48"/>
      <c r="L494" s="48"/>
      <c r="M494" s="50"/>
    </row>
    <row r="495" customFormat="false" ht="15.75" hidden="false" customHeight="false" outlineLevel="0" collapsed="false">
      <c r="A495" s="47" t="n">
        <v>1125919422980</v>
      </c>
      <c r="B495" s="48"/>
      <c r="C495" s="48"/>
      <c r="D495" s="48" t="s">
        <v>290</v>
      </c>
      <c r="E495" s="48" t="s">
        <v>280</v>
      </c>
      <c r="F495" s="48" t="s">
        <v>576</v>
      </c>
      <c r="G495" s="48"/>
      <c r="H495" s="48"/>
      <c r="I495" s="48"/>
      <c r="J495" s="48"/>
      <c r="K495" s="48"/>
      <c r="L495" s="48"/>
      <c r="M495" s="50"/>
    </row>
    <row r="496" customFormat="false" ht="15.75" hidden="false" customHeight="false" outlineLevel="0" collapsed="false">
      <c r="A496" s="47" t="n">
        <v>124021001810457</v>
      </c>
      <c r="B496" s="48"/>
      <c r="C496" s="48"/>
      <c r="D496" s="48" t="s">
        <v>290</v>
      </c>
      <c r="E496" s="54" t="s">
        <v>283</v>
      </c>
      <c r="F496" s="48" t="s">
        <v>576</v>
      </c>
      <c r="G496" s="63" t="s">
        <v>595</v>
      </c>
      <c r="H496" s="48" t="s">
        <v>596</v>
      </c>
      <c r="I496" s="48"/>
      <c r="J496" s="48"/>
      <c r="K496" s="48"/>
      <c r="L496" s="48"/>
      <c r="M496" s="50"/>
    </row>
    <row r="497" customFormat="false" ht="15.75" hidden="false" customHeight="false" outlineLevel="0" collapsed="false">
      <c r="A497" s="47" t="n">
        <v>1125919402223</v>
      </c>
      <c r="B497" s="48"/>
      <c r="C497" s="48"/>
      <c r="D497" s="48" t="s">
        <v>290</v>
      </c>
      <c r="E497" s="48" t="s">
        <v>280</v>
      </c>
      <c r="F497" s="48" t="s">
        <v>576</v>
      </c>
      <c r="G497" s="48"/>
      <c r="H497" s="48"/>
      <c r="I497" s="48"/>
      <c r="J497" s="48"/>
      <c r="K497" s="48"/>
      <c r="L497" s="48"/>
      <c r="M497" s="50"/>
    </row>
    <row r="498" customFormat="false" ht="15.75" hidden="false" customHeight="false" outlineLevel="0" collapsed="false">
      <c r="A498" s="52" t="n">
        <v>4481071454</v>
      </c>
      <c r="B498" s="48"/>
      <c r="C498" s="48"/>
      <c r="D498" s="48" t="s">
        <v>314</v>
      </c>
      <c r="E498" s="64" t="s">
        <v>283</v>
      </c>
      <c r="F498" s="48" t="s">
        <v>576</v>
      </c>
      <c r="G498" s="48"/>
      <c r="H498" s="48"/>
      <c r="I498" s="48"/>
      <c r="J498" s="48"/>
      <c r="K498" s="48"/>
      <c r="L498" s="48"/>
      <c r="M498" s="50"/>
    </row>
    <row r="499" customFormat="false" ht="15.75" hidden="false" customHeight="false" outlineLevel="0" collapsed="false">
      <c r="A499" s="47" t="n">
        <v>4558359711</v>
      </c>
      <c r="B499" s="60" t="n">
        <v>4276659707</v>
      </c>
      <c r="C499" s="48"/>
      <c r="D499" s="48" t="s">
        <v>314</v>
      </c>
      <c r="E499" s="54" t="s">
        <v>283</v>
      </c>
      <c r="F499" s="48" t="s">
        <v>576</v>
      </c>
      <c r="G499" s="65" t="s">
        <v>597</v>
      </c>
      <c r="H499" s="48" t="s">
        <v>598</v>
      </c>
      <c r="I499" s="48"/>
      <c r="J499" s="48" t="s">
        <v>571</v>
      </c>
      <c r="K499" s="48" t="n">
        <v>10</v>
      </c>
      <c r="L499" s="48" t="s">
        <v>572</v>
      </c>
      <c r="M499" s="50"/>
    </row>
    <row r="500" customFormat="false" ht="15.75" hidden="false" customHeight="false" outlineLevel="0" collapsed="false">
      <c r="A500" s="47" t="n">
        <v>4556642194</v>
      </c>
      <c r="B500" s="60" t="n">
        <v>4148191542</v>
      </c>
      <c r="C500" s="48"/>
      <c r="D500" s="48" t="s">
        <v>314</v>
      </c>
      <c r="E500" s="64" t="s">
        <v>283</v>
      </c>
      <c r="F500" s="48" t="s">
        <v>576</v>
      </c>
      <c r="G500" s="62" t="s">
        <v>599</v>
      </c>
      <c r="H500" s="48"/>
      <c r="I500" s="48"/>
      <c r="J500" s="48"/>
      <c r="K500" s="48"/>
      <c r="L500" s="48"/>
      <c r="M500" s="50"/>
    </row>
    <row r="501" customFormat="false" ht="15.75" hidden="false" customHeight="false" outlineLevel="0" collapsed="false">
      <c r="A501" s="47" t="n">
        <v>4522864239</v>
      </c>
      <c r="B501" s="60" t="n">
        <v>4244147055</v>
      </c>
      <c r="C501" s="48"/>
      <c r="D501" s="48" t="s">
        <v>314</v>
      </c>
      <c r="E501" s="54" t="s">
        <v>283</v>
      </c>
      <c r="F501" s="48" t="s">
        <v>576</v>
      </c>
      <c r="G501" s="65" t="s">
        <v>600</v>
      </c>
      <c r="H501" s="48" t="s">
        <v>601</v>
      </c>
      <c r="I501" s="48"/>
      <c r="J501" s="48" t="s">
        <v>571</v>
      </c>
      <c r="K501" s="48" t="n">
        <v>10</v>
      </c>
      <c r="L501" s="48" t="s">
        <v>572</v>
      </c>
      <c r="M501" s="50"/>
    </row>
    <row r="502" customFormat="false" ht="15.75" hidden="false" customHeight="false" outlineLevel="0" collapsed="false">
      <c r="A502" s="47" t="n">
        <v>4553653758</v>
      </c>
      <c r="B502" s="60" t="n">
        <v>4272358825</v>
      </c>
      <c r="C502" s="48"/>
      <c r="D502" s="48" t="s">
        <v>314</v>
      </c>
      <c r="E502" s="54" t="s">
        <v>283</v>
      </c>
      <c r="F502" s="48" t="s">
        <v>576</v>
      </c>
      <c r="G502" s="65" t="s">
        <v>602</v>
      </c>
      <c r="H502" s="48" t="s">
        <v>579</v>
      </c>
      <c r="I502" s="48"/>
      <c r="J502" s="48"/>
      <c r="K502" s="48"/>
      <c r="L502" s="48"/>
      <c r="M502" s="50"/>
    </row>
    <row r="503" customFormat="false" ht="15.75" hidden="false" customHeight="false" outlineLevel="0" collapsed="false">
      <c r="A503" s="52" t="n">
        <v>4419643130</v>
      </c>
      <c r="B503" s="60" t="n">
        <v>4148191542</v>
      </c>
      <c r="C503" s="48"/>
      <c r="D503" s="48" t="s">
        <v>314</v>
      </c>
      <c r="E503" s="54" t="s">
        <v>283</v>
      </c>
      <c r="F503" s="48" t="s">
        <v>576</v>
      </c>
      <c r="G503" s="62" t="s">
        <v>603</v>
      </c>
      <c r="H503" s="48" t="s">
        <v>604</v>
      </c>
      <c r="I503" s="48"/>
      <c r="J503" s="48" t="s">
        <v>571</v>
      </c>
      <c r="K503" s="48" t="s">
        <v>605</v>
      </c>
      <c r="L503" s="48" t="s">
        <v>572</v>
      </c>
      <c r="M503" s="50"/>
    </row>
    <row r="504" customFormat="false" ht="15.75" hidden="false" customHeight="false" outlineLevel="0" collapsed="false">
      <c r="A504" s="47" t="n">
        <v>124021001738022</v>
      </c>
      <c r="B504" s="48"/>
      <c r="C504" s="48"/>
      <c r="D504" s="48" t="s">
        <v>290</v>
      </c>
      <c r="E504" s="64" t="s">
        <v>283</v>
      </c>
      <c r="F504" s="48" t="s">
        <v>576</v>
      </c>
      <c r="G504" s="48"/>
      <c r="H504" s="48"/>
      <c r="I504" s="48"/>
      <c r="J504" s="48" t="s">
        <v>606</v>
      </c>
      <c r="K504" s="48"/>
      <c r="L504" s="48"/>
      <c r="M504" s="50"/>
    </row>
    <row r="505" customFormat="false" ht="15.75" hidden="false" customHeight="false" outlineLevel="0" collapsed="false">
      <c r="A505" s="47" t="n">
        <v>4515003598</v>
      </c>
      <c r="B505" s="60" t="n">
        <v>4236870395</v>
      </c>
      <c r="C505" s="48"/>
      <c r="D505" s="48" t="s">
        <v>314</v>
      </c>
      <c r="E505" s="54" t="s">
        <v>283</v>
      </c>
      <c r="F505" s="48" t="s">
        <v>576</v>
      </c>
      <c r="G505" s="62" t="s">
        <v>600</v>
      </c>
      <c r="H505" s="48" t="s">
        <v>607</v>
      </c>
      <c r="I505" s="48"/>
      <c r="J505" s="48"/>
      <c r="K505" s="48"/>
      <c r="L505" s="48"/>
      <c r="M505" s="50"/>
    </row>
    <row r="506" customFormat="false" ht="15.75" hidden="false" customHeight="false" outlineLevel="0" collapsed="false">
      <c r="A506" s="47" t="n">
        <v>124021001798435</v>
      </c>
      <c r="B506" s="48"/>
      <c r="C506" s="48"/>
      <c r="D506" s="48" t="s">
        <v>290</v>
      </c>
      <c r="E506" s="54" t="s">
        <v>283</v>
      </c>
      <c r="F506" s="48" t="s">
        <v>576</v>
      </c>
      <c r="G506" s="63" t="s">
        <v>595</v>
      </c>
      <c r="H506" s="48" t="s">
        <v>608</v>
      </c>
      <c r="I506" s="48"/>
      <c r="J506" s="48"/>
      <c r="K506" s="48"/>
      <c r="L506" s="48"/>
      <c r="M506" s="50"/>
    </row>
    <row r="507" customFormat="false" ht="15.75" hidden="false" customHeight="false" outlineLevel="0" collapsed="false">
      <c r="A507" s="47" t="n">
        <v>124021001832219</v>
      </c>
      <c r="B507" s="48"/>
      <c r="C507" s="48"/>
      <c r="D507" s="48" t="s">
        <v>290</v>
      </c>
      <c r="E507" s="54" t="s">
        <v>283</v>
      </c>
      <c r="F507" s="48" t="s">
        <v>576</v>
      </c>
      <c r="G507" s="63" t="s">
        <v>595</v>
      </c>
      <c r="H507" s="48" t="s">
        <v>608</v>
      </c>
      <c r="I507" s="48"/>
      <c r="J507" s="48"/>
      <c r="K507" s="48"/>
      <c r="L507" s="48"/>
      <c r="M507" s="50"/>
    </row>
    <row r="508" customFormat="false" ht="15.75" hidden="false" customHeight="false" outlineLevel="0" collapsed="false">
      <c r="A508" s="47" t="n">
        <v>124021001843967</v>
      </c>
      <c r="B508" s="48"/>
      <c r="C508" s="48"/>
      <c r="D508" s="48" t="s">
        <v>290</v>
      </c>
      <c r="E508" s="54" t="s">
        <v>283</v>
      </c>
      <c r="F508" s="48" t="s">
        <v>576</v>
      </c>
      <c r="G508" s="63" t="s">
        <v>595</v>
      </c>
      <c r="H508" s="48" t="s">
        <v>609</v>
      </c>
      <c r="I508" s="48"/>
      <c r="J508" s="48"/>
      <c r="K508" s="48"/>
      <c r="L508" s="48"/>
      <c r="M508" s="50"/>
    </row>
    <row r="509" customFormat="false" ht="15.75" hidden="false" customHeight="false" outlineLevel="0" collapsed="false">
      <c r="A509" s="52" t="n">
        <v>4486197728</v>
      </c>
      <c r="B509" s="60" t="n">
        <v>4210595498</v>
      </c>
      <c r="C509" s="48"/>
      <c r="D509" s="48" t="s">
        <v>314</v>
      </c>
      <c r="E509" s="54" t="s">
        <v>283</v>
      </c>
      <c r="F509" s="48" t="s">
        <v>576</v>
      </c>
      <c r="G509" s="62" t="s">
        <v>603</v>
      </c>
      <c r="H509" s="48" t="s">
        <v>608</v>
      </c>
      <c r="I509" s="48"/>
      <c r="J509" s="48" t="s">
        <v>571</v>
      </c>
      <c r="K509" s="48" t="n">
        <v>5</v>
      </c>
      <c r="L509" s="48" t="s">
        <v>572</v>
      </c>
      <c r="M509" s="50"/>
    </row>
    <row r="510" customFormat="false" ht="15.75" hidden="false" customHeight="false" outlineLevel="0" collapsed="false">
      <c r="A510" s="47" t="n">
        <v>1125919486131</v>
      </c>
      <c r="B510" s="48"/>
      <c r="C510" s="48"/>
      <c r="D510" s="48" t="s">
        <v>290</v>
      </c>
      <c r="E510" s="48" t="s">
        <v>280</v>
      </c>
      <c r="F510" s="48" t="s">
        <v>576</v>
      </c>
      <c r="G510" s="48"/>
      <c r="H510" s="48"/>
      <c r="I510" s="48"/>
      <c r="J510" s="48"/>
      <c r="K510" s="48"/>
      <c r="L510" s="48"/>
      <c r="M510" s="50"/>
    </row>
    <row r="511" customFormat="false" ht="15.75" hidden="false" customHeight="false" outlineLevel="0" collapsed="false">
      <c r="A511" s="47" t="n">
        <v>4564741539</v>
      </c>
      <c r="B511" s="60" t="n">
        <v>4282519697</v>
      </c>
      <c r="C511" s="48"/>
      <c r="D511" s="48" t="s">
        <v>314</v>
      </c>
      <c r="E511" s="54" t="s">
        <v>283</v>
      </c>
      <c r="F511" s="48" t="s">
        <v>576</v>
      </c>
      <c r="G511" s="48" t="s">
        <v>369</v>
      </c>
      <c r="H511" s="48"/>
      <c r="I511" s="48"/>
      <c r="J511" s="48"/>
      <c r="K511" s="48"/>
      <c r="L511" s="48"/>
      <c r="M511" s="50"/>
    </row>
    <row r="512" customFormat="false" ht="15.75" hidden="false" customHeight="false" outlineLevel="0" collapsed="false">
      <c r="A512" s="47" t="n">
        <v>1125919353105</v>
      </c>
      <c r="B512" s="48"/>
      <c r="C512" s="48"/>
      <c r="D512" s="48" t="s">
        <v>290</v>
      </c>
      <c r="E512" s="48" t="s">
        <v>280</v>
      </c>
      <c r="F512" s="48" t="s">
        <v>576</v>
      </c>
      <c r="G512" s="48"/>
      <c r="H512" s="48"/>
      <c r="I512" s="48"/>
      <c r="J512" s="48"/>
      <c r="K512" s="48"/>
      <c r="L512" s="48"/>
      <c r="M512" s="50"/>
    </row>
    <row r="513" customFormat="false" ht="15.75" hidden="false" customHeight="false" outlineLevel="0" collapsed="false">
      <c r="A513" s="47" t="s">
        <v>610</v>
      </c>
      <c r="B513" s="48"/>
      <c r="C513" s="48"/>
      <c r="D513" s="48" t="s">
        <v>290</v>
      </c>
      <c r="E513" s="48" t="s">
        <v>280</v>
      </c>
      <c r="F513" s="48" t="s">
        <v>576</v>
      </c>
      <c r="G513" s="48"/>
      <c r="H513" s="48"/>
      <c r="I513" s="48"/>
      <c r="J513" s="48"/>
      <c r="K513" s="48"/>
      <c r="L513" s="48"/>
      <c r="M513" s="50"/>
    </row>
    <row r="514" customFormat="false" ht="15.75" hidden="false" customHeight="false" outlineLevel="0" collapsed="false">
      <c r="A514" s="47" t="n">
        <v>208165398</v>
      </c>
      <c r="B514" s="48"/>
      <c r="C514" s="48"/>
      <c r="D514" s="48" t="s">
        <v>611</v>
      </c>
      <c r="E514" s="48" t="s">
        <v>280</v>
      </c>
      <c r="F514" s="48" t="s">
        <v>576</v>
      </c>
      <c r="G514" s="48"/>
      <c r="H514" s="48"/>
      <c r="I514" s="48"/>
      <c r="J514" s="48"/>
      <c r="K514" s="48"/>
      <c r="L514" s="48"/>
      <c r="M514" s="50"/>
    </row>
    <row r="515" customFormat="false" ht="15.75" hidden="false" customHeight="false" outlineLevel="0" collapsed="false">
      <c r="A515" s="47" t="s">
        <v>612</v>
      </c>
      <c r="B515" s="48"/>
      <c r="C515" s="48"/>
      <c r="D515" s="48" t="s">
        <v>282</v>
      </c>
      <c r="E515" s="48" t="s">
        <v>280</v>
      </c>
      <c r="F515" s="48" t="s">
        <v>613</v>
      </c>
      <c r="G515" s="48"/>
      <c r="H515" s="48"/>
      <c r="I515" s="48"/>
      <c r="J515" s="48"/>
      <c r="K515" s="48"/>
      <c r="L515" s="48"/>
      <c r="M515" s="50"/>
    </row>
    <row r="516" customFormat="false" ht="15.75" hidden="false" customHeight="false" outlineLevel="0" collapsed="false">
      <c r="A516" s="47" t="n">
        <v>124021001808754</v>
      </c>
      <c r="B516" s="48"/>
      <c r="C516" s="48"/>
      <c r="D516" s="48" t="s">
        <v>290</v>
      </c>
      <c r="E516" s="54" t="s">
        <v>283</v>
      </c>
      <c r="F516" s="48" t="s">
        <v>613</v>
      </c>
      <c r="G516" s="48" t="s">
        <v>543</v>
      </c>
      <c r="H516" s="48"/>
      <c r="I516" s="48"/>
      <c r="J516" s="48"/>
      <c r="K516" s="48"/>
      <c r="L516" s="48"/>
      <c r="M516" s="50"/>
    </row>
    <row r="517" customFormat="false" ht="15.75" hidden="false" customHeight="false" outlineLevel="0" collapsed="false">
      <c r="A517" s="47" t="n">
        <v>4578025684</v>
      </c>
      <c r="B517" s="48"/>
      <c r="C517" s="48"/>
      <c r="D517" s="48" t="s">
        <v>314</v>
      </c>
      <c r="E517" s="54" t="s">
        <v>283</v>
      </c>
      <c r="F517" s="48" t="s">
        <v>613</v>
      </c>
      <c r="G517" s="48" t="s">
        <v>614</v>
      </c>
      <c r="H517" s="48"/>
      <c r="I517" s="48"/>
      <c r="J517" s="48" t="s">
        <v>571</v>
      </c>
      <c r="K517" s="48" t="n">
        <v>10</v>
      </c>
      <c r="L517" s="48" t="s">
        <v>572</v>
      </c>
      <c r="M517" s="50"/>
    </row>
    <row r="518" customFormat="false" ht="15.75" hidden="false" customHeight="false" outlineLevel="0" collapsed="false">
      <c r="A518" s="52" t="n">
        <v>124021001844031</v>
      </c>
      <c r="B518" s="48"/>
      <c r="C518" s="48"/>
      <c r="D518" s="48" t="s">
        <v>290</v>
      </c>
      <c r="E518" s="54" t="s">
        <v>283</v>
      </c>
      <c r="F518" s="48" t="s">
        <v>613</v>
      </c>
      <c r="G518" s="48" t="s">
        <v>615</v>
      </c>
      <c r="H518" s="48"/>
      <c r="I518" s="48"/>
      <c r="J518" s="48"/>
      <c r="K518" s="48"/>
      <c r="L518" s="48"/>
      <c r="M518" s="50"/>
    </row>
    <row r="519" customFormat="false" ht="15.75" hidden="false" customHeight="false" outlineLevel="0" collapsed="false">
      <c r="A519" s="47" t="n">
        <v>4557479411</v>
      </c>
      <c r="B519" s="48"/>
      <c r="C519" s="48"/>
      <c r="D519" s="48" t="s">
        <v>314</v>
      </c>
      <c r="E519" s="54" t="s">
        <v>283</v>
      </c>
      <c r="F519" s="48" t="s">
        <v>613</v>
      </c>
      <c r="G519" s="48" t="s">
        <v>543</v>
      </c>
      <c r="H519" s="48"/>
      <c r="I519" s="48"/>
      <c r="J519" s="48" t="s">
        <v>571</v>
      </c>
      <c r="K519" s="48" t="n">
        <v>10</v>
      </c>
      <c r="L519" s="48" t="s">
        <v>572</v>
      </c>
      <c r="M519" s="50"/>
    </row>
    <row r="520" customFormat="false" ht="15.75" hidden="false" customHeight="false" outlineLevel="0" collapsed="false">
      <c r="A520" s="52" t="n">
        <v>124021001840272</v>
      </c>
      <c r="B520" s="48"/>
      <c r="C520" s="48"/>
      <c r="D520" s="48" t="s">
        <v>290</v>
      </c>
      <c r="E520" s="48" t="s">
        <v>283</v>
      </c>
      <c r="F520" s="48" t="s">
        <v>613</v>
      </c>
      <c r="G520" s="48"/>
      <c r="H520" s="48"/>
      <c r="I520" s="48"/>
      <c r="J520" s="48"/>
      <c r="K520" s="48"/>
      <c r="L520" s="48"/>
      <c r="M520" s="50"/>
    </row>
    <row r="521" customFormat="false" ht="15.75" hidden="false" customHeight="false" outlineLevel="0" collapsed="false">
      <c r="A521" s="47" t="n">
        <v>4543475546</v>
      </c>
      <c r="B521" s="60" t="n">
        <v>4263028427</v>
      </c>
      <c r="C521" s="48"/>
      <c r="D521" s="48" t="s">
        <v>314</v>
      </c>
      <c r="E521" s="54" t="s">
        <v>283</v>
      </c>
      <c r="F521" s="48" t="s">
        <v>613</v>
      </c>
      <c r="G521" s="48" t="s">
        <v>616</v>
      </c>
      <c r="H521" s="48" t="s">
        <v>617</v>
      </c>
      <c r="I521" s="66" t="n">
        <v>3967027</v>
      </c>
      <c r="J521" s="48"/>
      <c r="K521" s="48"/>
      <c r="L521" s="48"/>
      <c r="M521" s="50"/>
    </row>
    <row r="522" customFormat="false" ht="15.75" hidden="false" customHeight="false" outlineLevel="0" collapsed="false">
      <c r="A522" s="47" t="n">
        <v>4524283724</v>
      </c>
      <c r="B522" s="48"/>
      <c r="C522" s="48"/>
      <c r="D522" s="48" t="s">
        <v>314</v>
      </c>
      <c r="E522" s="48" t="s">
        <v>283</v>
      </c>
      <c r="F522" s="48" t="s">
        <v>618</v>
      </c>
      <c r="G522" s="48" t="s">
        <v>619</v>
      </c>
      <c r="H522" s="48"/>
      <c r="I522" s="48"/>
      <c r="J522" s="48"/>
      <c r="K522" s="48"/>
      <c r="L522" s="48"/>
      <c r="M522" s="50"/>
    </row>
    <row r="523" customFormat="false" ht="15.75" hidden="false" customHeight="false" outlineLevel="0" collapsed="false">
      <c r="A523" s="52" t="n">
        <v>4533680728</v>
      </c>
      <c r="B523" s="48"/>
      <c r="C523" s="48"/>
      <c r="D523" s="48" t="s">
        <v>314</v>
      </c>
      <c r="E523" s="48" t="s">
        <v>283</v>
      </c>
      <c r="F523" s="48" t="s">
        <v>618</v>
      </c>
      <c r="G523" s="48"/>
      <c r="H523" s="48"/>
      <c r="I523" s="48"/>
      <c r="J523" s="48" t="s">
        <v>571</v>
      </c>
      <c r="K523" s="48" t="n">
        <v>10</v>
      </c>
      <c r="L523" s="48" t="s">
        <v>572</v>
      </c>
      <c r="M523" s="50"/>
    </row>
    <row r="524" customFormat="false" ht="15.75" hidden="false" customHeight="false" outlineLevel="0" collapsed="false">
      <c r="A524" s="52" t="n">
        <v>4581610041</v>
      </c>
      <c r="B524" s="48"/>
      <c r="C524" s="48"/>
      <c r="D524" s="48" t="s">
        <v>314</v>
      </c>
      <c r="E524" s="48" t="s">
        <v>283</v>
      </c>
      <c r="F524" s="48" t="s">
        <v>618</v>
      </c>
      <c r="G524" s="48"/>
      <c r="H524" s="48"/>
      <c r="I524" s="48"/>
      <c r="J524" s="48"/>
      <c r="K524" s="48"/>
      <c r="L524" s="48"/>
      <c r="M524" s="50"/>
    </row>
    <row r="525" customFormat="false" ht="15.75" hidden="false" customHeight="false" outlineLevel="0" collapsed="false">
      <c r="A525" s="52" t="n">
        <v>124021001844031</v>
      </c>
      <c r="B525" s="48"/>
      <c r="C525" s="48"/>
      <c r="D525" s="48" t="s">
        <v>290</v>
      </c>
      <c r="E525" s="48" t="s">
        <v>283</v>
      </c>
      <c r="F525" s="48" t="s">
        <v>618</v>
      </c>
      <c r="G525" s="48" t="s">
        <v>620</v>
      </c>
      <c r="H525" s="48"/>
      <c r="I525" s="48"/>
      <c r="J525" s="48"/>
      <c r="K525" s="48"/>
      <c r="L525" s="48"/>
      <c r="M525" s="50"/>
    </row>
    <row r="526" customFormat="false" ht="15.75" hidden="false" customHeight="false" outlineLevel="0" collapsed="false">
      <c r="A526" s="47" t="n">
        <v>124021001834737</v>
      </c>
      <c r="B526" s="48"/>
      <c r="C526" s="48"/>
      <c r="D526" s="48" t="s">
        <v>290</v>
      </c>
      <c r="E526" s="48" t="s">
        <v>283</v>
      </c>
      <c r="F526" s="48"/>
      <c r="G526" s="48"/>
      <c r="H526" s="48"/>
      <c r="I526" s="48"/>
      <c r="J526" s="48"/>
      <c r="K526" s="48"/>
      <c r="L526" s="48"/>
      <c r="M526" s="50"/>
    </row>
    <row r="527" customFormat="false" ht="15.75" hidden="false" customHeight="false" outlineLevel="0" collapsed="false">
      <c r="A527" s="47" t="n">
        <v>124021001870801</v>
      </c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50"/>
    </row>
    <row r="528" customFormat="false" ht="15.75" hidden="false" customHeight="false" outlineLevel="0" collapsed="false">
      <c r="A528" s="47" t="n">
        <v>124021001726310</v>
      </c>
      <c r="B528" s="48"/>
      <c r="C528" s="48"/>
      <c r="D528" s="48" t="s">
        <v>290</v>
      </c>
      <c r="E528" s="48" t="s">
        <v>283</v>
      </c>
      <c r="F528" s="48"/>
      <c r="G528" s="48" t="s">
        <v>621</v>
      </c>
      <c r="H528" s="48"/>
      <c r="I528" s="48"/>
      <c r="J528" s="48"/>
      <c r="K528" s="48"/>
      <c r="L528" s="48"/>
      <c r="M528" s="50"/>
    </row>
    <row r="529" customFormat="false" ht="15.75" hidden="false" customHeight="false" outlineLevel="0" collapsed="false">
      <c r="A529" s="47" t="s">
        <v>622</v>
      </c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50"/>
    </row>
    <row r="530" customFormat="false" ht="15.75" hidden="false" customHeight="false" outlineLevel="0" collapsed="false">
      <c r="A530" s="47" t="s">
        <v>623</v>
      </c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50"/>
    </row>
    <row r="531" customFormat="false" ht="15.75" hidden="false" customHeight="false" outlineLevel="0" collapsed="false">
      <c r="A531" s="47" t="s">
        <v>624</v>
      </c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50"/>
    </row>
    <row r="532" customFormat="false" ht="15.75" hidden="false" customHeight="false" outlineLevel="0" collapsed="false">
      <c r="A532" s="47" t="s">
        <v>625</v>
      </c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50"/>
    </row>
    <row r="533" customFormat="false" ht="15.75" hidden="false" customHeight="false" outlineLevel="0" collapsed="false">
      <c r="A533" s="47" t="s">
        <v>626</v>
      </c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50"/>
    </row>
    <row r="534" customFormat="false" ht="15.75" hidden="false" customHeight="false" outlineLevel="0" collapsed="false">
      <c r="A534" s="47" t="s">
        <v>627</v>
      </c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50"/>
    </row>
    <row r="535" customFormat="false" ht="15.75" hidden="false" customHeight="false" outlineLevel="0" collapsed="false">
      <c r="A535" s="47" t="s">
        <v>628</v>
      </c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50"/>
    </row>
    <row r="536" customFormat="false" ht="15.75" hidden="false" customHeight="false" outlineLevel="0" collapsed="false">
      <c r="A536" s="47" t="s">
        <v>629</v>
      </c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50"/>
    </row>
    <row r="537" customFormat="false" ht="15.75" hidden="false" customHeight="false" outlineLevel="0" collapsed="false">
      <c r="A537" s="52" t="s">
        <v>559</v>
      </c>
      <c r="B537" s="48"/>
      <c r="C537" s="48"/>
      <c r="D537" s="48" t="s">
        <v>290</v>
      </c>
      <c r="E537" s="48" t="s">
        <v>283</v>
      </c>
      <c r="F537" s="48"/>
      <c r="G537" s="48" t="s">
        <v>621</v>
      </c>
      <c r="H537" s="48"/>
      <c r="I537" s="48"/>
      <c r="J537" s="48"/>
      <c r="K537" s="48"/>
      <c r="L537" s="48"/>
      <c r="M537" s="50"/>
    </row>
    <row r="538" customFormat="false" ht="15.75" hidden="false" customHeight="false" outlineLevel="0" collapsed="false">
      <c r="A538" s="47" t="s">
        <v>630</v>
      </c>
      <c r="B538" s="48"/>
      <c r="C538" s="48"/>
      <c r="D538" s="48" t="s">
        <v>290</v>
      </c>
      <c r="E538" s="48" t="s">
        <v>280</v>
      </c>
      <c r="F538" s="48"/>
      <c r="G538" s="48"/>
      <c r="H538" s="48"/>
      <c r="I538" s="48"/>
      <c r="J538" s="48"/>
      <c r="K538" s="48"/>
      <c r="L538" s="48"/>
      <c r="M538" s="50"/>
    </row>
    <row r="539" customFormat="false" ht="15.75" hidden="false" customHeight="false" outlineLevel="0" collapsed="false">
      <c r="A539" s="52" t="n">
        <v>4560729696</v>
      </c>
      <c r="B539" s="48"/>
      <c r="C539" s="48"/>
      <c r="D539" s="48" t="s">
        <v>314</v>
      </c>
      <c r="E539" s="48" t="s">
        <v>280</v>
      </c>
      <c r="F539" s="48"/>
      <c r="G539" s="48"/>
      <c r="H539" s="48"/>
      <c r="I539" s="48"/>
      <c r="J539" s="48"/>
      <c r="K539" s="48"/>
      <c r="L539" s="48"/>
      <c r="M539" s="50"/>
    </row>
    <row r="540" customFormat="false" ht="15.75" hidden="false" customHeight="false" outlineLevel="0" collapsed="false">
      <c r="A540" s="47" t="n">
        <v>4578844018</v>
      </c>
      <c r="B540" s="48"/>
      <c r="C540" s="48"/>
      <c r="D540" s="48" t="s">
        <v>314</v>
      </c>
      <c r="E540" s="48" t="s">
        <v>280</v>
      </c>
      <c r="F540" s="48"/>
      <c r="G540" s="48"/>
      <c r="H540" s="48"/>
      <c r="I540" s="48"/>
      <c r="J540" s="48"/>
      <c r="K540" s="48"/>
      <c r="L540" s="48"/>
      <c r="M540" s="50"/>
    </row>
    <row r="541" customFormat="false" ht="15.75" hidden="false" customHeight="false" outlineLevel="0" collapsed="false">
      <c r="A541" s="47" t="s">
        <v>631</v>
      </c>
      <c r="B541" s="48"/>
      <c r="C541" s="48"/>
      <c r="D541" s="48" t="s">
        <v>282</v>
      </c>
      <c r="E541" s="48" t="s">
        <v>280</v>
      </c>
      <c r="F541" s="48"/>
      <c r="G541" s="48"/>
      <c r="H541" s="48"/>
      <c r="I541" s="48"/>
      <c r="J541" s="48"/>
      <c r="K541" s="48"/>
      <c r="L541" s="48"/>
      <c r="M541" s="50"/>
    </row>
    <row r="542" customFormat="false" ht="15.75" hidden="false" customHeight="false" outlineLevel="0" collapsed="false">
      <c r="A542" s="47" t="n">
        <v>4593416153</v>
      </c>
      <c r="B542" s="48"/>
      <c r="C542" s="48"/>
      <c r="D542" s="48" t="s">
        <v>314</v>
      </c>
      <c r="E542" s="48" t="s">
        <v>280</v>
      </c>
      <c r="F542" s="48"/>
      <c r="G542" s="48"/>
      <c r="H542" s="48"/>
      <c r="I542" s="48"/>
      <c r="J542" s="48"/>
      <c r="K542" s="48"/>
      <c r="L542" s="48"/>
      <c r="M542" s="50"/>
    </row>
    <row r="543" customFormat="false" ht="15.75" hidden="false" customHeight="false" outlineLevel="0" collapsed="false">
      <c r="A543" s="47" t="n">
        <v>4441980530</v>
      </c>
      <c r="B543" s="48"/>
      <c r="C543" s="48"/>
      <c r="D543" s="48" t="s">
        <v>314</v>
      </c>
      <c r="E543" s="48" t="s">
        <v>280</v>
      </c>
      <c r="F543" s="48"/>
      <c r="G543" s="48"/>
      <c r="H543" s="48"/>
      <c r="I543" s="48"/>
      <c r="J543" s="48"/>
      <c r="K543" s="48"/>
      <c r="L543" s="48"/>
      <c r="M543" s="50"/>
    </row>
    <row r="544" customFormat="false" ht="15.75" hidden="false" customHeight="false" outlineLevel="0" collapsed="false">
      <c r="A544" s="47" t="n">
        <v>124021001822074</v>
      </c>
      <c r="B544" s="48"/>
      <c r="C544" s="48"/>
      <c r="D544" s="48" t="s">
        <v>290</v>
      </c>
      <c r="E544" s="48" t="s">
        <v>283</v>
      </c>
      <c r="F544" s="48"/>
      <c r="G544" s="48"/>
      <c r="H544" s="48"/>
      <c r="I544" s="48"/>
      <c r="J544" s="48"/>
      <c r="K544" s="48"/>
      <c r="L544" s="48"/>
      <c r="M544" s="50"/>
    </row>
    <row r="545" customFormat="false" ht="15.75" hidden="false" customHeight="false" outlineLevel="0" collapsed="false">
      <c r="A545" s="47" t="n">
        <v>124021001865365</v>
      </c>
      <c r="B545" s="48"/>
      <c r="C545" s="48"/>
      <c r="D545" s="48" t="s">
        <v>290</v>
      </c>
      <c r="E545" s="48" t="s">
        <v>283</v>
      </c>
      <c r="F545" s="48"/>
      <c r="G545" s="48" t="s">
        <v>632</v>
      </c>
      <c r="H545" s="48"/>
      <c r="I545" s="48"/>
      <c r="J545" s="48"/>
      <c r="K545" s="48"/>
      <c r="L545" s="48"/>
      <c r="M545" s="50"/>
    </row>
    <row r="546" customFormat="false" ht="15.75" hidden="false" customHeight="false" outlineLevel="0" collapsed="false">
      <c r="A546" s="52" t="n">
        <v>4585124192</v>
      </c>
      <c r="B546" s="48"/>
      <c r="C546" s="48"/>
      <c r="D546" s="48" t="s">
        <v>314</v>
      </c>
      <c r="E546" s="48" t="s">
        <v>283</v>
      </c>
      <c r="F546" s="48"/>
      <c r="G546" s="48"/>
      <c r="H546" s="48"/>
      <c r="I546" s="48"/>
      <c r="J546" s="48"/>
      <c r="K546" s="48"/>
      <c r="L546" s="48"/>
      <c r="M546" s="50"/>
    </row>
    <row r="547" customFormat="false" ht="15.75" hidden="false" customHeight="false" outlineLevel="0" collapsed="false">
      <c r="A547" s="47" t="n">
        <v>4564855570</v>
      </c>
      <c r="B547" s="48"/>
      <c r="C547" s="48"/>
      <c r="D547" s="48" t="s">
        <v>314</v>
      </c>
      <c r="E547" s="48" t="s">
        <v>283</v>
      </c>
      <c r="F547" s="48"/>
      <c r="G547" s="48"/>
      <c r="H547" s="48"/>
      <c r="I547" s="48"/>
      <c r="J547" s="48"/>
      <c r="K547" s="48"/>
      <c r="L547" s="48"/>
      <c r="M547" s="50"/>
    </row>
    <row r="548" customFormat="false" ht="15.75" hidden="false" customHeight="false" outlineLevel="0" collapsed="false">
      <c r="A548" s="47" t="n">
        <v>4557422071</v>
      </c>
      <c r="B548" s="48"/>
      <c r="C548" s="48"/>
      <c r="D548" s="48" t="s">
        <v>314</v>
      </c>
      <c r="E548" s="48" t="s">
        <v>283</v>
      </c>
      <c r="F548" s="48"/>
      <c r="G548" s="48"/>
      <c r="H548" s="48"/>
      <c r="I548" s="48"/>
      <c r="J548" s="48"/>
      <c r="K548" s="48"/>
      <c r="L548" s="48"/>
      <c r="M548" s="50"/>
    </row>
    <row r="549" customFormat="false" ht="15.75" hidden="false" customHeight="false" outlineLevel="0" collapsed="false">
      <c r="A549" s="47" t="n">
        <v>4522884347</v>
      </c>
      <c r="B549" s="48"/>
      <c r="C549" s="48"/>
      <c r="D549" s="48" t="s">
        <v>314</v>
      </c>
      <c r="E549" s="48" t="s">
        <v>283</v>
      </c>
      <c r="F549" s="48"/>
      <c r="G549" s="48" t="s">
        <v>633</v>
      </c>
      <c r="H549" s="48"/>
      <c r="I549" s="48"/>
      <c r="J549" s="48"/>
      <c r="K549" s="48"/>
      <c r="L549" s="48"/>
      <c r="M549" s="50"/>
    </row>
    <row r="550" customFormat="false" ht="15.75" hidden="false" customHeight="false" outlineLevel="0" collapsed="false">
      <c r="A550" s="47" t="n">
        <v>124021001868779</v>
      </c>
      <c r="B550" s="48"/>
      <c r="C550" s="48"/>
      <c r="D550" s="48" t="s">
        <v>290</v>
      </c>
      <c r="E550" s="48" t="s">
        <v>283</v>
      </c>
      <c r="F550" s="48"/>
      <c r="G550" s="48"/>
      <c r="H550" s="48"/>
      <c r="I550" s="48"/>
      <c r="J550" s="48"/>
      <c r="K550" s="48"/>
      <c r="L550" s="48"/>
      <c r="M550" s="50"/>
    </row>
    <row r="551" customFormat="false" ht="15.75" hidden="false" customHeight="false" outlineLevel="0" collapsed="false">
      <c r="A551" s="47" t="n">
        <v>4511356490</v>
      </c>
      <c r="B551" s="67" t="n">
        <v>4233500056</v>
      </c>
      <c r="C551" s="48"/>
      <c r="D551" s="48" t="s">
        <v>314</v>
      </c>
      <c r="E551" s="48" t="s">
        <v>283</v>
      </c>
      <c r="F551" s="68" t="n">
        <v>43457</v>
      </c>
      <c r="G551" s="48"/>
      <c r="H551" s="48" t="s">
        <v>634</v>
      </c>
      <c r="I551" s="69" t="n">
        <v>3940252</v>
      </c>
      <c r="J551" s="48" t="s">
        <v>571</v>
      </c>
      <c r="K551" s="48" t="n">
        <v>100</v>
      </c>
      <c r="L551" s="48" t="s">
        <v>572</v>
      </c>
      <c r="M551" s="50"/>
    </row>
    <row r="552" customFormat="false" ht="15.75" hidden="false" customHeight="false" outlineLevel="0" collapsed="false">
      <c r="A552" s="47" t="n">
        <v>4533050588</v>
      </c>
      <c r="B552" s="48"/>
      <c r="C552" s="48"/>
      <c r="D552" s="48" t="s">
        <v>314</v>
      </c>
      <c r="E552" s="48" t="s">
        <v>283</v>
      </c>
      <c r="F552" s="48"/>
      <c r="G552" s="48"/>
      <c r="H552" s="48"/>
      <c r="I552" s="48"/>
      <c r="J552" s="48"/>
      <c r="K552" s="48"/>
      <c r="L552" s="48"/>
      <c r="M552" s="50"/>
    </row>
    <row r="553" customFormat="false" ht="15.75" hidden="false" customHeight="false" outlineLevel="0" collapsed="false">
      <c r="A553" s="52" t="n">
        <v>4585124192</v>
      </c>
      <c r="B553" s="48"/>
      <c r="C553" s="48"/>
      <c r="D553" s="48" t="s">
        <v>314</v>
      </c>
      <c r="E553" s="48" t="s">
        <v>283</v>
      </c>
      <c r="F553" s="48"/>
      <c r="G553" s="48"/>
      <c r="H553" s="48"/>
      <c r="I553" s="48"/>
      <c r="J553" s="48"/>
      <c r="K553" s="48"/>
      <c r="L553" s="48"/>
      <c r="M553" s="50"/>
    </row>
    <row r="554" customFormat="false" ht="15.75" hidden="false" customHeight="false" outlineLevel="0" collapsed="false">
      <c r="A554" s="47" t="n">
        <v>4524755196</v>
      </c>
      <c r="B554" s="60" t="n">
        <v>4245899173</v>
      </c>
      <c r="C554" s="48"/>
      <c r="D554" s="48" t="s">
        <v>314</v>
      </c>
      <c r="E554" s="48" t="s">
        <v>283</v>
      </c>
      <c r="F554" s="48"/>
      <c r="G554" s="48" t="s">
        <v>635</v>
      </c>
      <c r="H554" s="48" t="s">
        <v>636</v>
      </c>
      <c r="I554" s="66" t="n">
        <v>3965461</v>
      </c>
      <c r="J554" s="48" t="s">
        <v>571</v>
      </c>
      <c r="K554" s="48" t="n">
        <v>10</v>
      </c>
      <c r="L554" s="48" t="s">
        <v>572</v>
      </c>
      <c r="M554" s="50"/>
    </row>
    <row r="555" customFormat="false" ht="15.75" hidden="false" customHeight="false" outlineLevel="0" collapsed="false">
      <c r="A555" s="52" t="n">
        <v>124021001840272</v>
      </c>
      <c r="B555" s="48"/>
      <c r="C555" s="48"/>
      <c r="D555" s="48" t="s">
        <v>290</v>
      </c>
      <c r="E555" s="48" t="s">
        <v>283</v>
      </c>
      <c r="F555" s="48"/>
      <c r="G555" s="48"/>
      <c r="H555" s="48"/>
      <c r="I555" s="48"/>
      <c r="J555" s="48"/>
      <c r="K555" s="48"/>
      <c r="L555" s="48"/>
      <c r="M555" s="50"/>
    </row>
    <row r="556" customFormat="false" ht="15.75" hidden="false" customHeight="false" outlineLevel="0" collapsed="false">
      <c r="A556" s="52" t="n">
        <v>4558006432</v>
      </c>
      <c r="B556" s="60" t="n">
        <v>4276348587</v>
      </c>
      <c r="C556" s="48"/>
      <c r="D556" s="48" t="s">
        <v>314</v>
      </c>
      <c r="E556" s="48" t="s">
        <v>283</v>
      </c>
      <c r="F556" s="48"/>
      <c r="G556" s="48" t="s">
        <v>637</v>
      </c>
      <c r="H556" s="48" t="s">
        <v>638</v>
      </c>
      <c r="I556" s="66" t="n">
        <v>3965520</v>
      </c>
      <c r="J556" s="48" t="s">
        <v>571</v>
      </c>
      <c r="K556" s="48" t="n">
        <v>10</v>
      </c>
      <c r="L556" s="48" t="s">
        <v>572</v>
      </c>
      <c r="M556" s="50"/>
    </row>
    <row r="557" customFormat="false" ht="15.75" hidden="false" customHeight="false" outlineLevel="0" collapsed="false">
      <c r="A557" s="47" t="n">
        <v>4483630927</v>
      </c>
      <c r="B557" s="48"/>
      <c r="C557" s="48"/>
      <c r="D557" s="48" t="s">
        <v>314</v>
      </c>
      <c r="E557" s="48" t="s">
        <v>283</v>
      </c>
      <c r="F557" s="48"/>
      <c r="G557" s="48"/>
      <c r="H557" s="48"/>
      <c r="I557" s="48"/>
      <c r="J557" s="48"/>
      <c r="K557" s="48"/>
      <c r="L557" s="48"/>
      <c r="M557" s="50"/>
    </row>
    <row r="558" customFormat="false" ht="15.75" hidden="false" customHeight="false" outlineLevel="0" collapsed="false">
      <c r="A558" s="52" t="n">
        <v>4486513371</v>
      </c>
      <c r="B558" s="48"/>
      <c r="C558" s="48"/>
      <c r="D558" s="48" t="s">
        <v>314</v>
      </c>
      <c r="E558" s="48" t="s">
        <v>283</v>
      </c>
      <c r="F558" s="48"/>
      <c r="G558" s="48" t="s">
        <v>639</v>
      </c>
      <c r="H558" s="48"/>
      <c r="I558" s="48"/>
      <c r="J558" s="48"/>
      <c r="K558" s="48"/>
      <c r="L558" s="48"/>
      <c r="M558" s="50"/>
    </row>
    <row r="559" customFormat="false" ht="15.75" hidden="false" customHeight="false" outlineLevel="0" collapsed="false">
      <c r="A559" s="47" t="n">
        <v>4602929330</v>
      </c>
      <c r="B559" s="48"/>
      <c r="C559" s="48"/>
      <c r="D559" s="48" t="s">
        <v>314</v>
      </c>
      <c r="E559" s="48" t="s">
        <v>283</v>
      </c>
      <c r="F559" s="48"/>
      <c r="G559" s="48"/>
      <c r="H559" s="48"/>
      <c r="I559" s="48"/>
      <c r="J559" s="48"/>
      <c r="K559" s="48"/>
      <c r="L559" s="48"/>
      <c r="M559" s="50"/>
    </row>
    <row r="560" customFormat="false" ht="15.75" hidden="false" customHeight="false" outlineLevel="0" collapsed="false">
      <c r="A560" s="52" t="n">
        <v>4533680728</v>
      </c>
      <c r="B560" s="48" t="n">
        <v>4254059418</v>
      </c>
      <c r="C560" s="48"/>
      <c r="D560" s="48" t="s">
        <v>314</v>
      </c>
      <c r="E560" s="48" t="s">
        <v>283</v>
      </c>
      <c r="F560" s="48"/>
      <c r="G560" s="48" t="s">
        <v>640</v>
      </c>
      <c r="H560" s="48" t="s">
        <v>596</v>
      </c>
      <c r="I560" s="66" t="n">
        <v>3965108</v>
      </c>
      <c r="J560" s="48"/>
      <c r="K560" s="48"/>
      <c r="L560" s="48"/>
      <c r="M560" s="50"/>
    </row>
    <row r="561" customFormat="false" ht="15.75" hidden="false" customHeight="false" outlineLevel="0" collapsed="false">
      <c r="A561" s="47" t="n">
        <v>4563389155</v>
      </c>
      <c r="B561" s="60" t="n">
        <v>4281295419</v>
      </c>
      <c r="C561" s="48"/>
      <c r="D561" s="48" t="s">
        <v>314</v>
      </c>
      <c r="E561" s="48" t="s">
        <v>283</v>
      </c>
      <c r="F561" s="48"/>
      <c r="G561" s="48" t="s">
        <v>641</v>
      </c>
      <c r="H561" s="48" t="s">
        <v>596</v>
      </c>
      <c r="I561" s="66" t="n">
        <v>3965130</v>
      </c>
      <c r="J561" s="48" t="s">
        <v>571</v>
      </c>
      <c r="K561" s="48" t="n">
        <v>5</v>
      </c>
      <c r="L561" s="48" t="s">
        <v>572</v>
      </c>
      <c r="M561" s="50"/>
    </row>
    <row r="562" customFormat="false" ht="15.75" hidden="false" customHeight="false" outlineLevel="0" collapsed="false">
      <c r="A562" s="47" t="n">
        <v>4596241488</v>
      </c>
      <c r="B562" s="70" t="n">
        <v>4311450341</v>
      </c>
      <c r="C562" s="48"/>
      <c r="D562" s="48" t="s">
        <v>314</v>
      </c>
      <c r="E562" s="48" t="s">
        <v>283</v>
      </c>
      <c r="F562" s="48"/>
      <c r="G562" s="48" t="s">
        <v>637</v>
      </c>
      <c r="H562" s="48" t="s">
        <v>621</v>
      </c>
      <c r="I562" s="66" t="n">
        <v>3965183</v>
      </c>
      <c r="J562" s="48" t="s">
        <v>571</v>
      </c>
      <c r="K562" s="48" t="n">
        <v>5</v>
      </c>
      <c r="L562" s="48" t="s">
        <v>572</v>
      </c>
      <c r="M562" s="50"/>
    </row>
    <row r="563" customFormat="false" ht="15.75" hidden="false" customHeight="false" outlineLevel="0" collapsed="false">
      <c r="A563" s="52" t="n">
        <v>124021001827261</v>
      </c>
      <c r="B563" s="48"/>
      <c r="C563" s="48"/>
      <c r="D563" s="48" t="s">
        <v>290</v>
      </c>
      <c r="E563" s="48" t="s">
        <v>283</v>
      </c>
      <c r="F563" s="48"/>
      <c r="G563" s="48"/>
      <c r="H563" s="48" t="s">
        <v>642</v>
      </c>
      <c r="I563" s="48"/>
      <c r="J563" s="48"/>
      <c r="K563" s="48"/>
      <c r="L563" s="48"/>
      <c r="M563" s="50"/>
    </row>
    <row r="564" customFormat="false" ht="15.75" hidden="false" customHeight="false" outlineLevel="0" collapsed="false">
      <c r="A564" s="52" t="n">
        <v>124021001831390</v>
      </c>
      <c r="B564" s="48"/>
      <c r="C564" s="48"/>
      <c r="D564" s="48" t="s">
        <v>290</v>
      </c>
      <c r="E564" s="48" t="s">
        <v>283</v>
      </c>
      <c r="F564" s="48"/>
      <c r="G564" s="48"/>
      <c r="H564" s="48" t="s">
        <v>643</v>
      </c>
      <c r="I564" s="48"/>
      <c r="J564" s="48"/>
      <c r="K564" s="48"/>
      <c r="L564" s="48"/>
      <c r="M564" s="50"/>
    </row>
    <row r="565" customFormat="false" ht="15.75" hidden="false" customHeight="false" outlineLevel="0" collapsed="false">
      <c r="A565" s="52" t="n">
        <v>4486513371</v>
      </c>
      <c r="B565" s="60" t="n">
        <v>4210873152</v>
      </c>
      <c r="C565" s="48"/>
      <c r="D565" s="48" t="s">
        <v>314</v>
      </c>
      <c r="E565" s="48" t="s">
        <v>283</v>
      </c>
      <c r="F565" s="48"/>
      <c r="G565" s="48" t="s">
        <v>644</v>
      </c>
      <c r="H565" s="48" t="s">
        <v>583</v>
      </c>
      <c r="I565" s="66" t="n">
        <v>3965242</v>
      </c>
      <c r="J565" s="48"/>
      <c r="K565" s="48"/>
      <c r="L565" s="48"/>
      <c r="M565" s="50"/>
    </row>
    <row r="566" customFormat="false" ht="15.75" hidden="false" customHeight="false" outlineLevel="0" collapsed="false">
      <c r="A566" s="52" t="s">
        <v>645</v>
      </c>
      <c r="B566" s="48"/>
      <c r="C566" s="48"/>
      <c r="D566" s="48" t="s">
        <v>290</v>
      </c>
      <c r="E566" s="48" t="s">
        <v>280</v>
      </c>
      <c r="F566" s="48"/>
      <c r="G566" s="48"/>
      <c r="H566" s="48"/>
      <c r="I566" s="48"/>
      <c r="J566" s="48"/>
      <c r="K566" s="48"/>
      <c r="L566" s="48"/>
      <c r="M566" s="50"/>
    </row>
    <row r="567" customFormat="false" ht="15.75" hidden="false" customHeight="false" outlineLevel="0" collapsed="false">
      <c r="A567" s="52" t="s">
        <v>646</v>
      </c>
      <c r="B567" s="48"/>
      <c r="C567" s="48"/>
      <c r="D567" s="48" t="s">
        <v>290</v>
      </c>
      <c r="E567" s="48" t="s">
        <v>280</v>
      </c>
      <c r="F567" s="48"/>
      <c r="G567" s="48"/>
      <c r="H567" s="48"/>
      <c r="I567" s="48"/>
      <c r="J567" s="48"/>
      <c r="K567" s="48"/>
      <c r="L567" s="48"/>
      <c r="M567" s="50"/>
    </row>
    <row r="568" customFormat="false" ht="15.75" hidden="false" customHeight="false" outlineLevel="0" collapsed="false">
      <c r="A568" s="47" t="s">
        <v>647</v>
      </c>
      <c r="B568" s="48"/>
      <c r="C568" s="48"/>
      <c r="D568" s="48" t="s">
        <v>290</v>
      </c>
      <c r="E568" s="48" t="s">
        <v>280</v>
      </c>
      <c r="F568" s="48"/>
      <c r="G568" s="48"/>
      <c r="H568" s="48"/>
      <c r="I568" s="48"/>
      <c r="J568" s="48"/>
      <c r="K568" s="48"/>
      <c r="L568" s="48"/>
      <c r="M568" s="50"/>
    </row>
    <row r="569" customFormat="false" ht="15.75" hidden="false" customHeight="false" outlineLevel="0" collapsed="false">
      <c r="A569" s="52" t="s">
        <v>648</v>
      </c>
      <c r="B569" s="48"/>
      <c r="C569" s="48"/>
      <c r="D569" s="48" t="s">
        <v>290</v>
      </c>
      <c r="E569" s="48" t="s">
        <v>280</v>
      </c>
      <c r="F569" s="48"/>
      <c r="G569" s="48"/>
      <c r="H569" s="48"/>
      <c r="I569" s="48"/>
      <c r="J569" s="48"/>
      <c r="K569" s="48"/>
      <c r="L569" s="48"/>
      <c r="M569" s="50"/>
    </row>
    <row r="570" customFormat="false" ht="15.75" hidden="false" customHeight="false" outlineLevel="0" collapsed="false">
      <c r="A570" s="47" t="n">
        <v>4513140354</v>
      </c>
      <c r="B570" s="60" t="n">
        <v>4235163262</v>
      </c>
      <c r="C570" s="48"/>
      <c r="D570" s="48" t="s">
        <v>314</v>
      </c>
      <c r="E570" s="48" t="s">
        <v>283</v>
      </c>
      <c r="F570" s="48"/>
      <c r="G570" s="48" t="s">
        <v>637</v>
      </c>
      <c r="H570" s="48" t="s">
        <v>649</v>
      </c>
      <c r="I570" s="66" t="n">
        <v>3965709</v>
      </c>
      <c r="J570" s="48" t="s">
        <v>571</v>
      </c>
      <c r="K570" s="48" t="n">
        <v>10</v>
      </c>
      <c r="L570" s="48" t="s">
        <v>572</v>
      </c>
      <c r="M570" s="50"/>
    </row>
    <row r="571" customFormat="false" ht="15.75" hidden="false" customHeight="false" outlineLevel="0" collapsed="false">
      <c r="A571" s="47" t="n">
        <v>4584454121</v>
      </c>
      <c r="B571" s="48" t="n">
        <v>4300570219</v>
      </c>
      <c r="C571" s="48"/>
      <c r="D571" s="48" t="s">
        <v>314</v>
      </c>
      <c r="E571" s="48" t="s">
        <v>283</v>
      </c>
      <c r="F571" s="48"/>
      <c r="G571" s="48" t="s">
        <v>650</v>
      </c>
      <c r="H571" s="48" t="s">
        <v>651</v>
      </c>
      <c r="I571" s="66" t="n">
        <v>3965729</v>
      </c>
      <c r="J571" s="48"/>
      <c r="K571" s="48"/>
      <c r="L571" s="48"/>
      <c r="M571" s="50"/>
    </row>
    <row r="572" customFormat="false" ht="15.75" hidden="false" customHeight="false" outlineLevel="0" collapsed="false">
      <c r="A572" s="47" t="n">
        <v>4611377003</v>
      </c>
      <c r="B572" s="48" t="n">
        <v>4325225592</v>
      </c>
      <c r="C572" s="48"/>
      <c r="D572" s="48" t="s">
        <v>314</v>
      </c>
      <c r="E572" s="48" t="s">
        <v>283</v>
      </c>
      <c r="F572" s="48"/>
      <c r="G572" s="48" t="s">
        <v>652</v>
      </c>
      <c r="H572" s="48" t="s">
        <v>651</v>
      </c>
      <c r="I572" s="66" t="n">
        <v>3967006</v>
      </c>
      <c r="J572" s="48" t="s">
        <v>571</v>
      </c>
      <c r="K572" s="48" t="n">
        <v>100</v>
      </c>
      <c r="L572" s="48" t="s">
        <v>572</v>
      </c>
      <c r="M572" s="50"/>
    </row>
    <row r="573" customFormat="false" ht="15.75" hidden="false" customHeight="false" outlineLevel="0" collapsed="false">
      <c r="A573" s="47" t="n">
        <v>4508061848</v>
      </c>
      <c r="B573" s="48"/>
      <c r="C573" s="48"/>
      <c r="D573" s="48" t="s">
        <v>314</v>
      </c>
      <c r="E573" s="48" t="s">
        <v>283</v>
      </c>
      <c r="F573" s="48"/>
      <c r="G573" s="48"/>
      <c r="H573" s="48"/>
      <c r="I573" s="48"/>
      <c r="J573" s="48"/>
      <c r="K573" s="48"/>
      <c r="L573" s="48"/>
      <c r="M573" s="50"/>
    </row>
    <row r="574" customFormat="false" ht="15.75" hidden="false" customHeight="false" outlineLevel="0" collapsed="false">
      <c r="A574" s="47" t="n">
        <v>4564823115</v>
      </c>
      <c r="B574" s="48" t="n">
        <v>4282595069</v>
      </c>
      <c r="C574" s="48"/>
      <c r="D574" s="48" t="s">
        <v>314</v>
      </c>
      <c r="E574" s="48" t="s">
        <v>283</v>
      </c>
      <c r="F574" s="48"/>
      <c r="G574" s="48" t="s">
        <v>650</v>
      </c>
      <c r="H574" s="48"/>
      <c r="I574" s="48"/>
      <c r="J574" s="48"/>
      <c r="K574" s="48"/>
      <c r="L574" s="48"/>
      <c r="M574" s="50"/>
    </row>
    <row r="575" customFormat="false" ht="15.75" hidden="false" customHeight="false" outlineLevel="0" collapsed="false">
      <c r="A575" s="47" t="n">
        <v>4570595753</v>
      </c>
      <c r="B575" s="48"/>
      <c r="C575" s="48"/>
      <c r="D575" s="48" t="s">
        <v>314</v>
      </c>
      <c r="E575" s="48" t="s">
        <v>283</v>
      </c>
      <c r="F575" s="48"/>
      <c r="G575" s="48"/>
      <c r="H575" s="48"/>
      <c r="I575" s="48"/>
      <c r="J575" s="48"/>
      <c r="K575" s="48"/>
      <c r="L575" s="48"/>
      <c r="M575" s="50"/>
    </row>
    <row r="576" customFormat="false" ht="15.75" hidden="false" customHeight="false" outlineLevel="0" collapsed="false">
      <c r="A576" s="47" t="n">
        <v>4534136870</v>
      </c>
      <c r="B576" s="48"/>
      <c r="C576" s="48"/>
      <c r="D576" s="48" t="s">
        <v>314</v>
      </c>
      <c r="E576" s="48" t="s">
        <v>283</v>
      </c>
      <c r="F576" s="48"/>
      <c r="G576" s="48"/>
      <c r="H576" s="48"/>
      <c r="I576" s="48"/>
      <c r="J576" s="48"/>
      <c r="K576" s="48"/>
      <c r="L576" s="48"/>
      <c r="M576" s="50"/>
    </row>
    <row r="577" customFormat="false" ht="15.75" hidden="false" customHeight="false" outlineLevel="0" collapsed="false">
      <c r="A577" s="47" t="s">
        <v>653</v>
      </c>
      <c r="B577" s="48"/>
      <c r="C577" s="48"/>
      <c r="D577" s="48" t="s">
        <v>282</v>
      </c>
      <c r="E577" s="48" t="s">
        <v>283</v>
      </c>
      <c r="F577" s="48"/>
      <c r="G577" s="48" t="s">
        <v>650</v>
      </c>
      <c r="H577" s="48" t="s">
        <v>654</v>
      </c>
      <c r="I577" s="48"/>
      <c r="J577" s="48"/>
      <c r="K577" s="48"/>
      <c r="L577" s="48"/>
      <c r="M577" s="50"/>
    </row>
    <row r="578" customFormat="false" ht="15.75" hidden="false" customHeight="false" outlineLevel="0" collapsed="false">
      <c r="A578" s="47" t="n">
        <v>4514681855</v>
      </c>
      <c r="B578" s="48" t="n">
        <v>4236572221</v>
      </c>
      <c r="C578" s="48"/>
      <c r="D578" s="48" t="s">
        <v>314</v>
      </c>
      <c r="E578" s="48" t="s">
        <v>283</v>
      </c>
      <c r="F578" s="48"/>
      <c r="G578" s="48" t="s">
        <v>650</v>
      </c>
      <c r="H578" s="48" t="s">
        <v>654</v>
      </c>
      <c r="I578" s="48"/>
      <c r="J578" s="48"/>
      <c r="K578" s="48"/>
      <c r="L578" s="48"/>
      <c r="M578" s="50"/>
    </row>
    <row r="579" customFormat="false" ht="15.75" hidden="false" customHeight="false" outlineLevel="0" collapsed="false">
      <c r="A579" s="52" t="n">
        <v>4560729696</v>
      </c>
      <c r="B579" s="48"/>
      <c r="C579" s="48"/>
      <c r="D579" s="48" t="s">
        <v>314</v>
      </c>
      <c r="E579" s="48" t="s">
        <v>280</v>
      </c>
      <c r="F579" s="48"/>
      <c r="G579" s="48"/>
      <c r="H579" s="48"/>
      <c r="I579" s="48"/>
      <c r="J579" s="48"/>
      <c r="K579" s="48"/>
      <c r="L579" s="48"/>
      <c r="M579" s="50"/>
    </row>
    <row r="580" customFormat="false" ht="15.75" hidden="false" customHeight="false" outlineLevel="0" collapsed="false">
      <c r="A580" s="47" t="n">
        <v>4510018273</v>
      </c>
      <c r="B580" s="48" t="n">
        <v>4232257861</v>
      </c>
      <c r="C580" s="48" t="s">
        <v>655</v>
      </c>
      <c r="D580" s="48" t="s">
        <v>314</v>
      </c>
      <c r="E580" s="48" t="s">
        <v>283</v>
      </c>
      <c r="F580" s="48"/>
      <c r="G580" s="48" t="s">
        <v>650</v>
      </c>
      <c r="H580" s="48"/>
      <c r="I580" s="48"/>
      <c r="J580" s="48"/>
      <c r="K580" s="48"/>
      <c r="L580" s="48"/>
      <c r="M580" s="50"/>
    </row>
    <row r="581" customFormat="false" ht="15.75" hidden="false" customHeight="false" outlineLevel="0" collapsed="false">
      <c r="A581" s="47" t="n">
        <v>4452028671</v>
      </c>
      <c r="B581" s="48" t="n">
        <v>4178570260</v>
      </c>
      <c r="C581" s="48"/>
      <c r="D581" s="48" t="s">
        <v>314</v>
      </c>
      <c r="E581" s="48" t="s">
        <v>283</v>
      </c>
      <c r="F581" s="48"/>
      <c r="G581" s="48" t="s">
        <v>650</v>
      </c>
      <c r="H581" s="48" t="s">
        <v>639</v>
      </c>
      <c r="I581" s="66" t="n">
        <v>3967008</v>
      </c>
      <c r="J581" s="48"/>
      <c r="K581" s="48"/>
      <c r="L581" s="48"/>
      <c r="M581" s="50"/>
    </row>
    <row r="582" customFormat="false" ht="15.75" hidden="false" customHeight="false" outlineLevel="0" collapsed="false">
      <c r="A582" s="47" t="n">
        <v>4556961288</v>
      </c>
      <c r="B582" s="48" t="n">
        <v>4556961288</v>
      </c>
      <c r="C582" s="48"/>
      <c r="D582" s="48" t="s">
        <v>314</v>
      </c>
      <c r="E582" s="48" t="s">
        <v>283</v>
      </c>
      <c r="F582" s="48"/>
      <c r="G582" s="48" t="s">
        <v>650</v>
      </c>
      <c r="H582" s="48"/>
      <c r="I582" s="48"/>
      <c r="J582" s="48"/>
      <c r="K582" s="48"/>
      <c r="L582" s="48"/>
      <c r="M582" s="50"/>
    </row>
    <row r="583" customFormat="false" ht="15.75" hidden="false" customHeight="false" outlineLevel="0" collapsed="false">
      <c r="A583" s="47" t="n">
        <v>4507905900</v>
      </c>
      <c r="B583" s="48" t="n">
        <v>4230308122</v>
      </c>
      <c r="C583" s="48"/>
      <c r="D583" s="48" t="s">
        <v>314</v>
      </c>
      <c r="E583" s="48" t="s">
        <v>283</v>
      </c>
      <c r="F583" s="48"/>
      <c r="G583" s="48" t="s">
        <v>637</v>
      </c>
      <c r="H583" s="48" t="s">
        <v>621</v>
      </c>
      <c r="I583" s="66" t="n">
        <v>3967009</v>
      </c>
      <c r="J583" s="48"/>
      <c r="K583" s="48"/>
      <c r="L583" s="48"/>
      <c r="M583" s="50"/>
    </row>
    <row r="584" customFormat="false" ht="15.75" hidden="false" customHeight="false" outlineLevel="0" collapsed="false">
      <c r="A584" s="47" t="n">
        <v>4582105234</v>
      </c>
      <c r="B584" s="48" t="n">
        <v>4298393167</v>
      </c>
      <c r="C584" s="48"/>
      <c r="D584" s="48" t="s">
        <v>314</v>
      </c>
      <c r="E584" s="48" t="s">
        <v>283</v>
      </c>
      <c r="F584" s="48"/>
      <c r="G584" s="48" t="s">
        <v>650</v>
      </c>
      <c r="H584" s="48" t="s">
        <v>621</v>
      </c>
      <c r="I584" s="66" t="n">
        <v>3967010</v>
      </c>
      <c r="J584" s="48" t="s">
        <v>571</v>
      </c>
      <c r="K584" s="48" t="n">
        <v>10</v>
      </c>
      <c r="L584" s="48" t="s">
        <v>572</v>
      </c>
      <c r="M584" s="50"/>
    </row>
    <row r="585" customFormat="false" ht="15.75" hidden="false" customHeight="false" outlineLevel="0" collapsed="false">
      <c r="A585" s="47" t="n">
        <v>4573257402</v>
      </c>
      <c r="B585" s="48" t="n">
        <v>4290311806</v>
      </c>
      <c r="C585" s="48"/>
      <c r="D585" s="48" t="s">
        <v>314</v>
      </c>
      <c r="E585" s="48" t="s">
        <v>283</v>
      </c>
      <c r="F585" s="48"/>
      <c r="G585" s="48" t="s">
        <v>650</v>
      </c>
      <c r="H585" s="48"/>
      <c r="I585" s="48"/>
      <c r="J585" s="48"/>
      <c r="K585" s="48"/>
      <c r="L585" s="48"/>
      <c r="M585" s="50"/>
    </row>
    <row r="586" customFormat="false" ht="15.75" hidden="false" customHeight="false" outlineLevel="0" collapsed="false">
      <c r="A586" s="47" t="n">
        <v>4579884778</v>
      </c>
      <c r="B586" s="48" t="n">
        <v>4296348301</v>
      </c>
      <c r="C586" s="48"/>
      <c r="D586" s="48" t="s">
        <v>314</v>
      </c>
      <c r="E586" s="48" t="s">
        <v>283</v>
      </c>
      <c r="F586" s="48"/>
      <c r="G586" s="48" t="s">
        <v>650</v>
      </c>
      <c r="H586" s="48"/>
      <c r="I586" s="48"/>
      <c r="J586" s="48"/>
      <c r="K586" s="48"/>
      <c r="L586" s="48"/>
      <c r="M586" s="50"/>
    </row>
    <row r="587" customFormat="false" ht="15.75" hidden="false" customHeight="false" outlineLevel="0" collapsed="false">
      <c r="A587" s="52" t="n">
        <v>4481078511</v>
      </c>
      <c r="B587" s="48" t="n">
        <v>4205820787</v>
      </c>
      <c r="C587" s="48"/>
      <c r="D587" s="48" t="s">
        <v>314</v>
      </c>
      <c r="E587" s="48" t="s">
        <v>283</v>
      </c>
      <c r="F587" s="48"/>
      <c r="G587" s="48" t="s">
        <v>603</v>
      </c>
      <c r="H587" s="48" t="s">
        <v>656</v>
      </c>
      <c r="I587" s="66" t="n">
        <v>3967011</v>
      </c>
      <c r="J587" s="48"/>
      <c r="K587" s="48"/>
      <c r="L587" s="48"/>
      <c r="M587" s="50"/>
    </row>
    <row r="588" customFormat="false" ht="15.75" hidden="false" customHeight="false" outlineLevel="0" collapsed="false">
      <c r="A588" s="52" t="n">
        <v>4581610041</v>
      </c>
      <c r="B588" s="48" t="n">
        <v>4297936093</v>
      </c>
      <c r="C588" s="48"/>
      <c r="D588" s="48" t="s">
        <v>314</v>
      </c>
      <c r="E588" s="48" t="s">
        <v>283</v>
      </c>
      <c r="F588" s="48"/>
      <c r="G588" s="48" t="s">
        <v>650</v>
      </c>
      <c r="H588" s="48"/>
      <c r="I588" s="48"/>
      <c r="J588" s="48"/>
      <c r="K588" s="48"/>
      <c r="L588" s="48"/>
      <c r="M588" s="50"/>
    </row>
    <row r="589" customFormat="false" ht="15.75" hidden="false" customHeight="false" outlineLevel="0" collapsed="false">
      <c r="A589" s="47" t="n">
        <v>4558079428</v>
      </c>
      <c r="B589" s="48" t="n">
        <v>4276411475</v>
      </c>
      <c r="C589" s="48"/>
      <c r="D589" s="48" t="s">
        <v>314</v>
      </c>
      <c r="E589" s="48" t="s">
        <v>280</v>
      </c>
      <c r="F589" s="48"/>
      <c r="G589" s="48"/>
      <c r="H589" s="48"/>
      <c r="I589" s="48"/>
      <c r="J589" s="48"/>
      <c r="K589" s="48"/>
      <c r="L589" s="48"/>
      <c r="M589" s="50"/>
    </row>
    <row r="590" customFormat="false" ht="15.75" hidden="false" customHeight="false" outlineLevel="0" collapsed="false">
      <c r="A590" s="52" t="n">
        <v>4558006432</v>
      </c>
      <c r="B590" s="48" t="n">
        <v>4276348587</v>
      </c>
      <c r="C590" s="48"/>
      <c r="D590" s="48" t="s">
        <v>314</v>
      </c>
      <c r="E590" s="48" t="s">
        <v>283</v>
      </c>
      <c r="F590" s="48"/>
      <c r="G590" s="48" t="s">
        <v>580</v>
      </c>
      <c r="H590" s="48"/>
      <c r="I590" s="48"/>
      <c r="J590" s="48"/>
      <c r="K590" s="48"/>
      <c r="L590" s="48"/>
      <c r="M590" s="50"/>
    </row>
    <row r="591" customFormat="false" ht="15.75" hidden="false" customHeight="false" outlineLevel="0" collapsed="false">
      <c r="A591" s="47" t="s">
        <v>657</v>
      </c>
      <c r="B591" s="48"/>
      <c r="C591" s="48"/>
      <c r="D591" s="48" t="s">
        <v>282</v>
      </c>
      <c r="E591" s="48" t="s">
        <v>283</v>
      </c>
      <c r="F591" s="48"/>
      <c r="G591" s="48"/>
      <c r="H591" s="48"/>
      <c r="I591" s="48"/>
      <c r="J591" s="48"/>
      <c r="K591" s="48"/>
      <c r="L591" s="48"/>
      <c r="M591" s="50"/>
    </row>
    <row r="592" customFormat="false" ht="15.75" hidden="false" customHeight="false" outlineLevel="0" collapsed="false">
      <c r="A592" s="52" t="n">
        <v>4533680728</v>
      </c>
      <c r="B592" s="48" t="n">
        <v>4254059418</v>
      </c>
      <c r="C592" s="48"/>
      <c r="D592" s="48" t="s">
        <v>314</v>
      </c>
      <c r="E592" s="48" t="s">
        <v>283</v>
      </c>
      <c r="F592" s="48"/>
      <c r="G592" s="48" t="s">
        <v>580</v>
      </c>
      <c r="H592" s="48"/>
      <c r="I592" s="48"/>
      <c r="J592" s="48"/>
      <c r="K592" s="48"/>
      <c r="L592" s="48"/>
      <c r="M592" s="50"/>
    </row>
    <row r="593" customFormat="false" ht="15.75" hidden="false" customHeight="false" outlineLevel="0" collapsed="false">
      <c r="A593" s="52" t="n">
        <v>4486197728</v>
      </c>
      <c r="B593" s="71" t="n">
        <v>4210595498</v>
      </c>
      <c r="C593" s="48"/>
      <c r="D593" s="48" t="s">
        <v>314</v>
      </c>
      <c r="E593" s="48" t="s">
        <v>283</v>
      </c>
      <c r="F593" s="48"/>
      <c r="G593" s="48" t="s">
        <v>580</v>
      </c>
      <c r="H593" s="48" t="s">
        <v>658</v>
      </c>
      <c r="I593" s="66" t="n">
        <v>3967012</v>
      </c>
      <c r="J593" s="48" t="s">
        <v>571</v>
      </c>
      <c r="K593" s="48" t="n">
        <v>5</v>
      </c>
      <c r="L593" s="48" t="s">
        <v>572</v>
      </c>
      <c r="M593" s="50"/>
    </row>
    <row r="594" customFormat="false" ht="15.75" hidden="false" customHeight="false" outlineLevel="0" collapsed="false">
      <c r="A594" s="47" t="n">
        <v>4571509968</v>
      </c>
      <c r="B594" s="48" t="n">
        <v>4288700511</v>
      </c>
      <c r="C594" s="48"/>
      <c r="D594" s="48" t="s">
        <v>314</v>
      </c>
      <c r="E594" s="48" t="s">
        <v>283</v>
      </c>
      <c r="F594" s="48"/>
      <c r="G594" s="48" t="s">
        <v>580</v>
      </c>
      <c r="H594" s="48" t="s">
        <v>659</v>
      </c>
      <c r="I594" s="66" t="n">
        <v>3967013</v>
      </c>
      <c r="J594" s="48" t="s">
        <v>571</v>
      </c>
      <c r="K594" s="48" t="n">
        <v>5</v>
      </c>
      <c r="L594" s="48" t="s">
        <v>257</v>
      </c>
      <c r="M594" s="50"/>
    </row>
    <row r="595" customFormat="false" ht="15.75" hidden="false" customHeight="false" outlineLevel="0" collapsed="false">
      <c r="A595" s="47" t="n">
        <v>4577853478</v>
      </c>
      <c r="B595" s="60" t="n">
        <v>4294497470</v>
      </c>
      <c r="C595" s="48"/>
      <c r="D595" s="48" t="s">
        <v>314</v>
      </c>
      <c r="E595" s="48" t="s">
        <v>283</v>
      </c>
      <c r="F595" s="48"/>
      <c r="G595" s="48" t="s">
        <v>655</v>
      </c>
      <c r="H595" s="48" t="s">
        <v>659</v>
      </c>
      <c r="I595" s="66" t="n">
        <v>3967014</v>
      </c>
      <c r="J595" s="48" t="s">
        <v>571</v>
      </c>
      <c r="K595" s="48" t="n">
        <v>5</v>
      </c>
      <c r="L595" s="48" t="s">
        <v>572</v>
      </c>
      <c r="M595" s="50"/>
    </row>
    <row r="596" customFormat="false" ht="15.75" hidden="false" customHeight="false" outlineLevel="0" collapsed="false">
      <c r="A596" s="47" t="n">
        <v>4480882620</v>
      </c>
      <c r="B596" s="60" t="n">
        <v>4205645279</v>
      </c>
      <c r="C596" s="48"/>
      <c r="D596" s="48" t="s">
        <v>314</v>
      </c>
      <c r="E596" s="48" t="s">
        <v>283</v>
      </c>
      <c r="F596" s="48"/>
      <c r="G596" s="48" t="s">
        <v>660</v>
      </c>
      <c r="H596" s="48" t="s">
        <v>661</v>
      </c>
      <c r="I596" s="66" t="n">
        <v>3967015</v>
      </c>
      <c r="J596" s="48" t="s">
        <v>571</v>
      </c>
      <c r="K596" s="48" t="n">
        <v>10</v>
      </c>
      <c r="L596" s="48" t="s">
        <v>572</v>
      </c>
      <c r="M596" s="50"/>
    </row>
    <row r="597" customFormat="false" ht="15.75" hidden="false" customHeight="false" outlineLevel="0" collapsed="false">
      <c r="A597" s="47" t="s">
        <v>662</v>
      </c>
      <c r="B597" s="48"/>
      <c r="C597" s="48"/>
      <c r="D597" s="48" t="s">
        <v>282</v>
      </c>
      <c r="E597" s="48" t="s">
        <v>283</v>
      </c>
      <c r="F597" s="48"/>
      <c r="G597" s="48" t="s">
        <v>660</v>
      </c>
      <c r="H597" s="48"/>
      <c r="I597" s="48"/>
      <c r="J597" s="48"/>
      <c r="K597" s="48"/>
      <c r="L597" s="48"/>
      <c r="M597" s="50"/>
    </row>
    <row r="598" customFormat="false" ht="15.75" hidden="false" customHeight="false" outlineLevel="0" collapsed="false">
      <c r="A598" s="47" t="n">
        <v>4441220447</v>
      </c>
      <c r="B598" s="60" t="n">
        <v>4168455019</v>
      </c>
      <c r="C598" s="48"/>
      <c r="D598" s="48" t="s">
        <v>314</v>
      </c>
      <c r="E598" s="48" t="s">
        <v>283</v>
      </c>
      <c r="F598" s="48"/>
      <c r="G598" s="48" t="s">
        <v>663</v>
      </c>
      <c r="H598" s="48" t="s">
        <v>664</v>
      </c>
      <c r="I598" s="66" t="n">
        <v>3967016</v>
      </c>
      <c r="J598" s="48"/>
      <c r="K598" s="48"/>
      <c r="L598" s="48"/>
      <c r="M598" s="50"/>
    </row>
    <row r="599" customFormat="false" ht="15.75" hidden="false" customHeight="false" outlineLevel="0" collapsed="false">
      <c r="A599" s="47" t="n">
        <v>4457482594</v>
      </c>
      <c r="B599" s="60" t="n">
        <v>4183686527</v>
      </c>
      <c r="C599" s="48"/>
      <c r="D599" s="48" t="s">
        <v>314</v>
      </c>
      <c r="E599" s="48" t="s">
        <v>283</v>
      </c>
      <c r="F599" s="48"/>
      <c r="G599" s="48" t="s">
        <v>663</v>
      </c>
      <c r="H599" s="48" t="s">
        <v>665</v>
      </c>
      <c r="I599" s="66" t="n">
        <v>3967017</v>
      </c>
      <c r="J599" s="48"/>
      <c r="K599" s="48"/>
      <c r="L599" s="48"/>
      <c r="M599" s="50"/>
    </row>
    <row r="600" customFormat="false" ht="15.75" hidden="false" customHeight="false" outlineLevel="0" collapsed="false">
      <c r="A600" s="52" t="n">
        <v>4449154663</v>
      </c>
      <c r="B600" s="60" t="n">
        <v>4175875809</v>
      </c>
      <c r="C600" s="48"/>
      <c r="D600" s="48" t="s">
        <v>314</v>
      </c>
      <c r="E600" s="48" t="s">
        <v>283</v>
      </c>
      <c r="F600" s="48"/>
      <c r="G600" s="48" t="s">
        <v>663</v>
      </c>
      <c r="H600" s="48"/>
      <c r="I600" s="66"/>
      <c r="J600" s="48"/>
      <c r="K600" s="48"/>
      <c r="L600" s="48"/>
      <c r="M600" s="50"/>
    </row>
    <row r="601" customFormat="false" ht="15.75" hidden="false" customHeight="false" outlineLevel="0" collapsed="false">
      <c r="A601" s="47" t="s">
        <v>666</v>
      </c>
      <c r="B601" s="48"/>
      <c r="C601" s="48"/>
      <c r="D601" s="48" t="s">
        <v>667</v>
      </c>
      <c r="E601" s="48" t="s">
        <v>280</v>
      </c>
      <c r="F601" s="48"/>
      <c r="G601" s="48"/>
      <c r="H601" s="48"/>
      <c r="I601" s="48"/>
      <c r="J601" s="48"/>
      <c r="K601" s="48"/>
      <c r="L601" s="48"/>
      <c r="M601" s="50"/>
    </row>
    <row r="602" customFormat="false" ht="15.75" hidden="false" customHeight="false" outlineLevel="0" collapsed="false">
      <c r="A602" s="47" t="n">
        <v>4457873330</v>
      </c>
      <c r="B602" s="60" t="n">
        <v>4184054356</v>
      </c>
      <c r="C602" s="48"/>
      <c r="D602" s="48" t="s">
        <v>314</v>
      </c>
      <c r="E602" s="48" t="s">
        <v>283</v>
      </c>
      <c r="F602" s="48"/>
      <c r="G602" s="48" t="s">
        <v>663</v>
      </c>
      <c r="H602" s="48" t="s">
        <v>668</v>
      </c>
      <c r="I602" s="66" t="n">
        <v>3967018</v>
      </c>
      <c r="J602" s="48"/>
      <c r="K602" s="48"/>
      <c r="L602" s="48"/>
      <c r="M602" s="50"/>
    </row>
    <row r="603" customFormat="false" ht="15.75" hidden="false" customHeight="false" outlineLevel="0" collapsed="false">
      <c r="A603" s="47" t="n">
        <v>4565132278</v>
      </c>
      <c r="B603" s="60" t="n">
        <v>4282878969</v>
      </c>
      <c r="C603" s="48"/>
      <c r="D603" s="48" t="s">
        <v>314</v>
      </c>
      <c r="E603" s="48" t="s">
        <v>283</v>
      </c>
      <c r="F603" s="48"/>
      <c r="G603" s="48" t="s">
        <v>663</v>
      </c>
      <c r="H603" s="48" t="s">
        <v>668</v>
      </c>
      <c r="I603" s="66" t="n">
        <v>3967019</v>
      </c>
      <c r="J603" s="48" t="s">
        <v>571</v>
      </c>
      <c r="K603" s="48" t="n">
        <v>5</v>
      </c>
      <c r="L603" s="48" t="s">
        <v>572</v>
      </c>
      <c r="M603" s="50"/>
    </row>
    <row r="604" customFormat="false" ht="15.75" hidden="false" customHeight="false" outlineLevel="0" collapsed="false">
      <c r="A604" s="52" t="n">
        <v>124021001831390</v>
      </c>
      <c r="B604" s="48"/>
      <c r="C604" s="48"/>
      <c r="D604" s="48" t="s">
        <v>290</v>
      </c>
      <c r="E604" s="48" t="s">
        <v>283</v>
      </c>
      <c r="F604" s="48"/>
      <c r="G604" s="48"/>
      <c r="H604" s="48"/>
      <c r="I604" s="48"/>
      <c r="J604" s="48"/>
      <c r="K604" s="48"/>
      <c r="L604" s="48"/>
      <c r="M604" s="50"/>
    </row>
    <row r="605" customFormat="false" ht="15.75" hidden="false" customHeight="false" outlineLevel="0" collapsed="false">
      <c r="A605" s="52" t="n">
        <v>124021001815914</v>
      </c>
      <c r="B605" s="48"/>
      <c r="C605" s="48"/>
      <c r="D605" s="48" t="s">
        <v>290</v>
      </c>
      <c r="E605" s="48" t="s">
        <v>283</v>
      </c>
      <c r="F605" s="48"/>
      <c r="G605" s="48" t="s">
        <v>669</v>
      </c>
      <c r="H605" s="48" t="s">
        <v>670</v>
      </c>
      <c r="I605" s="48"/>
      <c r="J605" s="48"/>
      <c r="K605" s="48"/>
      <c r="L605" s="48"/>
      <c r="M605" s="50"/>
    </row>
    <row r="606" customFormat="false" ht="15.75" hidden="false" customHeight="false" outlineLevel="0" collapsed="false">
      <c r="A606" s="47" t="n">
        <v>4597681250</v>
      </c>
      <c r="B606" s="60" t="n">
        <v>4312741743</v>
      </c>
      <c r="C606" s="48"/>
      <c r="D606" s="48" t="s">
        <v>314</v>
      </c>
      <c r="E606" s="48" t="s">
        <v>283</v>
      </c>
      <c r="F606" s="48"/>
      <c r="G606" s="48"/>
      <c r="H606" s="48" t="s">
        <v>638</v>
      </c>
      <c r="I606" s="66" t="n">
        <v>3967020</v>
      </c>
      <c r="J606" s="48" t="s">
        <v>571</v>
      </c>
      <c r="K606" s="48" t="n">
        <v>10</v>
      </c>
      <c r="L606" s="48" t="s">
        <v>572</v>
      </c>
      <c r="M606" s="50"/>
    </row>
    <row r="607" customFormat="false" ht="15.75" hidden="false" customHeight="false" outlineLevel="0" collapsed="false">
      <c r="A607" s="47" t="n">
        <v>4547580547</v>
      </c>
      <c r="B607" s="60" t="n">
        <v>4266797429</v>
      </c>
      <c r="C607" s="48"/>
      <c r="D607" s="48" t="s">
        <v>314</v>
      </c>
      <c r="E607" s="48" t="s">
        <v>283</v>
      </c>
      <c r="F607" s="48"/>
      <c r="G607" s="48" t="s">
        <v>671</v>
      </c>
      <c r="H607" s="48"/>
      <c r="I607" s="48"/>
      <c r="J607" s="48"/>
      <c r="K607" s="48"/>
      <c r="L607" s="48"/>
      <c r="M607" s="50"/>
    </row>
    <row r="608" customFormat="false" ht="15.75" hidden="false" customHeight="false" outlineLevel="0" collapsed="false">
      <c r="A608" s="47" t="n">
        <v>4590259200</v>
      </c>
      <c r="B608" s="60" t="n">
        <v>4305925630</v>
      </c>
      <c r="C608" s="48"/>
      <c r="D608" s="48" t="s">
        <v>314</v>
      </c>
      <c r="E608" s="48" t="s">
        <v>283</v>
      </c>
      <c r="F608" s="48"/>
      <c r="G608" s="48" t="s">
        <v>663</v>
      </c>
      <c r="H608" s="48"/>
      <c r="I608" s="48"/>
      <c r="J608" s="48"/>
      <c r="K608" s="48"/>
      <c r="L608" s="48"/>
      <c r="M608" s="50"/>
    </row>
    <row r="609" customFormat="false" ht="15.75" hidden="false" customHeight="false" outlineLevel="0" collapsed="false">
      <c r="A609" s="52" t="s">
        <v>646</v>
      </c>
      <c r="B609" s="48"/>
      <c r="C609" s="48"/>
      <c r="D609" s="48" t="s">
        <v>290</v>
      </c>
      <c r="E609" s="48" t="s">
        <v>280</v>
      </c>
      <c r="F609" s="48"/>
      <c r="G609" s="48"/>
      <c r="H609" s="48"/>
      <c r="I609" s="48"/>
      <c r="J609" s="48"/>
      <c r="K609" s="48"/>
      <c r="L609" s="48"/>
      <c r="M609" s="50"/>
    </row>
    <row r="610" customFormat="false" ht="15.75" hidden="false" customHeight="false" outlineLevel="0" collapsed="false">
      <c r="A610" s="47" t="n">
        <v>1950272841003</v>
      </c>
      <c r="B610" s="48"/>
      <c r="C610" s="48"/>
      <c r="D610" s="48" t="s">
        <v>314</v>
      </c>
      <c r="E610" s="48" t="s">
        <v>280</v>
      </c>
      <c r="F610" s="48"/>
      <c r="G610" s="48"/>
      <c r="H610" s="48"/>
      <c r="I610" s="48"/>
      <c r="J610" s="48"/>
      <c r="K610" s="48"/>
      <c r="L610" s="48"/>
      <c r="M610" s="50"/>
    </row>
    <row r="611" customFormat="false" ht="15.75" hidden="false" customHeight="false" outlineLevel="0" collapsed="false">
      <c r="A611" s="47" t="n">
        <v>69756778092</v>
      </c>
      <c r="B611" s="48"/>
      <c r="C611" s="48"/>
      <c r="D611" s="48" t="s">
        <v>314</v>
      </c>
      <c r="E611" s="48" t="s">
        <v>280</v>
      </c>
      <c r="F611" s="48"/>
      <c r="G611" s="48"/>
      <c r="H611" s="48"/>
      <c r="I611" s="48"/>
      <c r="J611" s="48"/>
      <c r="K611" s="48"/>
      <c r="L611" s="48"/>
      <c r="M611" s="50"/>
    </row>
    <row r="612" customFormat="false" ht="15.75" hidden="false" customHeight="false" outlineLevel="0" collapsed="false">
      <c r="A612" s="47" t="n">
        <v>1950308522630</v>
      </c>
      <c r="B612" s="48"/>
      <c r="C612" s="48"/>
      <c r="D612" s="48" t="s">
        <v>314</v>
      </c>
      <c r="E612" s="48" t="s">
        <v>280</v>
      </c>
      <c r="F612" s="48"/>
      <c r="G612" s="48"/>
      <c r="H612" s="48"/>
      <c r="I612" s="48"/>
      <c r="J612" s="48"/>
      <c r="K612" s="48"/>
      <c r="L612" s="48"/>
      <c r="M612" s="50"/>
    </row>
    <row r="613" customFormat="false" ht="15.75" hidden="false" customHeight="false" outlineLevel="0" collapsed="false">
      <c r="A613" s="47" t="n">
        <v>69758406012</v>
      </c>
      <c r="B613" s="48"/>
      <c r="C613" s="48"/>
      <c r="D613" s="48" t="s">
        <v>314</v>
      </c>
      <c r="E613" s="48" t="s">
        <v>280</v>
      </c>
      <c r="F613" s="48"/>
      <c r="G613" s="48"/>
      <c r="H613" s="48"/>
      <c r="I613" s="48"/>
      <c r="J613" s="48"/>
      <c r="K613" s="48"/>
      <c r="L613" s="48"/>
      <c r="M613" s="50"/>
    </row>
    <row r="614" customFormat="false" ht="15.75" hidden="false" customHeight="false" outlineLevel="0" collapsed="false">
      <c r="A614" s="52" t="s">
        <v>648</v>
      </c>
      <c r="B614" s="48"/>
      <c r="C614" s="48"/>
      <c r="D614" s="48" t="s">
        <v>290</v>
      </c>
      <c r="E614" s="48" t="s">
        <v>280</v>
      </c>
      <c r="F614" s="48"/>
      <c r="G614" s="48"/>
      <c r="H614" s="48"/>
      <c r="I614" s="48"/>
      <c r="J614" s="48"/>
      <c r="K614" s="48"/>
      <c r="L614" s="48"/>
      <c r="M614" s="50"/>
    </row>
    <row r="615" customFormat="false" ht="15.75" hidden="false" customHeight="false" outlineLevel="0" collapsed="false">
      <c r="A615" s="52" t="s">
        <v>672</v>
      </c>
      <c r="B615" s="48"/>
      <c r="C615" s="48"/>
      <c r="D615" s="48" t="s">
        <v>290</v>
      </c>
      <c r="E615" s="48" t="s">
        <v>280</v>
      </c>
      <c r="F615" s="48"/>
      <c r="G615" s="48"/>
      <c r="H615" s="48"/>
      <c r="I615" s="48"/>
      <c r="J615" s="48"/>
      <c r="K615" s="48"/>
      <c r="L615" s="48"/>
      <c r="M615" s="50"/>
    </row>
    <row r="616" customFormat="false" ht="15.75" hidden="false" customHeight="false" outlineLevel="0" collapsed="false">
      <c r="A616" s="52" t="s">
        <v>673</v>
      </c>
      <c r="B616" s="48"/>
      <c r="C616" s="48"/>
      <c r="D616" s="48" t="s">
        <v>290</v>
      </c>
      <c r="E616" s="48" t="s">
        <v>280</v>
      </c>
      <c r="F616" s="48"/>
      <c r="G616" s="48"/>
      <c r="H616" s="48"/>
      <c r="I616" s="48"/>
      <c r="J616" s="48"/>
      <c r="K616" s="48"/>
      <c r="L616" s="48"/>
      <c r="M616" s="50"/>
    </row>
    <row r="617" customFormat="false" ht="15.75" hidden="false" customHeight="false" outlineLevel="0" collapsed="false">
      <c r="A617" s="52" t="s">
        <v>674</v>
      </c>
      <c r="B617" s="48"/>
      <c r="C617" s="48"/>
      <c r="D617" s="48" t="s">
        <v>290</v>
      </c>
      <c r="E617" s="48" t="s">
        <v>280</v>
      </c>
      <c r="F617" s="48"/>
      <c r="G617" s="48"/>
      <c r="H617" s="48"/>
      <c r="I617" s="48"/>
      <c r="J617" s="48"/>
      <c r="K617" s="48"/>
      <c r="L617" s="48"/>
      <c r="M617" s="50"/>
    </row>
    <row r="618" customFormat="false" ht="15.75" hidden="false" customHeight="false" outlineLevel="0" collapsed="false">
      <c r="A618" s="52" t="s">
        <v>675</v>
      </c>
      <c r="B618" s="48"/>
      <c r="C618" s="48"/>
      <c r="D618" s="48" t="s">
        <v>290</v>
      </c>
      <c r="E618" s="48" t="s">
        <v>280</v>
      </c>
      <c r="F618" s="48"/>
      <c r="G618" s="48"/>
      <c r="H618" s="48"/>
      <c r="I618" s="48"/>
      <c r="J618" s="48"/>
      <c r="K618" s="48"/>
      <c r="L618" s="48"/>
      <c r="M618" s="50"/>
    </row>
    <row r="619" customFormat="false" ht="15.75" hidden="false" customHeight="false" outlineLevel="0" collapsed="false">
      <c r="A619" s="47" t="s">
        <v>676</v>
      </c>
      <c r="B619" s="48"/>
      <c r="C619" s="48"/>
      <c r="D619" s="48" t="s">
        <v>290</v>
      </c>
      <c r="E619" s="48" t="s">
        <v>280</v>
      </c>
      <c r="F619" s="48"/>
      <c r="G619" s="48"/>
      <c r="H619" s="48"/>
      <c r="I619" s="48"/>
      <c r="J619" s="48"/>
      <c r="K619" s="48"/>
      <c r="L619" s="48"/>
      <c r="M619" s="50"/>
    </row>
    <row r="620" customFormat="false" ht="15.75" hidden="false" customHeight="false" outlineLevel="0" collapsed="false">
      <c r="A620" s="52" t="s">
        <v>677</v>
      </c>
      <c r="B620" s="48"/>
      <c r="C620" s="48"/>
      <c r="D620" s="48" t="s">
        <v>290</v>
      </c>
      <c r="E620" s="48" t="s">
        <v>280</v>
      </c>
      <c r="F620" s="48"/>
      <c r="G620" s="48"/>
      <c r="H620" s="48"/>
      <c r="I620" s="48"/>
      <c r="J620" s="48"/>
      <c r="K620" s="48"/>
      <c r="L620" s="48"/>
      <c r="M620" s="50"/>
    </row>
    <row r="621" customFormat="false" ht="15.75" hidden="false" customHeight="false" outlineLevel="0" collapsed="false">
      <c r="A621" s="52" t="s">
        <v>645</v>
      </c>
      <c r="B621" s="48"/>
      <c r="C621" s="48"/>
      <c r="D621" s="48" t="s">
        <v>290</v>
      </c>
      <c r="E621" s="48" t="s">
        <v>280</v>
      </c>
      <c r="F621" s="48"/>
      <c r="G621" s="48"/>
      <c r="H621" s="48"/>
      <c r="I621" s="48"/>
      <c r="J621" s="48"/>
      <c r="K621" s="48"/>
      <c r="L621" s="48"/>
      <c r="M621" s="50"/>
    </row>
    <row r="622" customFormat="false" ht="15.75" hidden="false" customHeight="false" outlineLevel="0" collapsed="false">
      <c r="A622" s="47" t="s">
        <v>678</v>
      </c>
      <c r="B622" s="48"/>
      <c r="C622" s="48"/>
      <c r="D622" s="48" t="s">
        <v>290</v>
      </c>
      <c r="E622" s="48" t="s">
        <v>280</v>
      </c>
      <c r="F622" s="48"/>
      <c r="G622" s="48"/>
      <c r="H622" s="48"/>
      <c r="I622" s="48"/>
      <c r="J622" s="48"/>
      <c r="K622" s="48"/>
      <c r="L622" s="48"/>
      <c r="M622" s="50"/>
    </row>
    <row r="623" customFormat="false" ht="15.75" hidden="false" customHeight="false" outlineLevel="0" collapsed="false">
      <c r="A623" s="52" t="s">
        <v>679</v>
      </c>
      <c r="B623" s="48"/>
      <c r="C623" s="48"/>
      <c r="D623" s="48" t="s">
        <v>290</v>
      </c>
      <c r="E623" s="48" t="s">
        <v>280</v>
      </c>
      <c r="F623" s="48"/>
      <c r="G623" s="48"/>
      <c r="H623" s="48"/>
      <c r="I623" s="48"/>
      <c r="J623" s="48"/>
      <c r="K623" s="48"/>
      <c r="L623" s="48"/>
      <c r="M623" s="50"/>
    </row>
    <row r="624" customFormat="false" ht="15.75" hidden="false" customHeight="false" outlineLevel="0" collapsed="false">
      <c r="A624" s="47" t="s">
        <v>680</v>
      </c>
      <c r="B624" s="48"/>
      <c r="C624" s="48"/>
      <c r="D624" s="48" t="s">
        <v>282</v>
      </c>
      <c r="E624" s="48" t="s">
        <v>280</v>
      </c>
      <c r="F624" s="48"/>
      <c r="G624" s="48"/>
      <c r="H624" s="48"/>
      <c r="I624" s="48"/>
      <c r="J624" s="48"/>
      <c r="K624" s="48"/>
      <c r="L624" s="48"/>
      <c r="M624" s="50"/>
    </row>
    <row r="625" customFormat="false" ht="15.75" hidden="false" customHeight="false" outlineLevel="0" collapsed="false">
      <c r="A625" s="47" t="s">
        <v>681</v>
      </c>
      <c r="B625" s="48"/>
      <c r="C625" s="48"/>
      <c r="D625" s="48" t="s">
        <v>282</v>
      </c>
      <c r="E625" s="48" t="s">
        <v>280</v>
      </c>
      <c r="F625" s="48"/>
      <c r="G625" s="48"/>
      <c r="H625" s="48"/>
      <c r="I625" s="48"/>
      <c r="J625" s="48"/>
      <c r="K625" s="48"/>
      <c r="L625" s="48"/>
      <c r="M625" s="50"/>
    </row>
    <row r="626" customFormat="false" ht="15.75" hidden="false" customHeight="false" outlineLevel="0" collapsed="false">
      <c r="A626" s="47" t="s">
        <v>682</v>
      </c>
      <c r="B626" s="48"/>
      <c r="C626" s="48"/>
      <c r="D626" s="48" t="s">
        <v>282</v>
      </c>
      <c r="E626" s="48" t="s">
        <v>280</v>
      </c>
      <c r="F626" s="48"/>
      <c r="G626" s="48"/>
      <c r="H626" s="48"/>
      <c r="I626" s="48"/>
      <c r="J626" s="48"/>
      <c r="K626" s="48"/>
      <c r="L626" s="48"/>
      <c r="M626" s="50"/>
    </row>
    <row r="627" customFormat="false" ht="15.75" hidden="false" customHeight="false" outlineLevel="0" collapsed="false">
      <c r="A627" s="47" t="s">
        <v>683</v>
      </c>
      <c r="B627" s="48"/>
      <c r="C627" s="48"/>
      <c r="D627" s="54" t="s">
        <v>282</v>
      </c>
      <c r="E627" s="54" t="s">
        <v>283</v>
      </c>
      <c r="F627" s="48"/>
      <c r="G627" s="48"/>
      <c r="H627" s="48"/>
      <c r="I627" s="48"/>
      <c r="J627" s="48"/>
      <c r="K627" s="48"/>
      <c r="L627" s="48"/>
      <c r="M627" s="50"/>
    </row>
    <row r="628" customFormat="false" ht="15.75" hidden="false" customHeight="false" outlineLevel="0" collapsed="false">
      <c r="A628" s="47" t="s">
        <v>684</v>
      </c>
      <c r="B628" s="48"/>
      <c r="C628" s="48"/>
      <c r="D628" s="48" t="s">
        <v>282</v>
      </c>
      <c r="E628" s="48" t="s">
        <v>283</v>
      </c>
      <c r="F628" s="48"/>
      <c r="G628" s="48"/>
      <c r="H628" s="48"/>
      <c r="I628" s="48"/>
      <c r="J628" s="48"/>
      <c r="K628" s="48"/>
      <c r="L628" s="48"/>
      <c r="M628" s="50"/>
    </row>
    <row r="629" customFormat="false" ht="15.75" hidden="false" customHeight="false" outlineLevel="0" collapsed="false">
      <c r="A629" s="47" t="s">
        <v>685</v>
      </c>
      <c r="B629" s="48"/>
      <c r="C629" s="48"/>
      <c r="D629" s="48" t="s">
        <v>282</v>
      </c>
      <c r="E629" s="48" t="s">
        <v>283</v>
      </c>
      <c r="F629" s="48"/>
      <c r="G629" s="48"/>
      <c r="H629" s="48"/>
      <c r="I629" s="48"/>
      <c r="J629" s="48"/>
      <c r="K629" s="48"/>
      <c r="L629" s="48"/>
      <c r="M629" s="50"/>
    </row>
    <row r="630" customFormat="false" ht="15.75" hidden="false" customHeight="false" outlineLevel="0" collapsed="false">
      <c r="A630" s="47" t="s">
        <v>686</v>
      </c>
      <c r="B630" s="48"/>
      <c r="C630" s="48"/>
      <c r="D630" s="48" t="s">
        <v>282</v>
      </c>
      <c r="E630" s="48" t="s">
        <v>283</v>
      </c>
      <c r="F630" s="48"/>
      <c r="G630" s="48"/>
      <c r="H630" s="48"/>
      <c r="I630" s="48"/>
      <c r="J630" s="48"/>
      <c r="K630" s="48"/>
      <c r="L630" s="48"/>
      <c r="M630" s="50"/>
    </row>
    <row r="631" customFormat="false" ht="15.75" hidden="false" customHeight="false" outlineLevel="0" collapsed="false">
      <c r="A631" s="47" t="s">
        <v>687</v>
      </c>
      <c r="B631" s="48"/>
      <c r="C631" s="48"/>
      <c r="D631" s="54" t="s">
        <v>282</v>
      </c>
      <c r="E631" s="54" t="s">
        <v>283</v>
      </c>
      <c r="F631" s="48"/>
      <c r="G631" s="48"/>
      <c r="H631" s="48"/>
      <c r="I631" s="48"/>
      <c r="J631" s="48"/>
      <c r="K631" s="48"/>
      <c r="L631" s="48"/>
      <c r="M631" s="50"/>
    </row>
    <row r="632" customFormat="false" ht="15.75" hidden="false" customHeight="false" outlineLevel="0" collapsed="false">
      <c r="A632" s="47" t="s">
        <v>688</v>
      </c>
      <c r="B632" s="48"/>
      <c r="C632" s="48"/>
      <c r="D632" s="48" t="s">
        <v>282</v>
      </c>
      <c r="E632" s="48" t="s">
        <v>280</v>
      </c>
      <c r="F632" s="48"/>
      <c r="G632" s="48"/>
      <c r="H632" s="48"/>
      <c r="I632" s="48"/>
      <c r="J632" s="48"/>
      <c r="K632" s="48"/>
      <c r="L632" s="48"/>
      <c r="M632" s="50"/>
    </row>
    <row r="633" customFormat="false" ht="15.75" hidden="false" customHeight="false" outlineLevel="0" collapsed="false">
      <c r="A633" s="52" t="s">
        <v>689</v>
      </c>
      <c r="B633" s="48"/>
      <c r="C633" s="48"/>
      <c r="D633" s="48" t="s">
        <v>282</v>
      </c>
      <c r="E633" s="48" t="s">
        <v>280</v>
      </c>
      <c r="F633" s="48"/>
      <c r="G633" s="48"/>
      <c r="H633" s="48"/>
      <c r="I633" s="48"/>
      <c r="J633" s="48"/>
      <c r="K633" s="48"/>
      <c r="L633" s="48"/>
      <c r="M633" s="50"/>
    </row>
    <row r="634" customFormat="false" ht="15.75" hidden="false" customHeight="false" outlineLevel="0" collapsed="false">
      <c r="A634" s="47" t="s">
        <v>690</v>
      </c>
      <c r="B634" s="48"/>
      <c r="C634" s="48"/>
      <c r="D634" s="54" t="s">
        <v>282</v>
      </c>
      <c r="E634" s="54" t="s">
        <v>283</v>
      </c>
      <c r="F634" s="48"/>
      <c r="G634" s="48"/>
      <c r="H634" s="48"/>
      <c r="I634" s="48"/>
      <c r="J634" s="48"/>
      <c r="K634" s="48"/>
      <c r="L634" s="48"/>
      <c r="M634" s="50"/>
    </row>
    <row r="635" customFormat="false" ht="15.75" hidden="false" customHeight="false" outlineLevel="0" collapsed="false">
      <c r="A635" s="52" t="s">
        <v>691</v>
      </c>
      <c r="B635" s="48"/>
      <c r="C635" s="48"/>
      <c r="D635" s="48" t="s">
        <v>282</v>
      </c>
      <c r="E635" s="48" t="s">
        <v>280</v>
      </c>
      <c r="F635" s="48"/>
      <c r="G635" s="48"/>
      <c r="H635" s="48"/>
      <c r="I635" s="48"/>
      <c r="J635" s="48"/>
      <c r="K635" s="48"/>
      <c r="L635" s="48"/>
      <c r="M635" s="50"/>
    </row>
    <row r="636" customFormat="false" ht="15.75" hidden="false" customHeight="false" outlineLevel="0" collapsed="false">
      <c r="A636" s="52" t="s">
        <v>689</v>
      </c>
      <c r="B636" s="48"/>
      <c r="C636" s="48"/>
      <c r="D636" s="48" t="s">
        <v>282</v>
      </c>
      <c r="E636" s="48" t="s">
        <v>280</v>
      </c>
      <c r="F636" s="48"/>
      <c r="G636" s="48"/>
      <c r="H636" s="48"/>
      <c r="I636" s="48"/>
      <c r="J636" s="48"/>
      <c r="K636" s="48"/>
      <c r="L636" s="48"/>
      <c r="M636" s="50"/>
    </row>
    <row r="637" customFormat="false" ht="15.75" hidden="false" customHeight="false" outlineLevel="0" collapsed="false">
      <c r="A637" s="47" t="s">
        <v>692</v>
      </c>
      <c r="B637" s="48"/>
      <c r="C637" s="48"/>
      <c r="D637" s="48" t="s">
        <v>282</v>
      </c>
      <c r="E637" s="48" t="s">
        <v>280</v>
      </c>
      <c r="F637" s="48"/>
      <c r="G637" s="48"/>
      <c r="H637" s="48"/>
      <c r="I637" s="48"/>
      <c r="J637" s="48"/>
      <c r="K637" s="48"/>
      <c r="L637" s="48"/>
      <c r="M637" s="50"/>
    </row>
    <row r="638" customFormat="false" ht="15.75" hidden="false" customHeight="false" outlineLevel="0" collapsed="false">
      <c r="A638" s="47" t="s">
        <v>693</v>
      </c>
      <c r="B638" s="48"/>
      <c r="C638" s="48"/>
      <c r="D638" s="54" t="s">
        <v>282</v>
      </c>
      <c r="E638" s="54" t="s">
        <v>283</v>
      </c>
      <c r="F638" s="48"/>
      <c r="G638" s="48"/>
      <c r="H638" s="48"/>
      <c r="I638" s="48"/>
      <c r="J638" s="48"/>
      <c r="K638" s="48"/>
      <c r="L638" s="48"/>
      <c r="M638" s="50"/>
    </row>
    <row r="639" customFormat="false" ht="15.75" hidden="false" customHeight="false" outlineLevel="0" collapsed="false">
      <c r="A639" s="47" t="n">
        <v>4512370697</v>
      </c>
      <c r="B639" s="48"/>
      <c r="C639" s="48"/>
      <c r="D639" s="48" t="s">
        <v>314</v>
      </c>
      <c r="E639" s="48" t="s">
        <v>283</v>
      </c>
      <c r="F639" s="48"/>
      <c r="G639" s="48"/>
      <c r="H639" s="48"/>
      <c r="I639" s="48"/>
      <c r="J639" s="48"/>
      <c r="K639" s="48"/>
      <c r="L639" s="48"/>
      <c r="M639" s="50"/>
    </row>
    <row r="640" customFormat="false" ht="15.75" hidden="false" customHeight="false" outlineLevel="0" collapsed="false">
      <c r="A640" s="47" t="n">
        <v>4502625854</v>
      </c>
      <c r="B640" s="48"/>
      <c r="C640" s="48"/>
      <c r="D640" s="54" t="s">
        <v>314</v>
      </c>
      <c r="E640" s="54" t="s">
        <v>283</v>
      </c>
      <c r="F640" s="54" t="n">
        <v>3970507</v>
      </c>
      <c r="G640" s="48" t="s">
        <v>651</v>
      </c>
      <c r="H640" s="56" t="s">
        <v>651</v>
      </c>
      <c r="I640" s="48"/>
      <c r="J640" s="48"/>
      <c r="K640" s="48"/>
      <c r="L640" s="48"/>
      <c r="M640" s="50"/>
    </row>
    <row r="641" customFormat="false" ht="15.75" hidden="false" customHeight="false" outlineLevel="0" collapsed="false">
      <c r="A641" s="52" t="s">
        <v>691</v>
      </c>
      <c r="B641" s="48"/>
      <c r="C641" s="48"/>
      <c r="D641" s="48" t="s">
        <v>282</v>
      </c>
      <c r="E641" s="48" t="s">
        <v>280</v>
      </c>
      <c r="F641" s="48"/>
      <c r="G641" s="48"/>
      <c r="H641" s="48"/>
      <c r="I641" s="48"/>
      <c r="J641" s="48"/>
      <c r="K641" s="48"/>
      <c r="L641" s="48"/>
      <c r="M641" s="50"/>
    </row>
    <row r="642" customFormat="false" ht="15.75" hidden="false" customHeight="false" outlineLevel="0" collapsed="false">
      <c r="A642" s="47" t="n">
        <v>4537357557</v>
      </c>
      <c r="B642" s="48"/>
      <c r="C642" s="48"/>
      <c r="D642" s="48" t="s">
        <v>314</v>
      </c>
      <c r="E642" s="48" t="s">
        <v>283</v>
      </c>
      <c r="F642" s="48"/>
      <c r="G642" s="48" t="s">
        <v>651</v>
      </c>
      <c r="H642" s="56" t="s">
        <v>651</v>
      </c>
      <c r="I642" s="48"/>
      <c r="J642" s="48"/>
      <c r="K642" s="48"/>
      <c r="L642" s="48"/>
      <c r="M642" s="50"/>
    </row>
    <row r="643" customFormat="false" ht="15.75" hidden="false" customHeight="false" outlineLevel="0" collapsed="false">
      <c r="A643" s="47" t="s">
        <v>694</v>
      </c>
      <c r="B643" s="48"/>
      <c r="C643" s="48"/>
      <c r="D643" s="48" t="s">
        <v>282</v>
      </c>
      <c r="E643" s="48" t="s">
        <v>280</v>
      </c>
      <c r="F643" s="48"/>
      <c r="G643" s="48"/>
      <c r="H643" s="48"/>
      <c r="I643" s="48"/>
      <c r="J643" s="48"/>
      <c r="K643" s="48"/>
      <c r="L643" s="48"/>
      <c r="M643" s="50"/>
    </row>
    <row r="644" customFormat="false" ht="15.75" hidden="false" customHeight="false" outlineLevel="0" collapsed="false">
      <c r="A644" s="47" t="n">
        <v>4485701436</v>
      </c>
      <c r="B644" s="48"/>
      <c r="C644" s="48"/>
      <c r="D644" s="48" t="s">
        <v>314</v>
      </c>
      <c r="E644" s="48" t="s">
        <v>283</v>
      </c>
      <c r="F644" s="48"/>
      <c r="G644" s="48"/>
      <c r="H644" s="48"/>
      <c r="I644" s="66" t="n">
        <v>3971862</v>
      </c>
      <c r="J644" s="48"/>
      <c r="K644" s="48"/>
      <c r="L644" s="48"/>
      <c r="M644" s="50"/>
    </row>
    <row r="645" customFormat="false" ht="15.75" hidden="false" customHeight="false" outlineLevel="0" collapsed="false">
      <c r="A645" s="47" t="n">
        <v>4421829280</v>
      </c>
      <c r="B645" s="72" t="n">
        <v>4150228632</v>
      </c>
      <c r="C645" s="48"/>
      <c r="D645" s="48" t="s">
        <v>314</v>
      </c>
      <c r="E645" s="48" t="s">
        <v>283</v>
      </c>
      <c r="F645" s="48" t="s">
        <v>695</v>
      </c>
      <c r="G645" s="48"/>
      <c r="H645" s="48" t="s">
        <v>639</v>
      </c>
      <c r="I645" s="66" t="n">
        <v>3972381</v>
      </c>
      <c r="J645" s="48" t="s">
        <v>606</v>
      </c>
      <c r="K645" s="48"/>
      <c r="L645" s="48"/>
      <c r="M645" s="50"/>
    </row>
    <row r="646" customFormat="false" ht="15.75" hidden="false" customHeight="false" outlineLevel="0" collapsed="false">
      <c r="A646" s="52" t="n">
        <v>4439277268</v>
      </c>
      <c r="B646" s="60" t="n">
        <v>4166618196</v>
      </c>
      <c r="C646" s="48"/>
      <c r="D646" s="48" t="s">
        <v>314</v>
      </c>
      <c r="E646" s="48" t="s">
        <v>283</v>
      </c>
      <c r="F646" s="48" t="s">
        <v>695</v>
      </c>
      <c r="G646" s="48"/>
      <c r="H646" s="48" t="s">
        <v>639</v>
      </c>
      <c r="I646" s="66" t="n">
        <v>3972384</v>
      </c>
      <c r="J646" s="48" t="s">
        <v>606</v>
      </c>
      <c r="K646" s="48"/>
      <c r="L646" s="48"/>
      <c r="M646" s="50"/>
    </row>
    <row r="647" customFormat="false" ht="15.75" hidden="false" customHeight="false" outlineLevel="0" collapsed="false">
      <c r="A647" s="52" t="n">
        <v>4442023910</v>
      </c>
      <c r="B647" s="60" t="n">
        <v>4169200682</v>
      </c>
      <c r="C647" s="48"/>
      <c r="D647" s="48" t="s">
        <v>314</v>
      </c>
      <c r="E647" s="48" t="s">
        <v>283</v>
      </c>
      <c r="F647" s="48" t="s">
        <v>695</v>
      </c>
      <c r="G647" s="48"/>
      <c r="H647" s="48" t="s">
        <v>596</v>
      </c>
      <c r="I647" s="66" t="n">
        <v>3972387</v>
      </c>
      <c r="J647" s="48" t="s">
        <v>606</v>
      </c>
      <c r="K647" s="48"/>
      <c r="L647" s="48"/>
      <c r="M647" s="50"/>
    </row>
    <row r="648" customFormat="false" ht="15.75" hidden="false" customHeight="false" outlineLevel="0" collapsed="false">
      <c r="A648" s="47" t="n">
        <v>4422495239</v>
      </c>
      <c r="B648" s="60" t="n">
        <v>4150854589</v>
      </c>
      <c r="C648" s="48"/>
      <c r="D648" s="48" t="s">
        <v>314</v>
      </c>
      <c r="E648" s="48" t="s">
        <v>283</v>
      </c>
      <c r="F648" s="48" t="s">
        <v>695</v>
      </c>
      <c r="G648" s="48"/>
      <c r="H648" s="48" t="s">
        <v>639</v>
      </c>
      <c r="I648" s="66" t="n">
        <v>3972388</v>
      </c>
      <c r="J648" s="48"/>
      <c r="K648" s="48"/>
      <c r="L648" s="48"/>
      <c r="M648" s="50"/>
    </row>
    <row r="649" customFormat="false" ht="15.75" hidden="false" customHeight="false" outlineLevel="0" collapsed="false">
      <c r="A649" s="52" t="n">
        <v>4436855326</v>
      </c>
      <c r="B649" s="60" t="n">
        <v>4164346953</v>
      </c>
      <c r="C649" s="48"/>
      <c r="D649" s="48" t="s">
        <v>314</v>
      </c>
      <c r="E649" s="48" t="s">
        <v>283</v>
      </c>
      <c r="F649" s="48" t="s">
        <v>695</v>
      </c>
      <c r="G649" s="48"/>
      <c r="H649" s="48" t="s">
        <v>596</v>
      </c>
      <c r="I649" s="66" t="n">
        <v>3972389</v>
      </c>
      <c r="J649" s="48"/>
      <c r="K649" s="48"/>
      <c r="L649" s="48"/>
      <c r="M649" s="50"/>
    </row>
    <row r="650" customFormat="false" ht="15.75" hidden="false" customHeight="false" outlineLevel="0" collapsed="false">
      <c r="A650" s="52" t="n">
        <v>4280865779</v>
      </c>
      <c r="B650" s="60" t="n">
        <v>4019086917</v>
      </c>
      <c r="C650" s="48"/>
      <c r="D650" s="48" t="s">
        <v>314</v>
      </c>
      <c r="E650" s="48" t="s">
        <v>283</v>
      </c>
      <c r="F650" s="48" t="s">
        <v>695</v>
      </c>
      <c r="G650" s="48"/>
      <c r="H650" s="48" t="s">
        <v>596</v>
      </c>
      <c r="I650" s="66" t="n">
        <v>3972391</v>
      </c>
      <c r="J650" s="48"/>
      <c r="K650" s="48"/>
      <c r="L650" s="48"/>
      <c r="M650" s="50"/>
    </row>
    <row r="651" customFormat="false" ht="15.75" hidden="false" customHeight="false" outlineLevel="0" collapsed="false">
      <c r="A651" s="52" t="n">
        <v>4425939943</v>
      </c>
      <c r="B651" s="60" t="n">
        <v>4154097348</v>
      </c>
      <c r="C651" s="48"/>
      <c r="D651" s="48" t="s">
        <v>314</v>
      </c>
      <c r="E651" s="48" t="s">
        <v>283</v>
      </c>
      <c r="F651" s="48" t="s">
        <v>695</v>
      </c>
      <c r="G651" s="48"/>
      <c r="H651" s="48" t="s">
        <v>596</v>
      </c>
      <c r="I651" s="66" t="n">
        <v>3972394</v>
      </c>
      <c r="J651" s="48"/>
      <c r="K651" s="48"/>
      <c r="L651" s="48"/>
      <c r="M651" s="50"/>
    </row>
    <row r="652" customFormat="false" ht="15.75" hidden="false" customHeight="false" outlineLevel="0" collapsed="false">
      <c r="A652" s="47" t="n">
        <v>4625943861</v>
      </c>
      <c r="B652" s="73" t="n">
        <v>4338540346</v>
      </c>
      <c r="C652" s="48"/>
      <c r="D652" s="48" t="s">
        <v>314</v>
      </c>
      <c r="E652" s="48" t="s">
        <v>283</v>
      </c>
      <c r="F652" s="48" t="s">
        <v>696</v>
      </c>
      <c r="G652" s="48"/>
      <c r="H652" s="48" t="s">
        <v>697</v>
      </c>
      <c r="I652" s="66" t="n">
        <v>3975983</v>
      </c>
      <c r="J652" s="48" t="s">
        <v>571</v>
      </c>
      <c r="K652" s="48" t="n">
        <v>10</v>
      </c>
      <c r="L652" s="48"/>
      <c r="M652" s="50"/>
    </row>
    <row r="653" customFormat="false" ht="15.75" hidden="false" customHeight="false" outlineLevel="0" collapsed="false">
      <c r="A653" s="52" t="n">
        <v>4456512918</v>
      </c>
      <c r="B653" s="60" t="n">
        <v>4182788440</v>
      </c>
      <c r="C653" s="48"/>
      <c r="D653" s="48" t="s">
        <v>314</v>
      </c>
      <c r="E653" s="48" t="s">
        <v>283</v>
      </c>
      <c r="F653" s="48" t="s">
        <v>696</v>
      </c>
      <c r="G653" s="48"/>
      <c r="H653" s="48" t="s">
        <v>698</v>
      </c>
      <c r="I653" s="66" t="n">
        <v>3975980</v>
      </c>
      <c r="J653" s="48" t="s">
        <v>606</v>
      </c>
      <c r="K653" s="48"/>
      <c r="L653" s="48"/>
      <c r="M653" s="50"/>
    </row>
    <row r="654" customFormat="false" ht="15.75" hidden="false" customHeight="false" outlineLevel="0" collapsed="false">
      <c r="A654" s="47" t="n">
        <v>4471319123</v>
      </c>
      <c r="B654" s="60" t="n">
        <v>4196678908</v>
      </c>
      <c r="C654" s="48"/>
      <c r="D654" s="48" t="s">
        <v>314</v>
      </c>
      <c r="E654" s="48" t="s">
        <v>283</v>
      </c>
      <c r="F654" s="48" t="s">
        <v>696</v>
      </c>
      <c r="G654" s="48" t="s">
        <v>699</v>
      </c>
      <c r="H654" s="48" t="s">
        <v>639</v>
      </c>
      <c r="I654" s="66" t="n">
        <v>3975979</v>
      </c>
      <c r="J654" s="48" t="s">
        <v>606</v>
      </c>
      <c r="K654" s="48"/>
      <c r="L654" s="48"/>
      <c r="M654" s="50"/>
    </row>
    <row r="655" customFormat="false" ht="15.75" hidden="false" customHeight="false" outlineLevel="0" collapsed="false">
      <c r="A655" s="47" t="s">
        <v>700</v>
      </c>
      <c r="B655" s="48"/>
      <c r="C655" s="48"/>
      <c r="D655" s="48" t="s">
        <v>290</v>
      </c>
      <c r="E655" s="48" t="s">
        <v>283</v>
      </c>
      <c r="F655" s="48" t="s">
        <v>696</v>
      </c>
      <c r="G655" s="48" t="s">
        <v>701</v>
      </c>
      <c r="H655" s="48" t="s">
        <v>609</v>
      </c>
      <c r="I655" s="48"/>
      <c r="J655" s="48"/>
      <c r="K655" s="48"/>
      <c r="L655" s="48"/>
      <c r="M655" s="50"/>
    </row>
    <row r="656" customFormat="false" ht="15.75" hidden="false" customHeight="false" outlineLevel="0" collapsed="false">
      <c r="A656" s="47" t="n">
        <v>124021001854344</v>
      </c>
      <c r="B656" s="48"/>
      <c r="C656" s="48"/>
      <c r="D656" s="48" t="s">
        <v>290</v>
      </c>
      <c r="E656" s="48" t="s">
        <v>283</v>
      </c>
      <c r="F656" s="48" t="s">
        <v>696</v>
      </c>
      <c r="G656" s="48"/>
      <c r="H656" s="48"/>
      <c r="I656" s="48"/>
      <c r="J656" s="48"/>
      <c r="K656" s="48"/>
      <c r="L656" s="48"/>
      <c r="M656" s="50"/>
    </row>
    <row r="657" customFormat="false" ht="15.75" hidden="false" customHeight="false" outlineLevel="0" collapsed="false">
      <c r="A657" s="47" t="n">
        <v>4631666608</v>
      </c>
      <c r="B657" s="71" t="n">
        <v>4631666608</v>
      </c>
      <c r="C657" s="48"/>
      <c r="D657" s="48" t="s">
        <v>314</v>
      </c>
      <c r="E657" s="48" t="s">
        <v>283</v>
      </c>
      <c r="F657" s="48" t="s">
        <v>696</v>
      </c>
      <c r="G657" s="48"/>
      <c r="H657" s="48"/>
      <c r="I657" s="48"/>
      <c r="J657" s="48"/>
      <c r="K657" s="48"/>
      <c r="L657" s="48"/>
      <c r="M657" s="50"/>
    </row>
    <row r="658" customFormat="false" ht="15.75" hidden="false" customHeight="false" outlineLevel="0" collapsed="false">
      <c r="A658" s="52" t="n">
        <v>4446501587</v>
      </c>
      <c r="B658" s="73" t="n">
        <v>4173411076</v>
      </c>
      <c r="C658" s="48"/>
      <c r="D658" s="48" t="s">
        <v>314</v>
      </c>
      <c r="E658" s="48" t="s">
        <v>283</v>
      </c>
      <c r="F658" s="48" t="s">
        <v>696</v>
      </c>
      <c r="G658" s="48" t="s">
        <v>702</v>
      </c>
      <c r="H658" s="56" t="s">
        <v>697</v>
      </c>
      <c r="I658" s="66" t="n">
        <v>3975989</v>
      </c>
      <c r="J658" s="48" t="s">
        <v>606</v>
      </c>
      <c r="K658" s="48"/>
      <c r="L658" s="48"/>
      <c r="M658" s="50"/>
    </row>
    <row r="659" customFormat="false" ht="15.75" hidden="false" customHeight="false" outlineLevel="0" collapsed="false">
      <c r="A659" s="47" t="n">
        <v>124021001836995</v>
      </c>
      <c r="B659" s="48"/>
      <c r="C659" s="48"/>
      <c r="D659" s="48" t="s">
        <v>290</v>
      </c>
      <c r="E659" s="48" t="s">
        <v>283</v>
      </c>
      <c r="F659" s="48" t="s">
        <v>696</v>
      </c>
      <c r="G659" s="48"/>
      <c r="H659" s="56" t="s">
        <v>697</v>
      </c>
      <c r="I659" s="48"/>
      <c r="J659" s="48"/>
      <c r="K659" s="48"/>
      <c r="L659" s="48"/>
      <c r="M659" s="50"/>
    </row>
    <row r="660" customFormat="false" ht="15.75" hidden="false" customHeight="false" outlineLevel="0" collapsed="false">
      <c r="A660" s="47" t="n">
        <v>208163089</v>
      </c>
      <c r="B660" s="48"/>
      <c r="C660" s="48"/>
      <c r="D660" s="48" t="s">
        <v>667</v>
      </c>
      <c r="E660" s="48" t="s">
        <v>280</v>
      </c>
      <c r="F660" s="48" t="s">
        <v>696</v>
      </c>
      <c r="G660" s="48"/>
      <c r="H660" s="48"/>
      <c r="I660" s="48"/>
      <c r="J660" s="48"/>
      <c r="K660" s="48"/>
      <c r="L660" s="48"/>
      <c r="M660" s="50"/>
    </row>
    <row r="661" customFormat="false" ht="15.75" hidden="false" customHeight="false" outlineLevel="0" collapsed="false">
      <c r="A661" s="47" t="n">
        <v>4576962183</v>
      </c>
      <c r="B661" s="60" t="n">
        <v>4293680158</v>
      </c>
      <c r="C661" s="48"/>
      <c r="D661" s="48" t="s">
        <v>314</v>
      </c>
      <c r="E661" s="48" t="s">
        <v>283</v>
      </c>
      <c r="F661" s="48" t="s">
        <v>696</v>
      </c>
      <c r="G661" s="48" t="s">
        <v>703</v>
      </c>
      <c r="H661" s="48" t="s">
        <v>704</v>
      </c>
      <c r="I661" s="66" t="n">
        <v>3975990</v>
      </c>
      <c r="J661" s="48" t="s">
        <v>571</v>
      </c>
      <c r="K661" s="48" t="n">
        <v>10</v>
      </c>
      <c r="L661" s="48"/>
      <c r="M661" s="50"/>
    </row>
    <row r="662" customFormat="false" ht="15.75" hidden="false" customHeight="false" outlineLevel="0" collapsed="false">
      <c r="A662" s="52" t="n">
        <v>124021001749052</v>
      </c>
      <c r="B662" s="48"/>
      <c r="C662" s="48"/>
      <c r="D662" s="48" t="s">
        <v>290</v>
      </c>
      <c r="E662" s="48" t="s">
        <v>283</v>
      </c>
      <c r="F662" s="48" t="s">
        <v>696</v>
      </c>
      <c r="G662" s="48"/>
      <c r="H662" s="48"/>
      <c r="I662" s="48"/>
      <c r="J662" s="48"/>
      <c r="K662" s="48"/>
      <c r="L662" s="48"/>
      <c r="M662" s="50"/>
    </row>
    <row r="663" customFormat="false" ht="15.75" hidden="false" customHeight="false" outlineLevel="0" collapsed="false">
      <c r="A663" s="52" t="n">
        <v>4512103844</v>
      </c>
      <c r="B663" s="60" t="n">
        <v>4234198948</v>
      </c>
      <c r="C663" s="48"/>
      <c r="D663" s="48" t="s">
        <v>314</v>
      </c>
      <c r="E663" s="48" t="s">
        <v>283</v>
      </c>
      <c r="F663" s="48" t="s">
        <v>696</v>
      </c>
      <c r="G663" s="48" t="s">
        <v>663</v>
      </c>
      <c r="H663" s="48"/>
      <c r="I663" s="66" t="n">
        <v>3975991</v>
      </c>
      <c r="J663" s="48" t="s">
        <v>571</v>
      </c>
      <c r="K663" s="48" t="n">
        <v>10</v>
      </c>
      <c r="L663" s="48"/>
      <c r="M663" s="50"/>
    </row>
    <row r="664" customFormat="false" ht="15.75" hidden="false" customHeight="false" outlineLevel="0" collapsed="false">
      <c r="A664" s="47" t="n">
        <v>4555359747</v>
      </c>
      <c r="B664" s="48"/>
      <c r="C664" s="48"/>
      <c r="D664" s="48" t="s">
        <v>314</v>
      </c>
      <c r="E664" s="48" t="s">
        <v>280</v>
      </c>
      <c r="F664" s="48" t="s">
        <v>696</v>
      </c>
      <c r="G664" s="48"/>
      <c r="H664" s="48"/>
      <c r="I664" s="48"/>
      <c r="J664" s="48"/>
      <c r="K664" s="48"/>
      <c r="L664" s="48"/>
      <c r="M664" s="50"/>
    </row>
    <row r="665" customFormat="false" ht="15.75" hidden="false" customHeight="false" outlineLevel="0" collapsed="false">
      <c r="A665" s="47" t="n">
        <v>4617415867</v>
      </c>
      <c r="B665" s="48"/>
      <c r="C665" s="48"/>
      <c r="D665" s="48" t="s">
        <v>314</v>
      </c>
      <c r="E665" s="48" t="s">
        <v>280</v>
      </c>
      <c r="F665" s="48" t="s">
        <v>696</v>
      </c>
      <c r="G665" s="48"/>
      <c r="H665" s="48"/>
      <c r="I665" s="48"/>
      <c r="J665" s="48"/>
      <c r="K665" s="48"/>
      <c r="L665" s="48"/>
      <c r="M665" s="50"/>
    </row>
    <row r="666" customFormat="false" ht="15.75" hidden="false" customHeight="false" outlineLevel="0" collapsed="false">
      <c r="A666" s="47" t="n">
        <v>4580263620</v>
      </c>
      <c r="B666" s="48"/>
      <c r="C666" s="48"/>
      <c r="D666" s="48" t="s">
        <v>314</v>
      </c>
      <c r="E666" s="48" t="s">
        <v>280</v>
      </c>
      <c r="F666" s="48" t="s">
        <v>696</v>
      </c>
      <c r="G666" s="48"/>
      <c r="H666" s="48"/>
      <c r="I666" s="48"/>
      <c r="J666" s="48"/>
      <c r="K666" s="48"/>
      <c r="L666" s="48"/>
      <c r="M666" s="50"/>
    </row>
    <row r="667" customFormat="false" ht="15.75" hidden="false" customHeight="false" outlineLevel="0" collapsed="false">
      <c r="A667" s="47" t="n">
        <v>4580591817</v>
      </c>
      <c r="B667" s="60" t="n">
        <v>4296999183</v>
      </c>
      <c r="C667" s="48"/>
      <c r="D667" s="48" t="s">
        <v>314</v>
      </c>
      <c r="E667" s="48" t="s">
        <v>283</v>
      </c>
      <c r="F667" s="48" t="s">
        <v>696</v>
      </c>
      <c r="G667" s="74" t="s">
        <v>705</v>
      </c>
      <c r="H667" s="48" t="s">
        <v>697</v>
      </c>
      <c r="I667" s="66" t="n">
        <v>3975994</v>
      </c>
      <c r="J667" s="48"/>
      <c r="K667" s="48"/>
      <c r="L667" s="48"/>
      <c r="M667" s="50"/>
    </row>
    <row r="668" customFormat="false" ht="15.75" hidden="false" customHeight="false" outlineLevel="0" collapsed="false">
      <c r="A668" s="47" t="n">
        <v>4482455064</v>
      </c>
      <c r="B668" s="60" t="n">
        <v>4207106348</v>
      </c>
      <c r="C668" s="48"/>
      <c r="D668" s="48" t="s">
        <v>314</v>
      </c>
      <c r="E668" s="48" t="s">
        <v>280</v>
      </c>
      <c r="F668" s="48" t="s">
        <v>696</v>
      </c>
      <c r="G668" s="48" t="s">
        <v>706</v>
      </c>
      <c r="H668" s="48" t="s">
        <v>698</v>
      </c>
      <c r="I668" s="66" t="n">
        <v>3975995</v>
      </c>
      <c r="J668" s="48"/>
      <c r="K668" s="48"/>
      <c r="L668" s="48"/>
      <c r="M668" s="50"/>
    </row>
    <row r="669" customFormat="false" ht="15.75" hidden="false" customHeight="false" outlineLevel="0" collapsed="false">
      <c r="A669" s="47" t="n">
        <v>4579237209</v>
      </c>
      <c r="B669" s="48"/>
      <c r="C669" s="48"/>
      <c r="D669" s="48" t="s">
        <v>314</v>
      </c>
      <c r="E669" s="48" t="s">
        <v>280</v>
      </c>
      <c r="F669" s="48" t="s">
        <v>696</v>
      </c>
      <c r="G669" s="48"/>
      <c r="H669" s="48"/>
      <c r="I669" s="48"/>
      <c r="J669" s="48"/>
      <c r="K669" s="48"/>
      <c r="L669" s="48"/>
      <c r="M669" s="50"/>
    </row>
    <row r="670" customFormat="false" ht="15.75" hidden="false" customHeight="false" outlineLevel="0" collapsed="false">
      <c r="A670" s="47" t="n">
        <v>124021001832716</v>
      </c>
      <c r="B670" s="48"/>
      <c r="C670" s="48"/>
      <c r="D670" s="48" t="s">
        <v>290</v>
      </c>
      <c r="E670" s="48" t="s">
        <v>283</v>
      </c>
      <c r="F670" s="48" t="s">
        <v>696</v>
      </c>
      <c r="G670" s="48"/>
      <c r="H670" s="48" t="s">
        <v>707</v>
      </c>
      <c r="I670" s="48"/>
      <c r="J670" s="48"/>
      <c r="K670" s="48"/>
      <c r="L670" s="48"/>
      <c r="M670" s="50"/>
    </row>
    <row r="671" customFormat="false" ht="15.75" hidden="false" customHeight="false" outlineLevel="0" collapsed="false">
      <c r="A671" s="47" t="n">
        <v>124021001860290</v>
      </c>
      <c r="B671" s="48"/>
      <c r="C671" s="48"/>
      <c r="D671" s="48" t="s">
        <v>290</v>
      </c>
      <c r="E671" s="48" t="s">
        <v>283</v>
      </c>
      <c r="F671" s="48" t="s">
        <v>696</v>
      </c>
      <c r="G671" s="48"/>
      <c r="H671" s="48" t="s">
        <v>708</v>
      </c>
      <c r="I671" s="48"/>
      <c r="J671" s="48"/>
      <c r="K671" s="48"/>
      <c r="L671" s="48"/>
      <c r="M671" s="50"/>
    </row>
    <row r="672" customFormat="false" ht="15.75" hidden="false" customHeight="false" outlineLevel="0" collapsed="false">
      <c r="A672" s="47" t="n">
        <v>124021001874661</v>
      </c>
      <c r="B672" s="48"/>
      <c r="C672" s="48"/>
      <c r="D672" s="48" t="s">
        <v>290</v>
      </c>
      <c r="E672" s="48" t="s">
        <v>283</v>
      </c>
      <c r="F672" s="48" t="s">
        <v>696</v>
      </c>
      <c r="G672" s="48"/>
      <c r="H672" s="48" t="s">
        <v>708</v>
      </c>
      <c r="I672" s="48"/>
      <c r="J672" s="48"/>
      <c r="K672" s="48"/>
      <c r="L672" s="48"/>
      <c r="M672" s="50"/>
    </row>
    <row r="673" customFormat="false" ht="15.75" hidden="false" customHeight="false" outlineLevel="0" collapsed="false">
      <c r="A673" s="52" t="s">
        <v>674</v>
      </c>
      <c r="B673" s="48"/>
      <c r="C673" s="48"/>
      <c r="D673" s="48" t="s">
        <v>290</v>
      </c>
      <c r="E673" s="48" t="s">
        <v>280</v>
      </c>
      <c r="F673" s="48" t="s">
        <v>696</v>
      </c>
      <c r="G673" s="48"/>
      <c r="H673" s="48"/>
      <c r="I673" s="48"/>
      <c r="J673" s="48"/>
      <c r="K673" s="48"/>
      <c r="L673" s="48"/>
      <c r="M673" s="50"/>
    </row>
    <row r="674" customFormat="false" ht="15.75" hidden="false" customHeight="false" outlineLevel="0" collapsed="false">
      <c r="A674" s="52" t="s">
        <v>673</v>
      </c>
      <c r="B674" s="48"/>
      <c r="C674" s="48"/>
      <c r="D674" s="48" t="s">
        <v>290</v>
      </c>
      <c r="E674" s="48" t="s">
        <v>280</v>
      </c>
      <c r="F674" s="48" t="s">
        <v>696</v>
      </c>
      <c r="G674" s="48"/>
      <c r="H674" s="48"/>
      <c r="I674" s="48"/>
      <c r="J674" s="48"/>
      <c r="K674" s="48"/>
      <c r="L674" s="48"/>
      <c r="M674" s="50"/>
    </row>
    <row r="675" customFormat="false" ht="15.75" hidden="false" customHeight="false" outlineLevel="0" collapsed="false">
      <c r="A675" s="52" t="s">
        <v>648</v>
      </c>
      <c r="B675" s="48"/>
      <c r="C675" s="48"/>
      <c r="D675" s="48" t="s">
        <v>290</v>
      </c>
      <c r="E675" s="48" t="s">
        <v>280</v>
      </c>
      <c r="F675" s="48" t="s">
        <v>696</v>
      </c>
      <c r="G675" s="48"/>
      <c r="H675" s="48"/>
      <c r="I675" s="48"/>
      <c r="J675" s="48"/>
      <c r="K675" s="48"/>
      <c r="L675" s="48"/>
      <c r="M675" s="50"/>
    </row>
    <row r="676" customFormat="false" ht="15.75" hidden="false" customHeight="false" outlineLevel="0" collapsed="false">
      <c r="A676" s="47" t="n">
        <v>1125919539132</v>
      </c>
      <c r="B676" s="48"/>
      <c r="C676" s="48"/>
      <c r="D676" s="48" t="s">
        <v>290</v>
      </c>
      <c r="E676" s="48" t="s">
        <v>280</v>
      </c>
      <c r="F676" s="48" t="s">
        <v>696</v>
      </c>
      <c r="G676" s="48"/>
      <c r="H676" s="48"/>
      <c r="I676" s="48"/>
      <c r="J676" s="48"/>
      <c r="K676" s="48"/>
      <c r="L676" s="48"/>
      <c r="M676" s="50"/>
    </row>
    <row r="677" customFormat="false" ht="15.75" hidden="false" customHeight="false" outlineLevel="0" collapsed="false">
      <c r="A677" s="52" t="s">
        <v>675</v>
      </c>
      <c r="B677" s="48"/>
      <c r="C677" s="48"/>
      <c r="D677" s="48" t="s">
        <v>290</v>
      </c>
      <c r="E677" s="48" t="s">
        <v>280</v>
      </c>
      <c r="F677" s="48" t="s">
        <v>696</v>
      </c>
      <c r="G677" s="48"/>
      <c r="H677" s="48"/>
      <c r="I677" s="48"/>
      <c r="J677" s="48"/>
      <c r="K677" s="48"/>
      <c r="L677" s="48"/>
      <c r="M677" s="50"/>
    </row>
    <row r="678" customFormat="false" ht="15.75" hidden="false" customHeight="false" outlineLevel="0" collapsed="false">
      <c r="A678" s="52" t="s">
        <v>679</v>
      </c>
      <c r="B678" s="48"/>
      <c r="C678" s="48"/>
      <c r="D678" s="48" t="s">
        <v>290</v>
      </c>
      <c r="E678" s="48" t="s">
        <v>280</v>
      </c>
      <c r="F678" s="48" t="s">
        <v>696</v>
      </c>
      <c r="G678" s="48"/>
      <c r="H678" s="48"/>
      <c r="I678" s="48"/>
      <c r="J678" s="48"/>
      <c r="K678" s="48"/>
      <c r="L678" s="48"/>
      <c r="M678" s="50"/>
    </row>
    <row r="679" customFormat="false" ht="15.75" hidden="false" customHeight="false" outlineLevel="0" collapsed="false">
      <c r="A679" s="52" t="s">
        <v>645</v>
      </c>
      <c r="B679" s="48"/>
      <c r="C679" s="48"/>
      <c r="D679" s="48" t="s">
        <v>290</v>
      </c>
      <c r="E679" s="48" t="s">
        <v>280</v>
      </c>
      <c r="F679" s="48" t="s">
        <v>696</v>
      </c>
      <c r="G679" s="48"/>
      <c r="H679" s="48"/>
      <c r="I679" s="48"/>
      <c r="J679" s="48"/>
      <c r="K679" s="48"/>
      <c r="L679" s="48"/>
      <c r="M679" s="50"/>
    </row>
    <row r="680" customFormat="false" ht="15.75" hidden="false" customHeight="false" outlineLevel="0" collapsed="false">
      <c r="A680" s="52" t="s">
        <v>677</v>
      </c>
      <c r="B680" s="48"/>
      <c r="C680" s="48"/>
      <c r="D680" s="48" t="s">
        <v>290</v>
      </c>
      <c r="E680" s="48" t="s">
        <v>280</v>
      </c>
      <c r="F680" s="48" t="s">
        <v>696</v>
      </c>
      <c r="G680" s="48"/>
      <c r="H680" s="48"/>
      <c r="I680" s="48"/>
      <c r="J680" s="48"/>
      <c r="K680" s="48"/>
      <c r="L680" s="48"/>
      <c r="M680" s="50"/>
    </row>
    <row r="681" customFormat="false" ht="15.75" hidden="false" customHeight="false" outlineLevel="0" collapsed="false">
      <c r="A681" s="52" t="s">
        <v>672</v>
      </c>
      <c r="B681" s="48"/>
      <c r="C681" s="48"/>
      <c r="D681" s="48" t="s">
        <v>290</v>
      </c>
      <c r="E681" s="48" t="s">
        <v>280</v>
      </c>
      <c r="F681" s="48" t="s">
        <v>696</v>
      </c>
      <c r="G681" s="48"/>
      <c r="H681" s="48"/>
      <c r="I681" s="48"/>
      <c r="J681" s="48"/>
      <c r="K681" s="48"/>
      <c r="L681" s="48"/>
      <c r="M681" s="50"/>
    </row>
    <row r="682" customFormat="false" ht="15.75" hidden="false" customHeight="false" outlineLevel="0" collapsed="false">
      <c r="A682" s="47" t="s">
        <v>709</v>
      </c>
      <c r="B682" s="48"/>
      <c r="C682" s="48"/>
      <c r="D682" s="48" t="s">
        <v>290</v>
      </c>
      <c r="E682" s="48" t="s">
        <v>280</v>
      </c>
      <c r="F682" s="48" t="s">
        <v>696</v>
      </c>
      <c r="G682" s="48"/>
      <c r="H682" s="48"/>
      <c r="I682" s="48"/>
      <c r="J682" s="48"/>
      <c r="K682" s="48"/>
      <c r="L682" s="48"/>
      <c r="M682" s="50"/>
    </row>
    <row r="683" customFormat="false" ht="15.75" hidden="false" customHeight="false" outlineLevel="0" collapsed="false">
      <c r="A683" s="47" t="n">
        <v>4625216378</v>
      </c>
      <c r="B683" s="60" t="n">
        <v>4337886123</v>
      </c>
      <c r="C683" s="48"/>
      <c r="D683" s="48" t="s">
        <v>314</v>
      </c>
      <c r="E683" s="48" t="s">
        <v>283</v>
      </c>
      <c r="F683" s="48" t="s">
        <v>696</v>
      </c>
      <c r="G683" s="48" t="s">
        <v>637</v>
      </c>
      <c r="H683" s="48" t="s">
        <v>710</v>
      </c>
      <c r="I683" s="66" t="n">
        <v>3975997</v>
      </c>
      <c r="J683" s="48" t="s">
        <v>571</v>
      </c>
      <c r="K683" s="48" t="n">
        <v>5</v>
      </c>
      <c r="L683" s="48"/>
      <c r="M683" s="50"/>
    </row>
    <row r="684" customFormat="false" ht="15.75" hidden="false" customHeight="false" outlineLevel="0" collapsed="false">
      <c r="A684" s="47" t="n">
        <v>4616473180</v>
      </c>
      <c r="B684" s="60" t="n">
        <v>4329866141</v>
      </c>
      <c r="C684" s="48"/>
      <c r="D684" s="48" t="s">
        <v>314</v>
      </c>
      <c r="E684" s="48" t="s">
        <v>283</v>
      </c>
      <c r="F684" s="48" t="s">
        <v>696</v>
      </c>
      <c r="G684" s="48" t="s">
        <v>711</v>
      </c>
      <c r="H684" s="48" t="s">
        <v>698</v>
      </c>
      <c r="I684" s="66" t="n">
        <v>3976001</v>
      </c>
      <c r="J684" s="48" t="s">
        <v>571</v>
      </c>
      <c r="K684" s="48" t="n">
        <v>10</v>
      </c>
      <c r="L684" s="48"/>
      <c r="M684" s="50"/>
    </row>
    <row r="685" customFormat="false" ht="15.75" hidden="false" customHeight="false" outlineLevel="0" collapsed="false">
      <c r="A685" s="47" t="n">
        <v>4578435383</v>
      </c>
      <c r="B685" s="60" t="n">
        <v>4295035837</v>
      </c>
      <c r="C685" s="48"/>
      <c r="D685" s="48" t="s">
        <v>314</v>
      </c>
      <c r="E685" s="48" t="s">
        <v>283</v>
      </c>
      <c r="F685" s="48" t="s">
        <v>696</v>
      </c>
      <c r="G685" s="48" t="s">
        <v>663</v>
      </c>
      <c r="H685" s="48" t="s">
        <v>698</v>
      </c>
      <c r="I685" s="66" t="n">
        <v>3976006</v>
      </c>
      <c r="J685" s="48" t="s">
        <v>571</v>
      </c>
      <c r="K685" s="48" t="n">
        <v>10</v>
      </c>
      <c r="L685" s="48"/>
      <c r="M685" s="50"/>
    </row>
    <row r="686" customFormat="false" ht="15.75" hidden="false" customHeight="false" outlineLevel="0" collapsed="false">
      <c r="A686" s="47" t="n">
        <v>124021001852065</v>
      </c>
      <c r="B686" s="48"/>
      <c r="C686" s="48"/>
      <c r="D686" s="48" t="s">
        <v>290</v>
      </c>
      <c r="E686" s="48" t="s">
        <v>283</v>
      </c>
      <c r="F686" s="48" t="s">
        <v>696</v>
      </c>
      <c r="G686" s="48" t="s">
        <v>637</v>
      </c>
      <c r="H686" s="48" t="s">
        <v>712</v>
      </c>
      <c r="I686" s="48"/>
      <c r="J686" s="48"/>
      <c r="K686" s="48"/>
      <c r="L686" s="48"/>
      <c r="M686" s="50"/>
    </row>
    <row r="687" customFormat="false" ht="15.75" hidden="false" customHeight="false" outlineLevel="0" collapsed="false">
      <c r="A687" s="47" t="n">
        <v>4606103833</v>
      </c>
      <c r="B687" s="60" t="n">
        <v>4320434514</v>
      </c>
      <c r="C687" s="48"/>
      <c r="D687" s="48" t="s">
        <v>314</v>
      </c>
      <c r="E687" s="48" t="s">
        <v>283</v>
      </c>
      <c r="F687" s="48" t="s">
        <v>696</v>
      </c>
      <c r="G687" s="48" t="s">
        <v>713</v>
      </c>
      <c r="H687" s="48"/>
      <c r="I687" s="66" t="n">
        <v>3976008</v>
      </c>
      <c r="J687" s="48" t="s">
        <v>571</v>
      </c>
      <c r="K687" s="48" t="n">
        <v>100</v>
      </c>
      <c r="L687" s="48"/>
      <c r="M687" s="50"/>
    </row>
    <row r="688" customFormat="false" ht="15.75" hidden="false" customHeight="false" outlineLevel="0" collapsed="false">
      <c r="A688" s="47" t="n">
        <v>4590581633</v>
      </c>
      <c r="B688" s="60" t="n">
        <v>4306220338</v>
      </c>
      <c r="C688" s="48"/>
      <c r="D688" s="48" t="s">
        <v>314</v>
      </c>
      <c r="E688" s="48" t="s">
        <v>283</v>
      </c>
      <c r="F688" s="48" t="s">
        <v>696</v>
      </c>
      <c r="G688" s="48" t="s">
        <v>714</v>
      </c>
      <c r="H688" s="48"/>
      <c r="I688" s="66" t="n">
        <v>3976010</v>
      </c>
      <c r="J688" s="48" t="s">
        <v>571</v>
      </c>
      <c r="K688" s="48" t="n">
        <v>10</v>
      </c>
      <c r="L688" s="48"/>
      <c r="M688" s="50"/>
    </row>
    <row r="689" customFormat="false" ht="15.75" hidden="false" customHeight="false" outlineLevel="0" collapsed="false">
      <c r="A689" s="47" t="s">
        <v>715</v>
      </c>
      <c r="B689" s="48"/>
      <c r="C689" s="48"/>
      <c r="D689" s="48" t="s">
        <v>282</v>
      </c>
      <c r="E689" s="48" t="s">
        <v>283</v>
      </c>
      <c r="F689" s="48" t="s">
        <v>696</v>
      </c>
      <c r="G689" s="48"/>
      <c r="H689" s="48"/>
      <c r="I689" s="48"/>
      <c r="J689" s="48"/>
      <c r="K689" s="48"/>
      <c r="L689" s="48"/>
      <c r="M689" s="50"/>
    </row>
    <row r="690" customFormat="false" ht="15.75" hidden="false" customHeight="false" outlineLevel="0" collapsed="false">
      <c r="A690" s="47" t="s">
        <v>716</v>
      </c>
      <c r="B690" s="48"/>
      <c r="C690" s="48"/>
      <c r="D690" s="48" t="s">
        <v>282</v>
      </c>
      <c r="E690" s="48" t="s">
        <v>283</v>
      </c>
      <c r="F690" s="48" t="s">
        <v>696</v>
      </c>
      <c r="G690" s="48"/>
      <c r="H690" s="48"/>
      <c r="I690" s="48"/>
      <c r="J690" s="48"/>
      <c r="K690" s="48"/>
      <c r="L690" s="48"/>
      <c r="M690" s="50"/>
    </row>
    <row r="691" customFormat="false" ht="15.75" hidden="false" customHeight="false" outlineLevel="0" collapsed="false">
      <c r="A691" s="47" t="n">
        <v>4476366949</v>
      </c>
      <c r="B691" s="48"/>
      <c r="C691" s="48"/>
      <c r="D691" s="48" t="s">
        <v>314</v>
      </c>
      <c r="E691" s="48" t="s">
        <v>283</v>
      </c>
      <c r="F691" s="48" t="s">
        <v>696</v>
      </c>
      <c r="G691" s="48"/>
      <c r="H691" s="48"/>
      <c r="I691" s="48"/>
      <c r="J691" s="48"/>
      <c r="K691" s="48"/>
      <c r="L691" s="48"/>
      <c r="M691" s="50"/>
    </row>
    <row r="692" customFormat="false" ht="15.75" hidden="false" customHeight="false" outlineLevel="0" collapsed="false">
      <c r="A692" s="47" t="s">
        <v>717</v>
      </c>
      <c r="B692" s="48"/>
      <c r="C692" s="48"/>
      <c r="D692" s="48" t="s">
        <v>290</v>
      </c>
      <c r="E692" s="48" t="s">
        <v>283</v>
      </c>
      <c r="F692" s="48" t="s">
        <v>696</v>
      </c>
      <c r="G692" s="48"/>
      <c r="H692" s="48"/>
      <c r="I692" s="48"/>
      <c r="J692" s="48"/>
      <c r="K692" s="48"/>
      <c r="L692" s="48"/>
      <c r="M692" s="50"/>
    </row>
    <row r="693" customFormat="false" ht="15.75" hidden="false" customHeight="false" outlineLevel="0" collapsed="false">
      <c r="A693" s="47" t="s">
        <v>718</v>
      </c>
      <c r="B693" s="48"/>
      <c r="C693" s="48"/>
      <c r="D693" s="48" t="s">
        <v>290</v>
      </c>
      <c r="E693" s="48" t="s">
        <v>283</v>
      </c>
      <c r="F693" s="48" t="s">
        <v>696</v>
      </c>
      <c r="G693" s="48"/>
      <c r="H693" s="48"/>
      <c r="I693" s="48"/>
      <c r="J693" s="48"/>
      <c r="K693" s="48"/>
      <c r="L693" s="48"/>
      <c r="M693" s="50"/>
    </row>
    <row r="694" customFormat="false" ht="15.75" hidden="false" customHeight="false" outlineLevel="0" collapsed="false">
      <c r="A694" s="52" t="n">
        <v>124021001827261</v>
      </c>
      <c r="B694" s="48"/>
      <c r="C694" s="48"/>
      <c r="D694" s="48" t="s">
        <v>290</v>
      </c>
      <c r="E694" s="48" t="s">
        <v>283</v>
      </c>
      <c r="F694" s="48" t="s">
        <v>696</v>
      </c>
      <c r="G694" s="48"/>
      <c r="H694" s="48"/>
      <c r="I694" s="48"/>
      <c r="J694" s="48"/>
      <c r="K694" s="48"/>
      <c r="L694" s="48"/>
      <c r="M694" s="50"/>
    </row>
    <row r="695" customFormat="false" ht="15.75" hidden="false" customHeight="false" outlineLevel="0" collapsed="false">
      <c r="A695" s="47" t="n">
        <v>4557817532</v>
      </c>
      <c r="B695" s="48"/>
      <c r="C695" s="48"/>
      <c r="D695" s="48" t="s">
        <v>314</v>
      </c>
      <c r="E695" s="48" t="s">
        <v>283</v>
      </c>
      <c r="F695" s="48" t="s">
        <v>696</v>
      </c>
      <c r="G695" s="48"/>
      <c r="H695" s="48"/>
      <c r="I695" s="48"/>
      <c r="J695" s="48"/>
      <c r="K695" s="48"/>
      <c r="L695" s="48"/>
      <c r="M695" s="50"/>
    </row>
    <row r="696" customFormat="false" ht="15.75" hidden="false" customHeight="false" outlineLevel="0" collapsed="false">
      <c r="A696" s="52" t="n">
        <v>4456512918</v>
      </c>
      <c r="B696" s="48"/>
      <c r="C696" s="48"/>
      <c r="D696" s="48" t="s">
        <v>314</v>
      </c>
      <c r="E696" s="48" t="s">
        <v>283</v>
      </c>
      <c r="F696" s="48" t="s">
        <v>696</v>
      </c>
      <c r="G696" s="48"/>
      <c r="H696" s="48"/>
      <c r="I696" s="48"/>
      <c r="J696" s="48"/>
      <c r="K696" s="48"/>
      <c r="L696" s="48"/>
      <c r="M696" s="50"/>
    </row>
    <row r="697" customFormat="false" ht="15.75" hidden="false" customHeight="false" outlineLevel="0" collapsed="false">
      <c r="A697" s="52" t="n">
        <v>124021001815914</v>
      </c>
      <c r="B697" s="48"/>
      <c r="C697" s="48"/>
      <c r="D697" s="48" t="s">
        <v>290</v>
      </c>
      <c r="E697" s="48" t="s">
        <v>283</v>
      </c>
      <c r="F697" s="48" t="s">
        <v>696</v>
      </c>
      <c r="G697" s="48"/>
      <c r="H697" s="48"/>
      <c r="I697" s="48"/>
      <c r="J697" s="48"/>
      <c r="K697" s="48"/>
      <c r="L697" s="48"/>
      <c r="M697" s="50"/>
    </row>
    <row r="698" customFormat="false" ht="15.75" hidden="false" customHeight="false" outlineLevel="0" collapsed="false">
      <c r="A698" s="52" t="s">
        <v>646</v>
      </c>
      <c r="B698" s="48"/>
      <c r="C698" s="48"/>
      <c r="D698" s="48" t="s">
        <v>290</v>
      </c>
      <c r="E698" s="48" t="s">
        <v>283</v>
      </c>
      <c r="F698" s="48" t="s">
        <v>696</v>
      </c>
      <c r="G698" s="48"/>
      <c r="H698" s="48"/>
      <c r="I698" s="48"/>
      <c r="J698" s="48"/>
      <c r="K698" s="48"/>
      <c r="L698" s="48"/>
      <c r="M698" s="50"/>
    </row>
    <row r="699" customFormat="false" ht="15.75" hidden="false" customHeight="false" outlineLevel="0" collapsed="false">
      <c r="A699" s="47" t="n">
        <v>124021001831940</v>
      </c>
      <c r="B699" s="48"/>
      <c r="C699" s="48"/>
      <c r="D699" s="48" t="s">
        <v>290</v>
      </c>
      <c r="E699" s="48" t="s">
        <v>283</v>
      </c>
      <c r="F699" s="48" t="s">
        <v>696</v>
      </c>
      <c r="G699" s="48"/>
      <c r="H699" s="48"/>
      <c r="I699" s="48"/>
      <c r="J699" s="48"/>
      <c r="K699" s="48"/>
      <c r="L699" s="48"/>
      <c r="M699" s="50"/>
    </row>
    <row r="700" customFormat="false" ht="15.75" hidden="false" customHeight="false" outlineLevel="0" collapsed="false">
      <c r="A700" s="47" t="n">
        <v>4630291053</v>
      </c>
      <c r="B700" s="60" t="n">
        <v>4342560005</v>
      </c>
      <c r="C700" s="48"/>
      <c r="D700" s="48" t="s">
        <v>314</v>
      </c>
      <c r="E700" s="48" t="s">
        <v>283</v>
      </c>
      <c r="F700" s="48"/>
      <c r="G700" s="65" t="s">
        <v>580</v>
      </c>
      <c r="H700" s="48"/>
      <c r="I700" s="66" t="n">
        <v>3979628</v>
      </c>
      <c r="J700" s="48" t="s">
        <v>571</v>
      </c>
      <c r="K700" s="48" t="n">
        <v>5</v>
      </c>
      <c r="L700" s="48"/>
      <c r="M700" s="50"/>
    </row>
    <row r="701" customFormat="false" ht="15.75" hidden="false" customHeight="false" outlineLevel="0" collapsed="false">
      <c r="A701" s="47" t="n">
        <v>4649938342</v>
      </c>
      <c r="B701" s="60" t="n">
        <v>4360602840</v>
      </c>
      <c r="C701" s="48"/>
      <c r="D701" s="48" t="s">
        <v>314</v>
      </c>
      <c r="E701" s="48" t="s">
        <v>283</v>
      </c>
      <c r="F701" s="48"/>
      <c r="G701" s="62" t="s">
        <v>599</v>
      </c>
      <c r="H701" s="48"/>
      <c r="I701" s="66" t="n">
        <v>3979640</v>
      </c>
      <c r="J701" s="48" t="s">
        <v>571</v>
      </c>
      <c r="K701" s="48" t="n">
        <v>5</v>
      </c>
      <c r="L701" s="48"/>
      <c r="M701" s="50"/>
    </row>
    <row r="702" customFormat="false" ht="15.75" hidden="false" customHeight="false" outlineLevel="0" collapsed="false">
      <c r="A702" s="47" t="s">
        <v>719</v>
      </c>
      <c r="B702" s="48"/>
      <c r="C702" s="48"/>
      <c r="D702" s="48" t="s">
        <v>282</v>
      </c>
      <c r="E702" s="48" t="s">
        <v>280</v>
      </c>
      <c r="F702" s="48"/>
      <c r="G702" s="48"/>
      <c r="H702" s="48"/>
      <c r="I702" s="48"/>
      <c r="J702" s="48"/>
      <c r="K702" s="48"/>
      <c r="L702" s="48"/>
      <c r="M702" s="50"/>
    </row>
    <row r="703" customFormat="false" ht="15.75" hidden="false" customHeight="false" outlineLevel="0" collapsed="false">
      <c r="A703" s="47" t="n">
        <v>4633029415</v>
      </c>
      <c r="B703" s="60" t="n">
        <v>4345055558</v>
      </c>
      <c r="C703" s="48"/>
      <c r="D703" s="48" t="s">
        <v>314</v>
      </c>
      <c r="E703" s="48" t="s">
        <v>283</v>
      </c>
      <c r="F703" s="48"/>
      <c r="G703" s="62" t="s">
        <v>599</v>
      </c>
      <c r="H703" s="48"/>
      <c r="I703" s="48"/>
      <c r="J703" s="48"/>
      <c r="K703" s="48"/>
      <c r="L703" s="48"/>
      <c r="M703" s="50"/>
    </row>
    <row r="704" customFormat="false" ht="15.75" hidden="false" customHeight="false" outlineLevel="0" collapsed="false">
      <c r="A704" s="47" t="n">
        <v>4579732618</v>
      </c>
      <c r="B704" s="60" t="n">
        <v>4296214502</v>
      </c>
      <c r="C704" s="48"/>
      <c r="D704" s="48" t="s">
        <v>314</v>
      </c>
      <c r="E704" s="48" t="s">
        <v>283</v>
      </c>
      <c r="F704" s="48"/>
      <c r="G704" s="65" t="s">
        <v>580</v>
      </c>
      <c r="H704" s="48"/>
      <c r="I704" s="48"/>
      <c r="J704" s="48"/>
      <c r="K704" s="48"/>
      <c r="L704" s="48"/>
      <c r="M704" s="50"/>
    </row>
    <row r="705" customFormat="false" ht="15.75" hidden="false" customHeight="false" outlineLevel="0" collapsed="false">
      <c r="A705" s="47" t="s">
        <v>720</v>
      </c>
      <c r="B705" s="48"/>
      <c r="C705" s="48"/>
      <c r="D705" s="48" t="s">
        <v>290</v>
      </c>
      <c r="E705" s="48" t="s">
        <v>280</v>
      </c>
      <c r="F705" s="48"/>
      <c r="G705" s="48"/>
      <c r="H705" s="48"/>
      <c r="I705" s="48"/>
      <c r="J705" s="48"/>
      <c r="K705" s="48"/>
      <c r="L705" s="48"/>
      <c r="M705" s="50"/>
    </row>
    <row r="706" customFormat="false" ht="15.75" hidden="false" customHeight="false" outlineLevel="0" collapsed="false">
      <c r="A706" s="47" t="n">
        <v>4584411627</v>
      </c>
      <c r="B706" s="60" t="n">
        <v>4300530833</v>
      </c>
      <c r="C706" s="48"/>
      <c r="D706" s="48" t="s">
        <v>314</v>
      </c>
      <c r="E706" s="48" t="s">
        <v>283</v>
      </c>
      <c r="F706" s="48"/>
      <c r="G706" s="48" t="s">
        <v>721</v>
      </c>
      <c r="H706" s="48" t="s">
        <v>638</v>
      </c>
      <c r="I706" s="66" t="n">
        <v>3987443</v>
      </c>
      <c r="J706" s="48" t="s">
        <v>571</v>
      </c>
      <c r="K706" s="48" t="n">
        <v>10</v>
      </c>
      <c r="L706" s="48"/>
      <c r="M706" s="50"/>
    </row>
    <row r="707" customFormat="false" ht="15.75" hidden="false" customHeight="false" outlineLevel="0" collapsed="false">
      <c r="A707" s="47" t="n">
        <v>4579566186</v>
      </c>
      <c r="B707" s="60" t="n">
        <v>4296068046</v>
      </c>
      <c r="C707" s="48"/>
      <c r="D707" s="48" t="s">
        <v>314</v>
      </c>
      <c r="E707" s="48" t="s">
        <v>283</v>
      </c>
      <c r="F707" s="48"/>
      <c r="G707" s="48" t="s">
        <v>721</v>
      </c>
      <c r="H707" s="48" t="s">
        <v>638</v>
      </c>
      <c r="I707" s="66" t="n">
        <v>3987448</v>
      </c>
      <c r="J707" s="48" t="s">
        <v>571</v>
      </c>
      <c r="K707" s="48" t="n">
        <v>10</v>
      </c>
      <c r="L707" s="48"/>
      <c r="M707" s="50"/>
    </row>
    <row r="708" customFormat="false" ht="15.75" hidden="false" customHeight="false" outlineLevel="0" collapsed="false">
      <c r="A708" s="47" t="n">
        <v>4621593765</v>
      </c>
      <c r="B708" s="60" t="n">
        <v>4334551231</v>
      </c>
      <c r="C708" s="48"/>
      <c r="D708" s="48" t="s">
        <v>314</v>
      </c>
      <c r="E708" s="48" t="s">
        <v>283</v>
      </c>
      <c r="F708" s="48"/>
      <c r="G708" s="48" t="s">
        <v>721</v>
      </c>
      <c r="H708" s="48" t="s">
        <v>722</v>
      </c>
      <c r="I708" s="66" t="n">
        <v>3987453</v>
      </c>
      <c r="J708" s="48" t="s">
        <v>571</v>
      </c>
      <c r="K708" s="48" t="n">
        <v>15</v>
      </c>
      <c r="L708" s="48"/>
      <c r="M708" s="50"/>
    </row>
    <row r="709" customFormat="false" ht="15.75" hidden="false" customHeight="false" outlineLevel="0" collapsed="false">
      <c r="A709" s="47" t="n">
        <v>4655326984</v>
      </c>
      <c r="B709" s="60" t="n">
        <v>4365567837</v>
      </c>
      <c r="C709" s="48"/>
      <c r="D709" s="48" t="s">
        <v>314</v>
      </c>
      <c r="E709" s="48" t="s">
        <v>283</v>
      </c>
      <c r="F709" s="48"/>
      <c r="G709" s="48" t="s">
        <v>723</v>
      </c>
      <c r="H709" s="48" t="s">
        <v>722</v>
      </c>
      <c r="I709" s="66" t="n">
        <v>3987464</v>
      </c>
      <c r="J709" s="48" t="s">
        <v>571</v>
      </c>
      <c r="K709" s="48" t="n">
        <v>15</v>
      </c>
      <c r="L709" s="48"/>
      <c r="M709" s="50"/>
    </row>
    <row r="710" customFormat="false" ht="15.75" hidden="false" customHeight="false" outlineLevel="0" collapsed="false">
      <c r="A710" s="47" t="n">
        <v>4619928683</v>
      </c>
      <c r="B710" s="60" t="n">
        <v>4333040423</v>
      </c>
      <c r="C710" s="48"/>
      <c r="D710" s="48" t="s">
        <v>314</v>
      </c>
      <c r="E710" s="48" t="s">
        <v>283</v>
      </c>
      <c r="F710" s="48"/>
      <c r="G710" s="48" t="s">
        <v>721</v>
      </c>
      <c r="H710" s="48" t="s">
        <v>724</v>
      </c>
      <c r="I710" s="66" t="n">
        <v>3987474</v>
      </c>
      <c r="J710" s="48" t="s">
        <v>571</v>
      </c>
      <c r="K710" s="48" t="n">
        <v>15</v>
      </c>
      <c r="L710" s="48"/>
      <c r="M710" s="50"/>
    </row>
    <row r="711" customFormat="false" ht="15.75" hidden="false" customHeight="false" outlineLevel="0" collapsed="false">
      <c r="A711" s="47" t="n">
        <v>4657449459</v>
      </c>
      <c r="B711" s="60" t="n">
        <v>4367518188</v>
      </c>
      <c r="C711" s="48"/>
      <c r="D711" s="48" t="s">
        <v>314</v>
      </c>
      <c r="E711" s="48" t="s">
        <v>283</v>
      </c>
      <c r="F711" s="48"/>
      <c r="G711" s="48" t="s">
        <v>725</v>
      </c>
      <c r="H711" s="48"/>
      <c r="I711" s="48"/>
      <c r="J711" s="48"/>
      <c r="K711" s="48"/>
      <c r="L711" s="48"/>
      <c r="M711" s="50"/>
    </row>
    <row r="712" customFormat="false" ht="15.75" hidden="false" customHeight="false" outlineLevel="0" collapsed="false">
      <c r="A712" s="47" t="n">
        <v>124021001903108</v>
      </c>
      <c r="B712" s="48"/>
      <c r="C712" s="48"/>
      <c r="D712" s="48" t="s">
        <v>290</v>
      </c>
      <c r="E712" s="48" t="s">
        <v>283</v>
      </c>
      <c r="F712" s="48"/>
      <c r="G712" s="48"/>
      <c r="H712" s="48" t="s">
        <v>726</v>
      </c>
      <c r="I712" s="48"/>
      <c r="J712" s="48"/>
      <c r="K712" s="48"/>
      <c r="L712" s="48"/>
      <c r="M712" s="50"/>
    </row>
    <row r="713" customFormat="false" ht="15.75" hidden="false" customHeight="false" outlineLevel="0" collapsed="false">
      <c r="A713" s="47" t="n">
        <v>124021001862993</v>
      </c>
      <c r="B713" s="48"/>
      <c r="C713" s="48"/>
      <c r="D713" s="48" t="s">
        <v>290</v>
      </c>
      <c r="E713" s="48" t="s">
        <v>280</v>
      </c>
      <c r="F713" s="48"/>
      <c r="G713" s="48"/>
      <c r="H713" s="48"/>
      <c r="I713" s="48"/>
      <c r="J713" s="48"/>
      <c r="K713" s="48"/>
      <c r="L713" s="48"/>
      <c r="M713" s="50"/>
    </row>
    <row r="714" customFormat="false" ht="15.75" hidden="false" customHeight="false" outlineLevel="0" collapsed="false">
      <c r="A714" s="47" t="s">
        <v>727</v>
      </c>
      <c r="B714" s="48"/>
      <c r="C714" s="48"/>
      <c r="D714" s="48" t="s">
        <v>282</v>
      </c>
      <c r="E714" s="48" t="s">
        <v>280</v>
      </c>
      <c r="F714" s="48"/>
      <c r="G714" s="48"/>
      <c r="H714" s="48"/>
      <c r="I714" s="48"/>
      <c r="J714" s="48"/>
      <c r="K714" s="48"/>
      <c r="L714" s="48"/>
      <c r="M714" s="50"/>
    </row>
    <row r="715" customFormat="false" ht="15.75" hidden="false" customHeight="false" outlineLevel="0" collapsed="false">
      <c r="A715" s="47" t="n">
        <v>4636747150</v>
      </c>
      <c r="B715" s="60" t="n">
        <v>4348478118</v>
      </c>
      <c r="C715" s="48"/>
      <c r="D715" s="48" t="s">
        <v>314</v>
      </c>
      <c r="E715" s="48" t="s">
        <v>283</v>
      </c>
      <c r="F715" s="48"/>
      <c r="G715" s="48" t="s">
        <v>663</v>
      </c>
      <c r="H715" s="48" t="s">
        <v>728</v>
      </c>
      <c r="I715" s="48" t="n">
        <v>3989703</v>
      </c>
      <c r="J715" s="48" t="s">
        <v>571</v>
      </c>
      <c r="K715" s="48" t="n">
        <v>15</v>
      </c>
      <c r="L715" s="48"/>
      <c r="M715" s="50"/>
    </row>
    <row r="716" customFormat="false" ht="15.75" hidden="false" customHeight="false" outlineLevel="0" collapsed="false">
      <c r="A716" s="47" t="n">
        <v>4587807022</v>
      </c>
      <c r="B716" s="60" t="n">
        <v>4303641741</v>
      </c>
      <c r="C716" s="48"/>
      <c r="D716" s="48" t="s">
        <v>314</v>
      </c>
      <c r="E716" s="48" t="s">
        <v>283</v>
      </c>
      <c r="F716" s="48"/>
      <c r="G716" s="48" t="s">
        <v>663</v>
      </c>
      <c r="H716" s="48" t="s">
        <v>728</v>
      </c>
      <c r="I716" s="66" t="n">
        <v>3991195</v>
      </c>
      <c r="J716" s="48"/>
      <c r="K716" s="48"/>
      <c r="L716" s="48"/>
      <c r="M716" s="50"/>
    </row>
    <row r="717" customFormat="false" ht="15.75" hidden="false" customHeight="false" outlineLevel="0" collapsed="false">
      <c r="A717" s="47" t="n">
        <v>4653929632</v>
      </c>
      <c r="B717" s="60" t="n">
        <v>4364288074</v>
      </c>
      <c r="C717" s="48"/>
      <c r="D717" s="48" t="s">
        <v>314</v>
      </c>
      <c r="E717" s="48" t="s">
        <v>283</v>
      </c>
      <c r="F717" s="48"/>
      <c r="G717" s="65" t="s">
        <v>597</v>
      </c>
      <c r="H717" s="48" t="s">
        <v>729</v>
      </c>
      <c r="I717" s="66" t="n">
        <v>3991198</v>
      </c>
      <c r="J717" s="48" t="s">
        <v>571</v>
      </c>
      <c r="K717" s="48" t="n">
        <v>15</v>
      </c>
      <c r="L717" s="48"/>
      <c r="M717" s="50"/>
    </row>
    <row r="718" customFormat="false" ht="15.75" hidden="false" customHeight="false" outlineLevel="0" collapsed="false">
      <c r="A718" s="47" t="n">
        <v>4577772789</v>
      </c>
      <c r="B718" s="60" t="n">
        <v>4294422940</v>
      </c>
      <c r="C718" s="48"/>
      <c r="D718" s="48" t="s">
        <v>314</v>
      </c>
      <c r="E718" s="48" t="s">
        <v>283</v>
      </c>
      <c r="F718" s="48"/>
      <c r="G718" s="48" t="s">
        <v>663</v>
      </c>
      <c r="H718" s="48"/>
      <c r="I718" s="66" t="n">
        <v>3991199</v>
      </c>
      <c r="J718" s="48"/>
      <c r="K718" s="48"/>
      <c r="L718" s="48"/>
      <c r="M718" s="50"/>
    </row>
    <row r="719" customFormat="false" ht="15.75" hidden="false" customHeight="false" outlineLevel="0" collapsed="false">
      <c r="A719" s="47" t="n">
        <v>4654706846</v>
      </c>
      <c r="B719" s="60" t="n">
        <v>4364998623</v>
      </c>
      <c r="C719" s="48"/>
      <c r="D719" s="48" t="s">
        <v>314</v>
      </c>
      <c r="E719" s="48" t="s">
        <v>280</v>
      </c>
      <c r="F719" s="48"/>
      <c r="G719" s="48"/>
      <c r="H719" s="48"/>
      <c r="I719" s="48"/>
      <c r="J719" s="48"/>
      <c r="K719" s="48"/>
      <c r="L719" s="48"/>
      <c r="M719" s="50"/>
    </row>
    <row r="720" customFormat="false" ht="15.75" hidden="false" customHeight="false" outlineLevel="0" collapsed="false">
      <c r="A720" s="47" t="n">
        <v>4597886046</v>
      </c>
      <c r="B720" s="48"/>
      <c r="C720" s="48"/>
      <c r="D720" s="48" t="s">
        <v>314</v>
      </c>
      <c r="E720" s="48" t="s">
        <v>280</v>
      </c>
      <c r="F720" s="48"/>
      <c r="G720" s="48"/>
      <c r="H720" s="48"/>
      <c r="I720" s="48"/>
      <c r="J720" s="48"/>
      <c r="K720" s="48"/>
      <c r="L720" s="48"/>
      <c r="M720" s="50"/>
    </row>
    <row r="721" customFormat="false" ht="15.75" hidden="false" customHeight="false" outlineLevel="0" collapsed="false">
      <c r="A721" s="47" t="n">
        <v>4620024369</v>
      </c>
      <c r="B721" s="60" t="n">
        <v>4333124181</v>
      </c>
      <c r="C721" s="48"/>
      <c r="D721" s="48" t="s">
        <v>314</v>
      </c>
      <c r="E721" s="48" t="s">
        <v>283</v>
      </c>
      <c r="F721" s="48"/>
      <c r="G721" s="48" t="s">
        <v>723</v>
      </c>
      <c r="H721" s="48" t="s">
        <v>638</v>
      </c>
      <c r="I721" s="66" t="n">
        <v>3998652</v>
      </c>
      <c r="J721" s="48" t="s">
        <v>571</v>
      </c>
      <c r="K721" s="48" t="n">
        <v>10</v>
      </c>
      <c r="L721" s="48"/>
      <c r="M721" s="50"/>
    </row>
    <row r="722" customFormat="false" ht="15.75" hidden="false" customHeight="false" outlineLevel="0" collapsed="false">
      <c r="A722" s="75" t="n">
        <v>4629584980</v>
      </c>
      <c r="B722" s="60" t="n">
        <v>4341905347</v>
      </c>
      <c r="C722" s="48"/>
      <c r="D722" s="48" t="s">
        <v>314</v>
      </c>
      <c r="E722" s="48" t="s">
        <v>283</v>
      </c>
      <c r="F722" s="48"/>
      <c r="G722" s="48"/>
      <c r="H722" s="48" t="s">
        <v>730</v>
      </c>
      <c r="I722" s="66" t="n">
        <v>3999464</v>
      </c>
      <c r="J722" s="48"/>
      <c r="K722" s="48"/>
      <c r="L722" s="48"/>
      <c r="M722" s="50"/>
    </row>
    <row r="723" customFormat="false" ht="15.75" hidden="false" customHeight="false" outlineLevel="0" collapsed="false">
      <c r="A723" s="47" t="n">
        <v>4584017395</v>
      </c>
      <c r="B723" s="76" t="n">
        <v>4300166600</v>
      </c>
      <c r="C723" s="48"/>
      <c r="D723" s="48" t="s">
        <v>314</v>
      </c>
      <c r="E723" s="48" t="s">
        <v>283</v>
      </c>
      <c r="F723" s="48"/>
      <c r="G723" s="48" t="s">
        <v>731</v>
      </c>
      <c r="H723" s="48" t="s">
        <v>698</v>
      </c>
      <c r="I723" s="66" t="n">
        <v>3998675</v>
      </c>
      <c r="J723" s="48" t="s">
        <v>571</v>
      </c>
      <c r="K723" s="48" t="n">
        <v>5</v>
      </c>
      <c r="L723" s="48"/>
      <c r="M723" s="50"/>
    </row>
    <row r="724" customFormat="false" ht="15.75" hidden="false" customHeight="false" outlineLevel="0" collapsed="false">
      <c r="A724" s="77" t="n">
        <v>4690660690</v>
      </c>
      <c r="B724" s="76" t="n">
        <v>4397725032</v>
      </c>
      <c r="C724" s="48"/>
      <c r="D724" s="48" t="s">
        <v>314</v>
      </c>
      <c r="E724" s="48" t="s">
        <v>283</v>
      </c>
      <c r="F724" s="48"/>
      <c r="G724" s="48" t="s">
        <v>663</v>
      </c>
      <c r="H724" s="48" t="s">
        <v>698</v>
      </c>
      <c r="I724" s="66" t="n">
        <v>3998689</v>
      </c>
      <c r="J724" s="48" t="s">
        <v>571</v>
      </c>
      <c r="K724" s="48" t="n">
        <v>10</v>
      </c>
      <c r="L724" s="48"/>
      <c r="M724" s="50"/>
    </row>
    <row r="725" customFormat="false" ht="15.75" hidden="false" customHeight="false" outlineLevel="0" collapsed="false">
      <c r="A725" s="48" t="n">
        <v>4664428779</v>
      </c>
      <c r="B725" s="76" t="n">
        <v>4373972474</v>
      </c>
      <c r="C725" s="48"/>
      <c r="D725" s="48" t="s">
        <v>314</v>
      </c>
      <c r="E725" s="48" t="s">
        <v>283</v>
      </c>
      <c r="F725" s="48"/>
      <c r="G725" s="48" t="s">
        <v>602</v>
      </c>
      <c r="H725" s="48" t="s">
        <v>732</v>
      </c>
      <c r="I725" s="66" t="n">
        <v>3998966</v>
      </c>
      <c r="J725" s="48" t="s">
        <v>571</v>
      </c>
      <c r="K725" s="48" t="n">
        <v>20</v>
      </c>
      <c r="L725" s="48"/>
      <c r="M725" s="50"/>
    </row>
    <row r="726" customFormat="false" ht="15.75" hidden="false" customHeight="false" outlineLevel="0" collapsed="false">
      <c r="A726" s="47" t="n">
        <v>4670917158</v>
      </c>
      <c r="B726" s="76" t="n">
        <v>4379885763</v>
      </c>
      <c r="C726" s="48"/>
      <c r="D726" s="48" t="s">
        <v>314</v>
      </c>
      <c r="E726" s="48" t="s">
        <v>283</v>
      </c>
      <c r="F726" s="48"/>
      <c r="G726" s="48" t="s">
        <v>663</v>
      </c>
      <c r="H726" s="48" t="s">
        <v>698</v>
      </c>
      <c r="I726" s="66" t="n">
        <v>3998982</v>
      </c>
      <c r="J726" s="48" t="s">
        <v>571</v>
      </c>
      <c r="K726" s="48" t="n">
        <v>10</v>
      </c>
      <c r="L726" s="48"/>
      <c r="M726" s="50"/>
    </row>
    <row r="727" customFormat="false" ht="15.75" hidden="false" customHeight="false" outlineLevel="0" collapsed="false">
      <c r="A727" s="47" t="n">
        <v>4654941054</v>
      </c>
      <c r="B727" s="76" t="n">
        <v>4365213248</v>
      </c>
      <c r="C727" s="48"/>
      <c r="D727" s="48" t="s">
        <v>314</v>
      </c>
      <c r="E727" s="48" t="s">
        <v>283</v>
      </c>
      <c r="F727" s="48"/>
      <c r="G727" s="48" t="s">
        <v>663</v>
      </c>
      <c r="H727" s="48" t="s">
        <v>733</v>
      </c>
      <c r="I727" s="66" t="n">
        <v>3999011</v>
      </c>
      <c r="J727" s="48" t="s">
        <v>571</v>
      </c>
      <c r="K727" s="48" t="n">
        <v>10</v>
      </c>
      <c r="L727" s="48"/>
      <c r="M727" s="50"/>
    </row>
    <row r="728" customFormat="false" ht="15.75" hidden="false" customHeight="false" outlineLevel="0" collapsed="false">
      <c r="A728" s="47" t="s">
        <v>734</v>
      </c>
      <c r="B728" s="48"/>
      <c r="C728" s="48"/>
      <c r="D728" s="48" t="s">
        <v>282</v>
      </c>
      <c r="E728" s="48" t="s">
        <v>280</v>
      </c>
      <c r="F728" s="48"/>
      <c r="G728" s="48"/>
      <c r="H728" s="48"/>
      <c r="I728" s="48"/>
      <c r="J728" s="48"/>
      <c r="K728" s="48"/>
      <c r="L728" s="48"/>
      <c r="M728" s="50"/>
    </row>
    <row r="729" customFormat="false" ht="15.75" hidden="false" customHeight="false" outlineLevel="0" collapsed="false">
      <c r="A729" s="47" t="n">
        <v>4548680473</v>
      </c>
      <c r="B729" s="76" t="n">
        <v>4267804377</v>
      </c>
      <c r="C729" s="48"/>
      <c r="D729" s="48" t="s">
        <v>314</v>
      </c>
      <c r="E729" s="48" t="s">
        <v>283</v>
      </c>
      <c r="F729" s="48"/>
      <c r="G729" s="48" t="s">
        <v>735</v>
      </c>
      <c r="H729" s="48" t="s">
        <v>736</v>
      </c>
      <c r="I729" s="66" t="n">
        <v>3999044</v>
      </c>
      <c r="J729" s="48" t="s">
        <v>571</v>
      </c>
      <c r="K729" s="48" t="n">
        <v>100</v>
      </c>
      <c r="L729" s="48"/>
      <c r="M729" s="50"/>
    </row>
    <row r="730" customFormat="false" ht="15.75" hidden="false" customHeight="false" outlineLevel="0" collapsed="false">
      <c r="A730" s="47" t="n">
        <v>4578673678</v>
      </c>
      <c r="B730" s="76" t="n">
        <v>4295255345</v>
      </c>
      <c r="C730" s="48"/>
      <c r="D730" s="48" t="s">
        <v>314</v>
      </c>
      <c r="E730" s="48" t="s">
        <v>283</v>
      </c>
      <c r="F730" s="48"/>
      <c r="G730" s="48" t="s">
        <v>663</v>
      </c>
      <c r="H730" s="48" t="s">
        <v>608</v>
      </c>
      <c r="I730" s="66" t="n">
        <v>3999079</v>
      </c>
      <c r="J730" s="48" t="s">
        <v>571</v>
      </c>
      <c r="K730" s="48" t="n">
        <v>10</v>
      </c>
      <c r="L730" s="48"/>
      <c r="M730" s="50"/>
    </row>
    <row r="731" customFormat="false" ht="15.75" hidden="false" customHeight="false" outlineLevel="0" collapsed="false">
      <c r="A731" s="47" t="n">
        <v>4634565151</v>
      </c>
      <c r="B731" s="76" t="n">
        <v>4346475260</v>
      </c>
      <c r="C731" s="48"/>
      <c r="D731" s="48" t="s">
        <v>314</v>
      </c>
      <c r="E731" s="48" t="s">
        <v>283</v>
      </c>
      <c r="F731" s="48"/>
      <c r="G731" s="48" t="s">
        <v>580</v>
      </c>
      <c r="H731" s="48" t="s">
        <v>737</v>
      </c>
      <c r="I731" s="66" t="n">
        <v>3999099</v>
      </c>
      <c r="J731" s="48" t="s">
        <v>571</v>
      </c>
      <c r="K731" s="48" t="n">
        <v>10</v>
      </c>
      <c r="L731" s="48"/>
      <c r="M731" s="50"/>
    </row>
    <row r="732" customFormat="false" ht="15.75" hidden="false" customHeight="false" outlineLevel="0" collapsed="false">
      <c r="A732" s="47" t="n">
        <v>4656867255</v>
      </c>
      <c r="B732" s="60" t="n">
        <v>4366979086</v>
      </c>
      <c r="C732" s="48"/>
      <c r="D732" s="48" t="s">
        <v>314</v>
      </c>
      <c r="E732" s="48" t="s">
        <v>283</v>
      </c>
      <c r="F732" s="48"/>
      <c r="G732" s="48"/>
      <c r="H732" s="48" t="s">
        <v>609</v>
      </c>
      <c r="I732" s="66" t="n">
        <v>3999120</v>
      </c>
      <c r="J732" s="48" t="s">
        <v>571</v>
      </c>
      <c r="K732" s="48" t="n">
        <v>90</v>
      </c>
      <c r="L732" s="48"/>
      <c r="M732" s="50"/>
    </row>
    <row r="733" customFormat="false" ht="15.75" hidden="false" customHeight="false" outlineLevel="0" collapsed="false">
      <c r="A733" s="77" t="n">
        <v>4665038114</v>
      </c>
      <c r="B733" s="60" t="n">
        <v>4374532783</v>
      </c>
      <c r="C733" s="48"/>
      <c r="D733" s="48" t="s">
        <v>314</v>
      </c>
      <c r="E733" s="48" t="s">
        <v>283</v>
      </c>
      <c r="F733" s="48"/>
      <c r="G733" s="48"/>
      <c r="H733" s="48" t="s">
        <v>738</v>
      </c>
      <c r="I733" s="66" t="n">
        <v>3999149</v>
      </c>
      <c r="J733" s="48" t="s">
        <v>571</v>
      </c>
      <c r="K733" s="48" t="n">
        <v>100</v>
      </c>
      <c r="L733" s="48"/>
      <c r="M733" s="50"/>
    </row>
    <row r="734" customFormat="false" ht="15.75" hidden="false" customHeight="false" outlineLevel="0" collapsed="false">
      <c r="A734" s="47" t="n">
        <v>4627303864</v>
      </c>
      <c r="B734" s="48"/>
      <c r="C734" s="48"/>
      <c r="D734" s="48" t="s">
        <v>314</v>
      </c>
      <c r="E734" s="48" t="s">
        <v>280</v>
      </c>
      <c r="F734" s="48"/>
      <c r="G734" s="48"/>
      <c r="H734" s="48"/>
      <c r="I734" s="48"/>
      <c r="J734" s="48"/>
      <c r="K734" s="48"/>
      <c r="L734" s="48"/>
      <c r="M734" s="50"/>
    </row>
    <row r="735" customFormat="false" ht="15.75" hidden="false" customHeight="false" outlineLevel="0" collapsed="false">
      <c r="A735" s="47" t="n">
        <v>4678938808</v>
      </c>
      <c r="B735" s="48"/>
      <c r="C735" s="48"/>
      <c r="D735" s="48" t="s">
        <v>314</v>
      </c>
      <c r="E735" s="48" t="s">
        <v>280</v>
      </c>
      <c r="F735" s="48"/>
      <c r="G735" s="48"/>
      <c r="H735" s="48"/>
      <c r="I735" s="48"/>
      <c r="J735" s="48"/>
      <c r="K735" s="48"/>
      <c r="L735" s="48"/>
      <c r="M735" s="50"/>
    </row>
    <row r="736" customFormat="false" ht="15.75" hidden="false" customHeight="false" outlineLevel="0" collapsed="false">
      <c r="A736" s="47" t="n">
        <v>4557185483</v>
      </c>
      <c r="B736" s="60" t="n">
        <v>4275609679</v>
      </c>
      <c r="C736" s="48"/>
      <c r="D736" s="48" t="s">
        <v>314</v>
      </c>
      <c r="E736" s="48" t="s">
        <v>283</v>
      </c>
      <c r="F736" s="48"/>
      <c r="G736" s="48" t="s">
        <v>739</v>
      </c>
      <c r="H736" s="48" t="s">
        <v>669</v>
      </c>
      <c r="I736" s="66" t="n">
        <v>3999312</v>
      </c>
      <c r="J736" s="48"/>
      <c r="K736" s="48"/>
      <c r="L736" s="48"/>
      <c r="M736" s="50"/>
    </row>
    <row r="737" customFormat="false" ht="15.75" hidden="false" customHeight="false" outlineLevel="0" collapsed="false">
      <c r="A737" s="47" t="n">
        <v>124021001905812</v>
      </c>
      <c r="B737" s="48"/>
      <c r="C737" s="48"/>
      <c r="D737" s="48" t="s">
        <v>290</v>
      </c>
      <c r="E737" s="48" t="s">
        <v>283</v>
      </c>
      <c r="F737" s="48"/>
      <c r="G737" s="48"/>
      <c r="H737" s="48"/>
      <c r="I737" s="48"/>
      <c r="J737" s="48"/>
      <c r="K737" s="48"/>
      <c r="L737" s="48"/>
      <c r="M737" s="50"/>
    </row>
    <row r="738" customFormat="false" ht="15.75" hidden="false" customHeight="false" outlineLevel="0" collapsed="false">
      <c r="A738" s="78" t="s">
        <v>279</v>
      </c>
      <c r="B738" s="48"/>
      <c r="C738" s="48"/>
      <c r="D738" s="78" t="s">
        <v>20</v>
      </c>
      <c r="E738" s="48" t="s">
        <v>280</v>
      </c>
      <c r="F738" s="48"/>
      <c r="G738" s="48"/>
      <c r="H738" s="48"/>
      <c r="I738" s="48"/>
      <c r="J738" s="48"/>
      <c r="K738" s="48"/>
      <c r="L738" s="48"/>
      <c r="M738" s="50"/>
    </row>
    <row r="739" customFormat="false" ht="15.75" hidden="false" customHeight="false" outlineLevel="0" collapsed="false">
      <c r="A739" s="78" t="s">
        <v>284</v>
      </c>
      <c r="B739" s="48"/>
      <c r="C739" s="48"/>
      <c r="D739" s="78" t="s">
        <v>20</v>
      </c>
      <c r="E739" s="48" t="s">
        <v>280</v>
      </c>
      <c r="F739" s="48"/>
      <c r="G739" s="48"/>
      <c r="H739" s="48"/>
      <c r="I739" s="48"/>
      <c r="J739" s="48"/>
      <c r="K739" s="48"/>
      <c r="L739" s="48"/>
      <c r="M739" s="50"/>
    </row>
    <row r="740" customFormat="false" ht="15.75" hidden="false" customHeight="false" outlineLevel="0" collapsed="false">
      <c r="A740" s="78" t="s">
        <v>287</v>
      </c>
      <c r="B740" s="48"/>
      <c r="C740" s="48"/>
      <c r="D740" s="78" t="s">
        <v>20</v>
      </c>
      <c r="E740" s="48" t="s">
        <v>280</v>
      </c>
      <c r="F740" s="48"/>
      <c r="G740" s="48"/>
      <c r="H740" s="48"/>
      <c r="I740" s="48"/>
      <c r="J740" s="48"/>
      <c r="K740" s="48"/>
      <c r="L740" s="48"/>
      <c r="M740" s="50"/>
    </row>
    <row r="741" customFormat="false" ht="15.75" hidden="false" customHeight="false" outlineLevel="0" collapsed="false">
      <c r="A741" s="78" t="s">
        <v>291</v>
      </c>
      <c r="B741" s="48"/>
      <c r="C741" s="48"/>
      <c r="D741" s="78" t="s">
        <v>20</v>
      </c>
      <c r="E741" s="48" t="s">
        <v>280</v>
      </c>
      <c r="F741" s="48"/>
      <c r="G741" s="48"/>
      <c r="H741" s="48"/>
      <c r="I741" s="48"/>
      <c r="J741" s="48"/>
      <c r="K741" s="48"/>
      <c r="L741" s="48"/>
      <c r="M741" s="50"/>
    </row>
    <row r="742" customFormat="false" ht="15.75" hidden="false" customHeight="false" outlineLevel="0" collapsed="false">
      <c r="A742" s="78" t="s">
        <v>294</v>
      </c>
      <c r="B742" s="48"/>
      <c r="C742" s="48"/>
      <c r="D742" s="78" t="s">
        <v>20</v>
      </c>
      <c r="E742" s="48" t="s">
        <v>280</v>
      </c>
      <c r="F742" s="48"/>
      <c r="G742" s="48"/>
      <c r="H742" s="48"/>
      <c r="I742" s="48"/>
      <c r="J742" s="48"/>
      <c r="K742" s="48"/>
      <c r="L742" s="48"/>
      <c r="M742" s="50"/>
    </row>
    <row r="743" customFormat="false" ht="15.75" hidden="false" customHeight="false" outlineLevel="0" collapsed="false">
      <c r="A743" s="78" t="s">
        <v>296</v>
      </c>
      <c r="B743" s="48"/>
      <c r="C743" s="48"/>
      <c r="D743" s="78" t="s">
        <v>20</v>
      </c>
      <c r="E743" s="48" t="s">
        <v>280</v>
      </c>
      <c r="F743" s="48"/>
      <c r="G743" s="48"/>
      <c r="H743" s="48"/>
      <c r="I743" s="48"/>
      <c r="J743" s="48"/>
      <c r="K743" s="48"/>
      <c r="L743" s="48"/>
      <c r="M743" s="50"/>
    </row>
    <row r="744" customFormat="false" ht="15.75" hidden="false" customHeight="false" outlineLevel="0" collapsed="false">
      <c r="A744" s="48" t="n">
        <v>124021001937865</v>
      </c>
      <c r="B744" s="48"/>
      <c r="C744" s="48"/>
      <c r="D744" s="78" t="s">
        <v>20</v>
      </c>
      <c r="E744" s="48" t="s">
        <v>283</v>
      </c>
      <c r="F744" s="48"/>
      <c r="G744" s="48"/>
      <c r="H744" s="48"/>
      <c r="I744" s="48"/>
      <c r="J744" s="48"/>
      <c r="K744" s="48"/>
      <c r="L744" s="48"/>
      <c r="M744" s="50"/>
    </row>
    <row r="745" customFormat="false" ht="15.75" hidden="false" customHeight="false" outlineLevel="0" collapsed="false">
      <c r="A745" s="47" t="n">
        <v>124021001916156</v>
      </c>
      <c r="B745" s="48"/>
      <c r="C745" s="48"/>
      <c r="D745" s="78" t="s">
        <v>20</v>
      </c>
      <c r="E745" s="48" t="s">
        <v>280</v>
      </c>
      <c r="F745" s="48"/>
      <c r="G745" s="48"/>
      <c r="H745" s="48"/>
      <c r="I745" s="48"/>
      <c r="J745" s="48"/>
      <c r="K745" s="48"/>
      <c r="L745" s="48"/>
      <c r="M745" s="50"/>
    </row>
    <row r="746" customFormat="false" ht="15.75" hidden="false" customHeight="false" outlineLevel="0" collapsed="false">
      <c r="A746" s="47" t="n">
        <v>124021001977154</v>
      </c>
      <c r="B746" s="48"/>
      <c r="C746" s="48"/>
      <c r="D746" s="78" t="s">
        <v>20</v>
      </c>
      <c r="E746" s="48" t="s">
        <v>280</v>
      </c>
      <c r="F746" s="48"/>
      <c r="G746" s="48"/>
      <c r="H746" s="48"/>
      <c r="I746" s="48"/>
      <c r="J746" s="48"/>
      <c r="K746" s="48"/>
      <c r="L746" s="48"/>
      <c r="M746" s="50"/>
    </row>
    <row r="747" customFormat="false" ht="15.75" hidden="false" customHeight="false" outlineLevel="0" collapsed="false">
      <c r="A747" s="47" t="n">
        <v>124021001779334</v>
      </c>
      <c r="B747" s="48"/>
      <c r="C747" s="48"/>
      <c r="D747" s="78" t="s">
        <v>20</v>
      </c>
      <c r="E747" s="48" t="s">
        <v>280</v>
      </c>
      <c r="F747" s="48"/>
      <c r="G747" s="48"/>
      <c r="H747" s="48"/>
      <c r="I747" s="48"/>
      <c r="J747" s="48"/>
      <c r="K747" s="48"/>
      <c r="L747" s="48"/>
      <c r="M747" s="50"/>
    </row>
    <row r="748" customFormat="false" ht="15.75" hidden="false" customHeight="false" outlineLevel="0" collapsed="false">
      <c r="A748" s="47" t="n">
        <v>124021001923355</v>
      </c>
      <c r="B748" s="48"/>
      <c r="C748" s="48"/>
      <c r="D748" s="78" t="s">
        <v>20</v>
      </c>
      <c r="E748" s="48" t="s">
        <v>280</v>
      </c>
      <c r="F748" s="48"/>
      <c r="G748" s="48"/>
      <c r="H748" s="48"/>
      <c r="I748" s="48"/>
      <c r="J748" s="48"/>
      <c r="K748" s="48"/>
      <c r="L748" s="48"/>
      <c r="M748" s="50"/>
    </row>
    <row r="749" customFormat="false" ht="15.75" hidden="false" customHeight="false" outlineLevel="0" collapsed="false">
      <c r="A749" s="48" t="n">
        <v>4677267824</v>
      </c>
      <c r="B749" s="60" t="n">
        <v>4385538748</v>
      </c>
      <c r="C749" s="48"/>
      <c r="D749" s="48" t="s">
        <v>314</v>
      </c>
      <c r="E749" s="48" t="s">
        <v>283</v>
      </c>
      <c r="F749" s="48"/>
      <c r="G749" s="48"/>
      <c r="H749" s="48" t="s">
        <v>740</v>
      </c>
      <c r="I749" s="66" t="n">
        <v>3999379</v>
      </c>
      <c r="J749" s="48" t="s">
        <v>571</v>
      </c>
      <c r="K749" s="48" t="n">
        <v>10</v>
      </c>
      <c r="L749" s="48"/>
      <c r="M749" s="50"/>
    </row>
    <row r="750" customFormat="false" ht="15.75" hidden="false" customHeight="false" outlineLevel="0" collapsed="false">
      <c r="A750" s="47" t="n">
        <v>4620081140</v>
      </c>
      <c r="B750" s="60" t="n">
        <v>4333174337</v>
      </c>
      <c r="C750" s="48"/>
      <c r="D750" s="48" t="s">
        <v>314</v>
      </c>
      <c r="E750" s="48" t="s">
        <v>283</v>
      </c>
      <c r="F750" s="48"/>
      <c r="G750" s="48" t="s">
        <v>741</v>
      </c>
      <c r="H750" s="48"/>
      <c r="I750" s="66" t="n">
        <v>3999451</v>
      </c>
      <c r="J750" s="48"/>
      <c r="K750" s="48" t="s">
        <v>742</v>
      </c>
      <c r="L750" s="48"/>
      <c r="M750" s="50"/>
    </row>
    <row r="751" customFormat="false" ht="24" hidden="false" customHeight="false" outlineLevel="0" collapsed="false">
      <c r="A751" s="79" t="n">
        <v>4619613013</v>
      </c>
      <c r="B751" s="80" t="n">
        <v>4332757974</v>
      </c>
      <c r="C751" s="81"/>
      <c r="D751" s="48" t="s">
        <v>314</v>
      </c>
      <c r="E751" s="48" t="s">
        <v>283</v>
      </c>
      <c r="F751" s="81"/>
      <c r="G751" s="81" t="s">
        <v>635</v>
      </c>
      <c r="H751" s="81" t="s">
        <v>669</v>
      </c>
      <c r="I751" s="82" t="n">
        <v>4004253</v>
      </c>
      <c r="J751" s="81"/>
      <c r="K751" s="83"/>
      <c r="L751" s="83"/>
    </row>
    <row r="752" customFormat="false" ht="15.75" hidden="false" customHeight="false" outlineLevel="0" collapsed="false">
      <c r="A752" s="84" t="n">
        <v>124021002000470</v>
      </c>
      <c r="B752" s="81"/>
      <c r="C752" s="81"/>
      <c r="D752" s="85" t="s">
        <v>20</v>
      </c>
      <c r="E752" s="48" t="s">
        <v>283</v>
      </c>
      <c r="F752" s="81"/>
      <c r="G752" s="81"/>
      <c r="H752" s="81"/>
      <c r="I752" s="81"/>
      <c r="J752" s="81"/>
      <c r="K752" s="83"/>
      <c r="L752" s="83"/>
    </row>
    <row r="753" customFormat="false" ht="15.75" hidden="false" customHeight="false" outlineLevel="0" collapsed="false">
      <c r="A753" s="84" t="n">
        <v>4634886542</v>
      </c>
      <c r="B753" s="81"/>
      <c r="C753" s="81"/>
      <c r="D753" s="48" t="s">
        <v>314</v>
      </c>
      <c r="E753" s="81" t="s">
        <v>280</v>
      </c>
      <c r="F753" s="81"/>
      <c r="G753" s="81"/>
      <c r="H753" s="81"/>
      <c r="I753" s="81"/>
      <c r="J753" s="81"/>
      <c r="K753" s="83"/>
      <c r="L753" s="83"/>
    </row>
    <row r="754" customFormat="false" ht="24" hidden="false" customHeight="false" outlineLevel="0" collapsed="false">
      <c r="A754" s="84" t="n">
        <v>4677492795</v>
      </c>
      <c r="B754" s="80" t="n">
        <v>4385724894</v>
      </c>
      <c r="C754" s="81"/>
      <c r="D754" s="48" t="s">
        <v>314</v>
      </c>
      <c r="E754" s="48" t="s">
        <v>283</v>
      </c>
      <c r="F754" s="81"/>
      <c r="G754" s="81" t="s">
        <v>635</v>
      </c>
      <c r="H754" s="81" t="s">
        <v>621</v>
      </c>
      <c r="I754" s="82" t="n">
        <v>4004274</v>
      </c>
      <c r="J754" s="81"/>
      <c r="K754" s="83"/>
      <c r="L754" s="83"/>
    </row>
    <row r="755" customFormat="false" ht="24" hidden="false" customHeight="false" outlineLevel="0" collapsed="false">
      <c r="A755" s="84" t="n">
        <v>4684167872</v>
      </c>
      <c r="B755" s="80" t="n">
        <v>4391765323</v>
      </c>
      <c r="C755" s="81"/>
      <c r="D755" s="48" t="s">
        <v>314</v>
      </c>
      <c r="E755" s="48" t="s">
        <v>283</v>
      </c>
      <c r="F755" s="81"/>
      <c r="G755" s="81"/>
      <c r="H755" s="81" t="s">
        <v>621</v>
      </c>
      <c r="I755" s="82" t="n">
        <v>4004291</v>
      </c>
      <c r="J755" s="81"/>
      <c r="K755" s="83"/>
      <c r="L755" s="83"/>
    </row>
    <row r="756" customFormat="false" ht="15.75" hidden="false" customHeight="false" outlineLevel="0" collapsed="false">
      <c r="A756" s="84" t="s">
        <v>743</v>
      </c>
      <c r="B756" s="81"/>
      <c r="C756" s="81"/>
      <c r="D756" s="85" t="s">
        <v>20</v>
      </c>
      <c r="E756" s="81" t="s">
        <v>280</v>
      </c>
      <c r="F756" s="81"/>
      <c r="G756" s="81"/>
      <c r="H756" s="81"/>
      <c r="I756" s="81"/>
      <c r="J756" s="81"/>
      <c r="K756" s="83"/>
      <c r="L756" s="83"/>
    </row>
    <row r="757" customFormat="false" ht="15.75" hidden="false" customHeight="false" outlineLevel="0" collapsed="false">
      <c r="A757" s="10" t="s">
        <v>744</v>
      </c>
      <c r="D757" s="85" t="s">
        <v>20</v>
      </c>
      <c r="E757" s="81" t="s">
        <v>280</v>
      </c>
    </row>
    <row r="758" customFormat="false" ht="15.75" hidden="false" customHeight="false" outlineLevel="0" collapsed="false">
      <c r="A758" s="10" t="n">
        <v>124021001938987</v>
      </c>
      <c r="D758" s="85" t="s">
        <v>20</v>
      </c>
      <c r="E758" s="48" t="s">
        <v>283</v>
      </c>
      <c r="H758" s="10" t="s">
        <v>698</v>
      </c>
    </row>
    <row r="759" customFormat="false" ht="15.75" hidden="false" customHeight="false" outlineLevel="0" collapsed="false">
      <c r="A759" s="10" t="n">
        <v>124021001936693</v>
      </c>
      <c r="D759" s="85" t="s">
        <v>20</v>
      </c>
      <c r="E759" s="48" t="s">
        <v>283</v>
      </c>
    </row>
    <row r="760" customFormat="false" ht="15.75" hidden="false" customHeight="false" outlineLevel="0" collapsed="false">
      <c r="A760" s="10" t="n">
        <v>124021001949869</v>
      </c>
      <c r="G760" s="10" t="s">
        <v>745</v>
      </c>
    </row>
    <row r="761" customFormat="false" ht="15.75" hidden="false" customHeight="false" outlineLevel="0" collapsed="false">
      <c r="A761" s="10" t="n">
        <v>124021001938522</v>
      </c>
      <c r="G761" s="10" t="s">
        <v>746</v>
      </c>
    </row>
    <row r="762" customFormat="false" ht="15.75" hidden="false" customHeight="false" outlineLevel="0" collapsed="false">
      <c r="A762" s="10" t="n">
        <v>124021002020054</v>
      </c>
      <c r="G762" s="10" t="s">
        <v>747</v>
      </c>
    </row>
    <row r="763" customFormat="false" ht="15.75" hidden="false" customHeight="false" outlineLevel="0" collapsed="false">
      <c r="A763" s="10" t="n">
        <v>124021001947809</v>
      </c>
      <c r="G763" s="10" t="s">
        <v>747</v>
      </c>
    </row>
    <row r="764" customFormat="false" ht="24" hidden="false" customHeight="false" outlineLevel="0" collapsed="false">
      <c r="A764" s="86" t="n">
        <v>4636679652</v>
      </c>
      <c r="B764" s="80" t="n">
        <v>4348418708</v>
      </c>
      <c r="D764" s="10" t="s">
        <v>748</v>
      </c>
      <c r="E764" s="10" t="s">
        <v>283</v>
      </c>
      <c r="G764" s="10" t="s">
        <v>635</v>
      </c>
      <c r="H764" s="10" t="s">
        <v>669</v>
      </c>
      <c r="I764" s="82" t="n">
        <v>4009364</v>
      </c>
    </row>
  </sheetData>
  <hyperlinks>
    <hyperlink ref="B3" r:id="rId1" location="dashboard/return_orders/search?type=order_id&amp;id=OD110393605100556000" display="OD11039360510055600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0" activePane="bottomLeft" state="frozen"/>
      <selection pane="topLeft" activeCell="A1" activeCellId="0" sqref="A1"/>
      <selection pane="bottomLeft" activeCell="C227" activeCellId="0" sqref="C227"/>
    </sheetView>
  </sheetViews>
  <sheetFormatPr defaultRowHeight="15.75"/>
  <cols>
    <col collapsed="false" hidden="false" max="1" min="1" style="0" width="21.5357142857143"/>
    <col collapsed="false" hidden="false" max="2" min="2" style="0" width="9.90816326530612"/>
    <col collapsed="false" hidden="false" max="3" min="3" style="0" width="26.2602040816327"/>
    <col collapsed="false" hidden="false" max="4" min="4" style="0" width="37.3724489795918"/>
    <col collapsed="false" hidden="false" max="5" min="5" style="0" width="51.7040816326531"/>
    <col collapsed="false" hidden="false" max="6" min="6" style="0" width="6.8469387755102"/>
    <col collapsed="false" hidden="false" max="7" min="7" style="0" width="9.90816326530612"/>
    <col collapsed="false" hidden="false" max="8" min="8" style="0" width="11.5204081632653"/>
    <col collapsed="false" hidden="false" max="1025" min="9" style="0" width="14.1734693877551"/>
  </cols>
  <sheetData>
    <row r="1" customFormat="false" ht="16.5" hidden="false" customHeight="false" outlineLevel="0" collapsed="false">
      <c r="A1" s="87" t="s">
        <v>22</v>
      </c>
      <c r="B1" s="88" t="s">
        <v>9</v>
      </c>
      <c r="C1" s="87" t="s">
        <v>10</v>
      </c>
      <c r="D1" s="87" t="s">
        <v>22</v>
      </c>
      <c r="E1" s="89" t="s">
        <v>749</v>
      </c>
      <c r="F1" s="89" t="s">
        <v>371</v>
      </c>
      <c r="G1" s="88" t="s">
        <v>9</v>
      </c>
      <c r="H1" s="90" t="s">
        <v>750</v>
      </c>
    </row>
    <row r="2" customFormat="false" ht="16.5" hidden="false" customHeight="false" outlineLevel="0" collapsed="false">
      <c r="A2" s="32" t="s">
        <v>751</v>
      </c>
      <c r="B2" s="32" t="n">
        <v>3999</v>
      </c>
      <c r="C2" s="32" t="n">
        <v>4053984348596</v>
      </c>
      <c r="D2" s="32" t="s">
        <v>751</v>
      </c>
      <c r="E2" s="32" t="s">
        <v>752</v>
      </c>
      <c r="F2" s="32"/>
      <c r="G2" s="32" t="n">
        <v>3999</v>
      </c>
      <c r="H2" s="32"/>
    </row>
    <row r="3" customFormat="false" ht="16.5" hidden="false" customHeight="false" outlineLevel="0" collapsed="false">
      <c r="A3" s="32" t="s">
        <v>753</v>
      </c>
      <c r="B3" s="32" t="n">
        <v>3999</v>
      </c>
      <c r="C3" s="32" t="n">
        <v>4053987593764</v>
      </c>
      <c r="D3" s="32" t="s">
        <v>753</v>
      </c>
      <c r="E3" s="32" t="s">
        <v>754</v>
      </c>
      <c r="F3" s="32"/>
      <c r="G3" s="32" t="n">
        <v>3999</v>
      </c>
      <c r="H3" s="32"/>
    </row>
    <row r="4" customFormat="false" ht="16.5" hidden="false" customHeight="false" outlineLevel="0" collapsed="false">
      <c r="A4" s="32" t="s">
        <v>755</v>
      </c>
      <c r="B4" s="32" t="n">
        <v>3999</v>
      </c>
      <c r="C4" s="32" t="n">
        <v>4053987593863</v>
      </c>
      <c r="D4" s="32" t="s">
        <v>755</v>
      </c>
      <c r="E4" s="32" t="s">
        <v>754</v>
      </c>
      <c r="F4" s="32"/>
      <c r="G4" s="32" t="n">
        <v>3999</v>
      </c>
      <c r="H4" s="32"/>
    </row>
    <row r="5" customFormat="false" ht="16.5" hidden="false" customHeight="false" outlineLevel="0" collapsed="false">
      <c r="A5" s="32" t="s">
        <v>756</v>
      </c>
      <c r="B5" s="32" t="n">
        <v>3999</v>
      </c>
      <c r="C5" s="32" t="n">
        <v>4053987593474</v>
      </c>
      <c r="D5" s="32" t="s">
        <v>756</v>
      </c>
      <c r="E5" s="32" t="s">
        <v>754</v>
      </c>
      <c r="F5" s="32"/>
      <c r="G5" s="32" t="n">
        <v>3999</v>
      </c>
      <c r="H5" s="32"/>
    </row>
    <row r="6" customFormat="false" ht="16.5" hidden="false" customHeight="false" outlineLevel="0" collapsed="false">
      <c r="A6" s="32" t="s">
        <v>757</v>
      </c>
      <c r="B6" s="32" t="n">
        <v>3999</v>
      </c>
      <c r="C6" s="32" t="n">
        <v>4053987593535</v>
      </c>
      <c r="D6" s="32" t="s">
        <v>757</v>
      </c>
      <c r="E6" s="32" t="s">
        <v>754</v>
      </c>
      <c r="F6" s="32"/>
      <c r="G6" s="32" t="n">
        <v>3999</v>
      </c>
      <c r="H6" s="32"/>
    </row>
    <row r="7" customFormat="false" ht="16.5" hidden="false" customHeight="false" outlineLevel="0" collapsed="false">
      <c r="A7" s="32" t="s">
        <v>758</v>
      </c>
      <c r="B7" s="32" t="n">
        <v>3999</v>
      </c>
      <c r="C7" s="32" t="n">
        <v>4053987593658</v>
      </c>
      <c r="D7" s="32" t="s">
        <v>758</v>
      </c>
      <c r="E7" s="32" t="s">
        <v>754</v>
      </c>
      <c r="F7" s="32"/>
      <c r="G7" s="32" t="n">
        <v>3999</v>
      </c>
      <c r="H7" s="32"/>
    </row>
    <row r="8" customFormat="false" ht="16.5" hidden="false" customHeight="false" outlineLevel="0" collapsed="false">
      <c r="A8" s="32" t="s">
        <v>239</v>
      </c>
      <c r="B8" s="32" t="n">
        <v>3999</v>
      </c>
      <c r="C8" s="32" t="n">
        <v>4053987684103</v>
      </c>
      <c r="D8" s="32" t="s">
        <v>239</v>
      </c>
      <c r="E8" s="32" t="s">
        <v>759</v>
      </c>
      <c r="F8" s="32"/>
      <c r="G8" s="32" t="n">
        <v>3999</v>
      </c>
      <c r="H8" s="32"/>
    </row>
    <row r="9" customFormat="false" ht="16.5" hidden="false" customHeight="false" outlineLevel="0" collapsed="false">
      <c r="A9" s="32" t="s">
        <v>760</v>
      </c>
      <c r="B9" s="32" t="n">
        <v>3999</v>
      </c>
      <c r="C9" s="32" t="n">
        <v>4053987684127</v>
      </c>
      <c r="D9" s="32" t="s">
        <v>760</v>
      </c>
      <c r="E9" s="32" t="s">
        <v>759</v>
      </c>
      <c r="F9" s="32"/>
      <c r="G9" s="32" t="n">
        <v>3999</v>
      </c>
      <c r="H9" s="32"/>
    </row>
    <row r="10" customFormat="false" ht="16.5" hidden="false" customHeight="false" outlineLevel="0" collapsed="false">
      <c r="A10" s="32" t="s">
        <v>761</v>
      </c>
      <c r="B10" s="32" t="n">
        <v>3999</v>
      </c>
      <c r="C10" s="32" t="n">
        <v>4053987684042</v>
      </c>
      <c r="D10" s="32" t="s">
        <v>761</v>
      </c>
      <c r="E10" s="32" t="s">
        <v>759</v>
      </c>
      <c r="F10" s="32"/>
      <c r="G10" s="32" t="n">
        <v>3999</v>
      </c>
      <c r="H10" s="32"/>
    </row>
    <row r="11" customFormat="false" ht="16.5" hidden="false" customHeight="false" outlineLevel="0" collapsed="false">
      <c r="A11" s="32" t="s">
        <v>762</v>
      </c>
      <c r="B11" s="32" t="n">
        <v>3999</v>
      </c>
      <c r="C11" s="32" t="n">
        <v>4053987684066</v>
      </c>
      <c r="D11" s="32" t="s">
        <v>762</v>
      </c>
      <c r="E11" s="32" t="s">
        <v>759</v>
      </c>
      <c r="F11" s="32"/>
      <c r="G11" s="32" t="n">
        <v>3999</v>
      </c>
      <c r="H11" s="32"/>
    </row>
    <row r="12" customFormat="false" ht="16.5" hidden="false" customHeight="false" outlineLevel="0" collapsed="false">
      <c r="A12" s="32" t="s">
        <v>763</v>
      </c>
      <c r="B12" s="32" t="n">
        <v>3999</v>
      </c>
      <c r="C12" s="32" t="n">
        <v>4053987684080</v>
      </c>
      <c r="D12" s="32" t="s">
        <v>763</v>
      </c>
      <c r="E12" s="32" t="s">
        <v>759</v>
      </c>
      <c r="F12" s="32"/>
      <c r="G12" s="32" t="n">
        <v>3999</v>
      </c>
      <c r="H12" s="32"/>
    </row>
    <row r="13" customFormat="false" ht="16.5" hidden="false" customHeight="false" outlineLevel="0" collapsed="false">
      <c r="A13" s="32" t="s">
        <v>764</v>
      </c>
      <c r="B13" s="32" t="n">
        <v>2999</v>
      </c>
      <c r="C13" s="32" t="n">
        <v>4055262939564</v>
      </c>
      <c r="D13" s="32" t="s">
        <v>764</v>
      </c>
      <c r="E13" s="32" t="s">
        <v>765</v>
      </c>
      <c r="F13" s="32"/>
      <c r="G13" s="32" t="n">
        <v>2999</v>
      </c>
      <c r="H13" s="32"/>
    </row>
    <row r="14" customFormat="false" ht="16.5" hidden="false" customHeight="false" outlineLevel="0" collapsed="false">
      <c r="A14" s="32" t="s">
        <v>766</v>
      </c>
      <c r="B14" s="32" t="n">
        <v>5499</v>
      </c>
      <c r="C14" s="32" t="n">
        <v>4056206439621</v>
      </c>
      <c r="D14" s="32" t="s">
        <v>766</v>
      </c>
      <c r="E14" s="32" t="s">
        <v>767</v>
      </c>
      <c r="F14" s="32"/>
      <c r="G14" s="32" t="n">
        <v>5499</v>
      </c>
      <c r="H14" s="32"/>
    </row>
    <row r="15" customFormat="false" ht="16.5" hidden="false" customHeight="false" outlineLevel="0" collapsed="false">
      <c r="A15" s="32" t="s">
        <v>768</v>
      </c>
      <c r="B15" s="32" t="n">
        <v>5499</v>
      </c>
      <c r="C15" s="32" t="n">
        <v>4057826576536</v>
      </c>
      <c r="D15" s="32" t="s">
        <v>768</v>
      </c>
      <c r="E15" s="32" t="s">
        <v>767</v>
      </c>
      <c r="F15" s="32"/>
      <c r="G15" s="32" t="n">
        <v>5499</v>
      </c>
      <c r="H15" s="32"/>
    </row>
    <row r="16" customFormat="false" ht="16.5" hidden="false" customHeight="false" outlineLevel="0" collapsed="false">
      <c r="A16" s="32" t="s">
        <v>769</v>
      </c>
      <c r="B16" s="32" t="n">
        <v>3299</v>
      </c>
      <c r="C16" s="32" t="n">
        <v>4056204814796</v>
      </c>
      <c r="D16" s="32" t="s">
        <v>769</v>
      </c>
      <c r="E16" s="32" t="s">
        <v>770</v>
      </c>
      <c r="F16" s="32"/>
      <c r="G16" s="32" t="n">
        <v>3299</v>
      </c>
      <c r="H16" s="32"/>
    </row>
    <row r="17" customFormat="false" ht="16.5" hidden="false" customHeight="false" outlineLevel="0" collapsed="false">
      <c r="A17" s="32" t="s">
        <v>771</v>
      </c>
      <c r="B17" s="32" t="n">
        <v>3499</v>
      </c>
      <c r="C17" s="32" t="n">
        <v>4056206440368</v>
      </c>
      <c r="D17" s="32" t="s">
        <v>771</v>
      </c>
      <c r="E17" s="32" t="s">
        <v>770</v>
      </c>
      <c r="F17" s="32"/>
      <c r="G17" s="32" t="n">
        <v>3499</v>
      </c>
      <c r="H17" s="32"/>
    </row>
    <row r="18" customFormat="false" ht="16.5" hidden="false" customHeight="false" outlineLevel="0" collapsed="false">
      <c r="A18" s="32" t="s">
        <v>772</v>
      </c>
      <c r="B18" s="32" t="n">
        <v>3499</v>
      </c>
      <c r="C18" s="32" t="n">
        <v>4056206440283</v>
      </c>
      <c r="D18" s="32" t="s">
        <v>772</v>
      </c>
      <c r="E18" s="32" t="s">
        <v>770</v>
      </c>
      <c r="F18" s="32"/>
      <c r="G18" s="32" t="n">
        <v>3499</v>
      </c>
      <c r="H18" s="32"/>
    </row>
    <row r="19" customFormat="false" ht="16.5" hidden="false" customHeight="false" outlineLevel="0" collapsed="false">
      <c r="A19" s="32" t="s">
        <v>773</v>
      </c>
      <c r="B19" s="32" t="n">
        <v>3499</v>
      </c>
      <c r="C19" s="32" t="n">
        <v>4056206440207</v>
      </c>
      <c r="D19" s="32" t="s">
        <v>773</v>
      </c>
      <c r="E19" s="32" t="s">
        <v>770</v>
      </c>
      <c r="F19" s="32"/>
      <c r="G19" s="32" t="n">
        <v>3499</v>
      </c>
      <c r="H19" s="32"/>
    </row>
    <row r="20" customFormat="false" ht="16.5" hidden="false" customHeight="false" outlineLevel="0" collapsed="false">
      <c r="A20" s="32" t="s">
        <v>774</v>
      </c>
      <c r="B20" s="32" t="n">
        <v>3499</v>
      </c>
      <c r="C20" s="32" t="n">
        <v>4056206441204</v>
      </c>
      <c r="D20" s="32" t="s">
        <v>774</v>
      </c>
      <c r="E20" s="32" t="s">
        <v>775</v>
      </c>
      <c r="F20" s="32"/>
      <c r="G20" s="32" t="n">
        <v>3499</v>
      </c>
      <c r="H20" s="32"/>
    </row>
    <row r="21" customFormat="false" ht="16.5" hidden="false" customHeight="false" outlineLevel="0" collapsed="false">
      <c r="A21" s="32" t="s">
        <v>776</v>
      </c>
      <c r="B21" s="32" t="n">
        <v>3499</v>
      </c>
      <c r="C21" s="32" t="n">
        <v>4056206441129</v>
      </c>
      <c r="D21" s="32" t="s">
        <v>776</v>
      </c>
      <c r="E21" s="32" t="s">
        <v>775</v>
      </c>
      <c r="F21" s="32"/>
      <c r="G21" s="32" t="n">
        <v>3499</v>
      </c>
      <c r="H21" s="32"/>
    </row>
    <row r="22" customFormat="false" ht="16.5" hidden="false" customHeight="false" outlineLevel="0" collapsed="false">
      <c r="A22" s="32" t="s">
        <v>777</v>
      </c>
      <c r="B22" s="32" t="n">
        <v>3499</v>
      </c>
      <c r="C22" s="32" t="n">
        <v>4056206441167</v>
      </c>
      <c r="D22" s="32" t="s">
        <v>777</v>
      </c>
      <c r="E22" s="32" t="s">
        <v>775</v>
      </c>
      <c r="F22" s="32"/>
      <c r="G22" s="32" t="n">
        <v>3499</v>
      </c>
      <c r="H22" s="32"/>
    </row>
    <row r="23" customFormat="false" ht="16.5" hidden="false" customHeight="false" outlineLevel="0" collapsed="false">
      <c r="A23" s="32" t="s">
        <v>778</v>
      </c>
      <c r="B23" s="32" t="n">
        <v>4999</v>
      </c>
      <c r="C23" s="32" t="n">
        <v>4056204822265</v>
      </c>
      <c r="D23" s="32" t="s">
        <v>778</v>
      </c>
      <c r="E23" s="32" t="s">
        <v>779</v>
      </c>
      <c r="F23" s="32"/>
      <c r="G23" s="32" t="n">
        <v>4999</v>
      </c>
      <c r="H23" s="32"/>
    </row>
    <row r="24" customFormat="false" ht="16.5" hidden="false" customHeight="false" outlineLevel="0" collapsed="false">
      <c r="A24" s="32" t="s">
        <v>780</v>
      </c>
      <c r="B24" s="32" t="n">
        <v>5999</v>
      </c>
      <c r="C24" s="32" t="n">
        <v>4056204897577</v>
      </c>
      <c r="D24" s="32" t="s">
        <v>780</v>
      </c>
      <c r="E24" s="32" t="s">
        <v>781</v>
      </c>
      <c r="F24" s="32"/>
      <c r="G24" s="32" t="n">
        <v>5999</v>
      </c>
      <c r="H24" s="32"/>
    </row>
    <row r="25" customFormat="false" ht="16.5" hidden="false" customHeight="false" outlineLevel="0" collapsed="false">
      <c r="A25" s="32" t="s">
        <v>782</v>
      </c>
      <c r="B25" s="32" t="n">
        <v>5999</v>
      </c>
      <c r="C25" s="32" t="n">
        <v>4056204897423</v>
      </c>
      <c r="D25" s="32" t="s">
        <v>782</v>
      </c>
      <c r="E25" s="32" t="s">
        <v>781</v>
      </c>
      <c r="F25" s="32"/>
      <c r="G25" s="32" t="n">
        <v>5999</v>
      </c>
      <c r="H25" s="32"/>
    </row>
    <row r="26" customFormat="false" ht="16.5" hidden="false" customHeight="false" outlineLevel="0" collapsed="false">
      <c r="A26" s="32" t="s">
        <v>783</v>
      </c>
      <c r="B26" s="32" t="n">
        <v>4299</v>
      </c>
      <c r="C26" s="32" t="n">
        <v>4056204898215</v>
      </c>
      <c r="D26" s="32" t="s">
        <v>783</v>
      </c>
      <c r="E26" s="32" t="s">
        <v>784</v>
      </c>
      <c r="F26" s="32"/>
      <c r="G26" s="32" t="n">
        <v>4299</v>
      </c>
      <c r="H26" s="32"/>
    </row>
    <row r="27" customFormat="false" ht="16.5" hidden="false" customHeight="false" outlineLevel="0" collapsed="false">
      <c r="A27" s="32" t="s">
        <v>785</v>
      </c>
      <c r="B27" s="32" t="n">
        <v>4299</v>
      </c>
      <c r="C27" s="32" t="n">
        <v>4057826577410</v>
      </c>
      <c r="D27" s="32" t="s">
        <v>785</v>
      </c>
      <c r="E27" s="32" t="s">
        <v>784</v>
      </c>
      <c r="F27" s="32"/>
      <c r="G27" s="32" t="n">
        <v>4299</v>
      </c>
      <c r="H27" s="32"/>
    </row>
    <row r="28" customFormat="false" ht="16.5" hidden="false" customHeight="false" outlineLevel="0" collapsed="false">
      <c r="A28" s="32" t="s">
        <v>786</v>
      </c>
      <c r="B28" s="32" t="n">
        <v>4299</v>
      </c>
      <c r="C28" s="32" t="n">
        <v>4057826577434</v>
      </c>
      <c r="D28" s="32" t="s">
        <v>786</v>
      </c>
      <c r="E28" s="32" t="s">
        <v>784</v>
      </c>
      <c r="F28" s="32"/>
      <c r="G28" s="32" t="n">
        <v>4299</v>
      </c>
      <c r="H28" s="32"/>
    </row>
    <row r="29" customFormat="false" ht="16.5" hidden="false" customHeight="false" outlineLevel="0" collapsed="false">
      <c r="A29" s="32" t="s">
        <v>787</v>
      </c>
      <c r="B29" s="32" t="n">
        <v>4299</v>
      </c>
      <c r="C29" s="32" t="n">
        <v>4057826577373</v>
      </c>
      <c r="D29" s="32" t="s">
        <v>787</v>
      </c>
      <c r="E29" s="32" t="s">
        <v>784</v>
      </c>
      <c r="F29" s="32"/>
      <c r="G29" s="32" t="n">
        <v>4299</v>
      </c>
      <c r="H29" s="32"/>
    </row>
    <row r="30" customFormat="false" ht="16.5" hidden="false" customHeight="false" outlineLevel="0" collapsed="false">
      <c r="A30" s="32" t="s">
        <v>788</v>
      </c>
      <c r="B30" s="32" t="n">
        <v>4299</v>
      </c>
      <c r="C30" s="32" t="n">
        <v>4057826577397</v>
      </c>
      <c r="D30" s="32" t="s">
        <v>788</v>
      </c>
      <c r="E30" s="32" t="s">
        <v>784</v>
      </c>
      <c r="F30" s="32"/>
      <c r="G30" s="32" t="n">
        <v>4299</v>
      </c>
      <c r="H30" s="32"/>
    </row>
    <row r="31" customFormat="false" ht="16.5" hidden="false" customHeight="false" outlineLevel="0" collapsed="false">
      <c r="A31" s="32" t="s">
        <v>789</v>
      </c>
      <c r="B31" s="32" t="n">
        <v>6499</v>
      </c>
      <c r="C31" s="32" t="n">
        <v>4056206444540</v>
      </c>
      <c r="D31" s="32" t="s">
        <v>789</v>
      </c>
      <c r="E31" s="32" t="s">
        <v>790</v>
      </c>
      <c r="F31" s="32"/>
      <c r="G31" s="32" t="n">
        <v>6499</v>
      </c>
      <c r="H31" s="32"/>
    </row>
    <row r="32" customFormat="false" ht="16.5" hidden="false" customHeight="false" outlineLevel="0" collapsed="false">
      <c r="A32" s="32" t="s">
        <v>791</v>
      </c>
      <c r="B32" s="32" t="n">
        <v>6499</v>
      </c>
      <c r="C32" s="32" t="n">
        <v>4056206444946</v>
      </c>
      <c r="D32" s="32" t="s">
        <v>791</v>
      </c>
      <c r="E32" s="32" t="s">
        <v>790</v>
      </c>
      <c r="F32" s="32"/>
      <c r="G32" s="32" t="n">
        <v>6499</v>
      </c>
      <c r="H32" s="32"/>
    </row>
    <row r="33" customFormat="false" ht="16.5" hidden="false" customHeight="false" outlineLevel="0" collapsed="false">
      <c r="A33" s="32" t="s">
        <v>792</v>
      </c>
      <c r="B33" s="32" t="n">
        <v>13999</v>
      </c>
      <c r="C33" s="32" t="n">
        <v>4056206445561</v>
      </c>
      <c r="D33" s="32" t="s">
        <v>792</v>
      </c>
      <c r="E33" s="32" t="s">
        <v>793</v>
      </c>
      <c r="F33" s="32"/>
      <c r="G33" s="32" t="n">
        <v>13999</v>
      </c>
      <c r="H33" s="32"/>
    </row>
    <row r="34" customFormat="false" ht="16.5" hidden="false" customHeight="false" outlineLevel="0" collapsed="false">
      <c r="A34" s="32" t="s">
        <v>794</v>
      </c>
      <c r="B34" s="32" t="n">
        <v>13999</v>
      </c>
      <c r="C34" s="32" t="n">
        <v>4056206445585</v>
      </c>
      <c r="D34" s="32" t="s">
        <v>794</v>
      </c>
      <c r="E34" s="32" t="s">
        <v>793</v>
      </c>
      <c r="F34" s="32"/>
      <c r="G34" s="32" t="n">
        <v>13999</v>
      </c>
      <c r="H34" s="32"/>
    </row>
    <row r="35" customFormat="false" ht="16.5" hidden="false" customHeight="false" outlineLevel="0" collapsed="false">
      <c r="A35" s="32" t="s">
        <v>795</v>
      </c>
      <c r="B35" s="32" t="n">
        <v>13999</v>
      </c>
      <c r="C35" s="32" t="n">
        <v>4056206445509</v>
      </c>
      <c r="D35" s="32" t="s">
        <v>795</v>
      </c>
      <c r="E35" s="32" t="s">
        <v>793</v>
      </c>
      <c r="F35" s="32"/>
      <c r="G35" s="32" t="n">
        <v>13999</v>
      </c>
      <c r="H35" s="32"/>
    </row>
    <row r="36" customFormat="false" ht="16.5" hidden="false" customHeight="false" outlineLevel="0" collapsed="false">
      <c r="A36" s="32" t="s">
        <v>796</v>
      </c>
      <c r="B36" s="32" t="n">
        <v>13999</v>
      </c>
      <c r="C36" s="32" t="n">
        <v>4056206445547</v>
      </c>
      <c r="D36" s="32" t="s">
        <v>796</v>
      </c>
      <c r="E36" s="32" t="s">
        <v>793</v>
      </c>
      <c r="F36" s="32"/>
      <c r="G36" s="32" t="n">
        <v>13999</v>
      </c>
      <c r="H36" s="32"/>
    </row>
    <row r="37" customFormat="false" ht="16.5" hidden="false" customHeight="false" outlineLevel="0" collapsed="false">
      <c r="A37" s="32" t="s">
        <v>797</v>
      </c>
      <c r="B37" s="32" t="n">
        <v>6499</v>
      </c>
      <c r="C37" s="32" t="n">
        <v>4056206445981</v>
      </c>
      <c r="D37" s="32" t="s">
        <v>797</v>
      </c>
      <c r="E37" s="32" t="s">
        <v>798</v>
      </c>
      <c r="F37" s="32"/>
      <c r="G37" s="32" t="n">
        <v>6499</v>
      </c>
      <c r="H37" s="32"/>
    </row>
    <row r="38" customFormat="false" ht="16.5" hidden="false" customHeight="false" outlineLevel="0" collapsed="false">
      <c r="A38" s="32" t="s">
        <v>799</v>
      </c>
      <c r="B38" s="32" t="n">
        <v>4999</v>
      </c>
      <c r="C38" s="32" t="n">
        <v>4056206446360</v>
      </c>
      <c r="D38" s="32" t="s">
        <v>799</v>
      </c>
      <c r="E38" s="32" t="s">
        <v>779</v>
      </c>
      <c r="F38" s="32"/>
      <c r="G38" s="32" t="n">
        <v>4999</v>
      </c>
      <c r="H38" s="32"/>
    </row>
    <row r="39" customFormat="false" ht="16.5" hidden="false" customHeight="false" outlineLevel="0" collapsed="false">
      <c r="A39" s="32" t="s">
        <v>800</v>
      </c>
      <c r="B39" s="32" t="n">
        <v>6499</v>
      </c>
      <c r="C39" s="32" t="n">
        <v>4056206448135</v>
      </c>
      <c r="D39" s="32" t="s">
        <v>800</v>
      </c>
      <c r="E39" s="32" t="s">
        <v>801</v>
      </c>
      <c r="F39" s="32"/>
      <c r="G39" s="32" t="n">
        <v>6499</v>
      </c>
      <c r="H39" s="32"/>
    </row>
    <row r="40" customFormat="false" ht="16.5" hidden="false" customHeight="false" outlineLevel="0" collapsed="false">
      <c r="A40" s="32" t="s">
        <v>802</v>
      </c>
      <c r="B40" s="32" t="n">
        <v>6499</v>
      </c>
      <c r="C40" s="32" t="n">
        <v>4056206448050</v>
      </c>
      <c r="D40" s="32" t="s">
        <v>802</v>
      </c>
      <c r="E40" s="32" t="s">
        <v>801</v>
      </c>
      <c r="F40" s="32"/>
      <c r="G40" s="32" t="n">
        <v>6499</v>
      </c>
      <c r="H40" s="32"/>
    </row>
    <row r="41" customFormat="false" ht="16.5" hidden="false" customHeight="false" outlineLevel="0" collapsed="false">
      <c r="A41" s="32" t="s">
        <v>803</v>
      </c>
      <c r="B41" s="32" t="n">
        <v>4999</v>
      </c>
      <c r="C41" s="32" t="n">
        <v>4056206448838</v>
      </c>
      <c r="D41" s="32" t="s">
        <v>803</v>
      </c>
      <c r="E41" s="32" t="s">
        <v>804</v>
      </c>
      <c r="F41" s="32"/>
      <c r="G41" s="32" t="n">
        <v>4999</v>
      </c>
      <c r="H41" s="32"/>
    </row>
    <row r="42" customFormat="false" ht="16.5" hidden="false" customHeight="false" outlineLevel="0" collapsed="false">
      <c r="A42" s="32" t="s">
        <v>805</v>
      </c>
      <c r="B42" s="32" t="n">
        <v>4999</v>
      </c>
      <c r="C42" s="32" t="n">
        <v>4056206448791</v>
      </c>
      <c r="D42" s="32" t="s">
        <v>805</v>
      </c>
      <c r="E42" s="32" t="s">
        <v>804</v>
      </c>
      <c r="F42" s="32"/>
      <c r="G42" s="32" t="n">
        <v>4999</v>
      </c>
      <c r="H42" s="32"/>
    </row>
    <row r="43" customFormat="false" ht="16.5" hidden="false" customHeight="false" outlineLevel="0" collapsed="false">
      <c r="A43" s="32" t="s">
        <v>806</v>
      </c>
      <c r="B43" s="32" t="n">
        <v>11999</v>
      </c>
      <c r="C43" s="32" t="n">
        <v>4056206449118</v>
      </c>
      <c r="D43" s="32" t="s">
        <v>806</v>
      </c>
      <c r="E43" s="32" t="s">
        <v>807</v>
      </c>
      <c r="F43" s="32"/>
      <c r="G43" s="32" t="n">
        <v>11999</v>
      </c>
      <c r="H43" s="32"/>
    </row>
    <row r="44" customFormat="false" ht="16.5" hidden="false" customHeight="false" outlineLevel="0" collapsed="false">
      <c r="A44" s="32" t="s">
        <v>808</v>
      </c>
      <c r="B44" s="32" t="n">
        <v>11999</v>
      </c>
      <c r="C44" s="32" t="n">
        <v>4056206449033</v>
      </c>
      <c r="D44" s="32" t="s">
        <v>808</v>
      </c>
      <c r="E44" s="32" t="s">
        <v>807</v>
      </c>
      <c r="F44" s="32"/>
      <c r="G44" s="32" t="n">
        <v>11999</v>
      </c>
      <c r="H44" s="32"/>
    </row>
    <row r="45" customFormat="false" ht="16.5" hidden="false" customHeight="false" outlineLevel="0" collapsed="false">
      <c r="A45" s="32" t="s">
        <v>809</v>
      </c>
      <c r="B45" s="32" t="n">
        <v>9999</v>
      </c>
      <c r="C45" s="32" t="n">
        <v>4056206453795</v>
      </c>
      <c r="D45" s="32" t="s">
        <v>809</v>
      </c>
      <c r="E45" s="32" t="s">
        <v>810</v>
      </c>
      <c r="F45" s="32"/>
      <c r="G45" s="32" t="n">
        <v>9999</v>
      </c>
      <c r="H45" s="32"/>
    </row>
    <row r="46" customFormat="false" ht="16.5" hidden="false" customHeight="false" outlineLevel="0" collapsed="false">
      <c r="A46" s="32" t="s">
        <v>811</v>
      </c>
      <c r="B46" s="32" t="n">
        <v>9999</v>
      </c>
      <c r="C46" s="32" t="n">
        <v>4057826577656</v>
      </c>
      <c r="D46" s="32" t="s">
        <v>811</v>
      </c>
      <c r="E46" s="32" t="s">
        <v>810</v>
      </c>
      <c r="F46" s="32"/>
      <c r="G46" s="32" t="n">
        <v>9999</v>
      </c>
      <c r="H46" s="32"/>
    </row>
    <row r="47" customFormat="false" ht="16.5" hidden="false" customHeight="false" outlineLevel="0" collapsed="false">
      <c r="A47" s="32" t="s">
        <v>812</v>
      </c>
      <c r="B47" s="32" t="n">
        <v>9999</v>
      </c>
      <c r="C47" s="32" t="n">
        <v>4057826577571</v>
      </c>
      <c r="D47" s="32" t="s">
        <v>812</v>
      </c>
      <c r="E47" s="32" t="s">
        <v>810</v>
      </c>
      <c r="F47" s="32"/>
      <c r="G47" s="32" t="n">
        <v>9999</v>
      </c>
      <c r="H47" s="32"/>
    </row>
    <row r="48" customFormat="false" ht="16.5" hidden="false" customHeight="false" outlineLevel="0" collapsed="false">
      <c r="A48" s="32" t="s">
        <v>813</v>
      </c>
      <c r="B48" s="32" t="n">
        <v>4499</v>
      </c>
      <c r="C48" s="32" t="n">
        <v>4055263025662</v>
      </c>
      <c r="D48" s="32" t="s">
        <v>813</v>
      </c>
      <c r="E48" s="32" t="s">
        <v>814</v>
      </c>
      <c r="F48" s="32"/>
      <c r="G48" s="32" t="n">
        <v>4499</v>
      </c>
      <c r="H48" s="32"/>
    </row>
    <row r="49" customFormat="false" ht="16.5" hidden="false" customHeight="false" outlineLevel="0" collapsed="false">
      <c r="A49" s="32" t="s">
        <v>815</v>
      </c>
      <c r="B49" s="32" t="n">
        <v>4499</v>
      </c>
      <c r="C49" s="32" t="n">
        <v>4055263026010</v>
      </c>
      <c r="D49" s="32" t="s">
        <v>815</v>
      </c>
      <c r="E49" s="32" t="s">
        <v>814</v>
      </c>
      <c r="F49" s="32"/>
      <c r="G49" s="32" t="n">
        <v>4499</v>
      </c>
      <c r="H49" s="32"/>
    </row>
    <row r="50" customFormat="false" ht="16.5" hidden="false" customHeight="false" outlineLevel="0" collapsed="false">
      <c r="A50" s="32" t="s">
        <v>816</v>
      </c>
      <c r="B50" s="32" t="n">
        <v>4499</v>
      </c>
      <c r="C50" s="32" t="n">
        <v>4055263026119</v>
      </c>
      <c r="D50" s="32" t="s">
        <v>816</v>
      </c>
      <c r="E50" s="32" t="s">
        <v>814</v>
      </c>
      <c r="F50" s="32"/>
      <c r="G50" s="32" t="n">
        <v>4499</v>
      </c>
      <c r="H50" s="32"/>
    </row>
    <row r="51" customFormat="false" ht="16.5" hidden="false" customHeight="false" outlineLevel="0" collapsed="false">
      <c r="A51" s="32" t="s">
        <v>817</v>
      </c>
      <c r="B51" s="32" t="n">
        <v>4499</v>
      </c>
      <c r="C51" s="32" t="n">
        <v>4055263025860</v>
      </c>
      <c r="D51" s="32" t="s">
        <v>817</v>
      </c>
      <c r="E51" s="32" t="s">
        <v>814</v>
      </c>
      <c r="F51" s="32"/>
      <c r="G51" s="32" t="n">
        <v>4499</v>
      </c>
      <c r="H51" s="32"/>
    </row>
    <row r="52" customFormat="false" ht="16.5" hidden="false" customHeight="false" outlineLevel="0" collapsed="false">
      <c r="A52" s="32" t="s">
        <v>818</v>
      </c>
      <c r="B52" s="32" t="n">
        <v>4499</v>
      </c>
      <c r="C52" s="32" t="n">
        <v>4055263025488</v>
      </c>
      <c r="D52" s="32" t="s">
        <v>818</v>
      </c>
      <c r="E52" s="32" t="s">
        <v>814</v>
      </c>
      <c r="F52" s="32"/>
      <c r="G52" s="32" t="n">
        <v>4499</v>
      </c>
      <c r="H52" s="32"/>
    </row>
    <row r="53" customFormat="false" ht="16.5" hidden="false" customHeight="false" outlineLevel="0" collapsed="false">
      <c r="A53" s="32" t="s">
        <v>819</v>
      </c>
      <c r="B53" s="32" t="n">
        <v>6499</v>
      </c>
      <c r="C53" s="32" t="n">
        <v>4056206467884</v>
      </c>
      <c r="D53" s="32" t="s">
        <v>819</v>
      </c>
      <c r="E53" s="32" t="s">
        <v>820</v>
      </c>
      <c r="F53" s="32"/>
      <c r="G53" s="32" t="n">
        <v>6499</v>
      </c>
      <c r="H53" s="32"/>
    </row>
    <row r="54" customFormat="false" ht="16.5" hidden="false" customHeight="false" outlineLevel="0" collapsed="false">
      <c r="A54" s="32" t="s">
        <v>821</v>
      </c>
      <c r="B54" s="32" t="n">
        <v>5499</v>
      </c>
      <c r="C54" s="32" t="n">
        <v>4056206225521</v>
      </c>
      <c r="D54" s="32" t="s">
        <v>821</v>
      </c>
      <c r="E54" s="32" t="s">
        <v>822</v>
      </c>
      <c r="F54" s="32"/>
      <c r="G54" s="32" t="n">
        <v>5499</v>
      </c>
      <c r="H54" s="32"/>
    </row>
    <row r="55" customFormat="false" ht="16.5" hidden="false" customHeight="false" outlineLevel="0" collapsed="false">
      <c r="A55" s="32" t="s">
        <v>823</v>
      </c>
      <c r="B55" s="32" t="n">
        <v>5499</v>
      </c>
      <c r="C55" s="32" t="n">
        <v>4056206225064</v>
      </c>
      <c r="D55" s="32" t="s">
        <v>823</v>
      </c>
      <c r="E55" s="32" t="s">
        <v>822</v>
      </c>
      <c r="F55" s="32"/>
      <c r="G55" s="32" t="n">
        <v>5499</v>
      </c>
      <c r="H55" s="32"/>
    </row>
    <row r="56" customFormat="false" ht="16.5" hidden="false" customHeight="false" outlineLevel="0" collapsed="false">
      <c r="A56" s="32" t="s">
        <v>824</v>
      </c>
      <c r="B56" s="32" t="n">
        <v>4999</v>
      </c>
      <c r="C56" s="32" t="n">
        <v>4057826350419</v>
      </c>
      <c r="D56" s="32" t="s">
        <v>824</v>
      </c>
      <c r="E56" s="32" t="s">
        <v>825</v>
      </c>
      <c r="F56" s="32"/>
      <c r="G56" s="32" t="n">
        <v>4999</v>
      </c>
      <c r="H56" s="32"/>
    </row>
    <row r="57" customFormat="false" ht="16.5" hidden="false" customHeight="false" outlineLevel="0" collapsed="false">
      <c r="A57" s="32" t="s">
        <v>826</v>
      </c>
      <c r="B57" s="32" t="n">
        <v>4999</v>
      </c>
      <c r="C57" s="32" t="n">
        <v>4057826350433</v>
      </c>
      <c r="D57" s="32" t="s">
        <v>826</v>
      </c>
      <c r="E57" s="32" t="s">
        <v>825</v>
      </c>
      <c r="F57" s="32"/>
      <c r="G57" s="32" t="n">
        <v>4999</v>
      </c>
      <c r="H57" s="32"/>
    </row>
    <row r="58" customFormat="false" ht="16.5" hidden="false" customHeight="false" outlineLevel="0" collapsed="false">
      <c r="A58" s="32" t="s">
        <v>827</v>
      </c>
      <c r="B58" s="32" t="n">
        <v>4999</v>
      </c>
      <c r="C58" s="32" t="n">
        <v>4057826350358</v>
      </c>
      <c r="D58" s="32" t="s">
        <v>827</v>
      </c>
      <c r="E58" s="32" t="s">
        <v>825</v>
      </c>
      <c r="F58" s="32"/>
      <c r="G58" s="32" t="n">
        <v>4999</v>
      </c>
      <c r="H58" s="32"/>
    </row>
    <row r="59" customFormat="false" ht="16.5" hidden="false" customHeight="false" outlineLevel="0" collapsed="false">
      <c r="A59" s="32" t="s">
        <v>828</v>
      </c>
      <c r="B59" s="32" t="n">
        <v>4999</v>
      </c>
      <c r="C59" s="32" t="n">
        <v>4057826350372</v>
      </c>
      <c r="D59" s="32" t="s">
        <v>828</v>
      </c>
      <c r="E59" s="32" t="s">
        <v>825</v>
      </c>
      <c r="F59" s="32"/>
      <c r="G59" s="32" t="n">
        <v>4999</v>
      </c>
      <c r="H59" s="32"/>
    </row>
    <row r="60" customFormat="false" ht="16.5" hidden="false" customHeight="false" outlineLevel="0" collapsed="false">
      <c r="A60" s="32" t="s">
        <v>829</v>
      </c>
      <c r="B60" s="32" t="n">
        <v>4999</v>
      </c>
      <c r="C60" s="32" t="n">
        <v>4057826350396</v>
      </c>
      <c r="D60" s="32" t="s">
        <v>829</v>
      </c>
      <c r="E60" s="32" t="s">
        <v>825</v>
      </c>
      <c r="F60" s="32"/>
      <c r="G60" s="32" t="n">
        <v>4999</v>
      </c>
      <c r="H60" s="32"/>
    </row>
    <row r="61" customFormat="false" ht="16.5" hidden="false" customHeight="false" outlineLevel="0" collapsed="false">
      <c r="A61" s="32" t="s">
        <v>830</v>
      </c>
      <c r="B61" s="32" t="n">
        <v>5999</v>
      </c>
      <c r="C61" s="32" t="n">
        <v>4056206547524</v>
      </c>
      <c r="D61" s="32" t="s">
        <v>830</v>
      </c>
      <c r="E61" s="32" t="s">
        <v>831</v>
      </c>
      <c r="F61" s="32"/>
      <c r="G61" s="32" t="n">
        <v>5999</v>
      </c>
      <c r="H61" s="32"/>
    </row>
    <row r="62" customFormat="false" ht="16.5" hidden="false" customHeight="false" outlineLevel="0" collapsed="false">
      <c r="A62" s="32" t="s">
        <v>832</v>
      </c>
      <c r="B62" s="32" t="n">
        <v>5999</v>
      </c>
      <c r="C62" s="32" t="n">
        <v>4056206547548</v>
      </c>
      <c r="D62" s="32" t="s">
        <v>832</v>
      </c>
      <c r="E62" s="32" t="s">
        <v>831</v>
      </c>
      <c r="F62" s="32"/>
      <c r="G62" s="32" t="n">
        <v>5999</v>
      </c>
      <c r="H62" s="32"/>
    </row>
    <row r="63" customFormat="false" ht="16.5" hidden="false" customHeight="false" outlineLevel="0" collapsed="false">
      <c r="A63" s="32" t="s">
        <v>833</v>
      </c>
      <c r="B63" s="32" t="n">
        <v>5999</v>
      </c>
      <c r="C63" s="32" t="n">
        <v>4057826581219</v>
      </c>
      <c r="D63" s="32" t="s">
        <v>833</v>
      </c>
      <c r="E63" s="32" t="s">
        <v>831</v>
      </c>
      <c r="F63" s="32"/>
      <c r="G63" s="32" t="n">
        <v>5999</v>
      </c>
      <c r="H63" s="32"/>
    </row>
    <row r="64" customFormat="false" ht="16.5" hidden="false" customHeight="false" outlineLevel="0" collapsed="false">
      <c r="A64" s="32" t="s">
        <v>834</v>
      </c>
      <c r="B64" s="32" t="n">
        <v>5999</v>
      </c>
      <c r="C64" s="32" t="n">
        <v>4057826581233</v>
      </c>
      <c r="D64" s="32" t="s">
        <v>834</v>
      </c>
      <c r="E64" s="32" t="s">
        <v>831</v>
      </c>
      <c r="F64" s="32"/>
      <c r="G64" s="32" t="n">
        <v>5999</v>
      </c>
      <c r="H64" s="32"/>
    </row>
    <row r="65" customFormat="false" ht="16.5" hidden="false" customHeight="false" outlineLevel="0" collapsed="false">
      <c r="A65" s="32" t="s">
        <v>835</v>
      </c>
      <c r="B65" s="32" t="n">
        <v>5999</v>
      </c>
      <c r="C65" s="32" t="n">
        <v>4057826581172</v>
      </c>
      <c r="D65" s="32" t="s">
        <v>835</v>
      </c>
      <c r="E65" s="32" t="s">
        <v>831</v>
      </c>
      <c r="F65" s="32"/>
      <c r="G65" s="32" t="n">
        <v>5999</v>
      </c>
      <c r="H65" s="32"/>
    </row>
    <row r="66" customFormat="false" ht="16.5" hidden="false" customHeight="false" outlineLevel="0" collapsed="false">
      <c r="A66" s="32" t="s">
        <v>836</v>
      </c>
      <c r="B66" s="32" t="n">
        <v>5999</v>
      </c>
      <c r="C66" s="32" t="n">
        <v>4057826581196</v>
      </c>
      <c r="D66" s="32" t="s">
        <v>836</v>
      </c>
      <c r="E66" s="32" t="s">
        <v>831</v>
      </c>
      <c r="F66" s="32"/>
      <c r="G66" s="32" t="n">
        <v>5999</v>
      </c>
      <c r="H66" s="32"/>
    </row>
    <row r="67" customFormat="false" ht="16.5" hidden="false" customHeight="false" outlineLevel="0" collapsed="false">
      <c r="A67" s="32" t="s">
        <v>837</v>
      </c>
      <c r="B67" s="32" t="n">
        <v>9999</v>
      </c>
      <c r="C67" s="32" t="n">
        <v>4057826582773</v>
      </c>
      <c r="D67" s="32" t="s">
        <v>837</v>
      </c>
      <c r="E67" s="32" t="s">
        <v>838</v>
      </c>
      <c r="F67" s="32"/>
      <c r="G67" s="32" t="n">
        <v>9999</v>
      </c>
      <c r="H67" s="32"/>
    </row>
    <row r="68" customFormat="false" ht="16.5" hidden="false" customHeight="false" outlineLevel="0" collapsed="false">
      <c r="A68" s="32" t="s">
        <v>839</v>
      </c>
      <c r="B68" s="32" t="n">
        <v>9999</v>
      </c>
      <c r="C68" s="32" t="n">
        <v>4057826582711</v>
      </c>
      <c r="D68" s="32" t="s">
        <v>839</v>
      </c>
      <c r="E68" s="32" t="s">
        <v>838</v>
      </c>
      <c r="F68" s="32"/>
      <c r="G68" s="32" t="n">
        <v>9999</v>
      </c>
      <c r="H68" s="32"/>
    </row>
    <row r="69" customFormat="false" ht="16.5" hidden="false" customHeight="false" outlineLevel="0" collapsed="false">
      <c r="A69" s="32" t="s">
        <v>840</v>
      </c>
      <c r="B69" s="32" t="n">
        <v>9999</v>
      </c>
      <c r="C69" s="32" t="n">
        <v>4057826582841</v>
      </c>
      <c r="D69" s="32" t="s">
        <v>840</v>
      </c>
      <c r="E69" s="32" t="s">
        <v>838</v>
      </c>
      <c r="F69" s="32"/>
      <c r="G69" s="32" t="n">
        <v>9999</v>
      </c>
      <c r="H69" s="32"/>
    </row>
    <row r="70" customFormat="false" ht="16.5" hidden="false" customHeight="false" outlineLevel="0" collapsed="false">
      <c r="A70" s="32" t="s">
        <v>841</v>
      </c>
      <c r="B70" s="32" t="n">
        <v>4999</v>
      </c>
      <c r="C70" s="32" t="n">
        <v>4056206514366</v>
      </c>
      <c r="D70" s="32" t="s">
        <v>841</v>
      </c>
      <c r="E70" s="32" t="s">
        <v>842</v>
      </c>
      <c r="F70" s="32"/>
      <c r="G70" s="32" t="n">
        <v>4999</v>
      </c>
      <c r="H70" s="32"/>
    </row>
    <row r="71" customFormat="false" ht="16.5" hidden="false" customHeight="false" outlineLevel="0" collapsed="false">
      <c r="A71" s="32" t="s">
        <v>843</v>
      </c>
      <c r="B71" s="32" t="n">
        <v>4999</v>
      </c>
      <c r="C71" s="32" t="n">
        <v>4057826713528</v>
      </c>
      <c r="D71" s="32" t="s">
        <v>843</v>
      </c>
      <c r="E71" s="32" t="s">
        <v>844</v>
      </c>
      <c r="F71" s="32"/>
      <c r="G71" s="32" t="n">
        <v>4999</v>
      </c>
      <c r="H71" s="32"/>
    </row>
    <row r="72" customFormat="false" ht="16.5" hidden="false" customHeight="false" outlineLevel="0" collapsed="false">
      <c r="A72" s="32" t="s">
        <v>845</v>
      </c>
      <c r="B72" s="32" t="n">
        <v>4999</v>
      </c>
      <c r="C72" s="32" t="n">
        <v>4057826713467</v>
      </c>
      <c r="D72" s="32" t="s">
        <v>845</v>
      </c>
      <c r="E72" s="32" t="s">
        <v>844</v>
      </c>
      <c r="F72" s="32"/>
      <c r="G72" s="32" t="n">
        <v>4999</v>
      </c>
      <c r="H72" s="32"/>
    </row>
    <row r="73" customFormat="false" ht="16.5" hidden="false" customHeight="false" outlineLevel="0" collapsed="false">
      <c r="A73" s="32" t="s">
        <v>846</v>
      </c>
      <c r="B73" s="32" t="n">
        <v>4999</v>
      </c>
      <c r="C73" s="32" t="n">
        <v>4057826713511</v>
      </c>
      <c r="D73" s="32" t="s">
        <v>846</v>
      </c>
      <c r="E73" s="32" t="s">
        <v>844</v>
      </c>
      <c r="F73" s="32"/>
      <c r="G73" s="32" t="n">
        <v>4999</v>
      </c>
      <c r="H73" s="32"/>
    </row>
    <row r="74" customFormat="false" ht="16.5" hidden="false" customHeight="false" outlineLevel="0" collapsed="false">
      <c r="A74" s="32" t="s">
        <v>847</v>
      </c>
      <c r="B74" s="32" t="n">
        <v>9999</v>
      </c>
      <c r="C74" s="32" t="n">
        <v>4057826707909</v>
      </c>
      <c r="D74" s="32" t="s">
        <v>847</v>
      </c>
      <c r="E74" s="32" t="s">
        <v>848</v>
      </c>
      <c r="F74" s="32"/>
      <c r="G74" s="32" t="n">
        <v>9999</v>
      </c>
      <c r="H74" s="32"/>
    </row>
    <row r="75" customFormat="false" ht="16.5" hidden="false" customHeight="false" outlineLevel="0" collapsed="false">
      <c r="A75" s="32" t="s">
        <v>849</v>
      </c>
      <c r="B75" s="32" t="n">
        <v>9999</v>
      </c>
      <c r="C75" s="32" t="n">
        <v>4057826707848</v>
      </c>
      <c r="D75" s="32" t="s">
        <v>849</v>
      </c>
      <c r="E75" s="32" t="s">
        <v>848</v>
      </c>
      <c r="F75" s="32"/>
      <c r="G75" s="32" t="n">
        <v>9999</v>
      </c>
      <c r="H75" s="32"/>
    </row>
    <row r="76" customFormat="false" ht="16.5" hidden="false" customHeight="false" outlineLevel="0" collapsed="false">
      <c r="A76" s="32" t="s">
        <v>850</v>
      </c>
      <c r="B76" s="32" t="n">
        <v>9999</v>
      </c>
      <c r="C76" s="32" t="n">
        <v>4057826708470</v>
      </c>
      <c r="D76" s="32" t="s">
        <v>850</v>
      </c>
      <c r="E76" s="32" t="s">
        <v>848</v>
      </c>
      <c r="F76" s="32"/>
      <c r="G76" s="32" t="n">
        <v>9999</v>
      </c>
      <c r="H76" s="32"/>
    </row>
    <row r="77" customFormat="false" ht="16.5" hidden="false" customHeight="false" outlineLevel="0" collapsed="false">
      <c r="A77" s="32" t="s">
        <v>851</v>
      </c>
      <c r="B77" s="32" t="n">
        <v>9999</v>
      </c>
      <c r="C77" s="32" t="n">
        <v>4057826708012</v>
      </c>
      <c r="D77" s="32" t="s">
        <v>851</v>
      </c>
      <c r="E77" s="32" t="s">
        <v>848</v>
      </c>
      <c r="F77" s="32"/>
      <c r="G77" s="32" t="n">
        <v>9999</v>
      </c>
      <c r="H77" s="32"/>
    </row>
    <row r="78" customFormat="false" ht="16.5" hidden="false" customHeight="false" outlineLevel="0" collapsed="false">
      <c r="A78" s="32" t="s">
        <v>852</v>
      </c>
      <c r="B78" s="32" t="n">
        <v>9999</v>
      </c>
      <c r="C78" s="32" t="n">
        <v>4057826707862</v>
      </c>
      <c r="D78" s="32" t="s">
        <v>852</v>
      </c>
      <c r="E78" s="32" t="s">
        <v>848</v>
      </c>
      <c r="F78" s="32"/>
      <c r="G78" s="32" t="n">
        <v>9999</v>
      </c>
      <c r="H78" s="32"/>
    </row>
    <row r="79" customFormat="false" ht="16.5" hidden="false" customHeight="false" outlineLevel="0" collapsed="false">
      <c r="A79" s="32" t="s">
        <v>853</v>
      </c>
      <c r="B79" s="32" t="n">
        <v>9999</v>
      </c>
      <c r="C79" s="32" t="n">
        <v>4057826708098</v>
      </c>
      <c r="D79" s="32" t="s">
        <v>853</v>
      </c>
      <c r="E79" s="32" t="s">
        <v>848</v>
      </c>
      <c r="F79" s="32"/>
      <c r="G79" s="32" t="n">
        <v>9999</v>
      </c>
      <c r="H79" s="32"/>
    </row>
    <row r="80" customFormat="false" ht="16.5" hidden="false" customHeight="false" outlineLevel="0" collapsed="false">
      <c r="A80" s="32" t="s">
        <v>854</v>
      </c>
      <c r="B80" s="32" t="n">
        <v>9999</v>
      </c>
      <c r="C80" s="32" t="n">
        <v>4057826708418</v>
      </c>
      <c r="D80" s="32" t="s">
        <v>854</v>
      </c>
      <c r="E80" s="32" t="s">
        <v>848</v>
      </c>
      <c r="F80" s="32"/>
      <c r="G80" s="32" t="n">
        <v>9999</v>
      </c>
      <c r="H80" s="32"/>
    </row>
    <row r="81" customFormat="false" ht="16.5" hidden="false" customHeight="false" outlineLevel="0" collapsed="false">
      <c r="A81" s="32" t="s">
        <v>855</v>
      </c>
      <c r="B81" s="32" t="n">
        <v>9999</v>
      </c>
      <c r="C81" s="32" t="n">
        <v>4057826708050</v>
      </c>
      <c r="D81" s="32" t="s">
        <v>855</v>
      </c>
      <c r="E81" s="32" t="s">
        <v>848</v>
      </c>
      <c r="F81" s="32"/>
      <c r="G81" s="32" t="n">
        <v>9999</v>
      </c>
      <c r="H81" s="32"/>
    </row>
    <row r="82" customFormat="false" ht="16.5" hidden="false" customHeight="false" outlineLevel="0" collapsed="false">
      <c r="A82" s="32" t="s">
        <v>856</v>
      </c>
      <c r="B82" s="32" t="n">
        <v>4999</v>
      </c>
      <c r="C82" s="32" t="n">
        <v>4057826725521</v>
      </c>
      <c r="D82" s="32" t="s">
        <v>856</v>
      </c>
      <c r="E82" s="32" t="s">
        <v>857</v>
      </c>
      <c r="F82" s="32"/>
      <c r="G82" s="32" t="n">
        <v>4999</v>
      </c>
      <c r="H82" s="32"/>
    </row>
    <row r="83" customFormat="false" ht="16.5" hidden="false" customHeight="false" outlineLevel="0" collapsed="false">
      <c r="A83" s="32" t="s">
        <v>858</v>
      </c>
      <c r="B83" s="32" t="n">
        <v>3499</v>
      </c>
      <c r="C83" s="32" t="n">
        <v>4057826706032</v>
      </c>
      <c r="D83" s="32" t="s">
        <v>858</v>
      </c>
      <c r="E83" s="32" t="s">
        <v>859</v>
      </c>
      <c r="F83" s="32"/>
      <c r="G83" s="32" t="n">
        <v>3499</v>
      </c>
      <c r="H83" s="32"/>
    </row>
    <row r="84" customFormat="false" ht="16.5" hidden="false" customHeight="false" outlineLevel="0" collapsed="false">
      <c r="A84" s="32" t="s">
        <v>860</v>
      </c>
      <c r="B84" s="32" t="n">
        <v>3499</v>
      </c>
      <c r="C84" s="32" t="n">
        <v>4057826706520</v>
      </c>
      <c r="D84" s="32" t="s">
        <v>860</v>
      </c>
      <c r="E84" s="32" t="s">
        <v>859</v>
      </c>
      <c r="F84" s="32"/>
      <c r="G84" s="32" t="n">
        <v>3499</v>
      </c>
      <c r="H84" s="32"/>
    </row>
    <row r="85" customFormat="false" ht="16.5" hidden="false" customHeight="false" outlineLevel="0" collapsed="false">
      <c r="A85" s="32" t="s">
        <v>861</v>
      </c>
      <c r="B85" s="32" t="n">
        <v>3499</v>
      </c>
      <c r="C85" s="32" t="n">
        <v>4057826706582</v>
      </c>
      <c r="D85" s="32" t="s">
        <v>861</v>
      </c>
      <c r="E85" s="32" t="s">
        <v>859</v>
      </c>
      <c r="F85" s="32"/>
      <c r="G85" s="32" t="n">
        <v>3499</v>
      </c>
      <c r="H85" s="32"/>
    </row>
    <row r="86" customFormat="false" ht="16.5" hidden="false" customHeight="false" outlineLevel="0" collapsed="false">
      <c r="A86" s="32" t="s">
        <v>862</v>
      </c>
      <c r="B86" s="32" t="n">
        <v>3499</v>
      </c>
      <c r="C86" s="32" t="n">
        <v>4057826706445</v>
      </c>
      <c r="D86" s="32" t="s">
        <v>862</v>
      </c>
      <c r="E86" s="32" t="s">
        <v>859</v>
      </c>
      <c r="F86" s="32"/>
      <c r="G86" s="32" t="n">
        <v>3499</v>
      </c>
      <c r="H86" s="32"/>
    </row>
    <row r="87" customFormat="false" ht="16.5" hidden="false" customHeight="false" outlineLevel="0" collapsed="false">
      <c r="A87" s="32" t="s">
        <v>863</v>
      </c>
      <c r="B87" s="32" t="n">
        <v>3499</v>
      </c>
      <c r="C87" s="32" t="n">
        <v>4057826706261</v>
      </c>
      <c r="D87" s="32" t="s">
        <v>863</v>
      </c>
      <c r="E87" s="32" t="s">
        <v>859</v>
      </c>
      <c r="F87" s="32"/>
      <c r="G87" s="32" t="n">
        <v>3499</v>
      </c>
      <c r="H87" s="32"/>
    </row>
    <row r="88" customFormat="false" ht="16.5" hidden="false" customHeight="false" outlineLevel="0" collapsed="false">
      <c r="A88" s="32" t="s">
        <v>864</v>
      </c>
      <c r="B88" s="32" t="n">
        <v>3499</v>
      </c>
      <c r="C88" s="32" t="n">
        <v>4057826706070</v>
      </c>
      <c r="D88" s="32" t="s">
        <v>864</v>
      </c>
      <c r="E88" s="32" t="s">
        <v>859</v>
      </c>
      <c r="F88" s="32"/>
      <c r="G88" s="32" t="n">
        <v>3499</v>
      </c>
      <c r="H88" s="32"/>
    </row>
    <row r="89" customFormat="false" ht="16.5" hidden="false" customHeight="false" outlineLevel="0" collapsed="false">
      <c r="A89" s="32" t="s">
        <v>865</v>
      </c>
      <c r="B89" s="32" t="n">
        <v>3499</v>
      </c>
      <c r="C89" s="32" t="n">
        <v>4057826706209</v>
      </c>
      <c r="D89" s="32" t="s">
        <v>865</v>
      </c>
      <c r="E89" s="32" t="s">
        <v>859</v>
      </c>
      <c r="F89" s="32"/>
      <c r="G89" s="32" t="n">
        <v>3499</v>
      </c>
      <c r="H89" s="32"/>
    </row>
    <row r="90" customFormat="false" ht="16.5" hidden="false" customHeight="false" outlineLevel="0" collapsed="false">
      <c r="A90" s="32" t="s">
        <v>866</v>
      </c>
      <c r="B90" s="32" t="n">
        <v>3499</v>
      </c>
      <c r="C90" s="32" t="n">
        <v>4057826706292</v>
      </c>
      <c r="D90" s="32" t="s">
        <v>866</v>
      </c>
      <c r="E90" s="32" t="s">
        <v>859</v>
      </c>
      <c r="F90" s="32"/>
      <c r="G90" s="32" t="n">
        <v>3499</v>
      </c>
      <c r="H90" s="32"/>
    </row>
    <row r="91" customFormat="false" ht="16.5" hidden="false" customHeight="false" outlineLevel="0" collapsed="false">
      <c r="A91" s="32" t="s">
        <v>867</v>
      </c>
      <c r="B91" s="32" t="n">
        <v>3499</v>
      </c>
      <c r="C91" s="32" t="n">
        <v>4057826706179</v>
      </c>
      <c r="D91" s="32" t="s">
        <v>867</v>
      </c>
      <c r="E91" s="32" t="s">
        <v>859</v>
      </c>
      <c r="F91" s="32"/>
      <c r="G91" s="32" t="n">
        <v>3499</v>
      </c>
      <c r="H91" s="32"/>
    </row>
    <row r="92" customFormat="false" ht="16.5" hidden="false" customHeight="false" outlineLevel="0" collapsed="false">
      <c r="A92" s="32" t="s">
        <v>868</v>
      </c>
      <c r="B92" s="32" t="n">
        <v>3499</v>
      </c>
      <c r="C92" s="32" t="n">
        <v>4057826632638</v>
      </c>
      <c r="D92" s="32" t="s">
        <v>868</v>
      </c>
      <c r="E92" s="32" t="s">
        <v>869</v>
      </c>
      <c r="F92" s="32"/>
      <c r="G92" s="32" t="n">
        <v>3499</v>
      </c>
      <c r="H92" s="32"/>
    </row>
    <row r="93" customFormat="false" ht="16.5" hidden="false" customHeight="false" outlineLevel="0" collapsed="false">
      <c r="A93" s="32" t="s">
        <v>870</v>
      </c>
      <c r="B93" s="32" t="n">
        <v>3499</v>
      </c>
      <c r="C93" s="32" t="n">
        <v>4057826632935</v>
      </c>
      <c r="D93" s="32" t="s">
        <v>870</v>
      </c>
      <c r="E93" s="32" t="s">
        <v>869</v>
      </c>
      <c r="F93" s="32"/>
      <c r="G93" s="32" t="n">
        <v>3499</v>
      </c>
      <c r="H93" s="32"/>
    </row>
    <row r="94" customFormat="false" ht="16.5" hidden="false" customHeight="false" outlineLevel="0" collapsed="false">
      <c r="A94" s="32" t="s">
        <v>871</v>
      </c>
      <c r="B94" s="32" t="n">
        <v>3499</v>
      </c>
      <c r="C94" s="32" t="n">
        <v>4057826632737</v>
      </c>
      <c r="D94" s="32" t="s">
        <v>871</v>
      </c>
      <c r="E94" s="32" t="s">
        <v>869</v>
      </c>
      <c r="F94" s="32"/>
      <c r="G94" s="32" t="n">
        <v>3499</v>
      </c>
      <c r="H94" s="32"/>
    </row>
    <row r="95" customFormat="false" ht="16.5" hidden="false" customHeight="false" outlineLevel="0" collapsed="false">
      <c r="A95" s="32" t="s">
        <v>872</v>
      </c>
      <c r="B95" s="32" t="n">
        <v>3499</v>
      </c>
      <c r="C95" s="32" t="n">
        <v>4057826633291</v>
      </c>
      <c r="D95" s="32" t="s">
        <v>872</v>
      </c>
      <c r="E95" s="32" t="s">
        <v>869</v>
      </c>
      <c r="F95" s="32"/>
      <c r="G95" s="32" t="n">
        <v>3499</v>
      </c>
      <c r="H95" s="32"/>
    </row>
    <row r="96" customFormat="false" ht="16.5" hidden="false" customHeight="false" outlineLevel="0" collapsed="false">
      <c r="A96" s="32" t="s">
        <v>873</v>
      </c>
      <c r="B96" s="32" t="n">
        <v>4999</v>
      </c>
      <c r="C96" s="32" t="n">
        <v>4057827817751</v>
      </c>
      <c r="D96" s="32" t="s">
        <v>873</v>
      </c>
      <c r="E96" s="32" t="s">
        <v>874</v>
      </c>
      <c r="F96" s="32"/>
      <c r="G96" s="32" t="n">
        <v>4999</v>
      </c>
      <c r="H96" s="32"/>
    </row>
    <row r="97" customFormat="false" ht="16.5" hidden="false" customHeight="false" outlineLevel="0" collapsed="false">
      <c r="A97" s="32" t="s">
        <v>875</v>
      </c>
      <c r="B97" s="32" t="n">
        <v>4999</v>
      </c>
      <c r="C97" s="32" t="n">
        <v>4057827819281</v>
      </c>
      <c r="D97" s="32" t="s">
        <v>875</v>
      </c>
      <c r="E97" s="32" t="s">
        <v>874</v>
      </c>
      <c r="F97" s="32"/>
      <c r="G97" s="32" t="n">
        <v>4999</v>
      </c>
      <c r="H97" s="32"/>
    </row>
    <row r="98" customFormat="false" ht="16.5" hidden="false" customHeight="false" outlineLevel="0" collapsed="false">
      <c r="A98" s="32" t="s">
        <v>876</v>
      </c>
      <c r="B98" s="32" t="n">
        <v>4999</v>
      </c>
      <c r="C98" s="32" t="n">
        <v>4057827818437</v>
      </c>
      <c r="D98" s="32" t="s">
        <v>876</v>
      </c>
      <c r="E98" s="32" t="s">
        <v>874</v>
      </c>
      <c r="F98" s="32"/>
      <c r="G98" s="32" t="n">
        <v>4999</v>
      </c>
      <c r="H98" s="32"/>
    </row>
    <row r="99" customFormat="false" ht="16.5" hidden="false" customHeight="false" outlineLevel="0" collapsed="false">
      <c r="A99" s="32" t="s">
        <v>877</v>
      </c>
      <c r="B99" s="32" t="n">
        <v>4999</v>
      </c>
      <c r="C99" s="32" t="n">
        <v>4057827817867</v>
      </c>
      <c r="D99" s="32" t="s">
        <v>877</v>
      </c>
      <c r="E99" s="32" t="s">
        <v>874</v>
      </c>
      <c r="F99" s="32"/>
      <c r="G99" s="32" t="n">
        <v>4999</v>
      </c>
      <c r="H99" s="32"/>
    </row>
    <row r="100" customFormat="false" ht="16.5" hidden="false" customHeight="false" outlineLevel="0" collapsed="false">
      <c r="A100" s="32" t="s">
        <v>878</v>
      </c>
      <c r="B100" s="32" t="n">
        <v>4999</v>
      </c>
      <c r="C100" s="32" t="n">
        <v>4057827818826</v>
      </c>
      <c r="D100" s="32" t="s">
        <v>878</v>
      </c>
      <c r="E100" s="32" t="s">
        <v>874</v>
      </c>
      <c r="F100" s="32"/>
      <c r="G100" s="32" t="n">
        <v>4999</v>
      </c>
      <c r="H100" s="32"/>
    </row>
    <row r="101" customFormat="false" ht="16.5" hidden="false" customHeight="false" outlineLevel="0" collapsed="false">
      <c r="A101" s="32" t="s">
        <v>879</v>
      </c>
      <c r="B101" s="32" t="n">
        <v>4999</v>
      </c>
      <c r="C101" s="32" t="n">
        <v>4057827841916</v>
      </c>
      <c r="D101" s="32" t="s">
        <v>879</v>
      </c>
      <c r="E101" s="32" t="s">
        <v>880</v>
      </c>
      <c r="F101" s="32"/>
      <c r="G101" s="32" t="n">
        <v>4999</v>
      </c>
      <c r="H101" s="32"/>
    </row>
    <row r="102" customFormat="false" ht="16.5" hidden="false" customHeight="false" outlineLevel="0" collapsed="false">
      <c r="A102" s="32" t="s">
        <v>881</v>
      </c>
      <c r="B102" s="32" t="n">
        <v>4999</v>
      </c>
      <c r="C102" s="32" t="n">
        <v>4057827842982</v>
      </c>
      <c r="D102" s="32" t="s">
        <v>881</v>
      </c>
      <c r="E102" s="32" t="s">
        <v>880</v>
      </c>
      <c r="F102" s="32"/>
      <c r="G102" s="32" t="n">
        <v>4999</v>
      </c>
      <c r="H102" s="32"/>
    </row>
    <row r="103" customFormat="false" ht="16.5" hidden="false" customHeight="false" outlineLevel="0" collapsed="false">
      <c r="A103" s="32" t="s">
        <v>882</v>
      </c>
      <c r="B103" s="32" t="n">
        <v>4999</v>
      </c>
      <c r="C103" s="32" t="n">
        <v>4057827843088</v>
      </c>
      <c r="D103" s="32" t="s">
        <v>882</v>
      </c>
      <c r="E103" s="32" t="s">
        <v>880</v>
      </c>
      <c r="F103" s="32"/>
      <c r="G103" s="32" t="n">
        <v>4999</v>
      </c>
      <c r="H103" s="32"/>
    </row>
    <row r="104" customFormat="false" ht="16.5" hidden="false" customHeight="false" outlineLevel="0" collapsed="false">
      <c r="A104" s="32" t="s">
        <v>883</v>
      </c>
      <c r="B104" s="32" t="n">
        <v>4999</v>
      </c>
      <c r="C104" s="32" t="n">
        <v>4057827841893</v>
      </c>
      <c r="D104" s="32" t="s">
        <v>883</v>
      </c>
      <c r="E104" s="32" t="s">
        <v>880</v>
      </c>
      <c r="F104" s="32"/>
      <c r="G104" s="32" t="n">
        <v>4999</v>
      </c>
      <c r="H104" s="32"/>
    </row>
    <row r="105" customFormat="false" ht="16.5" hidden="false" customHeight="false" outlineLevel="0" collapsed="false">
      <c r="A105" s="32" t="s">
        <v>884</v>
      </c>
      <c r="B105" s="32" t="n">
        <v>4999</v>
      </c>
      <c r="C105" s="32" t="n">
        <v>4057827842708</v>
      </c>
      <c r="D105" s="32" t="s">
        <v>884</v>
      </c>
      <c r="E105" s="32" t="s">
        <v>880</v>
      </c>
      <c r="F105" s="32"/>
      <c r="G105" s="32" t="n">
        <v>4999</v>
      </c>
      <c r="H105" s="32"/>
    </row>
    <row r="106" customFormat="false" ht="16.5" hidden="false" customHeight="false" outlineLevel="0" collapsed="false">
      <c r="A106" s="32" t="s">
        <v>885</v>
      </c>
      <c r="B106" s="32" t="n">
        <v>3499</v>
      </c>
      <c r="C106" s="32" t="n">
        <v>4057826647588</v>
      </c>
      <c r="D106" s="32" t="s">
        <v>885</v>
      </c>
      <c r="E106" s="32" t="s">
        <v>886</v>
      </c>
      <c r="F106" s="32"/>
      <c r="G106" s="32" t="n">
        <v>3499</v>
      </c>
      <c r="H106" s="32"/>
    </row>
    <row r="107" customFormat="false" ht="16.5" hidden="false" customHeight="false" outlineLevel="0" collapsed="false">
      <c r="A107" s="32" t="s">
        <v>887</v>
      </c>
      <c r="B107" s="32" t="n">
        <v>3499</v>
      </c>
      <c r="C107" s="32" t="n">
        <v>4057826646994</v>
      </c>
      <c r="D107" s="32" t="s">
        <v>887</v>
      </c>
      <c r="E107" s="32" t="s">
        <v>886</v>
      </c>
      <c r="F107" s="32"/>
      <c r="G107" s="32" t="n">
        <v>3499</v>
      </c>
      <c r="H107" s="32"/>
    </row>
    <row r="108" customFormat="false" ht="16.5" hidden="false" customHeight="false" outlineLevel="0" collapsed="false">
      <c r="A108" s="32" t="s">
        <v>888</v>
      </c>
      <c r="B108" s="32" t="n">
        <v>3499</v>
      </c>
      <c r="C108" s="32" t="n">
        <v>4057826647885</v>
      </c>
      <c r="D108" s="32" t="s">
        <v>888</v>
      </c>
      <c r="E108" s="32" t="s">
        <v>886</v>
      </c>
      <c r="F108" s="32"/>
      <c r="G108" s="32" t="n">
        <v>3499</v>
      </c>
      <c r="H108" s="32"/>
    </row>
    <row r="109" customFormat="false" ht="16.5" hidden="false" customHeight="false" outlineLevel="0" collapsed="false">
      <c r="A109" s="32" t="s">
        <v>889</v>
      </c>
      <c r="B109" s="32" t="n">
        <v>3499</v>
      </c>
      <c r="C109" s="32" t="n">
        <v>4057826647243</v>
      </c>
      <c r="D109" s="32" t="s">
        <v>889</v>
      </c>
      <c r="E109" s="32" t="s">
        <v>886</v>
      </c>
      <c r="F109" s="32"/>
      <c r="G109" s="32" t="n">
        <v>3499</v>
      </c>
      <c r="H109" s="32"/>
    </row>
    <row r="110" customFormat="false" ht="16.5" hidden="false" customHeight="false" outlineLevel="0" collapsed="false">
      <c r="A110" s="32" t="s">
        <v>890</v>
      </c>
      <c r="B110" s="32" t="n">
        <v>4999</v>
      </c>
      <c r="C110" s="32" t="n">
        <v>4057827889178</v>
      </c>
      <c r="D110" s="32" t="s">
        <v>890</v>
      </c>
      <c r="E110" s="32" t="s">
        <v>891</v>
      </c>
      <c r="F110" s="32"/>
      <c r="G110" s="32" t="n">
        <v>4999</v>
      </c>
      <c r="H110" s="32"/>
    </row>
    <row r="111" customFormat="false" ht="16.5" hidden="false" customHeight="false" outlineLevel="0" collapsed="false">
      <c r="A111" s="32" t="s">
        <v>892</v>
      </c>
      <c r="B111" s="32" t="n">
        <v>4999</v>
      </c>
      <c r="C111" s="32" t="n">
        <v>4057827889383</v>
      </c>
      <c r="D111" s="32" t="s">
        <v>892</v>
      </c>
      <c r="E111" s="32"/>
      <c r="F111" s="32"/>
      <c r="G111" s="32" t="n">
        <v>4999</v>
      </c>
      <c r="H111" s="32"/>
    </row>
    <row r="112" customFormat="false" ht="16.5" hidden="false" customHeight="false" outlineLevel="0" collapsed="false">
      <c r="A112" s="32" t="s">
        <v>893</v>
      </c>
      <c r="B112" s="32" t="n">
        <v>4999</v>
      </c>
      <c r="C112" s="32" t="n">
        <v>4057827889802</v>
      </c>
      <c r="D112" s="32" t="s">
        <v>893</v>
      </c>
      <c r="E112" s="32"/>
      <c r="F112" s="32"/>
      <c r="G112" s="32" t="n">
        <v>4999</v>
      </c>
      <c r="H112" s="32"/>
    </row>
    <row r="113" customFormat="false" ht="16.5" hidden="false" customHeight="false" outlineLevel="0" collapsed="false">
      <c r="A113" s="32" t="s">
        <v>894</v>
      </c>
      <c r="B113" s="32" t="n">
        <v>4999</v>
      </c>
      <c r="C113" s="32" t="n">
        <v>4057827889154</v>
      </c>
      <c r="D113" s="32" t="s">
        <v>894</v>
      </c>
      <c r="E113" s="32"/>
      <c r="F113" s="32"/>
      <c r="G113" s="32" t="n">
        <v>4999</v>
      </c>
      <c r="H113" s="32"/>
    </row>
    <row r="114" customFormat="false" ht="16.5" hidden="false" customHeight="false" outlineLevel="0" collapsed="false">
      <c r="A114" s="32" t="s">
        <v>895</v>
      </c>
      <c r="B114" s="32" t="n">
        <v>9999</v>
      </c>
      <c r="C114" s="32" t="n">
        <v>4057827890181</v>
      </c>
      <c r="D114" s="32" t="s">
        <v>895</v>
      </c>
      <c r="E114" s="32"/>
      <c r="F114" s="32"/>
      <c r="G114" s="32" t="n">
        <v>9999</v>
      </c>
      <c r="H114" s="32"/>
    </row>
    <row r="115" customFormat="false" ht="16.5" hidden="false" customHeight="false" outlineLevel="0" collapsed="false">
      <c r="A115" s="32" t="s">
        <v>896</v>
      </c>
      <c r="B115" s="32" t="n">
        <v>9999</v>
      </c>
      <c r="C115" s="32" t="n">
        <v>4057827890488</v>
      </c>
      <c r="D115" s="32" t="s">
        <v>896</v>
      </c>
      <c r="E115" s="32"/>
      <c r="F115" s="32"/>
      <c r="G115" s="32" t="n">
        <v>9999</v>
      </c>
      <c r="H115" s="32"/>
    </row>
    <row r="116" customFormat="false" ht="16.5" hidden="false" customHeight="false" outlineLevel="0" collapsed="false">
      <c r="A116" s="32" t="s">
        <v>897</v>
      </c>
      <c r="B116" s="32" t="n">
        <v>9999</v>
      </c>
      <c r="C116" s="32" t="n">
        <v>4057827890440</v>
      </c>
      <c r="D116" s="32" t="s">
        <v>897</v>
      </c>
      <c r="E116" s="32"/>
      <c r="F116" s="32"/>
      <c r="G116" s="32" t="n">
        <v>9999</v>
      </c>
      <c r="H116" s="32"/>
    </row>
    <row r="117" customFormat="false" ht="16.5" hidden="false" customHeight="false" outlineLevel="0" collapsed="false">
      <c r="A117" s="32" t="s">
        <v>898</v>
      </c>
      <c r="B117" s="32" t="n">
        <v>9999</v>
      </c>
      <c r="C117" s="32" t="n">
        <v>4057827890129</v>
      </c>
      <c r="D117" s="32" t="s">
        <v>898</v>
      </c>
      <c r="E117" s="32"/>
      <c r="F117" s="32"/>
      <c r="G117" s="32" t="n">
        <v>9999</v>
      </c>
      <c r="H117" s="32"/>
    </row>
    <row r="118" customFormat="false" ht="16.5" hidden="false" customHeight="false" outlineLevel="0" collapsed="false">
      <c r="A118" s="32" t="s">
        <v>899</v>
      </c>
      <c r="B118" s="32" t="n">
        <v>4999</v>
      </c>
      <c r="C118" s="32" t="n">
        <v>4057827894165</v>
      </c>
      <c r="D118" s="32" t="s">
        <v>899</v>
      </c>
      <c r="E118" s="32" t="s">
        <v>900</v>
      </c>
      <c r="F118" s="32"/>
      <c r="G118" s="32" t="n">
        <v>4999</v>
      </c>
      <c r="H118" s="32"/>
    </row>
    <row r="119" customFormat="false" ht="16.5" hidden="false" customHeight="false" outlineLevel="0" collapsed="false">
      <c r="A119" s="32" t="s">
        <v>901</v>
      </c>
      <c r="B119" s="32" t="n">
        <v>4999</v>
      </c>
      <c r="C119" s="32" t="n">
        <v>4057827892970</v>
      </c>
      <c r="D119" s="32" t="s">
        <v>901</v>
      </c>
      <c r="E119" s="32" t="s">
        <v>900</v>
      </c>
      <c r="F119" s="32"/>
      <c r="G119" s="32" t="n">
        <v>4999</v>
      </c>
      <c r="H119" s="32"/>
    </row>
    <row r="120" customFormat="false" ht="16.5" hidden="false" customHeight="false" outlineLevel="0" collapsed="false">
      <c r="A120" s="32" t="s">
        <v>902</v>
      </c>
      <c r="B120" s="32" t="n">
        <v>4999</v>
      </c>
      <c r="C120" s="32" t="n">
        <v>4057827893359</v>
      </c>
      <c r="D120" s="32" t="s">
        <v>902</v>
      </c>
      <c r="E120" s="32" t="s">
        <v>900</v>
      </c>
      <c r="F120" s="32"/>
      <c r="G120" s="32" t="n">
        <v>4999</v>
      </c>
      <c r="H120" s="32"/>
    </row>
    <row r="121" customFormat="false" ht="16.5" hidden="false" customHeight="false" outlineLevel="0" collapsed="false">
      <c r="A121" s="32" t="s">
        <v>903</v>
      </c>
      <c r="B121" s="32" t="n">
        <v>4999</v>
      </c>
      <c r="C121" s="32" t="n">
        <v>4057827893540</v>
      </c>
      <c r="D121" s="32" t="s">
        <v>903</v>
      </c>
      <c r="E121" s="32" t="s">
        <v>900</v>
      </c>
      <c r="F121" s="32"/>
      <c r="G121" s="32" t="n">
        <v>4999</v>
      </c>
      <c r="H121" s="32"/>
    </row>
    <row r="122" customFormat="false" ht="16.5" hidden="false" customHeight="false" outlineLevel="0" collapsed="false">
      <c r="A122" s="32" t="s">
        <v>904</v>
      </c>
      <c r="B122" s="32" t="n">
        <v>4999</v>
      </c>
      <c r="C122" s="32" t="n">
        <v>4057827894110</v>
      </c>
      <c r="D122" s="32" t="s">
        <v>904</v>
      </c>
      <c r="E122" s="32" t="s">
        <v>900</v>
      </c>
      <c r="F122" s="32"/>
      <c r="G122" s="32" t="n">
        <v>4999</v>
      </c>
      <c r="H122" s="32"/>
    </row>
    <row r="123" customFormat="false" ht="16.5" hidden="false" customHeight="false" outlineLevel="0" collapsed="false">
      <c r="A123" s="32" t="s">
        <v>905</v>
      </c>
      <c r="B123" s="32" t="n">
        <v>4999</v>
      </c>
      <c r="C123" s="32" t="n">
        <v>4057827894585</v>
      </c>
      <c r="D123" s="32" t="s">
        <v>905</v>
      </c>
      <c r="E123" s="32" t="s">
        <v>906</v>
      </c>
      <c r="F123" s="32"/>
      <c r="G123" s="32" t="n">
        <v>4999</v>
      </c>
      <c r="H123" s="32"/>
    </row>
    <row r="124" customFormat="false" ht="16.5" hidden="false" customHeight="false" outlineLevel="0" collapsed="false">
      <c r="A124" s="32" t="s">
        <v>907</v>
      </c>
      <c r="B124" s="32" t="n">
        <v>4999</v>
      </c>
      <c r="C124" s="32" t="n">
        <v>4057827894639</v>
      </c>
      <c r="D124" s="32" t="s">
        <v>907</v>
      </c>
      <c r="E124" s="32" t="s">
        <v>906</v>
      </c>
      <c r="F124" s="32"/>
      <c r="G124" s="32" t="n">
        <v>4999</v>
      </c>
      <c r="H124" s="32"/>
    </row>
    <row r="125" customFormat="false" ht="16.5" hidden="false" customHeight="false" outlineLevel="0" collapsed="false">
      <c r="A125" s="32" t="s">
        <v>908</v>
      </c>
      <c r="B125" s="32" t="n">
        <v>4999</v>
      </c>
      <c r="C125" s="32" t="n">
        <v>4057827894769</v>
      </c>
      <c r="D125" s="32" t="s">
        <v>908</v>
      </c>
      <c r="E125" s="32" t="s">
        <v>906</v>
      </c>
      <c r="F125" s="32"/>
      <c r="G125" s="32" t="n">
        <v>4999</v>
      </c>
      <c r="H125" s="32"/>
    </row>
    <row r="126" customFormat="false" ht="16.5" hidden="false" customHeight="false" outlineLevel="0" collapsed="false">
      <c r="A126" s="32" t="s">
        <v>909</v>
      </c>
      <c r="B126" s="32" t="n">
        <v>4999</v>
      </c>
      <c r="C126" s="32" t="n">
        <v>4057827894929</v>
      </c>
      <c r="D126" s="32" t="s">
        <v>909</v>
      </c>
      <c r="E126" s="32" t="s">
        <v>906</v>
      </c>
      <c r="F126" s="32"/>
      <c r="G126" s="32" t="n">
        <v>4999</v>
      </c>
      <c r="H126" s="32"/>
    </row>
    <row r="127" customFormat="false" ht="16.5" hidden="false" customHeight="false" outlineLevel="0" collapsed="false">
      <c r="A127" s="32" t="s">
        <v>910</v>
      </c>
      <c r="B127" s="32" t="n">
        <v>4999</v>
      </c>
      <c r="C127" s="32" t="n">
        <v>4057827894608</v>
      </c>
      <c r="D127" s="32" t="s">
        <v>910</v>
      </c>
      <c r="E127" s="32" t="s">
        <v>906</v>
      </c>
      <c r="F127" s="32"/>
      <c r="G127" s="32" t="n">
        <v>4999</v>
      </c>
      <c r="H127" s="32"/>
    </row>
    <row r="128" customFormat="false" ht="16.5" hidden="false" customHeight="false" outlineLevel="0" collapsed="false">
      <c r="A128" s="32" t="s">
        <v>911</v>
      </c>
      <c r="B128" s="32" t="n">
        <v>3999</v>
      </c>
      <c r="C128" s="32" t="n">
        <v>4055262173937</v>
      </c>
      <c r="D128" s="32" t="s">
        <v>911</v>
      </c>
      <c r="E128" s="32" t="s">
        <v>912</v>
      </c>
      <c r="F128" s="32"/>
      <c r="G128" s="32" t="n">
        <v>3999</v>
      </c>
      <c r="H128" s="32"/>
    </row>
    <row r="129" customFormat="false" ht="16.5" hidden="false" customHeight="false" outlineLevel="0" collapsed="false">
      <c r="A129" s="32" t="s">
        <v>913</v>
      </c>
      <c r="B129" s="32" t="n">
        <v>3999</v>
      </c>
      <c r="C129" s="32" t="n">
        <v>4057826757379</v>
      </c>
      <c r="D129" s="32" t="s">
        <v>913</v>
      </c>
      <c r="E129" s="32" t="s">
        <v>912</v>
      </c>
      <c r="F129" s="32"/>
      <c r="G129" s="32" t="n">
        <v>3999</v>
      </c>
      <c r="H129" s="32"/>
    </row>
    <row r="130" customFormat="false" ht="16.5" hidden="false" customHeight="false" outlineLevel="0" collapsed="false">
      <c r="A130" s="32" t="s">
        <v>914</v>
      </c>
      <c r="B130" s="32" t="n">
        <v>3999</v>
      </c>
      <c r="C130" s="32" t="n">
        <v>4057826757911</v>
      </c>
      <c r="D130" s="32" t="s">
        <v>914</v>
      </c>
      <c r="E130" s="32" t="s">
        <v>915</v>
      </c>
      <c r="F130" s="32"/>
      <c r="G130" s="32" t="n">
        <v>3999</v>
      </c>
      <c r="H130" s="32"/>
    </row>
    <row r="131" customFormat="false" ht="16.5" hidden="false" customHeight="false" outlineLevel="0" collapsed="false">
      <c r="A131" s="32" t="s">
        <v>916</v>
      </c>
      <c r="B131" s="32" t="n">
        <v>3999</v>
      </c>
      <c r="C131" s="32" t="n">
        <v>4057826757898</v>
      </c>
      <c r="D131" s="32" t="s">
        <v>916</v>
      </c>
      <c r="E131" s="32" t="s">
        <v>915</v>
      </c>
      <c r="F131" s="32"/>
      <c r="G131" s="32" t="n">
        <v>3999</v>
      </c>
      <c r="H131" s="32"/>
    </row>
    <row r="132" customFormat="false" ht="16.5" hidden="false" customHeight="false" outlineLevel="0" collapsed="false">
      <c r="A132" s="32" t="s">
        <v>917</v>
      </c>
      <c r="B132" s="32" t="n">
        <v>3999</v>
      </c>
      <c r="C132" s="32" t="n">
        <v>4057826757904</v>
      </c>
      <c r="D132" s="32" t="s">
        <v>917</v>
      </c>
      <c r="E132" s="32" t="s">
        <v>915</v>
      </c>
      <c r="F132" s="32"/>
      <c r="G132" s="32" t="n">
        <v>3999</v>
      </c>
      <c r="H132" s="32"/>
    </row>
    <row r="133" customFormat="false" ht="16.5" hidden="false" customHeight="false" outlineLevel="0" collapsed="false">
      <c r="A133" s="32" t="s">
        <v>918</v>
      </c>
      <c r="B133" s="32" t="n">
        <v>3999</v>
      </c>
      <c r="C133" s="32" t="n">
        <v>4057826757942</v>
      </c>
      <c r="D133" s="32" t="s">
        <v>918</v>
      </c>
      <c r="E133" s="32" t="s">
        <v>915</v>
      </c>
      <c r="F133" s="32"/>
      <c r="G133" s="32" t="n">
        <v>3999</v>
      </c>
      <c r="H133" s="32"/>
    </row>
    <row r="134" customFormat="false" ht="16.5" hidden="false" customHeight="false" outlineLevel="0" collapsed="false">
      <c r="A134" s="32" t="s">
        <v>919</v>
      </c>
      <c r="B134" s="32" t="n">
        <v>3999</v>
      </c>
      <c r="C134" s="32" t="n">
        <v>4057826758048</v>
      </c>
      <c r="D134" s="32" t="s">
        <v>919</v>
      </c>
      <c r="E134" s="32" t="s">
        <v>915</v>
      </c>
      <c r="F134" s="32"/>
      <c r="G134" s="32" t="n">
        <v>3999</v>
      </c>
      <c r="H134" s="32"/>
    </row>
    <row r="135" customFormat="false" ht="16.5" hidden="false" customHeight="false" outlineLevel="0" collapsed="false">
      <c r="A135" s="32" t="s">
        <v>920</v>
      </c>
      <c r="B135" s="32" t="n">
        <v>3999</v>
      </c>
      <c r="C135" s="32" t="n">
        <v>4057826758000</v>
      </c>
      <c r="D135" s="32" t="s">
        <v>920</v>
      </c>
      <c r="E135" s="32" t="s">
        <v>915</v>
      </c>
      <c r="F135" s="32"/>
      <c r="G135" s="32" t="n">
        <v>3999</v>
      </c>
      <c r="H135" s="32"/>
    </row>
    <row r="136" customFormat="false" ht="16.5" hidden="false" customHeight="false" outlineLevel="0" collapsed="false">
      <c r="A136" s="32" t="s">
        <v>921</v>
      </c>
      <c r="B136" s="32" t="n">
        <v>3999</v>
      </c>
      <c r="C136" s="32" t="n">
        <v>4057826758024</v>
      </c>
      <c r="D136" s="32" t="s">
        <v>921</v>
      </c>
      <c r="E136" s="32" t="s">
        <v>915</v>
      </c>
      <c r="F136" s="32"/>
      <c r="G136" s="32" t="n">
        <v>3999</v>
      </c>
      <c r="H136" s="32"/>
    </row>
    <row r="137" customFormat="false" ht="16.5" hidden="false" customHeight="false" outlineLevel="0" collapsed="false">
      <c r="A137" s="32" t="s">
        <v>922</v>
      </c>
      <c r="B137" s="32" t="n">
        <v>3999</v>
      </c>
      <c r="C137" s="32" t="n">
        <v>4057826758093</v>
      </c>
      <c r="D137" s="32" t="s">
        <v>922</v>
      </c>
      <c r="E137" s="32" t="s">
        <v>915</v>
      </c>
      <c r="F137" s="32"/>
      <c r="G137" s="32" t="n">
        <v>3999</v>
      </c>
      <c r="H137" s="32"/>
    </row>
    <row r="138" customFormat="false" ht="16.5" hidden="false" customHeight="false" outlineLevel="0" collapsed="false">
      <c r="A138" s="32" t="s">
        <v>923</v>
      </c>
      <c r="B138" s="32" t="n">
        <v>3999</v>
      </c>
      <c r="C138" s="32" t="n">
        <v>4057826758079</v>
      </c>
      <c r="D138" s="32" t="s">
        <v>923</v>
      </c>
      <c r="E138" s="32" t="s">
        <v>915</v>
      </c>
      <c r="F138" s="32"/>
      <c r="G138" s="32" t="n">
        <v>3999</v>
      </c>
      <c r="H138" s="32"/>
    </row>
    <row r="139" customFormat="false" ht="16.5" hidden="false" customHeight="false" outlineLevel="0" collapsed="false">
      <c r="A139" s="32" t="s">
        <v>924</v>
      </c>
      <c r="B139" s="32" t="n">
        <v>5999</v>
      </c>
      <c r="C139" s="32" t="n">
        <v>4053984273065</v>
      </c>
      <c r="D139" s="32" t="s">
        <v>924</v>
      </c>
      <c r="E139" s="32" t="s">
        <v>925</v>
      </c>
      <c r="F139" s="32"/>
      <c r="G139" s="32" t="n">
        <v>5999</v>
      </c>
      <c r="H139" s="32"/>
    </row>
    <row r="140" customFormat="false" ht="16.5" hidden="false" customHeight="false" outlineLevel="0" collapsed="false">
      <c r="A140" s="32" t="s">
        <v>926</v>
      </c>
      <c r="B140" s="32" t="n">
        <v>7499</v>
      </c>
      <c r="C140" s="32" t="n">
        <v>4056204750827</v>
      </c>
      <c r="D140" s="32" t="s">
        <v>926</v>
      </c>
      <c r="E140" s="32" t="s">
        <v>927</v>
      </c>
      <c r="F140" s="32"/>
      <c r="G140" s="32" t="n">
        <v>7499</v>
      </c>
      <c r="H140" s="32"/>
    </row>
    <row r="141" customFormat="false" ht="16.5" hidden="false" customHeight="false" outlineLevel="0" collapsed="false">
      <c r="A141" s="32" t="s">
        <v>928</v>
      </c>
      <c r="B141" s="32" t="n">
        <v>8499</v>
      </c>
      <c r="C141" s="32" t="n">
        <v>4056204750889</v>
      </c>
      <c r="D141" s="32" t="s">
        <v>928</v>
      </c>
      <c r="E141" s="32" t="s">
        <v>927</v>
      </c>
      <c r="F141" s="32"/>
      <c r="G141" s="32" t="n">
        <v>8499</v>
      </c>
      <c r="H141" s="32"/>
    </row>
    <row r="142" customFormat="false" ht="16.5" hidden="false" customHeight="false" outlineLevel="0" collapsed="false">
      <c r="A142" s="32" t="s">
        <v>929</v>
      </c>
      <c r="B142" s="32" t="n">
        <v>8499</v>
      </c>
      <c r="C142" s="32" t="n">
        <v>4056204750575</v>
      </c>
      <c r="D142" s="32" t="s">
        <v>929</v>
      </c>
      <c r="E142" s="32" t="s">
        <v>927</v>
      </c>
      <c r="F142" s="32"/>
      <c r="G142" s="32" t="n">
        <v>8499</v>
      </c>
      <c r="H142" s="32"/>
    </row>
    <row r="143" customFormat="false" ht="16.5" hidden="false" customHeight="false" outlineLevel="0" collapsed="false">
      <c r="A143" s="32" t="s">
        <v>930</v>
      </c>
      <c r="B143" s="32" t="n">
        <v>8499</v>
      </c>
      <c r="C143" s="32" t="n">
        <v>4056204751190</v>
      </c>
      <c r="D143" s="32" t="s">
        <v>930</v>
      </c>
      <c r="E143" s="32" t="s">
        <v>927</v>
      </c>
      <c r="F143" s="32"/>
      <c r="G143" s="32" t="n">
        <v>8499</v>
      </c>
      <c r="H143" s="32"/>
    </row>
    <row r="144" customFormat="false" ht="16.5" hidden="false" customHeight="false" outlineLevel="0" collapsed="false">
      <c r="A144" s="32" t="s">
        <v>931</v>
      </c>
      <c r="B144" s="32" t="n">
        <v>8499</v>
      </c>
      <c r="C144" s="32" t="n">
        <v>4056204749340</v>
      </c>
      <c r="D144" s="32" t="s">
        <v>931</v>
      </c>
      <c r="E144" s="32" t="s">
        <v>927</v>
      </c>
      <c r="F144" s="32"/>
      <c r="G144" s="32" t="n">
        <v>8499</v>
      </c>
      <c r="H144" s="32"/>
    </row>
    <row r="145" customFormat="false" ht="16.5" hidden="false" customHeight="false" outlineLevel="0" collapsed="false">
      <c r="A145" s="32" t="s">
        <v>932</v>
      </c>
      <c r="B145" s="32" t="n">
        <v>8499</v>
      </c>
      <c r="C145" s="32" t="n">
        <v>4056204750056</v>
      </c>
      <c r="D145" s="32" t="s">
        <v>932</v>
      </c>
      <c r="E145" s="32" t="s">
        <v>927</v>
      </c>
      <c r="F145" s="32"/>
      <c r="G145" s="32" t="n">
        <v>8499</v>
      </c>
      <c r="H145" s="32"/>
    </row>
    <row r="146" customFormat="false" ht="16.5" hidden="false" customHeight="false" outlineLevel="0" collapsed="false">
      <c r="A146" s="32" t="s">
        <v>933</v>
      </c>
      <c r="B146" s="32" t="n">
        <v>8499</v>
      </c>
      <c r="C146" s="32" t="n">
        <v>4056206331055</v>
      </c>
      <c r="D146" s="32" t="s">
        <v>933</v>
      </c>
      <c r="E146" s="32" t="s">
        <v>927</v>
      </c>
      <c r="F146" s="32"/>
      <c r="G146" s="32" t="n">
        <v>8499</v>
      </c>
      <c r="H146" s="32"/>
    </row>
    <row r="147" customFormat="false" ht="16.5" hidden="false" customHeight="false" outlineLevel="0" collapsed="false">
      <c r="A147" s="32" t="s">
        <v>934</v>
      </c>
      <c r="B147" s="32" t="n">
        <v>8499</v>
      </c>
      <c r="C147" s="32" t="n">
        <v>4056206330973</v>
      </c>
      <c r="D147" s="32" t="s">
        <v>934</v>
      </c>
      <c r="E147" s="32" t="s">
        <v>927</v>
      </c>
      <c r="F147" s="32"/>
      <c r="G147" s="32" t="n">
        <v>8499</v>
      </c>
      <c r="H147" s="32"/>
    </row>
    <row r="148" customFormat="false" ht="16.5" hidden="false" customHeight="false" outlineLevel="0" collapsed="false">
      <c r="A148" s="32" t="s">
        <v>935</v>
      </c>
      <c r="B148" s="32" t="n">
        <v>8499</v>
      </c>
      <c r="C148" s="32" t="n">
        <v>4056206330997</v>
      </c>
      <c r="D148" s="32" t="s">
        <v>935</v>
      </c>
      <c r="E148" s="32" t="s">
        <v>927</v>
      </c>
      <c r="F148" s="32"/>
      <c r="G148" s="32" t="n">
        <v>8499</v>
      </c>
      <c r="H148" s="32"/>
    </row>
    <row r="149" customFormat="false" ht="16.5" hidden="false" customHeight="false" outlineLevel="0" collapsed="false">
      <c r="A149" s="32" t="s">
        <v>936</v>
      </c>
      <c r="B149" s="32" t="n">
        <v>8499</v>
      </c>
      <c r="C149" s="32" t="n">
        <v>4056206331192</v>
      </c>
      <c r="D149" s="32" t="s">
        <v>936</v>
      </c>
      <c r="E149" s="32" t="s">
        <v>927</v>
      </c>
      <c r="F149" s="32"/>
      <c r="G149" s="32" t="n">
        <v>8499</v>
      </c>
      <c r="H149" s="32"/>
    </row>
    <row r="150" customFormat="false" ht="16.5" hidden="false" customHeight="false" outlineLevel="0" collapsed="false">
      <c r="A150" s="32" t="s">
        <v>937</v>
      </c>
      <c r="B150" s="32" t="n">
        <v>8499</v>
      </c>
      <c r="C150" s="32" t="n">
        <v>4056206331314</v>
      </c>
      <c r="D150" s="32" t="s">
        <v>937</v>
      </c>
      <c r="E150" s="32" t="s">
        <v>927</v>
      </c>
      <c r="F150" s="32"/>
      <c r="G150" s="32" t="n">
        <v>8499</v>
      </c>
      <c r="H150" s="32"/>
    </row>
    <row r="151" customFormat="false" ht="16.5" hidden="false" customHeight="false" outlineLevel="0" collapsed="false">
      <c r="A151" s="32" t="s">
        <v>938</v>
      </c>
      <c r="B151" s="32" t="n">
        <v>8499</v>
      </c>
      <c r="C151" s="32" t="n">
        <v>4056206331338</v>
      </c>
      <c r="D151" s="32" t="s">
        <v>938</v>
      </c>
      <c r="E151" s="32" t="s">
        <v>927</v>
      </c>
      <c r="F151" s="32"/>
      <c r="G151" s="32" t="n">
        <v>8499</v>
      </c>
      <c r="H151" s="32"/>
    </row>
    <row r="152" customFormat="false" ht="16.5" hidden="false" customHeight="false" outlineLevel="0" collapsed="false">
      <c r="A152" s="32" t="s">
        <v>939</v>
      </c>
      <c r="B152" s="32" t="n">
        <v>8499</v>
      </c>
      <c r="C152" s="32" t="n">
        <v>4056206331291</v>
      </c>
      <c r="D152" s="32" t="s">
        <v>939</v>
      </c>
      <c r="E152" s="32" t="s">
        <v>927</v>
      </c>
      <c r="F152" s="32"/>
      <c r="G152" s="32" t="n">
        <v>8499</v>
      </c>
      <c r="H152" s="32"/>
    </row>
    <row r="153" customFormat="false" ht="16.5" hidden="false" customHeight="false" outlineLevel="0" collapsed="false">
      <c r="A153" s="32" t="s">
        <v>940</v>
      </c>
      <c r="B153" s="32" t="n">
        <v>8499</v>
      </c>
      <c r="C153" s="32" t="n">
        <v>4057826448109</v>
      </c>
      <c r="D153" s="32" t="s">
        <v>940</v>
      </c>
      <c r="E153" s="32" t="s">
        <v>927</v>
      </c>
      <c r="F153" s="32"/>
      <c r="G153" s="32" t="n">
        <v>8499</v>
      </c>
      <c r="H153" s="32"/>
    </row>
    <row r="154" customFormat="false" ht="16.5" hidden="false" customHeight="false" outlineLevel="0" collapsed="false">
      <c r="A154" s="32" t="s">
        <v>941</v>
      </c>
      <c r="B154" s="32" t="n">
        <v>8499</v>
      </c>
      <c r="C154" s="32" t="n">
        <v>4057826448123</v>
      </c>
      <c r="D154" s="32" t="s">
        <v>941</v>
      </c>
      <c r="E154" s="32" t="s">
        <v>927</v>
      </c>
      <c r="F154" s="32"/>
      <c r="G154" s="32" t="n">
        <v>8499</v>
      </c>
      <c r="H154" s="32"/>
    </row>
    <row r="155" customFormat="false" ht="16.5" hidden="false" customHeight="false" outlineLevel="0" collapsed="false">
      <c r="A155" s="32" t="s">
        <v>942</v>
      </c>
      <c r="B155" s="32" t="n">
        <v>8499</v>
      </c>
      <c r="C155" s="32" t="n">
        <v>4057826448048</v>
      </c>
      <c r="D155" s="32" t="s">
        <v>942</v>
      </c>
      <c r="E155" s="32" t="s">
        <v>927</v>
      </c>
      <c r="F155" s="32"/>
      <c r="G155" s="32" t="n">
        <v>8499</v>
      </c>
      <c r="H155" s="32"/>
    </row>
    <row r="156" customFormat="false" ht="16.5" hidden="false" customHeight="false" outlineLevel="0" collapsed="false">
      <c r="A156" s="32" t="s">
        <v>117</v>
      </c>
      <c r="B156" s="32" t="n">
        <v>8499</v>
      </c>
      <c r="C156" s="32" t="n">
        <v>4057826448086</v>
      </c>
      <c r="D156" s="32" t="s">
        <v>117</v>
      </c>
      <c r="E156" s="32" t="s">
        <v>927</v>
      </c>
      <c r="F156" s="32"/>
      <c r="G156" s="32" t="n">
        <v>8499</v>
      </c>
      <c r="H156" s="32"/>
    </row>
    <row r="157" customFormat="false" ht="16.5" hidden="false" customHeight="false" outlineLevel="0" collapsed="false">
      <c r="A157" s="32" t="s">
        <v>943</v>
      </c>
      <c r="B157" s="32" t="n">
        <v>8499</v>
      </c>
      <c r="C157" s="32" t="n">
        <v>4057826448246</v>
      </c>
      <c r="D157" s="32" t="s">
        <v>943</v>
      </c>
      <c r="E157" s="32" t="s">
        <v>927</v>
      </c>
      <c r="F157" s="32"/>
      <c r="G157" s="32" t="n">
        <v>8499</v>
      </c>
      <c r="H157" s="32"/>
    </row>
    <row r="158" customFormat="false" ht="16.5" hidden="false" customHeight="false" outlineLevel="0" collapsed="false">
      <c r="A158" s="32" t="s">
        <v>944</v>
      </c>
      <c r="B158" s="32" t="n">
        <v>8499</v>
      </c>
      <c r="C158" s="32" t="n">
        <v>4057826448260</v>
      </c>
      <c r="D158" s="32" t="s">
        <v>944</v>
      </c>
      <c r="E158" s="32" t="s">
        <v>927</v>
      </c>
      <c r="F158" s="32"/>
      <c r="G158" s="32" t="n">
        <v>8499</v>
      </c>
      <c r="H158" s="32"/>
    </row>
    <row r="159" customFormat="false" ht="16.5" hidden="false" customHeight="false" outlineLevel="0" collapsed="false">
      <c r="A159" s="32" t="s">
        <v>945</v>
      </c>
      <c r="B159" s="32" t="n">
        <v>8499</v>
      </c>
      <c r="C159" s="32" t="n">
        <v>4057826448208</v>
      </c>
      <c r="D159" s="32" t="s">
        <v>945</v>
      </c>
      <c r="E159" s="32" t="s">
        <v>927</v>
      </c>
      <c r="F159" s="32"/>
      <c r="G159" s="32" t="n">
        <v>8499</v>
      </c>
      <c r="H159" s="32"/>
    </row>
    <row r="160" customFormat="false" ht="16.5" hidden="false" customHeight="false" outlineLevel="0" collapsed="false">
      <c r="A160" s="32" t="s">
        <v>946</v>
      </c>
      <c r="B160" s="32" t="n">
        <v>8499</v>
      </c>
      <c r="C160" s="32" t="n">
        <v>4057826448222</v>
      </c>
      <c r="D160" s="32" t="s">
        <v>946</v>
      </c>
      <c r="E160" s="32" t="s">
        <v>927</v>
      </c>
      <c r="F160" s="32"/>
      <c r="G160" s="32" t="n">
        <v>8499</v>
      </c>
      <c r="H160" s="32"/>
    </row>
    <row r="161" customFormat="false" ht="16.5" hidden="false" customHeight="false" outlineLevel="0" collapsed="false">
      <c r="A161" s="32" t="s">
        <v>947</v>
      </c>
      <c r="B161" s="32" t="n">
        <v>8499</v>
      </c>
      <c r="C161" s="32" t="n">
        <v>4056206331871</v>
      </c>
      <c r="D161" s="32" t="s">
        <v>947</v>
      </c>
      <c r="E161" s="32" t="s">
        <v>948</v>
      </c>
      <c r="F161" s="32"/>
      <c r="G161" s="32" t="n">
        <v>8499</v>
      </c>
      <c r="H161" s="32"/>
    </row>
    <row r="162" customFormat="false" ht="16.5" hidden="false" customHeight="false" outlineLevel="0" collapsed="false">
      <c r="A162" s="32" t="s">
        <v>949</v>
      </c>
      <c r="B162" s="32" t="n">
        <v>8499</v>
      </c>
      <c r="C162" s="32" t="n">
        <v>4057826448529</v>
      </c>
      <c r="D162" s="32" t="s">
        <v>949</v>
      </c>
      <c r="E162" s="32" t="s">
        <v>948</v>
      </c>
      <c r="F162" s="32"/>
      <c r="G162" s="32" t="n">
        <v>8499</v>
      </c>
      <c r="H162" s="32"/>
    </row>
    <row r="163" customFormat="false" ht="16.5" hidden="false" customHeight="false" outlineLevel="0" collapsed="false">
      <c r="A163" s="32" t="s">
        <v>950</v>
      </c>
      <c r="B163" s="32" t="n">
        <v>5999</v>
      </c>
      <c r="C163" s="32" t="n">
        <v>4057826448949</v>
      </c>
      <c r="D163" s="32" t="s">
        <v>950</v>
      </c>
      <c r="E163" s="32" t="s">
        <v>951</v>
      </c>
      <c r="F163" s="32"/>
      <c r="G163" s="32" t="n">
        <v>5999</v>
      </c>
      <c r="H163" s="32"/>
    </row>
    <row r="164" customFormat="false" ht="16.5" hidden="false" customHeight="false" outlineLevel="0" collapsed="false">
      <c r="A164" s="32" t="s">
        <v>952</v>
      </c>
      <c r="B164" s="32" t="n">
        <v>5999</v>
      </c>
      <c r="C164" s="32" t="n">
        <v>4057826448963</v>
      </c>
      <c r="D164" s="32" t="s">
        <v>952</v>
      </c>
      <c r="E164" s="32" t="s">
        <v>951</v>
      </c>
      <c r="F164" s="32"/>
      <c r="G164" s="32" t="n">
        <v>5999</v>
      </c>
      <c r="H164" s="32"/>
    </row>
    <row r="165" customFormat="false" ht="16.5" hidden="false" customHeight="false" outlineLevel="0" collapsed="false">
      <c r="A165" s="32" t="s">
        <v>953</v>
      </c>
      <c r="B165" s="32" t="n">
        <v>5999</v>
      </c>
      <c r="C165" s="32" t="n">
        <v>4057826448888</v>
      </c>
      <c r="D165" s="32" t="s">
        <v>953</v>
      </c>
      <c r="E165" s="32" t="s">
        <v>951</v>
      </c>
      <c r="F165" s="32"/>
      <c r="G165" s="32" t="n">
        <v>5999</v>
      </c>
      <c r="H165" s="32"/>
    </row>
    <row r="166" customFormat="false" ht="16.5" hidden="false" customHeight="false" outlineLevel="0" collapsed="false">
      <c r="A166" s="32" t="s">
        <v>954</v>
      </c>
      <c r="B166" s="32" t="n">
        <v>5999</v>
      </c>
      <c r="C166" s="32" t="n">
        <v>4057826448901</v>
      </c>
      <c r="D166" s="32" t="s">
        <v>954</v>
      </c>
      <c r="E166" s="32" t="s">
        <v>951</v>
      </c>
      <c r="F166" s="32"/>
      <c r="G166" s="32" t="n">
        <v>5999</v>
      </c>
      <c r="H166" s="32"/>
    </row>
    <row r="167" customFormat="false" ht="16.5" hidden="false" customHeight="false" outlineLevel="0" collapsed="false">
      <c r="A167" s="32" t="s">
        <v>955</v>
      </c>
      <c r="B167" s="32" t="n">
        <v>5999</v>
      </c>
      <c r="C167" s="32" t="n">
        <v>4057826448925</v>
      </c>
      <c r="D167" s="32" t="s">
        <v>955</v>
      </c>
      <c r="E167" s="32" t="s">
        <v>951</v>
      </c>
      <c r="F167" s="32"/>
      <c r="G167" s="32" t="n">
        <v>5999</v>
      </c>
      <c r="H167" s="32"/>
    </row>
    <row r="168" customFormat="false" ht="16.5" hidden="false" customHeight="false" outlineLevel="0" collapsed="false">
      <c r="A168" s="32" t="s">
        <v>956</v>
      </c>
      <c r="B168" s="32" t="n">
        <v>5999</v>
      </c>
      <c r="C168" s="32" t="n">
        <v>4057826449090</v>
      </c>
      <c r="D168" s="32" t="s">
        <v>956</v>
      </c>
      <c r="E168" s="32" t="s">
        <v>951</v>
      </c>
      <c r="F168" s="32"/>
      <c r="G168" s="32" t="n">
        <v>5999</v>
      </c>
      <c r="H168" s="32"/>
    </row>
    <row r="169" customFormat="false" ht="16.5" hidden="false" customHeight="false" outlineLevel="0" collapsed="false">
      <c r="A169" s="32" t="s">
        <v>957</v>
      </c>
      <c r="B169" s="32" t="n">
        <v>5999</v>
      </c>
      <c r="C169" s="32" t="n">
        <v>4057826449366</v>
      </c>
      <c r="D169" s="32" t="s">
        <v>957</v>
      </c>
      <c r="E169" s="32" t="s">
        <v>958</v>
      </c>
      <c r="F169" s="32"/>
      <c r="G169" s="32" t="n">
        <v>5999</v>
      </c>
      <c r="H169" s="32"/>
    </row>
    <row r="170" customFormat="false" ht="16.5" hidden="false" customHeight="false" outlineLevel="0" collapsed="false">
      <c r="A170" s="32" t="s">
        <v>959</v>
      </c>
      <c r="B170" s="32" t="n">
        <v>5999</v>
      </c>
      <c r="C170" s="32" t="n">
        <v>4057826449380</v>
      </c>
      <c r="D170" s="32" t="s">
        <v>959</v>
      </c>
      <c r="E170" s="32" t="s">
        <v>958</v>
      </c>
      <c r="F170" s="32"/>
      <c r="G170" s="32" t="n">
        <v>5999</v>
      </c>
      <c r="H170" s="32"/>
    </row>
    <row r="171" customFormat="false" ht="16.5" hidden="false" customHeight="false" outlineLevel="0" collapsed="false">
      <c r="A171" s="32" t="s">
        <v>960</v>
      </c>
      <c r="B171" s="32" t="n">
        <v>5999</v>
      </c>
      <c r="C171" s="32" t="n">
        <v>4057826449403</v>
      </c>
      <c r="D171" s="32" t="s">
        <v>960</v>
      </c>
      <c r="E171" s="32" t="s">
        <v>958</v>
      </c>
      <c r="F171" s="32"/>
      <c r="G171" s="32" t="n">
        <v>5999</v>
      </c>
      <c r="H171" s="32"/>
    </row>
    <row r="172" customFormat="false" ht="16.5" hidden="false" customHeight="false" outlineLevel="0" collapsed="false">
      <c r="A172" s="32" t="s">
        <v>961</v>
      </c>
      <c r="B172" s="32" t="n">
        <v>6999</v>
      </c>
      <c r="C172" s="32" t="n">
        <v>4055263031229</v>
      </c>
      <c r="D172" s="32" t="s">
        <v>961</v>
      </c>
      <c r="E172" s="32" t="s">
        <v>962</v>
      </c>
      <c r="F172" s="32"/>
      <c r="G172" s="32" t="n">
        <v>6999</v>
      </c>
      <c r="H172" s="32"/>
    </row>
    <row r="173" customFormat="false" ht="16.5" hidden="false" customHeight="false" outlineLevel="0" collapsed="false">
      <c r="A173" s="32" t="s">
        <v>963</v>
      </c>
      <c r="B173" s="32" t="n">
        <v>6999</v>
      </c>
      <c r="C173" s="32" t="n">
        <v>4055263031700</v>
      </c>
      <c r="D173" s="32" t="s">
        <v>963</v>
      </c>
      <c r="E173" s="32" t="s">
        <v>962</v>
      </c>
      <c r="F173" s="32"/>
      <c r="G173" s="32" t="n">
        <v>6999</v>
      </c>
      <c r="H173" s="32"/>
    </row>
    <row r="174" customFormat="false" ht="16.5" hidden="false" customHeight="false" outlineLevel="0" collapsed="false">
      <c r="A174" s="32" t="s">
        <v>964</v>
      </c>
      <c r="B174" s="32" t="n">
        <v>12999</v>
      </c>
      <c r="C174" s="32" t="n">
        <v>4056204690390</v>
      </c>
      <c r="D174" s="32" t="s">
        <v>964</v>
      </c>
      <c r="E174" s="32" t="s">
        <v>965</v>
      </c>
      <c r="F174" s="32"/>
      <c r="G174" s="32" t="n">
        <v>12999</v>
      </c>
      <c r="H174" s="32"/>
    </row>
    <row r="175" customFormat="false" ht="16.5" hidden="false" customHeight="false" outlineLevel="0" collapsed="false">
      <c r="A175" s="32" t="s">
        <v>966</v>
      </c>
      <c r="B175" s="32" t="n">
        <v>5499</v>
      </c>
      <c r="C175" s="32" t="n">
        <v>4055263078446</v>
      </c>
      <c r="D175" s="32" t="s">
        <v>966</v>
      </c>
      <c r="E175" s="32" t="s">
        <v>967</v>
      </c>
      <c r="F175" s="32"/>
      <c r="G175" s="32" t="n">
        <v>5499</v>
      </c>
      <c r="H175" s="32"/>
    </row>
    <row r="176" customFormat="false" ht="16.5" hidden="false" customHeight="false" outlineLevel="0" collapsed="false">
      <c r="A176" s="32" t="s">
        <v>968</v>
      </c>
      <c r="B176" s="32" t="n">
        <v>3999</v>
      </c>
      <c r="C176" s="32" t="n">
        <v>4055263761591</v>
      </c>
      <c r="D176" s="32" t="s">
        <v>968</v>
      </c>
      <c r="E176" s="32" t="s">
        <v>969</v>
      </c>
      <c r="F176" s="32"/>
      <c r="G176" s="32" t="n">
        <v>3999</v>
      </c>
      <c r="H176" s="32"/>
    </row>
    <row r="177" customFormat="false" ht="16.5" hidden="false" customHeight="false" outlineLevel="0" collapsed="false">
      <c r="A177" s="32" t="s">
        <v>970</v>
      </c>
      <c r="B177" s="32" t="n">
        <v>3999</v>
      </c>
      <c r="C177" s="32" t="n">
        <v>4055263761577</v>
      </c>
      <c r="D177" s="32" t="s">
        <v>970</v>
      </c>
      <c r="E177" s="32" t="s">
        <v>969</v>
      </c>
      <c r="F177" s="32"/>
      <c r="G177" s="32" t="n">
        <v>3999</v>
      </c>
      <c r="H177" s="32"/>
    </row>
    <row r="178" customFormat="false" ht="16.5" hidden="false" customHeight="false" outlineLevel="0" collapsed="false">
      <c r="A178" s="32" t="s">
        <v>971</v>
      </c>
      <c r="B178" s="32" t="n">
        <v>3999</v>
      </c>
      <c r="C178" s="32" t="n">
        <v>4057826757829</v>
      </c>
      <c r="D178" s="32" t="s">
        <v>971</v>
      </c>
      <c r="E178" s="32" t="s">
        <v>969</v>
      </c>
      <c r="F178" s="32"/>
      <c r="G178" s="32" t="n">
        <v>3999</v>
      </c>
      <c r="H178" s="32"/>
    </row>
    <row r="179" customFormat="false" ht="16.5" hidden="false" customHeight="false" outlineLevel="0" collapsed="false">
      <c r="A179" s="32" t="s">
        <v>972</v>
      </c>
      <c r="B179" s="32" t="n">
        <v>3999</v>
      </c>
      <c r="C179" s="32" t="n">
        <v>4057826757836</v>
      </c>
      <c r="D179" s="32" t="s">
        <v>972</v>
      </c>
      <c r="E179" s="32" t="s">
        <v>969</v>
      </c>
      <c r="F179" s="32"/>
      <c r="G179" s="32" t="n">
        <v>3999</v>
      </c>
      <c r="H179" s="32"/>
    </row>
    <row r="180" customFormat="false" ht="16.5" hidden="false" customHeight="false" outlineLevel="0" collapsed="false">
      <c r="A180" s="32" t="s">
        <v>973</v>
      </c>
      <c r="B180" s="32" t="n">
        <v>3999</v>
      </c>
      <c r="C180" s="32" t="n">
        <v>4057826757843</v>
      </c>
      <c r="D180" s="32" t="s">
        <v>973</v>
      </c>
      <c r="E180" s="32" t="s">
        <v>969</v>
      </c>
      <c r="F180" s="32"/>
      <c r="G180" s="32" t="n">
        <v>3999</v>
      </c>
      <c r="H180" s="32"/>
    </row>
    <row r="181" customFormat="false" ht="16.5" hidden="false" customHeight="false" outlineLevel="0" collapsed="false">
      <c r="A181" s="32" t="s">
        <v>974</v>
      </c>
      <c r="B181" s="32" t="n">
        <v>3999</v>
      </c>
      <c r="C181" s="32" t="n">
        <v>4057826757584</v>
      </c>
      <c r="D181" s="32" t="s">
        <v>974</v>
      </c>
      <c r="E181" s="32" t="s">
        <v>969</v>
      </c>
      <c r="F181" s="32"/>
      <c r="G181" s="32" t="n">
        <v>3999</v>
      </c>
      <c r="H181" s="32"/>
    </row>
    <row r="182" customFormat="false" ht="16.5" hidden="false" customHeight="false" outlineLevel="0" collapsed="false">
      <c r="A182" s="32" t="s">
        <v>975</v>
      </c>
      <c r="B182" s="32" t="n">
        <v>3999</v>
      </c>
      <c r="C182" s="32" t="n">
        <v>4057826757591</v>
      </c>
      <c r="D182" s="32" t="s">
        <v>975</v>
      </c>
      <c r="E182" s="32" t="s">
        <v>969</v>
      </c>
      <c r="F182" s="32"/>
      <c r="G182" s="32" t="n">
        <v>3999</v>
      </c>
      <c r="H182" s="32"/>
    </row>
    <row r="183" customFormat="false" ht="16.5" hidden="false" customHeight="false" outlineLevel="0" collapsed="false">
      <c r="A183" s="32" t="s">
        <v>976</v>
      </c>
      <c r="B183" s="32" t="n">
        <v>3999</v>
      </c>
      <c r="C183" s="32" t="n">
        <v>4057826757607</v>
      </c>
      <c r="D183" s="32" t="s">
        <v>976</v>
      </c>
      <c r="E183" s="32" t="s">
        <v>969</v>
      </c>
      <c r="F183" s="32"/>
      <c r="G183" s="32" t="n">
        <v>3999</v>
      </c>
      <c r="H183" s="32"/>
    </row>
    <row r="184" customFormat="false" ht="16.5" hidden="false" customHeight="false" outlineLevel="0" collapsed="false">
      <c r="A184" s="32" t="s">
        <v>977</v>
      </c>
      <c r="B184" s="32" t="n">
        <v>3999</v>
      </c>
      <c r="C184" s="32" t="n">
        <v>4057826757676</v>
      </c>
      <c r="D184" s="32" t="s">
        <v>977</v>
      </c>
      <c r="E184" s="32" t="s">
        <v>969</v>
      </c>
      <c r="F184" s="32"/>
      <c r="G184" s="32" t="n">
        <v>3999</v>
      </c>
      <c r="H184" s="32"/>
    </row>
    <row r="185" customFormat="false" ht="16.5" hidden="false" customHeight="false" outlineLevel="0" collapsed="false">
      <c r="A185" s="32" t="s">
        <v>978</v>
      </c>
      <c r="B185" s="32" t="n">
        <v>3999</v>
      </c>
      <c r="C185" s="32" t="n">
        <v>4057826757645</v>
      </c>
      <c r="D185" s="32" t="s">
        <v>978</v>
      </c>
      <c r="E185" s="32" t="s">
        <v>969</v>
      </c>
      <c r="F185" s="32"/>
      <c r="G185" s="32" t="n">
        <v>3999</v>
      </c>
      <c r="H185" s="32"/>
    </row>
    <row r="186" customFormat="false" ht="16.5" hidden="false" customHeight="false" outlineLevel="0" collapsed="false">
      <c r="A186" s="32" t="s">
        <v>979</v>
      </c>
      <c r="B186" s="32" t="n">
        <v>3999</v>
      </c>
      <c r="C186" s="32" t="n">
        <v>4057826757775</v>
      </c>
      <c r="D186" s="32" t="s">
        <v>979</v>
      </c>
      <c r="E186" s="32" t="s">
        <v>969</v>
      </c>
      <c r="F186" s="32"/>
      <c r="G186" s="32" t="n">
        <v>3999</v>
      </c>
      <c r="H186" s="32"/>
    </row>
    <row r="187" customFormat="false" ht="16.5" hidden="false" customHeight="false" outlineLevel="0" collapsed="false">
      <c r="A187" s="32" t="s">
        <v>980</v>
      </c>
      <c r="B187" s="32" t="n">
        <v>3499</v>
      </c>
      <c r="C187" s="32" t="n">
        <v>4056207384593</v>
      </c>
      <c r="D187" s="32" t="s">
        <v>980</v>
      </c>
      <c r="E187" s="32" t="s">
        <v>981</v>
      </c>
      <c r="F187" s="32"/>
      <c r="G187" s="32" t="n">
        <v>3499</v>
      </c>
      <c r="H187" s="32"/>
    </row>
    <row r="188" customFormat="false" ht="16.5" hidden="false" customHeight="false" outlineLevel="0" collapsed="false">
      <c r="A188" s="32" t="s">
        <v>982</v>
      </c>
      <c r="B188" s="32" t="n">
        <v>8499</v>
      </c>
      <c r="C188" s="32" t="n">
        <v>4056204850190</v>
      </c>
      <c r="D188" s="32" t="s">
        <v>982</v>
      </c>
      <c r="E188" s="32" t="s">
        <v>983</v>
      </c>
      <c r="F188" s="32"/>
      <c r="G188" s="32" t="n">
        <v>8499</v>
      </c>
      <c r="H188" s="32"/>
    </row>
    <row r="189" customFormat="false" ht="16.5" hidden="false" customHeight="false" outlineLevel="0" collapsed="false">
      <c r="A189" s="32" t="s">
        <v>984</v>
      </c>
      <c r="B189" s="32" t="n">
        <v>8499</v>
      </c>
      <c r="C189" s="32" t="n">
        <v>4056204849514</v>
      </c>
      <c r="D189" s="32" t="s">
        <v>984</v>
      </c>
      <c r="E189" s="32" t="s">
        <v>983</v>
      </c>
      <c r="F189" s="32"/>
      <c r="G189" s="32" t="n">
        <v>8499</v>
      </c>
      <c r="H189" s="32"/>
    </row>
    <row r="190" customFormat="false" ht="16.5" hidden="false" customHeight="false" outlineLevel="0" collapsed="false">
      <c r="A190" s="32" t="s">
        <v>985</v>
      </c>
      <c r="B190" s="32" t="n">
        <v>8499</v>
      </c>
      <c r="C190" s="32" t="n">
        <v>4056204850107</v>
      </c>
      <c r="D190" s="32" t="s">
        <v>985</v>
      </c>
      <c r="E190" s="32" t="s">
        <v>983</v>
      </c>
      <c r="F190" s="32"/>
      <c r="G190" s="32" t="n">
        <v>8499</v>
      </c>
      <c r="H190" s="32"/>
    </row>
    <row r="191" customFormat="false" ht="16.5" hidden="false" customHeight="false" outlineLevel="0" collapsed="false">
      <c r="A191" s="32" t="s">
        <v>986</v>
      </c>
      <c r="B191" s="32" t="n">
        <v>8999</v>
      </c>
      <c r="C191" s="32" t="n">
        <v>4057826450089</v>
      </c>
      <c r="D191" s="32" t="s">
        <v>986</v>
      </c>
      <c r="E191" s="32" t="s">
        <v>987</v>
      </c>
      <c r="F191" s="32"/>
      <c r="G191" s="32" t="n">
        <v>8999</v>
      </c>
      <c r="H191" s="32"/>
    </row>
    <row r="192" customFormat="false" ht="16.5" hidden="false" customHeight="false" outlineLevel="0" collapsed="false">
      <c r="A192" s="32" t="s">
        <v>988</v>
      </c>
      <c r="B192" s="32" t="n">
        <v>8999</v>
      </c>
      <c r="C192" s="32" t="n">
        <v>4057826450027</v>
      </c>
      <c r="D192" s="32" t="s">
        <v>988</v>
      </c>
      <c r="E192" s="32" t="s">
        <v>987</v>
      </c>
      <c r="F192" s="32"/>
      <c r="G192" s="32" t="n">
        <v>8999</v>
      </c>
      <c r="H192" s="32"/>
    </row>
    <row r="193" customFormat="false" ht="16.5" hidden="false" customHeight="false" outlineLevel="0" collapsed="false">
      <c r="A193" s="32" t="s">
        <v>989</v>
      </c>
      <c r="B193" s="32" t="n">
        <v>8999</v>
      </c>
      <c r="C193" s="32" t="n">
        <v>4057826450041</v>
      </c>
      <c r="D193" s="32" t="s">
        <v>989</v>
      </c>
      <c r="E193" s="32" t="s">
        <v>987</v>
      </c>
      <c r="F193" s="32"/>
      <c r="G193" s="32" t="n">
        <v>8999</v>
      </c>
      <c r="H193" s="32"/>
    </row>
    <row r="194" customFormat="false" ht="16.5" hidden="false" customHeight="false" outlineLevel="0" collapsed="false">
      <c r="A194" s="32" t="s">
        <v>990</v>
      </c>
      <c r="B194" s="32" t="n">
        <v>8999</v>
      </c>
      <c r="C194" s="32" t="n">
        <v>4057826450065</v>
      </c>
      <c r="D194" s="32" t="s">
        <v>990</v>
      </c>
      <c r="E194" s="32" t="s">
        <v>987</v>
      </c>
      <c r="F194" s="32"/>
      <c r="G194" s="32" t="n">
        <v>8999</v>
      </c>
      <c r="H194" s="32"/>
    </row>
    <row r="195" customFormat="false" ht="16.5" hidden="false" customHeight="false" outlineLevel="0" collapsed="false">
      <c r="A195" s="32" t="s">
        <v>991</v>
      </c>
      <c r="B195" s="32" t="n">
        <v>8999</v>
      </c>
      <c r="C195" s="32" t="n">
        <v>4056204798669</v>
      </c>
      <c r="D195" s="32" t="s">
        <v>991</v>
      </c>
      <c r="E195" s="32" t="s">
        <v>992</v>
      </c>
      <c r="F195" s="32"/>
      <c r="G195" s="32" t="n">
        <v>8999</v>
      </c>
      <c r="H195" s="32"/>
    </row>
    <row r="196" customFormat="false" ht="16.5" hidden="false" customHeight="false" outlineLevel="0" collapsed="false">
      <c r="A196" s="32" t="s">
        <v>993</v>
      </c>
      <c r="B196" s="32" t="n">
        <v>10999</v>
      </c>
      <c r="C196" s="32" t="n">
        <v>4056204717714</v>
      </c>
      <c r="D196" s="32" t="s">
        <v>993</v>
      </c>
      <c r="E196" s="32" t="s">
        <v>994</v>
      </c>
      <c r="F196" s="32"/>
      <c r="G196" s="32" t="n">
        <v>10999</v>
      </c>
      <c r="H196" s="32"/>
    </row>
    <row r="197" customFormat="false" ht="16.5" hidden="false" customHeight="false" outlineLevel="0" collapsed="false">
      <c r="A197" s="32" t="s">
        <v>995</v>
      </c>
      <c r="B197" s="32" t="n">
        <v>10999</v>
      </c>
      <c r="C197" s="32" t="n">
        <v>4056204717554</v>
      </c>
      <c r="D197" s="32" t="s">
        <v>995</v>
      </c>
      <c r="E197" s="32" t="s">
        <v>994</v>
      </c>
      <c r="F197" s="32"/>
      <c r="G197" s="32" t="n">
        <v>10999</v>
      </c>
      <c r="H197" s="32"/>
    </row>
    <row r="198" customFormat="false" ht="16.5" hidden="false" customHeight="false" outlineLevel="0" collapsed="false">
      <c r="A198" s="32" t="s">
        <v>996</v>
      </c>
      <c r="B198" s="32" t="n">
        <v>10999</v>
      </c>
      <c r="C198" s="32" t="n">
        <v>4056204717769</v>
      </c>
      <c r="D198" s="32" t="s">
        <v>996</v>
      </c>
      <c r="E198" s="32" t="s">
        <v>994</v>
      </c>
      <c r="F198" s="32"/>
      <c r="G198" s="32" t="n">
        <v>10999</v>
      </c>
      <c r="H198" s="32"/>
    </row>
    <row r="199" customFormat="false" ht="16.5" hidden="false" customHeight="false" outlineLevel="0" collapsed="false">
      <c r="A199" s="32" t="s">
        <v>997</v>
      </c>
      <c r="B199" s="32" t="n">
        <v>9999</v>
      </c>
      <c r="C199" s="32" t="n">
        <v>4056204919569</v>
      </c>
      <c r="D199" s="32" t="s">
        <v>997</v>
      </c>
      <c r="E199" s="32" t="s">
        <v>998</v>
      </c>
      <c r="F199" s="32"/>
      <c r="G199" s="32" t="n">
        <v>9999</v>
      </c>
      <c r="H199" s="32"/>
    </row>
    <row r="200" customFormat="false" ht="16.5" hidden="false" customHeight="false" outlineLevel="0" collapsed="false">
      <c r="A200" s="32" t="s">
        <v>999</v>
      </c>
      <c r="B200" s="32" t="n">
        <v>9999</v>
      </c>
      <c r="C200" s="32" t="n">
        <v>4056204765661</v>
      </c>
      <c r="D200" s="32" t="s">
        <v>999</v>
      </c>
      <c r="E200" s="32" t="s">
        <v>998</v>
      </c>
      <c r="F200" s="32"/>
      <c r="G200" s="32" t="n">
        <v>9999</v>
      </c>
      <c r="H200" s="32"/>
    </row>
    <row r="201" customFormat="false" ht="16.5" hidden="false" customHeight="false" outlineLevel="0" collapsed="false">
      <c r="A201" s="32" t="s">
        <v>1000</v>
      </c>
      <c r="B201" s="32" t="n">
        <v>9999</v>
      </c>
      <c r="C201" s="32" t="n">
        <v>4056204765944</v>
      </c>
      <c r="D201" s="32" t="s">
        <v>1000</v>
      </c>
      <c r="E201" s="32" t="s">
        <v>998</v>
      </c>
      <c r="F201" s="32"/>
      <c r="G201" s="32" t="n">
        <v>9999</v>
      </c>
      <c r="H201" s="32"/>
    </row>
    <row r="202" customFormat="false" ht="16.5" hidden="false" customHeight="false" outlineLevel="0" collapsed="false">
      <c r="A202" s="32" t="s">
        <v>1001</v>
      </c>
      <c r="B202" s="32" t="n">
        <v>9999</v>
      </c>
      <c r="C202" s="32" t="n">
        <v>4056206336722</v>
      </c>
      <c r="D202" s="32" t="s">
        <v>1001</v>
      </c>
      <c r="E202" s="32" t="s">
        <v>998</v>
      </c>
      <c r="F202" s="32"/>
      <c r="G202" s="32" t="n">
        <v>9999</v>
      </c>
      <c r="H202" s="32"/>
    </row>
    <row r="203" customFormat="false" ht="16.5" hidden="false" customHeight="false" outlineLevel="0" collapsed="false">
      <c r="A203" s="32" t="s">
        <v>1002</v>
      </c>
      <c r="B203" s="32" t="n">
        <v>9999</v>
      </c>
      <c r="C203" s="32" t="n">
        <v>4056206337040</v>
      </c>
      <c r="D203" s="32" t="s">
        <v>1002</v>
      </c>
      <c r="E203" s="32" t="s">
        <v>998</v>
      </c>
      <c r="F203" s="32"/>
      <c r="G203" s="32" t="n">
        <v>9999</v>
      </c>
      <c r="H203" s="32"/>
    </row>
    <row r="204" customFormat="false" ht="16.5" hidden="false" customHeight="false" outlineLevel="0" collapsed="false">
      <c r="A204" s="32" t="s">
        <v>1003</v>
      </c>
      <c r="B204" s="32" t="n">
        <v>9999</v>
      </c>
      <c r="C204" s="32" t="n">
        <v>4056206337064</v>
      </c>
      <c r="D204" s="32" t="s">
        <v>1003</v>
      </c>
      <c r="E204" s="32" t="s">
        <v>998</v>
      </c>
      <c r="F204" s="32"/>
      <c r="G204" s="32" t="n">
        <v>9999</v>
      </c>
      <c r="H204" s="32"/>
    </row>
    <row r="205" customFormat="false" ht="16.5" hidden="false" customHeight="false" outlineLevel="0" collapsed="false">
      <c r="A205" s="32" t="s">
        <v>1004</v>
      </c>
      <c r="B205" s="32" t="n">
        <v>9999</v>
      </c>
      <c r="C205" s="32" t="n">
        <v>4056206336500</v>
      </c>
      <c r="D205" s="32" t="s">
        <v>1004</v>
      </c>
      <c r="E205" s="32" t="s">
        <v>998</v>
      </c>
      <c r="F205" s="32"/>
      <c r="G205" s="32" t="n">
        <v>9999</v>
      </c>
      <c r="H205" s="32"/>
    </row>
    <row r="206" customFormat="false" ht="16.5" hidden="false" customHeight="false" outlineLevel="0" collapsed="false">
      <c r="A206" s="32" t="s">
        <v>1005</v>
      </c>
      <c r="B206" s="32" t="n">
        <v>9999</v>
      </c>
      <c r="C206" s="32" t="n">
        <v>4056206336463</v>
      </c>
      <c r="D206" s="32" t="s">
        <v>1005</v>
      </c>
      <c r="E206" s="32" t="s">
        <v>998</v>
      </c>
      <c r="F206" s="32"/>
      <c r="G206" s="32" t="n">
        <v>9999</v>
      </c>
      <c r="H206" s="32"/>
    </row>
    <row r="207" customFormat="false" ht="16.5" hidden="false" customHeight="false" outlineLevel="0" collapsed="false">
      <c r="A207" s="32" t="s">
        <v>1006</v>
      </c>
      <c r="B207" s="32" t="n">
        <v>10999</v>
      </c>
      <c r="C207" s="32" t="n">
        <v>4056204878293</v>
      </c>
      <c r="D207" s="32" t="s">
        <v>1006</v>
      </c>
      <c r="E207" s="32" t="s">
        <v>1007</v>
      </c>
      <c r="F207" s="32"/>
      <c r="G207" s="32" t="n">
        <v>10999</v>
      </c>
      <c r="H207" s="32"/>
    </row>
    <row r="208" customFormat="false" ht="16.5" hidden="false" customHeight="false" outlineLevel="0" collapsed="false">
      <c r="A208" s="32" t="s">
        <v>1008</v>
      </c>
      <c r="B208" s="32" t="n">
        <v>4299</v>
      </c>
      <c r="C208" s="32" t="n">
        <v>4055263516146</v>
      </c>
      <c r="D208" s="32" t="s">
        <v>1008</v>
      </c>
      <c r="E208" s="32" t="s">
        <v>1009</v>
      </c>
      <c r="F208" s="32"/>
      <c r="G208" s="32" t="n">
        <v>4299</v>
      </c>
      <c r="H208" s="32"/>
    </row>
    <row r="209" customFormat="false" ht="16.5" hidden="false" customHeight="false" outlineLevel="0" collapsed="false">
      <c r="A209" s="32" t="s">
        <v>1010</v>
      </c>
      <c r="B209" s="32" t="n">
        <v>2999</v>
      </c>
      <c r="C209" s="32" t="n">
        <v>4055263389252</v>
      </c>
      <c r="D209" s="32" t="s">
        <v>1010</v>
      </c>
      <c r="E209" s="32" t="s">
        <v>1011</v>
      </c>
      <c r="F209" s="32"/>
      <c r="G209" s="32" t="n">
        <v>2999</v>
      </c>
      <c r="H209" s="32"/>
    </row>
    <row r="210" customFormat="false" ht="16.5" hidden="false" customHeight="false" outlineLevel="0" collapsed="false">
      <c r="A210" s="32" t="s">
        <v>1012</v>
      </c>
      <c r="B210" s="32" t="n">
        <v>2999</v>
      </c>
      <c r="C210" s="32" t="n">
        <v>4055263388934</v>
      </c>
      <c r="D210" s="32" t="s">
        <v>1012</v>
      </c>
      <c r="E210" s="32" t="s">
        <v>1011</v>
      </c>
      <c r="F210" s="32"/>
      <c r="G210" s="32" t="n">
        <v>2999</v>
      </c>
      <c r="H210" s="32"/>
    </row>
    <row r="211" customFormat="false" ht="16.5" hidden="false" customHeight="false" outlineLevel="0" collapsed="false">
      <c r="A211" s="32" t="s">
        <v>1013</v>
      </c>
      <c r="B211" s="32" t="n">
        <v>2999</v>
      </c>
      <c r="C211" s="32" t="n">
        <v>4055263388996</v>
      </c>
      <c r="D211" s="32" t="s">
        <v>1013</v>
      </c>
      <c r="E211" s="32" t="s">
        <v>1011</v>
      </c>
      <c r="F211" s="32"/>
      <c r="G211" s="32" t="n">
        <v>2999</v>
      </c>
      <c r="H211" s="32"/>
    </row>
    <row r="212" customFormat="false" ht="16.5" hidden="false" customHeight="false" outlineLevel="0" collapsed="false">
      <c r="A212" s="32" t="s">
        <v>1014</v>
      </c>
      <c r="B212" s="32" t="n">
        <v>2999</v>
      </c>
      <c r="C212" s="32" t="n">
        <v>4055263389184</v>
      </c>
      <c r="D212" s="32" t="s">
        <v>1014</v>
      </c>
      <c r="E212" s="32" t="s">
        <v>1011</v>
      </c>
      <c r="F212" s="32"/>
      <c r="G212" s="32" t="n">
        <v>2999</v>
      </c>
      <c r="H212" s="32"/>
    </row>
    <row r="213" customFormat="false" ht="16.5" hidden="false" customHeight="false" outlineLevel="0" collapsed="false">
      <c r="A213" s="32" t="s">
        <v>1015</v>
      </c>
      <c r="B213" s="32" t="n">
        <v>2999</v>
      </c>
      <c r="C213" s="32" t="n">
        <v>4055263389306</v>
      </c>
      <c r="D213" s="32" t="s">
        <v>1015</v>
      </c>
      <c r="E213" s="32" t="s">
        <v>1011</v>
      </c>
      <c r="F213" s="32"/>
      <c r="G213" s="32" t="n">
        <v>2999</v>
      </c>
      <c r="H213" s="32"/>
    </row>
    <row r="214" customFormat="false" ht="16.5" hidden="false" customHeight="false" outlineLevel="0" collapsed="false">
      <c r="A214" s="32" t="s">
        <v>1016</v>
      </c>
      <c r="B214" s="32" t="n">
        <v>2999</v>
      </c>
      <c r="C214" s="32" t="n">
        <v>4056207306489</v>
      </c>
      <c r="D214" s="32" t="s">
        <v>1016</v>
      </c>
      <c r="E214" s="32" t="s">
        <v>1011</v>
      </c>
      <c r="F214" s="32"/>
      <c r="G214" s="32" t="n">
        <v>2999</v>
      </c>
      <c r="H214" s="32"/>
    </row>
    <row r="215" customFormat="false" ht="16.5" hidden="false" customHeight="false" outlineLevel="0" collapsed="false">
      <c r="A215" s="32" t="s">
        <v>1017</v>
      </c>
      <c r="B215" s="32" t="n">
        <v>4499</v>
      </c>
      <c r="C215" s="32" t="n">
        <v>4055263540202</v>
      </c>
      <c r="D215" s="32" t="s">
        <v>1017</v>
      </c>
      <c r="E215" s="32" t="s">
        <v>1018</v>
      </c>
      <c r="F215" s="32"/>
      <c r="G215" s="32" t="n">
        <v>4499</v>
      </c>
      <c r="H215" s="32"/>
    </row>
    <row r="216" customFormat="false" ht="16.5" hidden="false" customHeight="false" outlineLevel="0" collapsed="false">
      <c r="A216" s="32" t="s">
        <v>1019</v>
      </c>
      <c r="B216" s="32" t="n">
        <v>4999</v>
      </c>
      <c r="C216" s="32" t="n">
        <v>4055263540318</v>
      </c>
      <c r="D216" s="32" t="s">
        <v>1019</v>
      </c>
      <c r="E216" s="32" t="s">
        <v>1018</v>
      </c>
      <c r="F216" s="32"/>
      <c r="G216" s="32" t="n">
        <v>4999</v>
      </c>
      <c r="H216" s="32"/>
    </row>
    <row r="217" customFormat="false" ht="16.5" hidden="false" customHeight="false" outlineLevel="0" collapsed="false">
      <c r="A217" s="32" t="s">
        <v>1020</v>
      </c>
      <c r="B217" s="32" t="n">
        <v>4999</v>
      </c>
      <c r="C217" s="32" t="n">
        <v>4055263540196</v>
      </c>
      <c r="D217" s="32" t="s">
        <v>1020</v>
      </c>
      <c r="E217" s="32" t="s">
        <v>1018</v>
      </c>
      <c r="F217" s="32"/>
      <c r="G217" s="32" t="n">
        <v>4999</v>
      </c>
      <c r="H217" s="32"/>
    </row>
    <row r="218" customFormat="false" ht="16.5" hidden="false" customHeight="false" outlineLevel="0" collapsed="false">
      <c r="A218" s="32" t="s">
        <v>1021</v>
      </c>
      <c r="B218" s="32" t="n">
        <v>4999</v>
      </c>
      <c r="C218" s="32" t="n">
        <v>4055263540431</v>
      </c>
      <c r="D218" s="32" t="s">
        <v>1021</v>
      </c>
      <c r="E218" s="32" t="s">
        <v>1018</v>
      </c>
      <c r="F218" s="32"/>
      <c r="G218" s="32" t="n">
        <v>4999</v>
      </c>
      <c r="H218" s="32"/>
    </row>
    <row r="219" customFormat="false" ht="16.5" hidden="false" customHeight="false" outlineLevel="0" collapsed="false">
      <c r="A219" s="32" t="s">
        <v>1022</v>
      </c>
      <c r="B219" s="32" t="n">
        <v>4999</v>
      </c>
      <c r="C219" s="32" t="n">
        <v>4055263540417</v>
      </c>
      <c r="D219" s="32" t="s">
        <v>1022</v>
      </c>
      <c r="E219" s="32" t="s">
        <v>1018</v>
      </c>
      <c r="F219" s="32"/>
      <c r="G219" s="32" t="n">
        <v>4999</v>
      </c>
      <c r="H219" s="32"/>
    </row>
    <row r="220" customFormat="false" ht="16.5" hidden="false" customHeight="false" outlineLevel="0" collapsed="false">
      <c r="A220" s="32" t="s">
        <v>74</v>
      </c>
      <c r="B220" s="32" t="n">
        <v>4999</v>
      </c>
      <c r="C220" s="32" t="n">
        <v>4055263540226</v>
      </c>
      <c r="D220" s="32" t="s">
        <v>74</v>
      </c>
      <c r="E220" s="32" t="s">
        <v>1018</v>
      </c>
      <c r="F220" s="32"/>
      <c r="G220" s="32" t="n">
        <v>4999</v>
      </c>
      <c r="H220" s="32"/>
    </row>
    <row r="221" customFormat="false" ht="16.5" hidden="false" customHeight="false" outlineLevel="0" collapsed="false">
      <c r="A221" s="32" t="s">
        <v>1023</v>
      </c>
      <c r="B221" s="32" t="n">
        <v>4999</v>
      </c>
      <c r="C221" s="32" t="n">
        <v>4055263540370</v>
      </c>
      <c r="D221" s="32" t="s">
        <v>1023</v>
      </c>
      <c r="E221" s="32" t="s">
        <v>1018</v>
      </c>
      <c r="F221" s="32"/>
      <c r="G221" s="32" t="n">
        <v>4999</v>
      </c>
      <c r="H221" s="32"/>
    </row>
    <row r="222" customFormat="false" ht="16.5" hidden="false" customHeight="false" outlineLevel="0" collapsed="false">
      <c r="A222" s="32" t="s">
        <v>1024</v>
      </c>
      <c r="B222" s="32" t="n">
        <v>4999</v>
      </c>
      <c r="C222" s="32" t="n">
        <v>4056207283605</v>
      </c>
      <c r="D222" s="32" t="s">
        <v>1024</v>
      </c>
      <c r="E222" s="32" t="s">
        <v>1018</v>
      </c>
      <c r="F222" s="32"/>
      <c r="G222" s="32" t="n">
        <v>4999</v>
      </c>
      <c r="H222" s="32"/>
    </row>
    <row r="223" customFormat="false" ht="16.5" hidden="false" customHeight="false" outlineLevel="0" collapsed="false">
      <c r="A223" s="32" t="s">
        <v>1025</v>
      </c>
      <c r="B223" s="32" t="n">
        <v>5999</v>
      </c>
      <c r="C223" s="32" t="n">
        <v>4055263541995</v>
      </c>
      <c r="D223" s="32" t="s">
        <v>1025</v>
      </c>
      <c r="E223" s="32" t="s">
        <v>1026</v>
      </c>
      <c r="F223" s="32"/>
      <c r="G223" s="32" t="n">
        <v>5999</v>
      </c>
      <c r="H223" s="32"/>
    </row>
    <row r="224" customFormat="false" ht="16.5" hidden="false" customHeight="false" outlineLevel="0" collapsed="false">
      <c r="A224" s="32" t="s">
        <v>1027</v>
      </c>
      <c r="B224" s="32" t="n">
        <v>5999</v>
      </c>
      <c r="C224" s="32" t="n">
        <v>4055263541889</v>
      </c>
      <c r="D224" s="32" t="s">
        <v>1027</v>
      </c>
      <c r="E224" s="32" t="s">
        <v>1026</v>
      </c>
      <c r="F224" s="32"/>
      <c r="G224" s="32" t="n">
        <v>5999</v>
      </c>
      <c r="H224" s="32"/>
    </row>
    <row r="225" customFormat="false" ht="16.5" hidden="false" customHeight="false" outlineLevel="0" collapsed="false">
      <c r="A225" s="32" t="s">
        <v>1028</v>
      </c>
      <c r="B225" s="32" t="n">
        <v>5999</v>
      </c>
      <c r="C225" s="32" t="n">
        <v>4055263541391</v>
      </c>
      <c r="D225" s="32" t="s">
        <v>1028</v>
      </c>
      <c r="E225" s="32" t="s">
        <v>1026</v>
      </c>
      <c r="F225" s="32"/>
      <c r="G225" s="32" t="n">
        <v>5999</v>
      </c>
      <c r="H225" s="32"/>
    </row>
    <row r="226" customFormat="false" ht="16.5" hidden="false" customHeight="false" outlineLevel="0" collapsed="false">
      <c r="A226" s="32" t="s">
        <v>1029</v>
      </c>
      <c r="B226" s="32" t="n">
        <v>5999</v>
      </c>
      <c r="C226" s="32" t="n">
        <v>4055263541926</v>
      </c>
      <c r="D226" s="32" t="s">
        <v>1029</v>
      </c>
      <c r="E226" s="32" t="s">
        <v>1026</v>
      </c>
      <c r="F226" s="32"/>
      <c r="G226" s="32" t="n">
        <v>5999</v>
      </c>
      <c r="H226" s="32"/>
    </row>
    <row r="227" customFormat="false" ht="16.5" hidden="false" customHeight="false" outlineLevel="0" collapsed="false">
      <c r="A227" s="32" t="s">
        <v>224</v>
      </c>
      <c r="B227" s="32" t="n">
        <v>5999</v>
      </c>
      <c r="C227" s="32" t="n">
        <v>4055263541964</v>
      </c>
      <c r="D227" s="32" t="s">
        <v>224</v>
      </c>
      <c r="E227" s="32" t="s">
        <v>1026</v>
      </c>
      <c r="F227" s="32"/>
      <c r="G227" s="32" t="n">
        <v>5999</v>
      </c>
      <c r="H227" s="32"/>
    </row>
    <row r="228" customFormat="false" ht="16.5" hidden="false" customHeight="false" outlineLevel="0" collapsed="false">
      <c r="A228" s="32" t="s">
        <v>1030</v>
      </c>
      <c r="B228" s="32" t="n">
        <v>5999</v>
      </c>
      <c r="C228" s="32" t="n">
        <v>4055263541728</v>
      </c>
      <c r="D228" s="32" t="s">
        <v>1030</v>
      </c>
      <c r="E228" s="32" t="s">
        <v>1026</v>
      </c>
      <c r="F228" s="32"/>
      <c r="G228" s="32" t="n">
        <v>5999</v>
      </c>
      <c r="H228" s="32"/>
    </row>
    <row r="229" customFormat="false" ht="16.5" hidden="false" customHeight="false" outlineLevel="0" collapsed="false">
      <c r="A229" s="32" t="s">
        <v>1031</v>
      </c>
      <c r="B229" s="32" t="n">
        <v>11999</v>
      </c>
      <c r="C229" s="32" t="n">
        <v>4055263889608</v>
      </c>
      <c r="D229" s="32" t="s">
        <v>1031</v>
      </c>
      <c r="E229" s="32" t="s">
        <v>1032</v>
      </c>
      <c r="F229" s="32"/>
      <c r="G229" s="32" t="n">
        <v>11999</v>
      </c>
      <c r="H229" s="32"/>
    </row>
    <row r="230" customFormat="false" ht="16.5" hidden="false" customHeight="false" outlineLevel="0" collapsed="false">
      <c r="A230" s="32" t="s">
        <v>1033</v>
      </c>
      <c r="B230" s="32" t="n">
        <v>11999</v>
      </c>
      <c r="C230" s="32" t="n">
        <v>4055263889684</v>
      </c>
      <c r="D230" s="32" t="s">
        <v>1033</v>
      </c>
      <c r="E230" s="32" t="s">
        <v>1032</v>
      </c>
      <c r="F230" s="32"/>
      <c r="G230" s="32" t="n">
        <v>11999</v>
      </c>
      <c r="H230" s="32"/>
    </row>
    <row r="231" customFormat="false" ht="16.5" hidden="false" customHeight="false" outlineLevel="0" collapsed="false">
      <c r="A231" s="32" t="s">
        <v>1034</v>
      </c>
      <c r="B231" s="32" t="n">
        <v>11999</v>
      </c>
      <c r="C231" s="32" t="n">
        <v>4055263889554</v>
      </c>
      <c r="D231" s="32" t="s">
        <v>1034</v>
      </c>
      <c r="E231" s="32" t="s">
        <v>1032</v>
      </c>
      <c r="F231" s="32"/>
      <c r="G231" s="32" t="n">
        <v>11999</v>
      </c>
      <c r="H231" s="32"/>
    </row>
    <row r="232" customFormat="false" ht="16.5" hidden="false" customHeight="false" outlineLevel="0" collapsed="false">
      <c r="A232" s="32" t="s">
        <v>1035</v>
      </c>
      <c r="B232" s="32" t="n">
        <v>11999</v>
      </c>
      <c r="C232" s="32" t="n">
        <v>4055263889714</v>
      </c>
      <c r="D232" s="32" t="s">
        <v>1035</v>
      </c>
      <c r="E232" s="32" t="s">
        <v>1032</v>
      </c>
      <c r="F232" s="32"/>
      <c r="G232" s="32" t="n">
        <v>11999</v>
      </c>
      <c r="H232" s="32"/>
    </row>
    <row r="233" customFormat="false" ht="16.5" hidden="false" customHeight="false" outlineLevel="0" collapsed="false">
      <c r="A233" s="32" t="s">
        <v>1036</v>
      </c>
      <c r="B233" s="32" t="n">
        <v>6999</v>
      </c>
      <c r="C233" s="32" t="n">
        <v>4057828117119</v>
      </c>
      <c r="D233" s="32" t="s">
        <v>1036</v>
      </c>
      <c r="E233" s="32" t="s">
        <v>1037</v>
      </c>
      <c r="F233" s="32"/>
      <c r="G233" s="32" t="n">
        <v>6999</v>
      </c>
      <c r="H233" s="32"/>
    </row>
    <row r="234" customFormat="false" ht="16.5" hidden="false" customHeight="false" outlineLevel="0" collapsed="false">
      <c r="A234" s="32" t="s">
        <v>1038</v>
      </c>
      <c r="B234" s="32" t="n">
        <v>6999</v>
      </c>
      <c r="C234" s="32" t="n">
        <v>4056206686858</v>
      </c>
      <c r="D234" s="32" t="s">
        <v>1038</v>
      </c>
      <c r="E234" s="32" t="s">
        <v>1039</v>
      </c>
      <c r="F234" s="32"/>
      <c r="G234" s="32" t="n">
        <v>6999</v>
      </c>
      <c r="H234" s="32"/>
    </row>
    <row r="235" customFormat="false" ht="16.5" hidden="false" customHeight="false" outlineLevel="0" collapsed="false">
      <c r="A235" s="32" t="s">
        <v>1040</v>
      </c>
      <c r="B235" s="32" t="n">
        <v>8999</v>
      </c>
      <c r="C235" s="32" t="n">
        <v>4056206685752</v>
      </c>
      <c r="D235" s="32" t="s">
        <v>1040</v>
      </c>
      <c r="E235" s="32" t="s">
        <v>1041</v>
      </c>
      <c r="F235" s="32"/>
      <c r="G235" s="32" t="n">
        <v>8999</v>
      </c>
      <c r="H235" s="32"/>
    </row>
    <row r="236" customFormat="false" ht="16.5" hidden="false" customHeight="false" outlineLevel="0" collapsed="false">
      <c r="A236" s="32" t="s">
        <v>1042</v>
      </c>
      <c r="B236" s="32" t="n">
        <v>8999</v>
      </c>
      <c r="C236" s="32" t="n">
        <v>4056206686117</v>
      </c>
      <c r="D236" s="32" t="s">
        <v>1042</v>
      </c>
      <c r="E236" s="32" t="s">
        <v>1041</v>
      </c>
      <c r="F236" s="32"/>
      <c r="G236" s="32" t="n">
        <v>8999</v>
      </c>
      <c r="H236" s="32"/>
    </row>
    <row r="237" customFormat="false" ht="16.5" hidden="false" customHeight="false" outlineLevel="0" collapsed="false">
      <c r="A237" s="32" t="s">
        <v>1043</v>
      </c>
      <c r="B237" s="32" t="n">
        <v>8999</v>
      </c>
      <c r="C237" s="32" t="n">
        <v>4056206685875</v>
      </c>
      <c r="D237" s="32" t="s">
        <v>1043</v>
      </c>
      <c r="E237" s="32" t="s">
        <v>1041</v>
      </c>
      <c r="F237" s="32"/>
      <c r="G237" s="32" t="n">
        <v>8999</v>
      </c>
      <c r="H237" s="32"/>
    </row>
    <row r="238" customFormat="false" ht="16.5" hidden="false" customHeight="false" outlineLevel="0" collapsed="false">
      <c r="A238" s="32" t="s">
        <v>1044</v>
      </c>
      <c r="B238" s="32" t="n">
        <v>8999</v>
      </c>
      <c r="C238" s="32" t="n">
        <v>4056206687091</v>
      </c>
      <c r="D238" s="32" t="s">
        <v>1044</v>
      </c>
      <c r="E238" s="32" t="s">
        <v>1041</v>
      </c>
      <c r="F238" s="32"/>
      <c r="G238" s="32" t="n">
        <v>8999</v>
      </c>
      <c r="H238" s="32"/>
    </row>
    <row r="239" customFormat="false" ht="16.5" hidden="false" customHeight="false" outlineLevel="0" collapsed="false">
      <c r="A239" s="32" t="s">
        <v>1045</v>
      </c>
      <c r="B239" s="32" t="n">
        <v>8999</v>
      </c>
      <c r="C239" s="32" t="n">
        <v>4056206687411</v>
      </c>
      <c r="D239" s="32" t="s">
        <v>1045</v>
      </c>
      <c r="E239" s="32" t="s">
        <v>1041</v>
      </c>
      <c r="F239" s="32"/>
      <c r="G239" s="32" t="n">
        <v>8999</v>
      </c>
      <c r="H239" s="32"/>
    </row>
    <row r="240" customFormat="false" ht="16.5" hidden="false" customHeight="false" outlineLevel="0" collapsed="false">
      <c r="A240" s="32" t="s">
        <v>1046</v>
      </c>
      <c r="B240" s="32" t="n">
        <v>8999</v>
      </c>
      <c r="C240" s="32" t="n">
        <v>4056206686933</v>
      </c>
      <c r="D240" s="32" t="s">
        <v>1046</v>
      </c>
      <c r="E240" s="32" t="s">
        <v>1041</v>
      </c>
      <c r="F240" s="32"/>
      <c r="G240" s="32" t="n">
        <v>8999</v>
      </c>
      <c r="H240" s="32"/>
    </row>
    <row r="241" customFormat="false" ht="16.5" hidden="false" customHeight="false" outlineLevel="0" collapsed="false">
      <c r="A241" s="32" t="s">
        <v>1047</v>
      </c>
      <c r="B241" s="32" t="n">
        <v>8999</v>
      </c>
      <c r="C241" s="32" t="n">
        <v>4056206686070</v>
      </c>
      <c r="D241" s="32" t="s">
        <v>1047</v>
      </c>
      <c r="E241" s="32" t="s">
        <v>1041</v>
      </c>
      <c r="F241" s="32"/>
      <c r="G241" s="32" t="n">
        <v>8999</v>
      </c>
      <c r="H241" s="32"/>
    </row>
    <row r="242" customFormat="false" ht="16.5" hidden="false" customHeight="false" outlineLevel="0" collapsed="false">
      <c r="A242" s="32" t="s">
        <v>1048</v>
      </c>
      <c r="B242" s="32" t="n">
        <v>11999</v>
      </c>
      <c r="C242" s="32" t="n">
        <v>4056206417063</v>
      </c>
      <c r="D242" s="32" t="s">
        <v>1048</v>
      </c>
      <c r="E242" s="32" t="s">
        <v>1049</v>
      </c>
      <c r="F242" s="32"/>
      <c r="G242" s="32" t="n">
        <v>11999</v>
      </c>
      <c r="H242" s="32"/>
    </row>
    <row r="243" customFormat="false" ht="16.5" hidden="false" customHeight="false" outlineLevel="0" collapsed="false">
      <c r="A243" s="32" t="s">
        <v>1050</v>
      </c>
      <c r="B243" s="32" t="n">
        <v>11999</v>
      </c>
      <c r="C243" s="32" t="n">
        <v>4056206415663</v>
      </c>
      <c r="D243" s="32" t="s">
        <v>1050</v>
      </c>
      <c r="E243" s="32" t="s">
        <v>1049</v>
      </c>
      <c r="F243" s="32"/>
      <c r="G243" s="32" t="n">
        <v>11999</v>
      </c>
      <c r="H243" s="32"/>
    </row>
    <row r="244" customFormat="false" ht="16.5" hidden="false" customHeight="false" outlineLevel="0" collapsed="false">
      <c r="A244" s="32" t="s">
        <v>1051</v>
      </c>
      <c r="B244" s="32" t="n">
        <v>9999</v>
      </c>
      <c r="C244" s="32" t="n">
        <v>4056206430055</v>
      </c>
      <c r="D244" s="32" t="s">
        <v>1051</v>
      </c>
      <c r="E244" s="32" t="s">
        <v>1052</v>
      </c>
      <c r="F244" s="32"/>
      <c r="G244" s="32" t="n">
        <v>9999</v>
      </c>
      <c r="H244" s="32"/>
    </row>
    <row r="245" customFormat="false" ht="16.5" hidden="false" customHeight="false" outlineLevel="0" collapsed="false">
      <c r="A245" s="32" t="s">
        <v>1053</v>
      </c>
      <c r="B245" s="32" t="n">
        <v>5999</v>
      </c>
      <c r="C245" s="32" t="n">
        <v>4056206395378</v>
      </c>
      <c r="D245" s="32" t="s">
        <v>1053</v>
      </c>
      <c r="E245" s="32" t="s">
        <v>1054</v>
      </c>
      <c r="F245" s="32"/>
      <c r="G245" s="32" t="n">
        <v>5999</v>
      </c>
      <c r="H245" s="32"/>
    </row>
    <row r="246" customFormat="false" ht="16.5" hidden="false" customHeight="false" outlineLevel="0" collapsed="false">
      <c r="A246" s="32" t="s">
        <v>1055</v>
      </c>
      <c r="B246" s="32" t="n">
        <v>5499</v>
      </c>
      <c r="C246" s="32" t="n">
        <v>4056206373017</v>
      </c>
      <c r="D246" s="32" t="s">
        <v>1055</v>
      </c>
      <c r="E246" s="32" t="s">
        <v>1056</v>
      </c>
      <c r="F246" s="32"/>
      <c r="G246" s="32" t="n">
        <v>5499</v>
      </c>
      <c r="H246" s="32"/>
    </row>
    <row r="247" customFormat="false" ht="16.5" hidden="false" customHeight="false" outlineLevel="0" collapsed="false">
      <c r="A247" s="32" t="s">
        <v>1057</v>
      </c>
      <c r="B247" s="32" t="n">
        <v>5499</v>
      </c>
      <c r="C247" s="32" t="n">
        <v>4056206372416</v>
      </c>
      <c r="D247" s="32" t="s">
        <v>1057</v>
      </c>
      <c r="E247" s="32" t="s">
        <v>1056</v>
      </c>
      <c r="F247" s="32"/>
      <c r="G247" s="32" t="n">
        <v>5499</v>
      </c>
      <c r="H247" s="32"/>
    </row>
    <row r="248" customFormat="false" ht="16.5" hidden="false" customHeight="false" outlineLevel="0" collapsed="false">
      <c r="A248" s="32" t="s">
        <v>1058</v>
      </c>
      <c r="B248" s="32" t="n">
        <v>5999</v>
      </c>
      <c r="C248" s="32" t="n">
        <v>4056206406883</v>
      </c>
      <c r="D248" s="32" t="s">
        <v>1058</v>
      </c>
      <c r="E248" s="32" t="s">
        <v>1059</v>
      </c>
      <c r="F248" s="32"/>
      <c r="G248" s="32" t="n">
        <v>5999</v>
      </c>
      <c r="H248" s="32"/>
    </row>
    <row r="249" customFormat="false" ht="16.5" hidden="false" customHeight="false" outlineLevel="0" collapsed="false">
      <c r="A249" s="32" t="s">
        <v>1060</v>
      </c>
      <c r="B249" s="32" t="n">
        <v>5999</v>
      </c>
      <c r="C249" s="32" t="n">
        <v>4057826451796</v>
      </c>
      <c r="D249" s="32" t="s">
        <v>1060</v>
      </c>
      <c r="E249" s="32" t="s">
        <v>1061</v>
      </c>
      <c r="F249" s="32"/>
      <c r="G249" s="32" t="n">
        <v>5999</v>
      </c>
      <c r="H249" s="32"/>
    </row>
    <row r="250" customFormat="false" ht="16.5" hidden="false" customHeight="false" outlineLevel="0" collapsed="false">
      <c r="A250" s="32" t="s">
        <v>1062</v>
      </c>
      <c r="B250" s="32" t="n">
        <v>5999</v>
      </c>
      <c r="C250" s="32" t="n">
        <v>4057826451819</v>
      </c>
      <c r="D250" s="32" t="s">
        <v>1062</v>
      </c>
      <c r="E250" s="32" t="s">
        <v>1061</v>
      </c>
      <c r="F250" s="32"/>
      <c r="G250" s="32" t="n">
        <v>5999</v>
      </c>
      <c r="H250" s="32"/>
    </row>
    <row r="251" customFormat="false" ht="16.5" hidden="false" customHeight="false" outlineLevel="0" collapsed="false">
      <c r="A251" s="32" t="s">
        <v>1063</v>
      </c>
      <c r="B251" s="32" t="n">
        <v>5999</v>
      </c>
      <c r="C251" s="32" t="n">
        <v>4057826451734</v>
      </c>
      <c r="D251" s="32" t="s">
        <v>1063</v>
      </c>
      <c r="E251" s="32" t="s">
        <v>1061</v>
      </c>
      <c r="F251" s="32"/>
      <c r="G251" s="32" t="n">
        <v>5999</v>
      </c>
      <c r="H251" s="32"/>
    </row>
    <row r="252" customFormat="false" ht="16.5" hidden="false" customHeight="false" outlineLevel="0" collapsed="false">
      <c r="A252" s="32" t="s">
        <v>1064</v>
      </c>
      <c r="B252" s="32" t="n">
        <v>5999</v>
      </c>
      <c r="C252" s="32" t="n">
        <v>4057826451758</v>
      </c>
      <c r="D252" s="32" t="s">
        <v>1064</v>
      </c>
      <c r="E252" s="32" t="s">
        <v>1061</v>
      </c>
      <c r="F252" s="32"/>
      <c r="G252" s="32" t="n">
        <v>5999</v>
      </c>
      <c r="H252" s="32"/>
    </row>
    <row r="253" customFormat="false" ht="16.5" hidden="false" customHeight="false" outlineLevel="0" collapsed="false">
      <c r="A253" s="32" t="s">
        <v>1065</v>
      </c>
      <c r="B253" s="32" t="n">
        <v>5999</v>
      </c>
      <c r="C253" s="32" t="n">
        <v>4057826451772</v>
      </c>
      <c r="D253" s="32" t="s">
        <v>1065</v>
      </c>
      <c r="E253" s="32" t="s">
        <v>1061</v>
      </c>
      <c r="F253" s="32"/>
      <c r="G253" s="32" t="n">
        <v>5999</v>
      </c>
      <c r="H253" s="32"/>
    </row>
    <row r="254" customFormat="false" ht="16.5" hidden="false" customHeight="false" outlineLevel="0" collapsed="false">
      <c r="A254" s="32" t="s">
        <v>1066</v>
      </c>
      <c r="B254" s="32" t="n">
        <v>10999</v>
      </c>
      <c r="C254" s="32" t="n">
        <v>4056206371792</v>
      </c>
      <c r="D254" s="32" t="s">
        <v>1066</v>
      </c>
      <c r="E254" s="32" t="s">
        <v>1067</v>
      </c>
      <c r="F254" s="32"/>
      <c r="G254" s="32" t="n">
        <v>10999</v>
      </c>
      <c r="H254" s="32"/>
    </row>
    <row r="255" customFormat="false" ht="16.5" hidden="false" customHeight="false" outlineLevel="0" collapsed="false">
      <c r="A255" s="32" t="s">
        <v>1068</v>
      </c>
      <c r="B255" s="32" t="n">
        <v>10999</v>
      </c>
      <c r="C255" s="32" t="n">
        <v>4056206373352</v>
      </c>
      <c r="D255" s="32" t="s">
        <v>1068</v>
      </c>
      <c r="E255" s="32" t="s">
        <v>1067</v>
      </c>
      <c r="F255" s="32"/>
      <c r="G255" s="32" t="n">
        <v>10999</v>
      </c>
      <c r="H255" s="32"/>
    </row>
    <row r="256" customFormat="false" ht="16.5" hidden="false" customHeight="false" outlineLevel="0" collapsed="false">
      <c r="A256" s="32" t="s">
        <v>1069</v>
      </c>
      <c r="B256" s="32" t="n">
        <v>10999</v>
      </c>
      <c r="C256" s="32" t="n">
        <v>4056206371549</v>
      </c>
      <c r="D256" s="32" t="s">
        <v>1069</v>
      </c>
      <c r="E256" s="32" t="s">
        <v>1067</v>
      </c>
      <c r="F256" s="32"/>
      <c r="G256" s="32" t="n">
        <v>10999</v>
      </c>
      <c r="H256" s="32"/>
    </row>
    <row r="257" customFormat="false" ht="16.5" hidden="false" customHeight="false" outlineLevel="0" collapsed="false">
      <c r="A257" s="32" t="s">
        <v>1070</v>
      </c>
      <c r="B257" s="32" t="n">
        <v>10999</v>
      </c>
      <c r="C257" s="32" t="n">
        <v>4057826455923</v>
      </c>
      <c r="D257" s="32" t="s">
        <v>1070</v>
      </c>
      <c r="E257" s="32" t="s">
        <v>1067</v>
      </c>
      <c r="F257" s="32"/>
      <c r="G257" s="32" t="n">
        <v>10999</v>
      </c>
      <c r="H257" s="32"/>
    </row>
    <row r="258" customFormat="false" ht="16.5" hidden="false" customHeight="false" outlineLevel="0" collapsed="false">
      <c r="A258" s="32" t="s">
        <v>1071</v>
      </c>
      <c r="B258" s="32" t="n">
        <v>10999</v>
      </c>
      <c r="C258" s="32" t="n">
        <v>4057826455947</v>
      </c>
      <c r="D258" s="32" t="s">
        <v>1071</v>
      </c>
      <c r="E258" s="32" t="s">
        <v>1067</v>
      </c>
      <c r="F258" s="32"/>
      <c r="G258" s="32" t="n">
        <v>10999</v>
      </c>
      <c r="H258" s="32"/>
    </row>
    <row r="259" customFormat="false" ht="16.5" hidden="false" customHeight="false" outlineLevel="0" collapsed="false">
      <c r="A259" s="32" t="s">
        <v>1072</v>
      </c>
      <c r="B259" s="32" t="n">
        <v>10999</v>
      </c>
      <c r="C259" s="32" t="n">
        <v>4057826455862</v>
      </c>
      <c r="D259" s="32" t="s">
        <v>1072</v>
      </c>
      <c r="E259" s="32" t="s">
        <v>1067</v>
      </c>
      <c r="F259" s="32"/>
      <c r="G259" s="32" t="n">
        <v>10999</v>
      </c>
      <c r="H259" s="32"/>
    </row>
    <row r="260" customFormat="false" ht="16.5" hidden="false" customHeight="false" outlineLevel="0" collapsed="false">
      <c r="A260" s="32" t="s">
        <v>1073</v>
      </c>
      <c r="B260" s="32" t="n">
        <v>10999</v>
      </c>
      <c r="C260" s="32" t="n">
        <v>4057826455886</v>
      </c>
      <c r="D260" s="32" t="s">
        <v>1073</v>
      </c>
      <c r="E260" s="32" t="s">
        <v>1067</v>
      </c>
      <c r="F260" s="32"/>
      <c r="G260" s="32" t="n">
        <v>10999</v>
      </c>
      <c r="H260" s="32"/>
    </row>
    <row r="261" customFormat="false" ht="16.5" hidden="false" customHeight="false" outlineLevel="0" collapsed="false">
      <c r="A261" s="32" t="s">
        <v>1074</v>
      </c>
      <c r="B261" s="32" t="n">
        <v>10999</v>
      </c>
      <c r="C261" s="32" t="n">
        <v>4057826455909</v>
      </c>
      <c r="D261" s="32" t="s">
        <v>1074</v>
      </c>
      <c r="E261" s="32" t="s">
        <v>1067</v>
      </c>
      <c r="F261" s="32"/>
      <c r="G261" s="32" t="n">
        <v>10999</v>
      </c>
      <c r="H261" s="32"/>
    </row>
    <row r="262" customFormat="false" ht="16.5" hidden="false" customHeight="false" outlineLevel="0" collapsed="false">
      <c r="A262" s="32" t="s">
        <v>1075</v>
      </c>
      <c r="B262" s="32" t="n">
        <v>10999</v>
      </c>
      <c r="C262" s="32" t="n">
        <v>4057826456081</v>
      </c>
      <c r="D262" s="32" t="s">
        <v>1075</v>
      </c>
      <c r="E262" s="32" t="s">
        <v>1067</v>
      </c>
      <c r="F262" s="32"/>
      <c r="G262" s="32" t="n">
        <v>10999</v>
      </c>
      <c r="H262" s="32"/>
    </row>
    <row r="263" customFormat="false" ht="16.5" hidden="false" customHeight="false" outlineLevel="0" collapsed="false">
      <c r="A263" s="32" t="s">
        <v>1076</v>
      </c>
      <c r="B263" s="32" t="n">
        <v>10999</v>
      </c>
      <c r="C263" s="32" t="n">
        <v>4057826456005</v>
      </c>
      <c r="D263" s="32" t="s">
        <v>1076</v>
      </c>
      <c r="E263" s="32" t="s">
        <v>1067</v>
      </c>
      <c r="F263" s="32"/>
      <c r="G263" s="32" t="n">
        <v>10999</v>
      </c>
      <c r="H263" s="32"/>
    </row>
    <row r="264" customFormat="false" ht="16.5" hidden="false" customHeight="false" outlineLevel="0" collapsed="false">
      <c r="A264" s="32" t="s">
        <v>1077</v>
      </c>
      <c r="B264" s="32" t="n">
        <v>10999</v>
      </c>
      <c r="C264" s="32" t="n">
        <v>4057826456029</v>
      </c>
      <c r="D264" s="32" t="s">
        <v>1077</v>
      </c>
      <c r="E264" s="32" t="s">
        <v>1067</v>
      </c>
      <c r="F264" s="32"/>
      <c r="G264" s="32" t="n">
        <v>10999</v>
      </c>
      <c r="H264" s="32"/>
    </row>
    <row r="265" customFormat="false" ht="16.5" hidden="false" customHeight="false" outlineLevel="0" collapsed="false">
      <c r="A265" s="32" t="s">
        <v>1078</v>
      </c>
      <c r="B265" s="32" t="n">
        <v>10999</v>
      </c>
      <c r="C265" s="32" t="n">
        <v>4057826456203</v>
      </c>
      <c r="D265" s="32" t="s">
        <v>1078</v>
      </c>
      <c r="E265" s="32" t="s">
        <v>1067</v>
      </c>
      <c r="F265" s="32"/>
      <c r="G265" s="32" t="n">
        <v>10999</v>
      </c>
      <c r="H265" s="32"/>
    </row>
    <row r="266" customFormat="false" ht="16.5" hidden="false" customHeight="false" outlineLevel="0" collapsed="false">
      <c r="A266" s="32" t="s">
        <v>1079</v>
      </c>
      <c r="B266" s="32" t="n">
        <v>10999</v>
      </c>
      <c r="C266" s="32" t="n">
        <v>4057826456166</v>
      </c>
      <c r="D266" s="32" t="s">
        <v>1079</v>
      </c>
      <c r="E266" s="32" t="s">
        <v>1067</v>
      </c>
      <c r="F266" s="32"/>
      <c r="G266" s="32" t="n">
        <v>10999</v>
      </c>
      <c r="H266" s="32"/>
    </row>
    <row r="267" customFormat="false" ht="16.5" hidden="false" customHeight="false" outlineLevel="0" collapsed="false">
      <c r="A267" s="32" t="s">
        <v>1080</v>
      </c>
      <c r="B267" s="32" t="n">
        <v>11499</v>
      </c>
      <c r="C267" s="32" t="n">
        <v>4056206541201</v>
      </c>
      <c r="D267" s="32" t="s">
        <v>1080</v>
      </c>
      <c r="E267" s="32" t="s">
        <v>1081</v>
      </c>
      <c r="F267" s="32"/>
      <c r="G267" s="32" t="n">
        <v>11499</v>
      </c>
      <c r="H267" s="32"/>
    </row>
    <row r="268" customFormat="false" ht="16.5" hidden="false" customHeight="false" outlineLevel="0" collapsed="false">
      <c r="A268" s="32" t="s">
        <v>1082</v>
      </c>
      <c r="B268" s="32" t="n">
        <v>11999</v>
      </c>
      <c r="C268" s="32" t="n">
        <v>4057826457002</v>
      </c>
      <c r="D268" s="32" t="s">
        <v>1082</v>
      </c>
      <c r="E268" s="32" t="s">
        <v>1083</v>
      </c>
      <c r="F268" s="32"/>
      <c r="G268" s="32" t="n">
        <v>11999</v>
      </c>
      <c r="H268" s="32"/>
    </row>
    <row r="269" customFormat="false" ht="16.5" hidden="false" customHeight="false" outlineLevel="0" collapsed="false">
      <c r="A269" s="32" t="s">
        <v>1084</v>
      </c>
      <c r="B269" s="32" t="n">
        <v>11999</v>
      </c>
      <c r="C269" s="32" t="n">
        <v>4057826457026</v>
      </c>
      <c r="D269" s="32" t="s">
        <v>1084</v>
      </c>
      <c r="E269" s="32" t="s">
        <v>1083</v>
      </c>
      <c r="F269" s="32"/>
      <c r="G269" s="32" t="n">
        <v>11999</v>
      </c>
      <c r="H269" s="32"/>
    </row>
    <row r="270" customFormat="false" ht="16.5" hidden="false" customHeight="false" outlineLevel="0" collapsed="false">
      <c r="A270" s="32" t="s">
        <v>1085</v>
      </c>
      <c r="B270" s="32" t="n">
        <v>11999</v>
      </c>
      <c r="C270" s="32" t="n">
        <v>4057826457347</v>
      </c>
      <c r="D270" s="32" t="s">
        <v>1085</v>
      </c>
      <c r="E270" s="32" t="s">
        <v>1083</v>
      </c>
      <c r="F270" s="32"/>
      <c r="G270" s="32" t="n">
        <v>11999</v>
      </c>
      <c r="H270" s="32"/>
    </row>
    <row r="271" customFormat="false" ht="16.5" hidden="false" customHeight="false" outlineLevel="0" collapsed="false">
      <c r="A271" s="32" t="s">
        <v>1086</v>
      </c>
      <c r="B271" s="32" t="n">
        <v>11999</v>
      </c>
      <c r="C271" s="32" t="n">
        <v>4057826457262</v>
      </c>
      <c r="D271" s="32" t="s">
        <v>1086</v>
      </c>
      <c r="E271" s="32" t="s">
        <v>1083</v>
      </c>
      <c r="F271" s="32"/>
      <c r="G271" s="32" t="n">
        <v>11999</v>
      </c>
      <c r="H271" s="32"/>
    </row>
    <row r="272" customFormat="false" ht="16.5" hidden="false" customHeight="false" outlineLevel="0" collapsed="false">
      <c r="A272" s="32" t="s">
        <v>1087</v>
      </c>
      <c r="B272" s="32" t="n">
        <v>11999</v>
      </c>
      <c r="C272" s="32" t="n">
        <v>4057826457286</v>
      </c>
      <c r="D272" s="32" t="s">
        <v>1087</v>
      </c>
      <c r="E272" s="32" t="s">
        <v>1083</v>
      </c>
      <c r="F272" s="32"/>
      <c r="G272" s="32" t="n">
        <v>11999</v>
      </c>
      <c r="H272" s="32"/>
    </row>
    <row r="273" customFormat="false" ht="16.5" hidden="false" customHeight="false" outlineLevel="0" collapsed="false">
      <c r="A273" s="32" t="s">
        <v>1088</v>
      </c>
      <c r="B273" s="32" t="n">
        <v>11999</v>
      </c>
      <c r="C273" s="32" t="n">
        <v>4057826457309</v>
      </c>
      <c r="D273" s="32" t="s">
        <v>1088</v>
      </c>
      <c r="E273" s="32" t="s">
        <v>1083</v>
      </c>
      <c r="F273" s="32"/>
      <c r="G273" s="32" t="n">
        <v>11999</v>
      </c>
      <c r="H273" s="32"/>
    </row>
    <row r="274" customFormat="false" ht="16.5" hidden="false" customHeight="false" outlineLevel="0" collapsed="false">
      <c r="A274" s="32" t="s">
        <v>1089</v>
      </c>
      <c r="B274" s="32" t="n">
        <v>11999</v>
      </c>
      <c r="C274" s="32" t="n">
        <v>4057828015330</v>
      </c>
      <c r="D274" s="32" t="s">
        <v>1089</v>
      </c>
      <c r="E274" s="32" t="s">
        <v>1083</v>
      </c>
      <c r="F274" s="32"/>
      <c r="G274" s="32" t="n">
        <v>11999</v>
      </c>
      <c r="H274" s="32"/>
    </row>
    <row r="275" customFormat="false" ht="16.5" hidden="false" customHeight="false" outlineLevel="0" collapsed="false">
      <c r="A275" s="32" t="s">
        <v>1090</v>
      </c>
      <c r="B275" s="32" t="n">
        <v>11999</v>
      </c>
      <c r="C275" s="32" t="n">
        <v>4057828015354</v>
      </c>
      <c r="D275" s="32" t="s">
        <v>1090</v>
      </c>
      <c r="E275" s="32" t="s">
        <v>1083</v>
      </c>
      <c r="F275" s="32"/>
      <c r="G275" s="32" t="n">
        <v>11999</v>
      </c>
      <c r="H275" s="32"/>
    </row>
    <row r="276" customFormat="false" ht="16.5" hidden="false" customHeight="false" outlineLevel="0" collapsed="false">
      <c r="A276" s="32" t="s">
        <v>1091</v>
      </c>
      <c r="B276" s="32" t="n">
        <v>11999</v>
      </c>
      <c r="C276" s="32" t="n">
        <v>4057828015279</v>
      </c>
      <c r="D276" s="32" t="s">
        <v>1091</v>
      </c>
      <c r="E276" s="32" t="s">
        <v>1083</v>
      </c>
      <c r="F276" s="32"/>
      <c r="G276" s="32" t="n">
        <v>11999</v>
      </c>
      <c r="H276" s="32"/>
    </row>
    <row r="277" customFormat="false" ht="16.5" hidden="false" customHeight="false" outlineLevel="0" collapsed="false">
      <c r="A277" s="32" t="s">
        <v>1092</v>
      </c>
      <c r="B277" s="32" t="n">
        <v>11999</v>
      </c>
      <c r="C277" s="32" t="n">
        <v>4057828015293</v>
      </c>
      <c r="D277" s="32" t="s">
        <v>1092</v>
      </c>
      <c r="E277" s="32" t="s">
        <v>1083</v>
      </c>
      <c r="F277" s="32"/>
      <c r="G277" s="32" t="n">
        <v>11999</v>
      </c>
      <c r="H277" s="32"/>
    </row>
    <row r="278" customFormat="false" ht="16.5" hidden="false" customHeight="false" outlineLevel="0" collapsed="false">
      <c r="A278" s="32" t="s">
        <v>1093</v>
      </c>
      <c r="B278" s="32" t="n">
        <v>11999</v>
      </c>
      <c r="C278" s="32" t="n">
        <v>4057828015316</v>
      </c>
      <c r="D278" s="32" t="s">
        <v>1093</v>
      </c>
      <c r="E278" s="32" t="s">
        <v>1083</v>
      </c>
      <c r="F278" s="32"/>
      <c r="G278" s="32" t="n">
        <v>11999</v>
      </c>
      <c r="H278" s="32"/>
    </row>
    <row r="279" customFormat="false" ht="16.5" hidden="false" customHeight="false" outlineLevel="0" collapsed="false">
      <c r="A279" s="32" t="s">
        <v>1094</v>
      </c>
      <c r="B279" s="32" t="n">
        <v>11999</v>
      </c>
      <c r="C279" s="32" t="n">
        <v>4057828117478</v>
      </c>
      <c r="D279" s="32" t="s">
        <v>1094</v>
      </c>
      <c r="E279" s="32" t="s">
        <v>1083</v>
      </c>
      <c r="F279" s="32"/>
      <c r="G279" s="32" t="n">
        <v>11999</v>
      </c>
      <c r="H279" s="32"/>
    </row>
    <row r="280" customFormat="false" ht="16.5" hidden="false" customHeight="false" outlineLevel="0" collapsed="false">
      <c r="A280" s="32" t="s">
        <v>1095</v>
      </c>
      <c r="B280" s="32" t="n">
        <v>11999</v>
      </c>
      <c r="C280" s="32" t="n">
        <v>4057828117492</v>
      </c>
      <c r="D280" s="32" t="s">
        <v>1095</v>
      </c>
      <c r="E280" s="32" t="s">
        <v>1083</v>
      </c>
      <c r="F280" s="32"/>
      <c r="G280" s="32" t="n">
        <v>11999</v>
      </c>
      <c r="H280" s="32"/>
    </row>
    <row r="281" customFormat="false" ht="16.5" hidden="false" customHeight="false" outlineLevel="0" collapsed="false">
      <c r="A281" s="32" t="s">
        <v>1096</v>
      </c>
      <c r="B281" s="32" t="n">
        <v>11999</v>
      </c>
      <c r="C281" s="32" t="n">
        <v>4057828117416</v>
      </c>
      <c r="D281" s="32" t="s">
        <v>1096</v>
      </c>
      <c r="E281" s="32" t="s">
        <v>1083</v>
      </c>
      <c r="F281" s="32"/>
      <c r="G281" s="32" t="n">
        <v>11999</v>
      </c>
      <c r="H281" s="32"/>
    </row>
    <row r="282" customFormat="false" ht="16.5" hidden="false" customHeight="false" outlineLevel="0" collapsed="false">
      <c r="A282" s="32" t="s">
        <v>1097</v>
      </c>
      <c r="B282" s="32" t="n">
        <v>11999</v>
      </c>
      <c r="C282" s="32" t="n">
        <v>4057828117430</v>
      </c>
      <c r="D282" s="32" t="s">
        <v>1097</v>
      </c>
      <c r="E282" s="32" t="s">
        <v>1083</v>
      </c>
      <c r="F282" s="32"/>
      <c r="G282" s="32" t="n">
        <v>11999</v>
      </c>
      <c r="H282" s="32"/>
    </row>
    <row r="283" customFormat="false" ht="16.5" hidden="false" customHeight="false" outlineLevel="0" collapsed="false">
      <c r="A283" s="32" t="s">
        <v>1098</v>
      </c>
      <c r="B283" s="32" t="n">
        <v>11999</v>
      </c>
      <c r="C283" s="32" t="n">
        <v>4057828117454</v>
      </c>
      <c r="D283" s="32" t="s">
        <v>1098</v>
      </c>
      <c r="E283" s="32" t="s">
        <v>1083</v>
      </c>
      <c r="F283" s="32"/>
      <c r="G283" s="32" t="n">
        <v>11999</v>
      </c>
      <c r="H283" s="32"/>
    </row>
    <row r="284" customFormat="false" ht="16.5" hidden="false" customHeight="false" outlineLevel="0" collapsed="false">
      <c r="A284" s="32" t="s">
        <v>1099</v>
      </c>
      <c r="B284" s="32" t="n">
        <v>9499</v>
      </c>
      <c r="C284" s="32" t="n">
        <v>4056206362738</v>
      </c>
      <c r="D284" s="32" t="s">
        <v>1099</v>
      </c>
      <c r="E284" s="32" t="s">
        <v>1100</v>
      </c>
      <c r="F284" s="32"/>
      <c r="G284" s="32" t="n">
        <v>9499</v>
      </c>
      <c r="H284" s="32"/>
    </row>
    <row r="285" customFormat="false" ht="16.5" hidden="false" customHeight="false" outlineLevel="0" collapsed="false">
      <c r="A285" s="32" t="s">
        <v>1101</v>
      </c>
      <c r="B285" s="32" t="n">
        <v>8999</v>
      </c>
      <c r="C285" s="32" t="n">
        <v>4056206348992</v>
      </c>
      <c r="D285" s="32" t="s">
        <v>1101</v>
      </c>
      <c r="E285" s="32" t="s">
        <v>1102</v>
      </c>
      <c r="F285" s="32"/>
      <c r="G285" s="32" t="n">
        <v>8999</v>
      </c>
      <c r="H285" s="32"/>
    </row>
    <row r="286" customFormat="false" ht="16.5" hidden="false" customHeight="false" outlineLevel="0" collapsed="false">
      <c r="A286" s="32" t="s">
        <v>1103</v>
      </c>
      <c r="B286" s="32" t="n">
        <v>8999</v>
      </c>
      <c r="C286" s="32" t="n">
        <v>4056206349210</v>
      </c>
      <c r="D286" s="32" t="s">
        <v>1103</v>
      </c>
      <c r="E286" s="32" t="s">
        <v>1102</v>
      </c>
      <c r="F286" s="32"/>
      <c r="G286" s="32" t="n">
        <v>8999</v>
      </c>
      <c r="H286" s="32"/>
    </row>
    <row r="287" customFormat="false" ht="16.5" hidden="false" customHeight="false" outlineLevel="0" collapsed="false">
      <c r="A287" s="32" t="s">
        <v>1104</v>
      </c>
      <c r="B287" s="32" t="n">
        <v>8999</v>
      </c>
      <c r="C287" s="32" t="n">
        <v>4056206348206</v>
      </c>
      <c r="D287" s="32" t="s">
        <v>1104</v>
      </c>
      <c r="E287" s="32" t="s">
        <v>1102</v>
      </c>
      <c r="F287" s="32"/>
      <c r="G287" s="32" t="n">
        <v>8999</v>
      </c>
      <c r="H287" s="32"/>
    </row>
    <row r="288" customFormat="false" ht="16.5" hidden="false" customHeight="false" outlineLevel="0" collapsed="false">
      <c r="A288" s="32" t="s">
        <v>1105</v>
      </c>
      <c r="B288" s="32" t="n">
        <v>8999</v>
      </c>
      <c r="C288" s="32" t="n">
        <v>4056206350476</v>
      </c>
      <c r="D288" s="32" t="s">
        <v>1105</v>
      </c>
      <c r="E288" s="32" t="s">
        <v>1102</v>
      </c>
      <c r="F288" s="32"/>
      <c r="G288" s="32" t="n">
        <v>8999</v>
      </c>
      <c r="H288" s="32"/>
    </row>
    <row r="289" customFormat="false" ht="16.5" hidden="false" customHeight="false" outlineLevel="0" collapsed="false">
      <c r="A289" s="32" t="s">
        <v>1106</v>
      </c>
      <c r="B289" s="32" t="n">
        <v>8999</v>
      </c>
      <c r="C289" s="32" t="n">
        <v>4056206349265</v>
      </c>
      <c r="D289" s="32" t="s">
        <v>1106</v>
      </c>
      <c r="E289" s="32" t="s">
        <v>1102</v>
      </c>
      <c r="F289" s="32"/>
      <c r="G289" s="32" t="n">
        <v>8999</v>
      </c>
      <c r="H289" s="32"/>
    </row>
    <row r="290" customFormat="false" ht="16.5" hidden="false" customHeight="false" outlineLevel="0" collapsed="false">
      <c r="A290" s="32" t="s">
        <v>1107</v>
      </c>
      <c r="B290" s="32" t="n">
        <v>8999</v>
      </c>
      <c r="C290" s="32" t="n">
        <v>4056206349074</v>
      </c>
      <c r="D290" s="32" t="s">
        <v>1107</v>
      </c>
      <c r="E290" s="32" t="s">
        <v>1102</v>
      </c>
      <c r="F290" s="32"/>
      <c r="G290" s="32" t="n">
        <v>8999</v>
      </c>
      <c r="H290" s="32"/>
    </row>
    <row r="291" customFormat="false" ht="16.5" hidden="false" customHeight="false" outlineLevel="0" collapsed="false">
      <c r="A291" s="32" t="s">
        <v>1108</v>
      </c>
      <c r="B291" s="32" t="n">
        <v>8999</v>
      </c>
      <c r="C291" s="32" t="n">
        <v>4057826458450</v>
      </c>
      <c r="D291" s="32" t="s">
        <v>1108</v>
      </c>
      <c r="E291" s="32" t="s">
        <v>1102</v>
      </c>
      <c r="F291" s="32"/>
      <c r="G291" s="32" t="n">
        <v>8999</v>
      </c>
      <c r="H291" s="32"/>
    </row>
    <row r="292" customFormat="false" ht="16.5" hidden="false" customHeight="false" outlineLevel="0" collapsed="false">
      <c r="A292" s="32" t="s">
        <v>1109</v>
      </c>
      <c r="B292" s="32" t="n">
        <v>8999</v>
      </c>
      <c r="C292" s="32" t="n">
        <v>4057826458412</v>
      </c>
      <c r="D292" s="32" t="s">
        <v>1109</v>
      </c>
      <c r="E292" s="32" t="s">
        <v>1102</v>
      </c>
      <c r="F292" s="32"/>
      <c r="G292" s="32" t="n">
        <v>8999</v>
      </c>
      <c r="H292" s="32"/>
    </row>
    <row r="293" customFormat="false" ht="16.5" hidden="false" customHeight="false" outlineLevel="0" collapsed="false">
      <c r="A293" s="32" t="s">
        <v>1110</v>
      </c>
      <c r="B293" s="32" t="n">
        <v>8999</v>
      </c>
      <c r="C293" s="32" t="n">
        <v>4057826458696</v>
      </c>
      <c r="D293" s="32" t="s">
        <v>1110</v>
      </c>
      <c r="E293" s="32" t="s">
        <v>1102</v>
      </c>
      <c r="F293" s="32"/>
      <c r="G293" s="32" t="n">
        <v>8999</v>
      </c>
      <c r="H293" s="32"/>
    </row>
    <row r="294" customFormat="false" ht="16.5" hidden="false" customHeight="false" outlineLevel="0" collapsed="false">
      <c r="A294" s="32" t="s">
        <v>1111</v>
      </c>
      <c r="B294" s="32" t="n">
        <v>8999</v>
      </c>
      <c r="C294" s="32" t="n">
        <v>4057826458719</v>
      </c>
      <c r="D294" s="32" t="s">
        <v>1111</v>
      </c>
      <c r="E294" s="32" t="s">
        <v>1102</v>
      </c>
      <c r="F294" s="32"/>
      <c r="G294" s="32" t="n">
        <v>8999</v>
      </c>
      <c r="H294" s="32"/>
    </row>
    <row r="295" customFormat="false" ht="16.5" hidden="false" customHeight="false" outlineLevel="0" collapsed="false">
      <c r="A295" s="32" t="s">
        <v>1112</v>
      </c>
      <c r="B295" s="32" t="n">
        <v>8999</v>
      </c>
      <c r="C295" s="32" t="n">
        <v>4057826458634</v>
      </c>
      <c r="D295" s="32" t="s">
        <v>1112</v>
      </c>
      <c r="E295" s="32" t="s">
        <v>1102</v>
      </c>
      <c r="F295" s="32"/>
      <c r="G295" s="32" t="n">
        <v>8999</v>
      </c>
      <c r="H295" s="32"/>
    </row>
    <row r="296" customFormat="false" ht="16.5" hidden="false" customHeight="false" outlineLevel="0" collapsed="false">
      <c r="A296" s="32" t="s">
        <v>1113</v>
      </c>
      <c r="B296" s="32" t="n">
        <v>8999</v>
      </c>
      <c r="C296" s="32" t="n">
        <v>4057826458672</v>
      </c>
      <c r="D296" s="32" t="s">
        <v>1113</v>
      </c>
      <c r="E296" s="32" t="s">
        <v>1102</v>
      </c>
      <c r="F296" s="32"/>
      <c r="G296" s="32" t="n">
        <v>8999</v>
      </c>
      <c r="H296" s="32"/>
    </row>
    <row r="297" customFormat="false" ht="16.5" hidden="false" customHeight="false" outlineLevel="0" collapsed="false">
      <c r="A297" s="32" t="s">
        <v>1114</v>
      </c>
      <c r="B297" s="32" t="n">
        <v>11999</v>
      </c>
      <c r="C297" s="32" t="n">
        <v>4056204751473</v>
      </c>
      <c r="D297" s="32" t="s">
        <v>1114</v>
      </c>
      <c r="E297" s="32" t="s">
        <v>1115</v>
      </c>
      <c r="F297" s="32"/>
      <c r="G297" s="32" t="n">
        <v>11999</v>
      </c>
      <c r="H297" s="32"/>
    </row>
    <row r="298" customFormat="false" ht="16.5" hidden="false" customHeight="false" outlineLevel="0" collapsed="false">
      <c r="A298" s="32" t="s">
        <v>1116</v>
      </c>
      <c r="B298" s="32" t="n">
        <v>8999</v>
      </c>
      <c r="C298" s="32" t="n">
        <v>4056206386284</v>
      </c>
      <c r="D298" s="32" t="s">
        <v>1116</v>
      </c>
      <c r="E298" s="32" t="s">
        <v>1117</v>
      </c>
      <c r="F298" s="32"/>
      <c r="G298" s="32" t="n">
        <v>8999</v>
      </c>
      <c r="H298" s="32"/>
    </row>
    <row r="299" customFormat="false" ht="16.5" hidden="false" customHeight="false" outlineLevel="0" collapsed="false">
      <c r="A299" s="32" t="s">
        <v>1118</v>
      </c>
      <c r="B299" s="32" t="n">
        <v>8999</v>
      </c>
      <c r="C299" s="32" t="n">
        <v>4056206386949</v>
      </c>
      <c r="D299" s="32" t="s">
        <v>1118</v>
      </c>
      <c r="E299" s="32" t="s">
        <v>1117</v>
      </c>
      <c r="F299" s="32"/>
      <c r="G299" s="32" t="n">
        <v>8999</v>
      </c>
      <c r="H299" s="32"/>
    </row>
    <row r="300" customFormat="false" ht="16.5" hidden="false" customHeight="false" outlineLevel="0" collapsed="false">
      <c r="A300" s="32" t="s">
        <v>1119</v>
      </c>
      <c r="B300" s="32" t="n">
        <v>8999</v>
      </c>
      <c r="C300" s="32" t="n">
        <v>4057826459457</v>
      </c>
      <c r="D300" s="32" t="s">
        <v>1119</v>
      </c>
      <c r="E300" s="32" t="s">
        <v>1117</v>
      </c>
      <c r="F300" s="32"/>
      <c r="G300" s="32" t="n">
        <v>8999</v>
      </c>
      <c r="H300" s="32"/>
    </row>
    <row r="301" customFormat="false" ht="16.5" hidden="false" customHeight="false" outlineLevel="0" collapsed="false">
      <c r="A301" s="32" t="s">
        <v>1120</v>
      </c>
      <c r="B301" s="32" t="n">
        <v>6999</v>
      </c>
      <c r="C301" s="32" t="n">
        <v>4057826459846</v>
      </c>
      <c r="D301" s="32" t="s">
        <v>1120</v>
      </c>
      <c r="E301" s="32" t="s">
        <v>1121</v>
      </c>
      <c r="F301" s="32"/>
      <c r="G301" s="32" t="n">
        <v>6999</v>
      </c>
      <c r="H301" s="32"/>
    </row>
    <row r="302" customFormat="false" ht="16.5" hidden="false" customHeight="false" outlineLevel="0" collapsed="false">
      <c r="A302" s="32" t="s">
        <v>1122</v>
      </c>
      <c r="B302" s="32" t="n">
        <v>6999</v>
      </c>
      <c r="C302" s="32" t="n">
        <v>4057826459785</v>
      </c>
      <c r="D302" s="32" t="s">
        <v>1122</v>
      </c>
      <c r="E302" s="32" t="s">
        <v>1121</v>
      </c>
      <c r="F302" s="32"/>
      <c r="G302" s="32" t="n">
        <v>6999</v>
      </c>
      <c r="H302" s="32"/>
    </row>
    <row r="303" customFormat="false" ht="16.5" hidden="false" customHeight="false" outlineLevel="0" collapsed="false">
      <c r="A303" s="32" t="s">
        <v>1123</v>
      </c>
      <c r="B303" s="32" t="n">
        <v>6999</v>
      </c>
      <c r="C303" s="32" t="n">
        <v>4057826459808</v>
      </c>
      <c r="D303" s="32" t="s">
        <v>1123</v>
      </c>
      <c r="E303" s="32" t="s">
        <v>1121</v>
      </c>
      <c r="F303" s="32"/>
      <c r="G303" s="32" t="n">
        <v>6999</v>
      </c>
      <c r="H303" s="32"/>
    </row>
    <row r="304" customFormat="false" ht="16.5" hidden="false" customHeight="false" outlineLevel="0" collapsed="false">
      <c r="A304" s="32" t="s">
        <v>1124</v>
      </c>
      <c r="B304" s="32" t="n">
        <v>6999</v>
      </c>
      <c r="C304" s="32" t="n">
        <v>4057826459822</v>
      </c>
      <c r="D304" s="32" t="s">
        <v>1124</v>
      </c>
      <c r="E304" s="32" t="s">
        <v>1121</v>
      </c>
      <c r="F304" s="32"/>
      <c r="G304" s="32" t="n">
        <v>6999</v>
      </c>
      <c r="H304" s="32"/>
    </row>
    <row r="305" customFormat="false" ht="16.5" hidden="false" customHeight="false" outlineLevel="0" collapsed="false">
      <c r="A305" s="32" t="s">
        <v>1125</v>
      </c>
      <c r="B305" s="32" t="n">
        <v>6999</v>
      </c>
      <c r="C305" s="32" t="n">
        <v>4057826459976</v>
      </c>
      <c r="D305" s="32" t="s">
        <v>1125</v>
      </c>
      <c r="E305" s="32" t="s">
        <v>1121</v>
      </c>
      <c r="F305" s="32"/>
      <c r="G305" s="32" t="n">
        <v>6999</v>
      </c>
      <c r="H305" s="32"/>
    </row>
    <row r="306" customFormat="false" ht="16.5" hidden="false" customHeight="false" outlineLevel="0" collapsed="false">
      <c r="A306" s="32" t="s">
        <v>1126</v>
      </c>
      <c r="B306" s="32" t="n">
        <v>6999</v>
      </c>
      <c r="C306" s="32" t="n">
        <v>4057826459914</v>
      </c>
      <c r="D306" s="32" t="s">
        <v>1126</v>
      </c>
      <c r="E306" s="32" t="s">
        <v>1121</v>
      </c>
      <c r="F306" s="32"/>
      <c r="G306" s="32" t="n">
        <v>6999</v>
      </c>
      <c r="H306" s="32"/>
    </row>
    <row r="307" customFormat="false" ht="16.5" hidden="false" customHeight="false" outlineLevel="0" collapsed="false">
      <c r="A307" s="32" t="s">
        <v>1127</v>
      </c>
      <c r="B307" s="32" t="n">
        <v>6999</v>
      </c>
      <c r="C307" s="32" t="n">
        <v>4057826459938</v>
      </c>
      <c r="D307" s="32" t="s">
        <v>1127</v>
      </c>
      <c r="E307" s="32" t="s">
        <v>1121</v>
      </c>
      <c r="F307" s="32"/>
      <c r="G307" s="32" t="n">
        <v>6999</v>
      </c>
      <c r="H307" s="32"/>
    </row>
    <row r="308" customFormat="false" ht="16.5" hidden="false" customHeight="false" outlineLevel="0" collapsed="false">
      <c r="A308" s="32" t="s">
        <v>1128</v>
      </c>
      <c r="B308" s="32" t="n">
        <v>6999</v>
      </c>
      <c r="C308" s="32" t="n">
        <v>4057826459952</v>
      </c>
      <c r="D308" s="32" t="s">
        <v>1128</v>
      </c>
      <c r="E308" s="32" t="s">
        <v>1121</v>
      </c>
      <c r="F308" s="32"/>
      <c r="G308" s="32" t="n">
        <v>6999</v>
      </c>
      <c r="H308" s="32"/>
    </row>
    <row r="309" customFormat="false" ht="16.5" hidden="false" customHeight="false" outlineLevel="0" collapsed="false">
      <c r="A309" s="32" t="s">
        <v>1129</v>
      </c>
      <c r="B309" s="32" t="n">
        <v>14999</v>
      </c>
      <c r="C309" s="32" t="n">
        <v>4056206427123</v>
      </c>
      <c r="D309" s="32" t="s">
        <v>1129</v>
      </c>
      <c r="E309" s="32" t="s">
        <v>1130</v>
      </c>
      <c r="F309" s="32"/>
      <c r="G309" s="32" t="n">
        <v>14999</v>
      </c>
      <c r="H309" s="32"/>
    </row>
    <row r="310" customFormat="false" ht="16.5" hidden="false" customHeight="false" outlineLevel="0" collapsed="false">
      <c r="A310" s="32" t="s">
        <v>1131</v>
      </c>
      <c r="B310" s="32" t="n">
        <v>14999</v>
      </c>
      <c r="C310" s="32" t="n">
        <v>4056206427048</v>
      </c>
      <c r="D310" s="32" t="s">
        <v>1131</v>
      </c>
      <c r="E310" s="32" t="s">
        <v>1130</v>
      </c>
      <c r="F310" s="32"/>
      <c r="G310" s="32" t="n">
        <v>14999</v>
      </c>
      <c r="H310" s="32"/>
    </row>
    <row r="311" customFormat="false" ht="16.5" hidden="false" customHeight="false" outlineLevel="0" collapsed="false">
      <c r="A311" s="32" t="s">
        <v>1132</v>
      </c>
      <c r="B311" s="32" t="n">
        <v>14999</v>
      </c>
      <c r="C311" s="32" t="n">
        <v>4056206426843</v>
      </c>
      <c r="D311" s="32" t="s">
        <v>1132</v>
      </c>
      <c r="E311" s="32" t="s">
        <v>1130</v>
      </c>
      <c r="F311" s="32"/>
      <c r="G311" s="32" t="n">
        <v>14999</v>
      </c>
      <c r="H311" s="32"/>
    </row>
    <row r="312" customFormat="false" ht="16.5" hidden="false" customHeight="false" outlineLevel="0" collapsed="false">
      <c r="A312" s="32" t="s">
        <v>1133</v>
      </c>
      <c r="B312" s="32" t="n">
        <v>3999</v>
      </c>
      <c r="C312" s="32" t="n">
        <v>4056205275640</v>
      </c>
      <c r="D312" s="32" t="s">
        <v>1133</v>
      </c>
      <c r="E312" s="32" t="s">
        <v>1134</v>
      </c>
      <c r="F312" s="32"/>
      <c r="G312" s="32" t="n">
        <v>3999</v>
      </c>
      <c r="H312" s="32"/>
    </row>
    <row r="313" customFormat="false" ht="16.5" hidden="false" customHeight="false" outlineLevel="0" collapsed="false">
      <c r="A313" s="32" t="s">
        <v>1135</v>
      </c>
      <c r="B313" s="32" t="n">
        <v>3999</v>
      </c>
      <c r="C313" s="32" t="n">
        <v>4056205275190</v>
      </c>
      <c r="D313" s="32" t="s">
        <v>1135</v>
      </c>
      <c r="E313" s="32" t="s">
        <v>1134</v>
      </c>
      <c r="F313" s="32"/>
      <c r="G313" s="32" t="n">
        <v>3999</v>
      </c>
      <c r="H313" s="32"/>
    </row>
    <row r="314" customFormat="false" ht="16.5" hidden="false" customHeight="false" outlineLevel="0" collapsed="false">
      <c r="A314" s="32" t="s">
        <v>1136</v>
      </c>
      <c r="B314" s="32" t="n">
        <v>3999</v>
      </c>
      <c r="C314" s="32" t="n">
        <v>4056205275299</v>
      </c>
      <c r="D314" s="32" t="s">
        <v>1136</v>
      </c>
      <c r="E314" s="32" t="s">
        <v>1134</v>
      </c>
      <c r="F314" s="32"/>
      <c r="G314" s="32" t="n">
        <v>3999</v>
      </c>
      <c r="H314" s="32"/>
    </row>
    <row r="315" customFormat="false" ht="16.5" hidden="false" customHeight="false" outlineLevel="0" collapsed="false">
      <c r="A315" s="32" t="s">
        <v>1137</v>
      </c>
      <c r="B315" s="32" t="n">
        <v>4299</v>
      </c>
      <c r="C315" s="32" t="n">
        <v>4056207302894</v>
      </c>
      <c r="D315" s="32" t="s">
        <v>1137</v>
      </c>
      <c r="E315" s="32" t="s">
        <v>1134</v>
      </c>
      <c r="F315" s="32"/>
      <c r="G315" s="32" t="n">
        <v>4299</v>
      </c>
      <c r="H315" s="32"/>
    </row>
    <row r="316" customFormat="false" ht="16.5" hidden="false" customHeight="false" outlineLevel="0" collapsed="false">
      <c r="A316" s="32" t="s">
        <v>1138</v>
      </c>
      <c r="B316" s="32" t="n">
        <v>4299</v>
      </c>
      <c r="C316" s="32" t="n">
        <v>4056207372231</v>
      </c>
      <c r="D316" s="32" t="s">
        <v>1138</v>
      </c>
      <c r="E316" s="32" t="s">
        <v>1134</v>
      </c>
      <c r="F316" s="32"/>
      <c r="G316" s="32" t="n">
        <v>4299</v>
      </c>
      <c r="H316" s="32"/>
    </row>
    <row r="317" customFormat="false" ht="16.5" hidden="false" customHeight="false" outlineLevel="0" collapsed="false">
      <c r="A317" s="32" t="s">
        <v>1139</v>
      </c>
      <c r="B317" s="32" t="n">
        <v>3999</v>
      </c>
      <c r="C317" s="32" t="n">
        <v>4056205270966</v>
      </c>
      <c r="D317" s="32" t="s">
        <v>1139</v>
      </c>
      <c r="E317" s="32" t="s">
        <v>1140</v>
      </c>
      <c r="F317" s="32"/>
      <c r="G317" s="32" t="n">
        <v>3999</v>
      </c>
      <c r="H317" s="32"/>
    </row>
    <row r="318" customFormat="false" ht="16.5" hidden="false" customHeight="false" outlineLevel="0" collapsed="false">
      <c r="A318" s="32" t="s">
        <v>1141</v>
      </c>
      <c r="B318" s="32" t="n">
        <v>3999</v>
      </c>
      <c r="C318" s="32" t="n">
        <v>4056205270843</v>
      </c>
      <c r="D318" s="32" t="s">
        <v>1141</v>
      </c>
      <c r="E318" s="32" t="s">
        <v>1140</v>
      </c>
      <c r="F318" s="32"/>
      <c r="G318" s="32" t="n">
        <v>3999</v>
      </c>
      <c r="H318" s="32"/>
    </row>
    <row r="319" customFormat="false" ht="16.5" hidden="false" customHeight="false" outlineLevel="0" collapsed="false">
      <c r="A319" s="32" t="s">
        <v>1142</v>
      </c>
      <c r="B319" s="32" t="n">
        <v>3999</v>
      </c>
      <c r="C319" s="32" t="n">
        <v>4056207566760</v>
      </c>
      <c r="D319" s="32" t="s">
        <v>1142</v>
      </c>
      <c r="E319" s="32"/>
      <c r="F319" s="32"/>
      <c r="G319" s="32" t="n">
        <v>3999</v>
      </c>
      <c r="H319" s="32"/>
    </row>
    <row r="320" customFormat="false" ht="16.5" hidden="false" customHeight="false" outlineLevel="0" collapsed="false">
      <c r="A320" s="32" t="s">
        <v>1143</v>
      </c>
      <c r="B320" s="32" t="n">
        <v>3999</v>
      </c>
      <c r="C320" s="32" t="n">
        <v>4056207566708</v>
      </c>
      <c r="D320" s="32" t="s">
        <v>1143</v>
      </c>
      <c r="E320" s="32"/>
      <c r="F320" s="32"/>
      <c r="G320" s="32" t="n">
        <v>3999</v>
      </c>
      <c r="H320" s="32"/>
    </row>
    <row r="321" customFormat="false" ht="16.5" hidden="false" customHeight="false" outlineLevel="0" collapsed="false">
      <c r="A321" s="32" t="s">
        <v>1144</v>
      </c>
      <c r="B321" s="32" t="n">
        <v>3999</v>
      </c>
      <c r="C321" s="32" t="n">
        <v>4056207566722</v>
      </c>
      <c r="D321" s="32" t="s">
        <v>1144</v>
      </c>
      <c r="E321" s="32"/>
      <c r="F321" s="32"/>
      <c r="G321" s="32" t="n">
        <v>3999</v>
      </c>
      <c r="H321" s="32"/>
    </row>
    <row r="322" customFormat="false" ht="16.5" hidden="false" customHeight="false" outlineLevel="0" collapsed="false">
      <c r="A322" s="32" t="s">
        <v>1145</v>
      </c>
      <c r="B322" s="32" t="n">
        <v>3999</v>
      </c>
      <c r="C322" s="32" t="n">
        <v>4056207566746</v>
      </c>
      <c r="D322" s="32" t="s">
        <v>1145</v>
      </c>
      <c r="E322" s="32"/>
      <c r="F322" s="32"/>
      <c r="G322" s="32" t="n">
        <v>3999</v>
      </c>
      <c r="H322" s="32"/>
    </row>
    <row r="323" customFormat="false" ht="16.5" hidden="false" customHeight="false" outlineLevel="0" collapsed="false">
      <c r="A323" s="32" t="s">
        <v>1146</v>
      </c>
      <c r="B323" s="32" t="n">
        <v>3999</v>
      </c>
      <c r="C323" s="32" t="n">
        <v>4056207569686</v>
      </c>
      <c r="D323" s="32" t="s">
        <v>1146</v>
      </c>
      <c r="E323" s="32" t="s">
        <v>1140</v>
      </c>
      <c r="F323" s="32"/>
      <c r="G323" s="32" t="n">
        <v>3999</v>
      </c>
      <c r="H323" s="32"/>
    </row>
    <row r="324" customFormat="false" ht="16.5" hidden="false" customHeight="false" outlineLevel="0" collapsed="false">
      <c r="A324" s="32" t="s">
        <v>1147</v>
      </c>
      <c r="B324" s="32" t="n">
        <v>3799</v>
      </c>
      <c r="C324" s="32" t="n">
        <v>4056205208068</v>
      </c>
      <c r="D324" s="32" t="s">
        <v>1147</v>
      </c>
      <c r="E324" s="32" t="s">
        <v>1148</v>
      </c>
      <c r="F324" s="32"/>
      <c r="G324" s="32" t="n">
        <v>3799</v>
      </c>
      <c r="H324" s="32"/>
    </row>
    <row r="325" customFormat="false" ht="16.5" hidden="false" customHeight="false" outlineLevel="0" collapsed="false">
      <c r="A325" s="32" t="s">
        <v>1149</v>
      </c>
      <c r="B325" s="32" t="n">
        <v>3999</v>
      </c>
      <c r="C325" s="32" t="n">
        <v>4056207303693</v>
      </c>
      <c r="D325" s="32" t="s">
        <v>1149</v>
      </c>
      <c r="E325" s="32" t="s">
        <v>1148</v>
      </c>
      <c r="F325" s="32"/>
      <c r="G325" s="32" t="n">
        <v>3999</v>
      </c>
      <c r="H325" s="32"/>
    </row>
    <row r="326" customFormat="false" ht="16.5" hidden="false" customHeight="false" outlineLevel="0" collapsed="false">
      <c r="A326" s="32" t="s">
        <v>1150</v>
      </c>
      <c r="B326" s="32" t="n">
        <v>3999</v>
      </c>
      <c r="C326" s="32" t="n">
        <v>4056207303716</v>
      </c>
      <c r="D326" s="32" t="s">
        <v>1150</v>
      </c>
      <c r="E326" s="32" t="s">
        <v>1148</v>
      </c>
      <c r="F326" s="32"/>
      <c r="G326" s="32" t="n">
        <v>3999</v>
      </c>
      <c r="H326" s="32"/>
    </row>
    <row r="327" customFormat="false" ht="16.5" hidden="false" customHeight="false" outlineLevel="0" collapsed="false">
      <c r="A327" s="32" t="s">
        <v>1151</v>
      </c>
      <c r="B327" s="32" t="n">
        <v>3999</v>
      </c>
      <c r="C327" s="32" t="n">
        <v>4056207303631</v>
      </c>
      <c r="D327" s="32" t="s">
        <v>1151</v>
      </c>
      <c r="E327" s="32" t="s">
        <v>1148</v>
      </c>
      <c r="F327" s="32"/>
      <c r="G327" s="32" t="n">
        <v>3999</v>
      </c>
      <c r="H327" s="32"/>
    </row>
    <row r="328" customFormat="false" ht="16.5" hidden="false" customHeight="false" outlineLevel="0" collapsed="false">
      <c r="A328" s="32" t="s">
        <v>73</v>
      </c>
      <c r="B328" s="32" t="n">
        <v>3999</v>
      </c>
      <c r="C328" s="32" t="n">
        <v>4056207303679</v>
      </c>
      <c r="D328" s="32" t="s">
        <v>73</v>
      </c>
      <c r="E328" s="32" t="s">
        <v>1148</v>
      </c>
      <c r="F328" s="32"/>
      <c r="G328" s="32" t="n">
        <v>3999</v>
      </c>
      <c r="H328" s="32"/>
    </row>
    <row r="329" customFormat="false" ht="16.5" hidden="false" customHeight="false" outlineLevel="0" collapsed="false">
      <c r="A329" s="32" t="s">
        <v>1152</v>
      </c>
      <c r="B329" s="32" t="n">
        <v>3999</v>
      </c>
      <c r="C329" s="32" t="n">
        <v>4056207303822</v>
      </c>
      <c r="D329" s="32" t="s">
        <v>1152</v>
      </c>
      <c r="E329" s="32" t="s">
        <v>1148</v>
      </c>
      <c r="F329" s="32"/>
      <c r="G329" s="32" t="n">
        <v>3999</v>
      </c>
      <c r="H329" s="32"/>
    </row>
    <row r="330" customFormat="false" ht="16.5" hidden="false" customHeight="false" outlineLevel="0" collapsed="false">
      <c r="A330" s="32" t="s">
        <v>1153</v>
      </c>
      <c r="B330" s="32" t="n">
        <v>3999</v>
      </c>
      <c r="C330" s="32" t="n">
        <v>4056207303846</v>
      </c>
      <c r="D330" s="32" t="s">
        <v>1153</v>
      </c>
      <c r="E330" s="32" t="s">
        <v>1148</v>
      </c>
      <c r="F330" s="32"/>
      <c r="G330" s="32" t="n">
        <v>3999</v>
      </c>
      <c r="H330" s="32"/>
    </row>
    <row r="331" customFormat="false" ht="16.5" hidden="false" customHeight="false" outlineLevel="0" collapsed="false">
      <c r="A331" s="32" t="s">
        <v>1154</v>
      </c>
      <c r="B331" s="32" t="n">
        <v>3999</v>
      </c>
      <c r="C331" s="32" t="n">
        <v>4056207303808</v>
      </c>
      <c r="D331" s="32" t="s">
        <v>1154</v>
      </c>
      <c r="E331" s="32" t="s">
        <v>1148</v>
      </c>
      <c r="F331" s="32"/>
      <c r="G331" s="32" t="n">
        <v>3999</v>
      </c>
      <c r="H331" s="32"/>
    </row>
    <row r="332" customFormat="false" ht="16.5" hidden="false" customHeight="false" outlineLevel="0" collapsed="false">
      <c r="A332" s="32" t="s">
        <v>1155</v>
      </c>
      <c r="B332" s="32" t="n">
        <v>3999</v>
      </c>
      <c r="C332" s="32" t="n">
        <v>4056207382698</v>
      </c>
      <c r="D332" s="32" t="s">
        <v>1155</v>
      </c>
      <c r="E332" s="32" t="s">
        <v>1148</v>
      </c>
      <c r="F332" s="32"/>
      <c r="G332" s="32" t="n">
        <v>3999</v>
      </c>
      <c r="H332" s="32"/>
    </row>
    <row r="333" customFormat="false" ht="16.5" hidden="false" customHeight="false" outlineLevel="0" collapsed="false">
      <c r="A333" s="32" t="s">
        <v>1156</v>
      </c>
      <c r="B333" s="32" t="n">
        <v>3999</v>
      </c>
      <c r="C333" s="32" t="n">
        <v>4056207382711</v>
      </c>
      <c r="D333" s="32" t="s">
        <v>1156</v>
      </c>
      <c r="E333" s="32" t="s">
        <v>1148</v>
      </c>
      <c r="F333" s="32"/>
      <c r="G333" s="32" t="n">
        <v>3999</v>
      </c>
      <c r="H333" s="32"/>
    </row>
    <row r="334" customFormat="false" ht="16.5" hidden="false" customHeight="false" outlineLevel="0" collapsed="false">
      <c r="A334" s="32" t="s">
        <v>1157</v>
      </c>
      <c r="B334" s="32" t="n">
        <v>3999</v>
      </c>
      <c r="C334" s="32" t="n">
        <v>4056207382636</v>
      </c>
      <c r="D334" s="32" t="s">
        <v>1157</v>
      </c>
      <c r="E334" s="32" t="s">
        <v>1148</v>
      </c>
      <c r="F334" s="32"/>
      <c r="G334" s="32" t="n">
        <v>3999</v>
      </c>
      <c r="H334" s="32"/>
    </row>
    <row r="335" customFormat="false" ht="16.5" hidden="false" customHeight="false" outlineLevel="0" collapsed="false">
      <c r="A335" s="32" t="s">
        <v>1158</v>
      </c>
      <c r="B335" s="32" t="n">
        <v>3999</v>
      </c>
      <c r="C335" s="32" t="n">
        <v>4056207382674</v>
      </c>
      <c r="D335" s="32" t="s">
        <v>1158</v>
      </c>
      <c r="E335" s="32" t="s">
        <v>1148</v>
      </c>
      <c r="F335" s="32"/>
      <c r="G335" s="32" t="n">
        <v>3999</v>
      </c>
      <c r="H335" s="32"/>
    </row>
    <row r="336" customFormat="false" ht="16.5" hidden="false" customHeight="false" outlineLevel="0" collapsed="false">
      <c r="A336" s="32" t="s">
        <v>1159</v>
      </c>
      <c r="B336" s="32" t="n">
        <v>3999</v>
      </c>
      <c r="C336" s="32" t="n">
        <v>4057827167184</v>
      </c>
      <c r="D336" s="32" t="s">
        <v>1159</v>
      </c>
      <c r="E336" s="32" t="s">
        <v>1148</v>
      </c>
      <c r="F336" s="32"/>
      <c r="G336" s="32" t="n">
        <v>3999</v>
      </c>
      <c r="H336" s="32"/>
    </row>
    <row r="337" customFormat="false" ht="16.5" hidden="false" customHeight="false" outlineLevel="0" collapsed="false">
      <c r="A337" s="32" t="s">
        <v>1160</v>
      </c>
      <c r="B337" s="32" t="n">
        <v>3999</v>
      </c>
      <c r="C337" s="32" t="n">
        <v>4057827167207</v>
      </c>
      <c r="D337" s="32" t="s">
        <v>1160</v>
      </c>
      <c r="E337" s="32" t="s">
        <v>1148</v>
      </c>
      <c r="F337" s="32"/>
      <c r="G337" s="32" t="n">
        <v>3999</v>
      </c>
      <c r="H337" s="32"/>
    </row>
    <row r="338" customFormat="false" ht="16.5" hidden="false" customHeight="false" outlineLevel="0" collapsed="false">
      <c r="A338" s="32" t="s">
        <v>1161</v>
      </c>
      <c r="B338" s="32" t="n">
        <v>3999</v>
      </c>
      <c r="C338" s="32" t="n">
        <v>4057827167122</v>
      </c>
      <c r="D338" s="32" t="s">
        <v>1161</v>
      </c>
      <c r="E338" s="32" t="s">
        <v>1148</v>
      </c>
      <c r="F338" s="32"/>
      <c r="G338" s="32" t="n">
        <v>3999</v>
      </c>
      <c r="H338" s="32"/>
    </row>
    <row r="339" customFormat="false" ht="16.5" hidden="false" customHeight="false" outlineLevel="0" collapsed="false">
      <c r="A339" s="32" t="s">
        <v>1162</v>
      </c>
      <c r="B339" s="32" t="n">
        <v>3999</v>
      </c>
      <c r="C339" s="32" t="n">
        <v>4057827167146</v>
      </c>
      <c r="D339" s="32" t="s">
        <v>1162</v>
      </c>
      <c r="E339" s="32" t="s">
        <v>1148</v>
      </c>
      <c r="F339" s="32"/>
      <c r="G339" s="32" t="n">
        <v>3999</v>
      </c>
      <c r="H339" s="32"/>
    </row>
    <row r="340" customFormat="false" ht="16.5" hidden="false" customHeight="false" outlineLevel="0" collapsed="false">
      <c r="A340" s="32" t="s">
        <v>1163</v>
      </c>
      <c r="B340" s="32" t="n">
        <v>3999</v>
      </c>
      <c r="C340" s="32" t="n">
        <v>4057827167160</v>
      </c>
      <c r="D340" s="32" t="s">
        <v>1163</v>
      </c>
      <c r="E340" s="32" t="s">
        <v>1148</v>
      </c>
      <c r="F340" s="32"/>
      <c r="G340" s="32" t="n">
        <v>3999</v>
      </c>
      <c r="H340" s="32"/>
    </row>
    <row r="341" customFormat="false" ht="16.5" hidden="false" customHeight="false" outlineLevel="0" collapsed="false">
      <c r="A341" s="32" t="s">
        <v>1164</v>
      </c>
      <c r="B341" s="32" t="n">
        <v>3999</v>
      </c>
      <c r="C341" s="32" t="n">
        <v>4057827167344</v>
      </c>
      <c r="D341" s="32" t="s">
        <v>1164</v>
      </c>
      <c r="E341" s="32" t="s">
        <v>1148</v>
      </c>
      <c r="F341" s="32"/>
      <c r="G341" s="32" t="n">
        <v>3999</v>
      </c>
      <c r="H341" s="32"/>
    </row>
    <row r="342" customFormat="false" ht="16.5" hidden="false" customHeight="false" outlineLevel="0" collapsed="false">
      <c r="A342" s="32" t="s">
        <v>1165</v>
      </c>
      <c r="B342" s="32" t="n">
        <v>3999</v>
      </c>
      <c r="C342" s="32" t="n">
        <v>4057827167368</v>
      </c>
      <c r="D342" s="32" t="s">
        <v>1165</v>
      </c>
      <c r="E342" s="32" t="s">
        <v>1148</v>
      </c>
      <c r="F342" s="32"/>
      <c r="G342" s="32" t="n">
        <v>3999</v>
      </c>
      <c r="H342" s="32"/>
    </row>
    <row r="343" customFormat="false" ht="16.5" hidden="false" customHeight="false" outlineLevel="0" collapsed="false">
      <c r="A343" s="32" t="s">
        <v>1166</v>
      </c>
      <c r="B343" s="32" t="n">
        <v>3999</v>
      </c>
      <c r="C343" s="32" t="n">
        <v>4057827167306</v>
      </c>
      <c r="D343" s="32" t="s">
        <v>1166</v>
      </c>
      <c r="E343" s="32" t="s">
        <v>1148</v>
      </c>
      <c r="F343" s="32"/>
      <c r="G343" s="32" t="n">
        <v>3999</v>
      </c>
      <c r="H343" s="32"/>
    </row>
    <row r="344" customFormat="false" ht="16.5" hidden="false" customHeight="false" outlineLevel="0" collapsed="false">
      <c r="A344" s="32" t="s">
        <v>1167</v>
      </c>
      <c r="B344" s="32" t="n">
        <v>3999</v>
      </c>
      <c r="C344" s="32" t="n">
        <v>4057827167320</v>
      </c>
      <c r="D344" s="32" t="s">
        <v>1167</v>
      </c>
      <c r="E344" s="32" t="s">
        <v>1148</v>
      </c>
      <c r="F344" s="32"/>
      <c r="G344" s="32" t="n">
        <v>3999</v>
      </c>
      <c r="H344" s="32"/>
    </row>
    <row r="345" customFormat="false" ht="16.5" hidden="false" customHeight="false" outlineLevel="0" collapsed="false">
      <c r="A345" s="32" t="s">
        <v>1168</v>
      </c>
      <c r="B345" s="32" t="n">
        <v>3999</v>
      </c>
      <c r="C345" s="32" t="n">
        <v>4057827285000</v>
      </c>
      <c r="D345" s="32" t="s">
        <v>1168</v>
      </c>
      <c r="E345" s="32" t="s">
        <v>1148</v>
      </c>
      <c r="F345" s="32"/>
      <c r="G345" s="32" t="n">
        <v>3999</v>
      </c>
      <c r="H345" s="32"/>
    </row>
    <row r="346" customFormat="false" ht="16.5" hidden="false" customHeight="false" outlineLevel="0" collapsed="false">
      <c r="A346" s="32" t="s">
        <v>1169</v>
      </c>
      <c r="B346" s="32" t="n">
        <v>3999</v>
      </c>
      <c r="C346" s="32" t="n">
        <v>4057827285024</v>
      </c>
      <c r="D346" s="32" t="s">
        <v>1169</v>
      </c>
      <c r="E346" s="32" t="s">
        <v>1148</v>
      </c>
      <c r="F346" s="32"/>
      <c r="G346" s="32" t="n">
        <v>3999</v>
      </c>
      <c r="H346" s="32"/>
    </row>
    <row r="347" customFormat="false" ht="16.5" hidden="false" customHeight="false" outlineLevel="0" collapsed="false">
      <c r="A347" s="32" t="s">
        <v>1170</v>
      </c>
      <c r="B347" s="32" t="n">
        <v>3999</v>
      </c>
      <c r="C347" s="32" t="n">
        <v>4057827284942</v>
      </c>
      <c r="D347" s="32" t="s">
        <v>1170</v>
      </c>
      <c r="E347" s="32" t="s">
        <v>1148</v>
      </c>
      <c r="F347" s="32"/>
      <c r="G347" s="32" t="n">
        <v>3999</v>
      </c>
      <c r="H347" s="32"/>
    </row>
    <row r="348" customFormat="false" ht="16.5" hidden="false" customHeight="false" outlineLevel="0" collapsed="false">
      <c r="A348" s="32" t="s">
        <v>1171</v>
      </c>
      <c r="B348" s="32" t="n">
        <v>3999</v>
      </c>
      <c r="C348" s="32" t="n">
        <v>4057827284966</v>
      </c>
      <c r="D348" s="32" t="s">
        <v>1171</v>
      </c>
      <c r="E348" s="32" t="s">
        <v>1148</v>
      </c>
      <c r="F348" s="32"/>
      <c r="G348" s="32" t="n">
        <v>3999</v>
      </c>
      <c r="H348" s="32"/>
    </row>
    <row r="349" customFormat="false" ht="16.5" hidden="false" customHeight="false" outlineLevel="0" collapsed="false">
      <c r="A349" s="32" t="s">
        <v>1172</v>
      </c>
      <c r="B349" s="32" t="n">
        <v>3999</v>
      </c>
      <c r="C349" s="32" t="n">
        <v>4057827284980</v>
      </c>
      <c r="D349" s="32" t="s">
        <v>1172</v>
      </c>
      <c r="E349" s="32" t="s">
        <v>1148</v>
      </c>
      <c r="F349" s="32"/>
      <c r="G349" s="32" t="n">
        <v>3999</v>
      </c>
      <c r="H349" s="32"/>
    </row>
    <row r="350" customFormat="false" ht="16.5" hidden="false" customHeight="false" outlineLevel="0" collapsed="false">
      <c r="A350" s="32" t="s">
        <v>1173</v>
      </c>
      <c r="B350" s="32" t="n">
        <v>4499</v>
      </c>
      <c r="C350" s="32" t="n">
        <v>4056205266907</v>
      </c>
      <c r="D350" s="32" t="s">
        <v>1173</v>
      </c>
      <c r="E350" s="32" t="s">
        <v>1174</v>
      </c>
      <c r="F350" s="32"/>
      <c r="G350" s="32" t="n">
        <v>4499</v>
      </c>
      <c r="H350" s="32"/>
    </row>
    <row r="351" customFormat="false" ht="16.5" hidden="false" customHeight="false" outlineLevel="0" collapsed="false">
      <c r="A351" s="32" t="s">
        <v>1175</v>
      </c>
      <c r="B351" s="32" t="n">
        <v>4999</v>
      </c>
      <c r="C351" s="32" t="n">
        <v>4056207307127</v>
      </c>
      <c r="D351" s="32" t="s">
        <v>1175</v>
      </c>
      <c r="E351" s="32" t="s">
        <v>1174</v>
      </c>
      <c r="F351" s="32"/>
      <c r="G351" s="32" t="n">
        <v>4999</v>
      </c>
      <c r="H351" s="32"/>
    </row>
    <row r="352" customFormat="false" ht="16.5" hidden="false" customHeight="false" outlineLevel="0" collapsed="false">
      <c r="A352" s="32" t="s">
        <v>1176</v>
      </c>
      <c r="B352" s="32" t="n">
        <v>4999</v>
      </c>
      <c r="C352" s="32" t="n">
        <v>4056207307141</v>
      </c>
      <c r="D352" s="32" t="s">
        <v>1176</v>
      </c>
      <c r="E352" s="32" t="s">
        <v>1174</v>
      </c>
      <c r="F352" s="32"/>
      <c r="G352" s="32" t="n">
        <v>4999</v>
      </c>
      <c r="H352" s="32"/>
    </row>
    <row r="353" customFormat="false" ht="16.5" hidden="false" customHeight="false" outlineLevel="0" collapsed="false">
      <c r="A353" s="32" t="s">
        <v>1177</v>
      </c>
      <c r="B353" s="32" t="n">
        <v>4999</v>
      </c>
      <c r="C353" s="32" t="n">
        <v>4056207307295</v>
      </c>
      <c r="D353" s="32" t="s">
        <v>1177</v>
      </c>
      <c r="E353" s="32" t="s">
        <v>1174</v>
      </c>
      <c r="F353" s="32"/>
      <c r="G353" s="32" t="n">
        <v>4999</v>
      </c>
      <c r="H353" s="32"/>
    </row>
    <row r="354" customFormat="false" ht="16.5" hidden="false" customHeight="false" outlineLevel="0" collapsed="false">
      <c r="A354" s="32" t="s">
        <v>1178</v>
      </c>
      <c r="B354" s="32" t="n">
        <v>4999</v>
      </c>
      <c r="C354" s="32" t="n">
        <v>4056207307318</v>
      </c>
      <c r="D354" s="32" t="s">
        <v>1178</v>
      </c>
      <c r="E354" s="32" t="s">
        <v>1174</v>
      </c>
      <c r="F354" s="32"/>
      <c r="G354" s="32" t="n">
        <v>4999</v>
      </c>
      <c r="H354" s="32"/>
    </row>
    <row r="355" customFormat="false" ht="16.5" hidden="false" customHeight="false" outlineLevel="0" collapsed="false">
      <c r="A355" s="32" t="s">
        <v>1179</v>
      </c>
      <c r="B355" s="32" t="n">
        <v>4999</v>
      </c>
      <c r="C355" s="32" t="n">
        <v>4056207307233</v>
      </c>
      <c r="D355" s="32" t="s">
        <v>1179</v>
      </c>
      <c r="E355" s="32" t="s">
        <v>1174</v>
      </c>
      <c r="F355" s="32"/>
      <c r="G355" s="32" t="n">
        <v>4999</v>
      </c>
      <c r="H355" s="32"/>
    </row>
    <row r="356" customFormat="false" ht="16.5" hidden="false" customHeight="false" outlineLevel="0" collapsed="false">
      <c r="A356" s="32" t="s">
        <v>1180</v>
      </c>
      <c r="B356" s="32" t="n">
        <v>4999</v>
      </c>
      <c r="C356" s="32" t="n">
        <v>4056207307257</v>
      </c>
      <c r="D356" s="32" t="s">
        <v>1180</v>
      </c>
      <c r="E356" s="32" t="s">
        <v>1174</v>
      </c>
      <c r="F356" s="32"/>
      <c r="G356" s="32" t="n">
        <v>4999</v>
      </c>
      <c r="H356" s="32"/>
    </row>
    <row r="357" customFormat="false" ht="16.5" hidden="false" customHeight="false" outlineLevel="0" collapsed="false">
      <c r="A357" s="32" t="s">
        <v>1181</v>
      </c>
      <c r="B357" s="32" t="n">
        <v>4999</v>
      </c>
      <c r="C357" s="32" t="n">
        <v>4056207307271</v>
      </c>
      <c r="D357" s="32" t="s">
        <v>1181</v>
      </c>
      <c r="E357" s="32" t="s">
        <v>1174</v>
      </c>
      <c r="F357" s="32"/>
      <c r="G357" s="32" t="n">
        <v>4999</v>
      </c>
      <c r="H357" s="32"/>
    </row>
    <row r="358" customFormat="false" ht="16.5" hidden="false" customHeight="false" outlineLevel="0" collapsed="false">
      <c r="A358" s="32" t="s">
        <v>1182</v>
      </c>
      <c r="B358" s="32" t="n">
        <v>4999</v>
      </c>
      <c r="C358" s="32" t="n">
        <v>4057827223224</v>
      </c>
      <c r="D358" s="32" t="s">
        <v>1182</v>
      </c>
      <c r="E358" s="32" t="s">
        <v>1174</v>
      </c>
      <c r="F358" s="32"/>
      <c r="G358" s="32" t="n">
        <v>4999</v>
      </c>
      <c r="H358" s="32"/>
    </row>
    <row r="359" customFormat="false" ht="16.5" hidden="false" customHeight="false" outlineLevel="0" collapsed="false">
      <c r="A359" s="32" t="s">
        <v>1183</v>
      </c>
      <c r="B359" s="32" t="n">
        <v>4999</v>
      </c>
      <c r="C359" s="32" t="n">
        <v>4057827223163</v>
      </c>
      <c r="D359" s="32" t="s">
        <v>1183</v>
      </c>
      <c r="E359" s="32" t="s">
        <v>1174</v>
      </c>
      <c r="F359" s="32"/>
      <c r="G359" s="32" t="n">
        <v>4999</v>
      </c>
      <c r="H359" s="32"/>
    </row>
    <row r="360" customFormat="false" ht="16.5" hidden="false" customHeight="false" outlineLevel="0" collapsed="false">
      <c r="A360" s="32" t="s">
        <v>1184</v>
      </c>
      <c r="B360" s="32" t="n">
        <v>4999</v>
      </c>
      <c r="C360" s="32" t="n">
        <v>4056207276300</v>
      </c>
      <c r="D360" s="32" t="s">
        <v>1184</v>
      </c>
      <c r="E360" s="32" t="s">
        <v>1185</v>
      </c>
      <c r="F360" s="32"/>
      <c r="G360" s="32" t="n">
        <v>4999</v>
      </c>
      <c r="H360" s="32"/>
    </row>
    <row r="361" customFormat="false" ht="16.5" hidden="false" customHeight="false" outlineLevel="0" collapsed="false">
      <c r="A361" s="32" t="s">
        <v>1186</v>
      </c>
      <c r="B361" s="32" t="n">
        <v>4999</v>
      </c>
      <c r="C361" s="32" t="n">
        <v>4056207276447</v>
      </c>
      <c r="D361" s="32" t="s">
        <v>1186</v>
      </c>
      <c r="E361" s="32" t="s">
        <v>1185</v>
      </c>
      <c r="F361" s="32"/>
      <c r="G361" s="32" t="n">
        <v>4999</v>
      </c>
      <c r="H361" s="32"/>
    </row>
    <row r="362" customFormat="false" ht="16.5" hidden="false" customHeight="false" outlineLevel="0" collapsed="false">
      <c r="A362" s="32" t="s">
        <v>1187</v>
      </c>
      <c r="B362" s="32" t="n">
        <v>2999</v>
      </c>
      <c r="C362" s="32" t="n">
        <v>4056205210702</v>
      </c>
      <c r="D362" s="32" t="s">
        <v>1187</v>
      </c>
      <c r="E362" s="32" t="s">
        <v>1188</v>
      </c>
      <c r="F362" s="32"/>
      <c r="G362" s="32" t="n">
        <v>2999</v>
      </c>
      <c r="H362" s="32"/>
    </row>
    <row r="363" customFormat="false" ht="16.5" hidden="false" customHeight="false" outlineLevel="0" collapsed="false">
      <c r="A363" s="32" t="s">
        <v>1189</v>
      </c>
      <c r="B363" s="32" t="n">
        <v>2999</v>
      </c>
      <c r="C363" s="32" t="n">
        <v>4056205210559</v>
      </c>
      <c r="D363" s="32" t="s">
        <v>1189</v>
      </c>
      <c r="E363" s="32" t="s">
        <v>1188</v>
      </c>
      <c r="F363" s="32"/>
      <c r="G363" s="32" t="n">
        <v>2999</v>
      </c>
      <c r="H363" s="32"/>
    </row>
    <row r="364" customFormat="false" ht="16.5" hidden="false" customHeight="false" outlineLevel="0" collapsed="false">
      <c r="A364" s="32" t="s">
        <v>1190</v>
      </c>
      <c r="B364" s="32" t="n">
        <v>2999</v>
      </c>
      <c r="C364" s="32" t="n">
        <v>4056205210795</v>
      </c>
      <c r="D364" s="32" t="s">
        <v>1190</v>
      </c>
      <c r="E364" s="32" t="s">
        <v>1188</v>
      </c>
      <c r="F364" s="32"/>
      <c r="G364" s="32" t="n">
        <v>2999</v>
      </c>
      <c r="H364" s="32"/>
    </row>
    <row r="365" customFormat="false" ht="16.5" hidden="false" customHeight="false" outlineLevel="0" collapsed="false">
      <c r="A365" s="32" t="s">
        <v>1191</v>
      </c>
      <c r="B365" s="32" t="n">
        <v>2999</v>
      </c>
      <c r="C365" s="32" t="n">
        <v>4056205211068</v>
      </c>
      <c r="D365" s="32" t="s">
        <v>1191</v>
      </c>
      <c r="E365" s="32" t="s">
        <v>1188</v>
      </c>
      <c r="F365" s="32"/>
      <c r="G365" s="32" t="n">
        <v>2999</v>
      </c>
      <c r="H365" s="32"/>
    </row>
    <row r="366" customFormat="false" ht="16.5" hidden="false" customHeight="false" outlineLevel="0" collapsed="false">
      <c r="A366" s="32" t="s">
        <v>1192</v>
      </c>
      <c r="B366" s="32" t="n">
        <v>2999</v>
      </c>
      <c r="C366" s="32" t="n">
        <v>4056205210917</v>
      </c>
      <c r="D366" s="32" t="s">
        <v>1192</v>
      </c>
      <c r="E366" s="32" t="s">
        <v>1188</v>
      </c>
      <c r="F366" s="32"/>
      <c r="G366" s="32" t="n">
        <v>2999</v>
      </c>
      <c r="H366" s="32"/>
    </row>
    <row r="367" customFormat="false" ht="16.5" hidden="false" customHeight="false" outlineLevel="0" collapsed="false">
      <c r="A367" s="32" t="s">
        <v>1193</v>
      </c>
      <c r="B367" s="32" t="n">
        <v>2999</v>
      </c>
      <c r="C367" s="32" t="n">
        <v>4056205283621</v>
      </c>
      <c r="D367" s="32" t="s">
        <v>1193</v>
      </c>
      <c r="E367" s="32" t="s">
        <v>1194</v>
      </c>
      <c r="F367" s="32"/>
      <c r="G367" s="32" t="n">
        <v>2999</v>
      </c>
      <c r="H367" s="32"/>
    </row>
    <row r="368" customFormat="false" ht="16.5" hidden="false" customHeight="false" outlineLevel="0" collapsed="false">
      <c r="A368" s="32" t="s">
        <v>1195</v>
      </c>
      <c r="B368" s="32" t="n">
        <v>2999</v>
      </c>
      <c r="C368" s="32" t="n">
        <v>4056205283492</v>
      </c>
      <c r="D368" s="32" t="s">
        <v>1195</v>
      </c>
      <c r="E368" s="32" t="s">
        <v>1194</v>
      </c>
      <c r="F368" s="32"/>
      <c r="G368" s="32" t="n">
        <v>2999</v>
      </c>
      <c r="H368" s="32"/>
    </row>
    <row r="369" customFormat="false" ht="16.5" hidden="false" customHeight="false" outlineLevel="0" collapsed="false">
      <c r="A369" s="32" t="s">
        <v>1196</v>
      </c>
      <c r="B369" s="32" t="n">
        <v>2999</v>
      </c>
      <c r="C369" s="32" t="n">
        <v>4056205283669</v>
      </c>
      <c r="D369" s="32" t="s">
        <v>1196</v>
      </c>
      <c r="E369" s="32" t="s">
        <v>1194</v>
      </c>
      <c r="F369" s="32"/>
      <c r="G369" s="32" t="n">
        <v>2999</v>
      </c>
      <c r="H369" s="32"/>
    </row>
    <row r="370" customFormat="false" ht="16.5" hidden="false" customHeight="false" outlineLevel="0" collapsed="false">
      <c r="A370" s="32" t="s">
        <v>1197</v>
      </c>
      <c r="B370" s="32" t="n">
        <v>2999</v>
      </c>
      <c r="C370" s="32" t="n">
        <v>4056207385613</v>
      </c>
      <c r="D370" s="32" t="s">
        <v>1197</v>
      </c>
      <c r="E370" s="32" t="s">
        <v>1194</v>
      </c>
      <c r="F370" s="32"/>
      <c r="G370" s="32" t="n">
        <v>2999</v>
      </c>
      <c r="H370" s="32"/>
    </row>
    <row r="371" customFormat="false" ht="16.5" hidden="false" customHeight="false" outlineLevel="0" collapsed="false">
      <c r="A371" s="32" t="s">
        <v>1198</v>
      </c>
      <c r="B371" s="32" t="n">
        <v>2999</v>
      </c>
      <c r="C371" s="32" t="n">
        <v>4057827167856</v>
      </c>
      <c r="D371" s="32" t="s">
        <v>1198</v>
      </c>
      <c r="E371" s="32" t="s">
        <v>1194</v>
      </c>
      <c r="F371" s="32"/>
      <c r="G371" s="32" t="n">
        <v>2999</v>
      </c>
      <c r="H371" s="32"/>
    </row>
    <row r="372" customFormat="false" ht="16.5" hidden="false" customHeight="false" outlineLevel="0" collapsed="false">
      <c r="A372" s="32" t="s">
        <v>1199</v>
      </c>
      <c r="B372" s="32" t="n">
        <v>2999</v>
      </c>
      <c r="C372" s="32" t="n">
        <v>4057827167818</v>
      </c>
      <c r="D372" s="32" t="s">
        <v>1199</v>
      </c>
      <c r="E372" s="32" t="s">
        <v>1194</v>
      </c>
      <c r="F372" s="32"/>
      <c r="G372" s="32" t="n">
        <v>2999</v>
      </c>
      <c r="H372" s="32"/>
    </row>
    <row r="373" customFormat="false" ht="16.5" hidden="false" customHeight="false" outlineLevel="0" collapsed="false">
      <c r="A373" s="32" t="s">
        <v>1200</v>
      </c>
      <c r="B373" s="32" t="n">
        <v>2999</v>
      </c>
      <c r="C373" s="32" t="n">
        <v>4057827167825</v>
      </c>
      <c r="D373" s="32" t="s">
        <v>1200</v>
      </c>
      <c r="E373" s="32" t="s">
        <v>1194</v>
      </c>
      <c r="F373" s="32"/>
      <c r="G373" s="32" t="n">
        <v>2999</v>
      </c>
      <c r="H373" s="32"/>
    </row>
    <row r="374" customFormat="false" ht="16.5" hidden="false" customHeight="false" outlineLevel="0" collapsed="false">
      <c r="A374" s="32" t="s">
        <v>1201</v>
      </c>
      <c r="B374" s="32" t="n">
        <v>2999</v>
      </c>
      <c r="C374" s="32" t="n">
        <v>4057827167832</v>
      </c>
      <c r="D374" s="32" t="s">
        <v>1201</v>
      </c>
      <c r="E374" s="32" t="s">
        <v>1194</v>
      </c>
      <c r="F374" s="32"/>
      <c r="G374" s="32" t="n">
        <v>2999</v>
      </c>
      <c r="H374" s="32"/>
    </row>
    <row r="375" customFormat="false" ht="16.5" hidden="false" customHeight="false" outlineLevel="0" collapsed="false">
      <c r="A375" s="32" t="s">
        <v>1202</v>
      </c>
      <c r="B375" s="32" t="n">
        <v>2999</v>
      </c>
      <c r="C375" s="32" t="n">
        <v>4057827167948</v>
      </c>
      <c r="D375" s="32" t="s">
        <v>1202</v>
      </c>
      <c r="E375" s="32" t="s">
        <v>1194</v>
      </c>
      <c r="F375" s="32"/>
      <c r="G375" s="32" t="n">
        <v>2999</v>
      </c>
      <c r="H375" s="32"/>
    </row>
    <row r="376" customFormat="false" ht="16.5" hidden="false" customHeight="false" outlineLevel="0" collapsed="false">
      <c r="A376" s="32" t="s">
        <v>1203</v>
      </c>
      <c r="B376" s="32" t="n">
        <v>2999</v>
      </c>
      <c r="C376" s="32" t="n">
        <v>4057827167955</v>
      </c>
      <c r="D376" s="32" t="s">
        <v>1203</v>
      </c>
      <c r="E376" s="32" t="s">
        <v>1194</v>
      </c>
      <c r="F376" s="32"/>
      <c r="G376" s="32" t="n">
        <v>2999</v>
      </c>
      <c r="H376" s="32"/>
    </row>
    <row r="377" customFormat="false" ht="16.5" hidden="false" customHeight="false" outlineLevel="0" collapsed="false">
      <c r="A377" s="32" t="s">
        <v>1204</v>
      </c>
      <c r="B377" s="32" t="n">
        <v>2999</v>
      </c>
      <c r="C377" s="32" t="n">
        <v>4057827167917</v>
      </c>
      <c r="D377" s="32" t="s">
        <v>1204</v>
      </c>
      <c r="E377" s="32" t="s">
        <v>1194</v>
      </c>
      <c r="F377" s="32"/>
      <c r="G377" s="32" t="n">
        <v>2999</v>
      </c>
      <c r="H377" s="32"/>
    </row>
    <row r="378" customFormat="false" ht="16.5" hidden="false" customHeight="false" outlineLevel="0" collapsed="false">
      <c r="A378" s="32" t="s">
        <v>1205</v>
      </c>
      <c r="B378" s="32" t="n">
        <v>2999</v>
      </c>
      <c r="C378" s="32" t="n">
        <v>4057827167924</v>
      </c>
      <c r="D378" s="32" t="s">
        <v>1205</v>
      </c>
      <c r="E378" s="32" t="s">
        <v>1194</v>
      </c>
      <c r="F378" s="32"/>
      <c r="G378" s="32" t="n">
        <v>2999</v>
      </c>
      <c r="H378" s="32"/>
    </row>
    <row r="379" customFormat="false" ht="16.5" hidden="false" customHeight="false" outlineLevel="0" collapsed="false">
      <c r="A379" s="32" t="s">
        <v>1206</v>
      </c>
      <c r="B379" s="32" t="n">
        <v>2999</v>
      </c>
      <c r="C379" s="32" t="n">
        <v>4057827167931</v>
      </c>
      <c r="D379" s="32" t="s">
        <v>1206</v>
      </c>
      <c r="E379" s="32" t="s">
        <v>1194</v>
      </c>
      <c r="F379" s="32"/>
      <c r="G379" s="32" t="n">
        <v>2999</v>
      </c>
      <c r="H379" s="32"/>
    </row>
    <row r="380" customFormat="false" ht="16.5" hidden="false" customHeight="false" outlineLevel="0" collapsed="false">
      <c r="A380" s="32" t="s">
        <v>1207</v>
      </c>
      <c r="B380" s="32" t="n">
        <v>2999</v>
      </c>
      <c r="C380" s="32" t="n">
        <v>4057827168051</v>
      </c>
      <c r="D380" s="32" t="s">
        <v>1207</v>
      </c>
      <c r="E380" s="32" t="s">
        <v>1194</v>
      </c>
      <c r="F380" s="32"/>
      <c r="G380" s="32" t="n">
        <v>2999</v>
      </c>
      <c r="H380" s="32"/>
    </row>
    <row r="381" customFormat="false" ht="16.5" hidden="false" customHeight="false" outlineLevel="0" collapsed="false">
      <c r="A381" s="32" t="s">
        <v>1208</v>
      </c>
      <c r="B381" s="32" t="n">
        <v>2999</v>
      </c>
      <c r="C381" s="32" t="n">
        <v>4057827168013</v>
      </c>
      <c r="D381" s="32" t="s">
        <v>1208</v>
      </c>
      <c r="E381" s="32" t="s">
        <v>1194</v>
      </c>
      <c r="F381" s="32"/>
      <c r="G381" s="32" t="n">
        <v>2999</v>
      </c>
      <c r="H381" s="32"/>
    </row>
    <row r="382" customFormat="false" ht="16.5" hidden="false" customHeight="false" outlineLevel="0" collapsed="false">
      <c r="A382" s="32" t="s">
        <v>1209</v>
      </c>
      <c r="B382" s="32" t="n">
        <v>2999</v>
      </c>
      <c r="C382" s="32" t="n">
        <v>4057827168020</v>
      </c>
      <c r="D382" s="32" t="s">
        <v>1209</v>
      </c>
      <c r="E382" s="32" t="s">
        <v>1194</v>
      </c>
      <c r="F382" s="32"/>
      <c r="G382" s="32" t="n">
        <v>2999</v>
      </c>
      <c r="H382" s="32"/>
    </row>
    <row r="383" customFormat="false" ht="16.5" hidden="false" customHeight="false" outlineLevel="0" collapsed="false">
      <c r="A383" s="32" t="s">
        <v>1210</v>
      </c>
      <c r="B383" s="32" t="n">
        <v>2999</v>
      </c>
      <c r="C383" s="32" t="n">
        <v>4057827167757</v>
      </c>
      <c r="D383" s="32" t="s">
        <v>1210</v>
      </c>
      <c r="E383" s="32" t="s">
        <v>1194</v>
      </c>
      <c r="F383" s="32"/>
      <c r="G383" s="32" t="n">
        <v>2999</v>
      </c>
      <c r="H383" s="32"/>
    </row>
    <row r="384" customFormat="false" ht="16.5" hidden="false" customHeight="false" outlineLevel="0" collapsed="false">
      <c r="A384" s="32" t="s">
        <v>1211</v>
      </c>
      <c r="B384" s="32" t="n">
        <v>2999</v>
      </c>
      <c r="C384" s="32" t="n">
        <v>4057827167719</v>
      </c>
      <c r="D384" s="32" t="s">
        <v>1211</v>
      </c>
      <c r="E384" s="32" t="s">
        <v>1194</v>
      </c>
      <c r="F384" s="32"/>
      <c r="G384" s="32" t="n">
        <v>2999</v>
      </c>
      <c r="H384" s="32"/>
    </row>
    <row r="385" customFormat="false" ht="16.5" hidden="false" customHeight="false" outlineLevel="0" collapsed="false">
      <c r="A385" s="32" t="s">
        <v>1212</v>
      </c>
      <c r="B385" s="32" t="n">
        <v>2999</v>
      </c>
      <c r="C385" s="32" t="n">
        <v>4057827167726</v>
      </c>
      <c r="D385" s="32" t="s">
        <v>1212</v>
      </c>
      <c r="E385" s="32" t="s">
        <v>1194</v>
      </c>
      <c r="F385" s="32"/>
      <c r="G385" s="32" t="n">
        <v>2999</v>
      </c>
      <c r="H385" s="32"/>
    </row>
    <row r="386" customFormat="false" ht="16.5" hidden="false" customHeight="false" outlineLevel="0" collapsed="false">
      <c r="A386" s="32" t="s">
        <v>1213</v>
      </c>
      <c r="B386" s="32" t="n">
        <v>2999</v>
      </c>
      <c r="C386" s="32" t="n">
        <v>4057827167733</v>
      </c>
      <c r="D386" s="32" t="s">
        <v>1213</v>
      </c>
      <c r="E386" s="32" t="s">
        <v>1194</v>
      </c>
      <c r="F386" s="32"/>
      <c r="G386" s="32" t="n">
        <v>2999</v>
      </c>
      <c r="H386" s="32"/>
    </row>
    <row r="387" customFormat="false" ht="16.5" hidden="false" customHeight="false" outlineLevel="0" collapsed="false">
      <c r="A387" s="32" t="s">
        <v>222</v>
      </c>
      <c r="B387" s="32" t="n">
        <v>2999</v>
      </c>
      <c r="C387" s="32" t="n">
        <v>4057827168112</v>
      </c>
      <c r="D387" s="32" t="s">
        <v>222</v>
      </c>
      <c r="E387" s="32" t="s">
        <v>1214</v>
      </c>
      <c r="F387" s="32"/>
      <c r="G387" s="32" t="n">
        <v>2999</v>
      </c>
      <c r="H387" s="32"/>
    </row>
    <row r="388" customFormat="false" ht="16.5" hidden="false" customHeight="false" outlineLevel="0" collapsed="false">
      <c r="A388" s="32" t="s">
        <v>1215</v>
      </c>
      <c r="B388" s="32" t="n">
        <v>2999</v>
      </c>
      <c r="C388" s="32" t="n">
        <v>4057827168174</v>
      </c>
      <c r="D388" s="32" t="s">
        <v>1215</v>
      </c>
      <c r="E388" s="32" t="s">
        <v>1214</v>
      </c>
      <c r="F388" s="32"/>
      <c r="G388" s="32" t="n">
        <v>2999</v>
      </c>
      <c r="H388" s="32"/>
    </row>
    <row r="389" customFormat="false" ht="16.5" hidden="false" customHeight="false" outlineLevel="0" collapsed="false">
      <c r="A389" s="32" t="s">
        <v>1216</v>
      </c>
      <c r="B389" s="32" t="n">
        <v>2999</v>
      </c>
      <c r="C389" s="32" t="n">
        <v>4056205301271</v>
      </c>
      <c r="D389" s="32" t="s">
        <v>1216</v>
      </c>
      <c r="E389" s="32" t="s">
        <v>1217</v>
      </c>
      <c r="F389" s="32"/>
      <c r="G389" s="32" t="n">
        <v>2999</v>
      </c>
      <c r="H389" s="32"/>
    </row>
    <row r="390" customFormat="false" ht="16.5" hidden="false" customHeight="false" outlineLevel="0" collapsed="false">
      <c r="A390" s="32" t="s">
        <v>1218</v>
      </c>
      <c r="B390" s="32" t="n">
        <v>2999</v>
      </c>
      <c r="C390" s="32" t="n">
        <v>4057827168426</v>
      </c>
      <c r="D390" s="32" t="s">
        <v>1218</v>
      </c>
      <c r="E390" s="32" t="s">
        <v>1219</v>
      </c>
      <c r="F390" s="32"/>
      <c r="G390" s="32" t="n">
        <v>2999</v>
      </c>
      <c r="H390" s="32"/>
    </row>
    <row r="391" customFormat="false" ht="16.5" hidden="false" customHeight="false" outlineLevel="0" collapsed="false">
      <c r="A391" s="32" t="s">
        <v>1220</v>
      </c>
      <c r="B391" s="32" t="n">
        <v>2999</v>
      </c>
      <c r="C391" s="32" t="n">
        <v>4057827168341</v>
      </c>
      <c r="D391" s="32" t="s">
        <v>1220</v>
      </c>
      <c r="E391" s="32" t="s">
        <v>1219</v>
      </c>
      <c r="F391" s="32"/>
      <c r="G391" s="32" t="n">
        <v>2999</v>
      </c>
      <c r="H391" s="32"/>
    </row>
    <row r="392" customFormat="false" ht="16.5" hidden="false" customHeight="false" outlineLevel="0" collapsed="false">
      <c r="A392" s="32" t="s">
        <v>1221</v>
      </c>
      <c r="B392" s="32" t="n">
        <v>2999</v>
      </c>
      <c r="C392" s="32" t="n">
        <v>4057827168389</v>
      </c>
      <c r="D392" s="32" t="s">
        <v>1221</v>
      </c>
      <c r="E392" s="32" t="s">
        <v>1219</v>
      </c>
      <c r="F392" s="32"/>
      <c r="G392" s="32" t="n">
        <v>2999</v>
      </c>
      <c r="H392" s="32"/>
    </row>
    <row r="393" customFormat="false" ht="16.5" hidden="false" customHeight="false" outlineLevel="0" collapsed="false">
      <c r="A393" s="32" t="s">
        <v>1222</v>
      </c>
      <c r="B393" s="32" t="n">
        <v>2999</v>
      </c>
      <c r="C393" s="32" t="n">
        <v>4057827168532</v>
      </c>
      <c r="D393" s="32" t="s">
        <v>1222</v>
      </c>
      <c r="E393" s="32" t="s">
        <v>1219</v>
      </c>
      <c r="F393" s="32"/>
      <c r="G393" s="32" t="n">
        <v>2999</v>
      </c>
      <c r="H393" s="32"/>
    </row>
    <row r="394" customFormat="false" ht="16.5" hidden="false" customHeight="false" outlineLevel="0" collapsed="false">
      <c r="A394" s="32" t="s">
        <v>1223</v>
      </c>
      <c r="B394" s="32" t="n">
        <v>2999</v>
      </c>
      <c r="C394" s="32" t="n">
        <v>4057827168495</v>
      </c>
      <c r="D394" s="32" t="s">
        <v>1223</v>
      </c>
      <c r="E394" s="32" t="s">
        <v>1219</v>
      </c>
      <c r="F394" s="32"/>
      <c r="G394" s="32" t="n">
        <v>2999</v>
      </c>
      <c r="H394" s="32"/>
    </row>
    <row r="395" customFormat="false" ht="16.5" hidden="false" customHeight="false" outlineLevel="0" collapsed="false">
      <c r="A395" s="32" t="s">
        <v>1224</v>
      </c>
      <c r="B395" s="32" t="n">
        <v>2999</v>
      </c>
      <c r="C395" s="32" t="n">
        <v>4057827168518</v>
      </c>
      <c r="D395" s="32" t="s">
        <v>1224</v>
      </c>
      <c r="E395" s="32" t="s">
        <v>1219</v>
      </c>
      <c r="F395" s="32"/>
      <c r="G395" s="32" t="n">
        <v>2999</v>
      </c>
      <c r="H395" s="32"/>
    </row>
    <row r="396" customFormat="false" ht="16.5" hidden="false" customHeight="false" outlineLevel="0" collapsed="false">
      <c r="A396" s="32" t="s">
        <v>1225</v>
      </c>
      <c r="B396" s="32" t="n">
        <v>4999</v>
      </c>
      <c r="C396" s="32" t="n">
        <v>4056207284848</v>
      </c>
      <c r="D396" s="32" t="s">
        <v>1225</v>
      </c>
      <c r="E396" s="32" t="s">
        <v>1226</v>
      </c>
      <c r="F396" s="32"/>
      <c r="G396" s="32" t="n">
        <v>4999</v>
      </c>
      <c r="H396" s="32"/>
    </row>
    <row r="397" customFormat="false" ht="16.5" hidden="false" customHeight="false" outlineLevel="0" collapsed="false">
      <c r="A397" s="32" t="s">
        <v>1227</v>
      </c>
      <c r="B397" s="32" t="n">
        <v>4999</v>
      </c>
      <c r="C397" s="32" t="n">
        <v>4056207284824</v>
      </c>
      <c r="D397" s="32" t="s">
        <v>1227</v>
      </c>
      <c r="E397" s="32" t="s">
        <v>1226</v>
      </c>
      <c r="F397" s="32"/>
      <c r="G397" s="32" t="n">
        <v>4999</v>
      </c>
      <c r="H397" s="32"/>
    </row>
    <row r="398" customFormat="false" ht="16.5" hidden="false" customHeight="false" outlineLevel="0" collapsed="false">
      <c r="A398" s="32" t="s">
        <v>1228</v>
      </c>
      <c r="B398" s="32" t="n">
        <v>4999</v>
      </c>
      <c r="C398" s="32" t="n">
        <v>4056207284961</v>
      </c>
      <c r="D398" s="32" t="s">
        <v>1228</v>
      </c>
      <c r="E398" s="32" t="s">
        <v>1226</v>
      </c>
      <c r="F398" s="32"/>
      <c r="G398" s="32" t="n">
        <v>4999</v>
      </c>
      <c r="H398" s="32"/>
    </row>
    <row r="399" customFormat="false" ht="16.5" hidden="false" customHeight="false" outlineLevel="0" collapsed="false">
      <c r="A399" s="32" t="s">
        <v>1229</v>
      </c>
      <c r="B399" s="32" t="n">
        <v>3299</v>
      </c>
      <c r="C399" s="32" t="n">
        <v>4056207386221</v>
      </c>
      <c r="D399" s="32" t="s">
        <v>1229</v>
      </c>
      <c r="E399" s="32" t="s">
        <v>1230</v>
      </c>
      <c r="F399" s="32"/>
      <c r="G399" s="32" t="n">
        <v>3299</v>
      </c>
      <c r="H399" s="32"/>
    </row>
    <row r="400" customFormat="false" ht="16.5" hidden="false" customHeight="false" outlineLevel="0" collapsed="false">
      <c r="A400" s="32" t="s">
        <v>1231</v>
      </c>
      <c r="B400" s="32" t="n">
        <v>3299</v>
      </c>
      <c r="C400" s="32" t="n">
        <v>4056207386184</v>
      </c>
      <c r="D400" s="32" t="s">
        <v>1231</v>
      </c>
      <c r="E400" s="32" t="s">
        <v>1230</v>
      </c>
      <c r="F400" s="32"/>
      <c r="G400" s="32" t="n">
        <v>3299</v>
      </c>
      <c r="H400" s="32"/>
    </row>
    <row r="401" customFormat="false" ht="16.5" hidden="false" customHeight="false" outlineLevel="0" collapsed="false">
      <c r="A401" s="32" t="s">
        <v>1232</v>
      </c>
      <c r="B401" s="32" t="n">
        <v>3299</v>
      </c>
      <c r="C401" s="32" t="n">
        <v>4056207386191</v>
      </c>
      <c r="D401" s="32" t="s">
        <v>1232</v>
      </c>
      <c r="E401" s="32" t="s">
        <v>1230</v>
      </c>
      <c r="F401" s="32"/>
      <c r="G401" s="32" t="n">
        <v>3299</v>
      </c>
      <c r="H401" s="32"/>
    </row>
    <row r="402" customFormat="false" ht="16.5" hidden="false" customHeight="false" outlineLevel="0" collapsed="false">
      <c r="A402" s="32" t="s">
        <v>1233</v>
      </c>
      <c r="B402" s="32" t="n">
        <v>3299</v>
      </c>
      <c r="C402" s="32" t="n">
        <v>4056207386283</v>
      </c>
      <c r="D402" s="32" t="s">
        <v>1233</v>
      </c>
      <c r="E402" s="32" t="s">
        <v>1230</v>
      </c>
      <c r="F402" s="32"/>
      <c r="G402" s="32" t="n">
        <v>3299</v>
      </c>
      <c r="H402" s="32"/>
    </row>
    <row r="403" customFormat="false" ht="16.5" hidden="false" customHeight="false" outlineLevel="0" collapsed="false">
      <c r="A403" s="32" t="s">
        <v>1234</v>
      </c>
      <c r="B403" s="32" t="n">
        <v>3299</v>
      </c>
      <c r="C403" s="32" t="n">
        <v>4056207386290</v>
      </c>
      <c r="D403" s="32" t="s">
        <v>1234</v>
      </c>
      <c r="E403" s="32" t="s">
        <v>1230</v>
      </c>
      <c r="F403" s="32"/>
      <c r="G403" s="32" t="n">
        <v>3299</v>
      </c>
      <c r="H403" s="32"/>
    </row>
    <row r="404" customFormat="false" ht="16.5" hidden="false" customHeight="false" outlineLevel="0" collapsed="false">
      <c r="A404" s="32" t="s">
        <v>1235</v>
      </c>
      <c r="B404" s="32" t="n">
        <v>3299</v>
      </c>
      <c r="C404" s="32" t="n">
        <v>4056207386412</v>
      </c>
      <c r="D404" s="32" t="s">
        <v>1235</v>
      </c>
      <c r="E404" s="32" t="s">
        <v>1230</v>
      </c>
      <c r="F404" s="32"/>
      <c r="G404" s="32" t="n">
        <v>3299</v>
      </c>
      <c r="H404" s="32"/>
    </row>
    <row r="405" customFormat="false" ht="16.5" hidden="false" customHeight="false" outlineLevel="0" collapsed="false">
      <c r="A405" s="32" t="s">
        <v>1236</v>
      </c>
      <c r="B405" s="32" t="n">
        <v>3299</v>
      </c>
      <c r="C405" s="32" t="n">
        <v>4056207386399</v>
      </c>
      <c r="D405" s="32" t="s">
        <v>1236</v>
      </c>
      <c r="E405" s="32" t="s">
        <v>1230</v>
      </c>
      <c r="F405" s="32"/>
      <c r="G405" s="32" t="n">
        <v>3299</v>
      </c>
      <c r="H405" s="32"/>
    </row>
    <row r="406" customFormat="false" ht="16.5" hidden="false" customHeight="false" outlineLevel="0" collapsed="false">
      <c r="A406" s="32" t="s">
        <v>1237</v>
      </c>
      <c r="B406" s="32" t="n">
        <v>3299</v>
      </c>
      <c r="C406" s="32" t="n">
        <v>4056207386405</v>
      </c>
      <c r="D406" s="32" t="s">
        <v>1237</v>
      </c>
      <c r="E406" s="32" t="s">
        <v>1230</v>
      </c>
      <c r="F406" s="32"/>
      <c r="G406" s="32" t="n">
        <v>3299</v>
      </c>
      <c r="H406" s="32"/>
    </row>
    <row r="407" customFormat="false" ht="16.5" hidden="false" customHeight="false" outlineLevel="0" collapsed="false">
      <c r="A407" s="32" t="s">
        <v>1238</v>
      </c>
      <c r="B407" s="32" t="n">
        <v>3299</v>
      </c>
      <c r="C407" s="32" t="n">
        <v>4057826756051</v>
      </c>
      <c r="D407" s="32" t="s">
        <v>1238</v>
      </c>
      <c r="E407" s="32" t="s">
        <v>1230</v>
      </c>
      <c r="F407" s="32"/>
      <c r="G407" s="32" t="n">
        <v>3299</v>
      </c>
      <c r="H407" s="32"/>
    </row>
    <row r="408" customFormat="false" ht="16.5" hidden="false" customHeight="false" outlineLevel="0" collapsed="false">
      <c r="A408" s="32" t="s">
        <v>1239</v>
      </c>
      <c r="B408" s="32" t="n">
        <v>3299</v>
      </c>
      <c r="C408" s="32" t="n">
        <v>4057826756013</v>
      </c>
      <c r="D408" s="32" t="s">
        <v>1239</v>
      </c>
      <c r="E408" s="32" t="s">
        <v>1230</v>
      </c>
      <c r="F408" s="32"/>
      <c r="G408" s="32" t="n">
        <v>3299</v>
      </c>
      <c r="H408" s="32"/>
    </row>
    <row r="409" customFormat="false" ht="16.5" hidden="false" customHeight="false" outlineLevel="0" collapsed="false">
      <c r="A409" s="32" t="s">
        <v>1240</v>
      </c>
      <c r="B409" s="32" t="n">
        <v>3299</v>
      </c>
      <c r="C409" s="32" t="n">
        <v>4057826756037</v>
      </c>
      <c r="D409" s="32" t="s">
        <v>1240</v>
      </c>
      <c r="E409" s="32" t="s">
        <v>1230</v>
      </c>
      <c r="F409" s="32"/>
      <c r="G409" s="32" t="n">
        <v>3299</v>
      </c>
      <c r="H409" s="32"/>
    </row>
    <row r="410" customFormat="false" ht="16.5" hidden="false" customHeight="false" outlineLevel="0" collapsed="false">
      <c r="A410" s="32" t="s">
        <v>1241</v>
      </c>
      <c r="B410" s="32" t="n">
        <v>3299</v>
      </c>
      <c r="C410" s="32" t="n">
        <v>4057826756112</v>
      </c>
      <c r="D410" s="32" t="s">
        <v>1241</v>
      </c>
      <c r="E410" s="32" t="s">
        <v>1230</v>
      </c>
      <c r="F410" s="32"/>
      <c r="G410" s="32" t="n">
        <v>3299</v>
      </c>
      <c r="H410" s="32"/>
    </row>
    <row r="411" customFormat="false" ht="16.5" hidden="false" customHeight="false" outlineLevel="0" collapsed="false">
      <c r="A411" s="32" t="s">
        <v>1242</v>
      </c>
      <c r="B411" s="32" t="n">
        <v>10999</v>
      </c>
      <c r="C411" s="32" t="n">
        <v>4057826494564</v>
      </c>
      <c r="D411" s="32" t="s">
        <v>1242</v>
      </c>
      <c r="E411" s="32" t="s">
        <v>1243</v>
      </c>
      <c r="F411" s="32"/>
      <c r="G411" s="32" t="n">
        <v>10999</v>
      </c>
      <c r="H411" s="32"/>
    </row>
    <row r="412" customFormat="false" ht="16.5" hidden="false" customHeight="false" outlineLevel="0" collapsed="false">
      <c r="A412" s="32" t="s">
        <v>1244</v>
      </c>
      <c r="B412" s="32" t="n">
        <v>10999</v>
      </c>
      <c r="C412" s="32" t="n">
        <v>4057826495592</v>
      </c>
      <c r="D412" s="32" t="s">
        <v>1244</v>
      </c>
      <c r="E412" s="32" t="s">
        <v>1243</v>
      </c>
      <c r="F412" s="32"/>
      <c r="G412" s="32" t="n">
        <v>10999</v>
      </c>
      <c r="H412" s="32"/>
    </row>
    <row r="413" customFormat="false" ht="16.5" hidden="false" customHeight="false" outlineLevel="0" collapsed="false">
      <c r="A413" s="32" t="s">
        <v>1245</v>
      </c>
      <c r="B413" s="32" t="n">
        <v>10999</v>
      </c>
      <c r="C413" s="32" t="n">
        <v>4057826494762</v>
      </c>
      <c r="D413" s="32" t="s">
        <v>1245</v>
      </c>
      <c r="E413" s="32" t="s">
        <v>1243</v>
      </c>
      <c r="F413" s="32"/>
      <c r="G413" s="32" t="n">
        <v>10999</v>
      </c>
      <c r="H413" s="32"/>
    </row>
    <row r="414" customFormat="false" ht="16.5" hidden="false" customHeight="false" outlineLevel="0" collapsed="false">
      <c r="A414" s="32" t="s">
        <v>1246</v>
      </c>
      <c r="B414" s="32" t="n">
        <v>10999</v>
      </c>
      <c r="C414" s="32" t="n">
        <v>4057826494267</v>
      </c>
      <c r="D414" s="32" t="s">
        <v>1246</v>
      </c>
      <c r="E414" s="32" t="s">
        <v>1243</v>
      </c>
      <c r="F414" s="32"/>
      <c r="G414" s="32" t="n">
        <v>10999</v>
      </c>
      <c r="H414" s="32"/>
    </row>
    <row r="415" customFormat="false" ht="16.5" hidden="false" customHeight="false" outlineLevel="0" collapsed="false">
      <c r="A415" s="32" t="s">
        <v>1247</v>
      </c>
      <c r="B415" s="32" t="n">
        <v>10999</v>
      </c>
      <c r="C415" s="32" t="n">
        <v>4057826495745</v>
      </c>
      <c r="D415" s="32" t="s">
        <v>1247</v>
      </c>
      <c r="E415" s="32" t="s">
        <v>1243</v>
      </c>
      <c r="F415" s="32"/>
      <c r="G415" s="32" t="n">
        <v>10999</v>
      </c>
      <c r="H415" s="32"/>
    </row>
    <row r="416" customFormat="false" ht="16.5" hidden="false" customHeight="false" outlineLevel="0" collapsed="false">
      <c r="A416" s="32" t="s">
        <v>1248</v>
      </c>
      <c r="B416" s="32" t="n">
        <v>10999</v>
      </c>
      <c r="C416" s="32" t="n">
        <v>4057826494465</v>
      </c>
      <c r="D416" s="32" t="s">
        <v>1248</v>
      </c>
      <c r="E416" s="32" t="s">
        <v>1243</v>
      </c>
      <c r="F416" s="32"/>
      <c r="G416" s="32" t="n">
        <v>10999</v>
      </c>
      <c r="H416" s="32"/>
    </row>
    <row r="417" customFormat="false" ht="16.5" hidden="false" customHeight="false" outlineLevel="0" collapsed="false">
      <c r="A417" s="32" t="s">
        <v>1249</v>
      </c>
      <c r="B417" s="32" t="n">
        <v>10999</v>
      </c>
      <c r="C417" s="32" t="n">
        <v>4057826495356</v>
      </c>
      <c r="D417" s="32" t="s">
        <v>1249</v>
      </c>
      <c r="E417" s="32" t="s">
        <v>1243</v>
      </c>
      <c r="F417" s="32"/>
      <c r="G417" s="32" t="n">
        <v>10999</v>
      </c>
      <c r="H417" s="32"/>
    </row>
    <row r="418" customFormat="false" ht="16.5" hidden="false" customHeight="false" outlineLevel="0" collapsed="false">
      <c r="A418" s="32" t="s">
        <v>1250</v>
      </c>
      <c r="B418" s="32" t="n">
        <v>10999</v>
      </c>
      <c r="C418" s="32" t="n">
        <v>4057826495394</v>
      </c>
      <c r="D418" s="32" t="s">
        <v>1250</v>
      </c>
      <c r="E418" s="32" t="s">
        <v>1243</v>
      </c>
      <c r="F418" s="32"/>
      <c r="G418" s="32" t="n">
        <v>10999</v>
      </c>
      <c r="H418" s="32"/>
    </row>
    <row r="419" customFormat="false" ht="16.5" hidden="false" customHeight="false" outlineLevel="0" collapsed="false">
      <c r="A419" s="32" t="s">
        <v>1251</v>
      </c>
      <c r="B419" s="32" t="n">
        <v>10999</v>
      </c>
      <c r="C419" s="32" t="n">
        <v>4057826495011</v>
      </c>
      <c r="D419" s="32" t="s">
        <v>1251</v>
      </c>
      <c r="E419" s="32" t="s">
        <v>1243</v>
      </c>
      <c r="F419" s="32"/>
      <c r="G419" s="32" t="n">
        <v>10999</v>
      </c>
      <c r="H419" s="32"/>
    </row>
    <row r="420" customFormat="false" ht="16.5" hidden="false" customHeight="false" outlineLevel="0" collapsed="false">
      <c r="A420" s="32" t="s">
        <v>1252</v>
      </c>
      <c r="B420" s="32" t="n">
        <v>10999</v>
      </c>
      <c r="C420" s="32" t="n">
        <v>4057826494663</v>
      </c>
      <c r="D420" s="32" t="s">
        <v>1252</v>
      </c>
      <c r="E420" s="32" t="s">
        <v>1243</v>
      </c>
      <c r="F420" s="32"/>
      <c r="G420" s="32" t="n">
        <v>10999</v>
      </c>
      <c r="H420" s="32"/>
    </row>
    <row r="421" customFormat="false" ht="16.5" hidden="false" customHeight="false" outlineLevel="0" collapsed="false">
      <c r="A421" s="32" t="s">
        <v>1253</v>
      </c>
      <c r="B421" s="32" t="n">
        <v>10999</v>
      </c>
      <c r="C421" s="32" t="n">
        <v>4057826495233</v>
      </c>
      <c r="D421" s="32" t="s">
        <v>1253</v>
      </c>
      <c r="E421" s="32" t="s">
        <v>1243</v>
      </c>
      <c r="F421" s="32"/>
      <c r="G421" s="32" t="n">
        <v>10999</v>
      </c>
      <c r="H421" s="32"/>
    </row>
    <row r="422" customFormat="false" ht="16.5" hidden="false" customHeight="false" outlineLevel="0" collapsed="false">
      <c r="A422" s="32" t="s">
        <v>1254</v>
      </c>
      <c r="B422" s="32" t="n">
        <v>10999</v>
      </c>
      <c r="C422" s="32" t="n">
        <v>4057826494816</v>
      </c>
      <c r="D422" s="32" t="s">
        <v>1254</v>
      </c>
      <c r="E422" s="32" t="s">
        <v>1243</v>
      </c>
      <c r="F422" s="32"/>
      <c r="G422" s="32" t="n">
        <v>10999</v>
      </c>
      <c r="H422" s="32"/>
    </row>
    <row r="423" customFormat="false" ht="16.5" hidden="false" customHeight="false" outlineLevel="0" collapsed="false">
      <c r="A423" s="32" t="s">
        <v>1255</v>
      </c>
      <c r="B423" s="32" t="n">
        <v>10999</v>
      </c>
      <c r="C423" s="32" t="n">
        <v>4057826495776</v>
      </c>
      <c r="D423" s="32" t="s">
        <v>1255</v>
      </c>
      <c r="E423" s="32" t="s">
        <v>1243</v>
      </c>
      <c r="F423" s="32"/>
      <c r="G423" s="32" t="n">
        <v>10999</v>
      </c>
      <c r="H423" s="32"/>
    </row>
    <row r="424" customFormat="false" ht="16.5" hidden="false" customHeight="false" outlineLevel="0" collapsed="false">
      <c r="A424" s="32" t="s">
        <v>1256</v>
      </c>
      <c r="B424" s="32" t="n">
        <v>9999</v>
      </c>
      <c r="C424" s="32" t="n">
        <v>4057826521178</v>
      </c>
      <c r="D424" s="32" t="s">
        <v>1256</v>
      </c>
      <c r="E424" s="32" t="s">
        <v>1257</v>
      </c>
      <c r="F424" s="32"/>
      <c r="G424" s="32" t="n">
        <v>9999</v>
      </c>
      <c r="H424" s="32"/>
    </row>
    <row r="425" customFormat="false" ht="16.5" hidden="false" customHeight="false" outlineLevel="0" collapsed="false">
      <c r="A425" s="32" t="s">
        <v>1258</v>
      </c>
      <c r="B425" s="32" t="n">
        <v>9999</v>
      </c>
      <c r="C425" s="32" t="n">
        <v>4057826521376</v>
      </c>
      <c r="D425" s="32" t="s">
        <v>1258</v>
      </c>
      <c r="E425" s="32" t="s">
        <v>1257</v>
      </c>
      <c r="F425" s="32"/>
      <c r="G425" s="32" t="n">
        <v>9999</v>
      </c>
      <c r="H425" s="32"/>
    </row>
    <row r="426" customFormat="false" ht="16.5" hidden="false" customHeight="false" outlineLevel="0" collapsed="false">
      <c r="A426" s="32" t="s">
        <v>1259</v>
      </c>
      <c r="B426" s="32" t="n">
        <v>9999</v>
      </c>
      <c r="C426" s="32" t="n">
        <v>4057826521192</v>
      </c>
      <c r="D426" s="32" t="s">
        <v>1259</v>
      </c>
      <c r="E426" s="32" t="s">
        <v>1257</v>
      </c>
      <c r="F426" s="32"/>
      <c r="G426" s="32" t="n">
        <v>9999</v>
      </c>
      <c r="H426" s="32"/>
    </row>
    <row r="427" customFormat="false" ht="16.5" hidden="false" customHeight="false" outlineLevel="0" collapsed="false">
      <c r="A427" s="32" t="s">
        <v>1260</v>
      </c>
      <c r="B427" s="32" t="n">
        <v>9999</v>
      </c>
      <c r="C427" s="32" t="n">
        <v>4057826520799</v>
      </c>
      <c r="D427" s="32" t="s">
        <v>1260</v>
      </c>
      <c r="E427" s="32" t="s">
        <v>1257</v>
      </c>
      <c r="F427" s="32"/>
      <c r="G427" s="32" t="n">
        <v>9999</v>
      </c>
      <c r="H427" s="32"/>
    </row>
    <row r="428" customFormat="false" ht="16.5" hidden="false" customHeight="false" outlineLevel="0" collapsed="false">
      <c r="A428" s="32" t="s">
        <v>1261</v>
      </c>
      <c r="B428" s="32" t="n">
        <v>9999</v>
      </c>
      <c r="C428" s="32" t="n">
        <v>4057826521390</v>
      </c>
      <c r="D428" s="32" t="s">
        <v>1261</v>
      </c>
      <c r="E428" s="32" t="s">
        <v>1257</v>
      </c>
      <c r="F428" s="32"/>
      <c r="G428" s="32" t="n">
        <v>9999</v>
      </c>
      <c r="H428" s="32"/>
    </row>
    <row r="429" customFormat="false" ht="16.5" hidden="false" customHeight="false" outlineLevel="0" collapsed="false">
      <c r="A429" s="32" t="s">
        <v>1262</v>
      </c>
      <c r="B429" s="32" t="n">
        <v>9999</v>
      </c>
      <c r="C429" s="32" t="n">
        <v>4057826520959</v>
      </c>
      <c r="D429" s="32" t="s">
        <v>1262</v>
      </c>
      <c r="E429" s="32" t="s">
        <v>1257</v>
      </c>
      <c r="F429" s="32"/>
      <c r="G429" s="32" t="n">
        <v>9999</v>
      </c>
      <c r="H429" s="32"/>
    </row>
    <row r="430" customFormat="false" ht="16.5" hidden="false" customHeight="false" outlineLevel="0" collapsed="false">
      <c r="A430" s="32" t="s">
        <v>1263</v>
      </c>
      <c r="B430" s="32" t="n">
        <v>9999</v>
      </c>
      <c r="C430" s="32" t="n">
        <v>4057826521338</v>
      </c>
      <c r="D430" s="32" t="s">
        <v>1263</v>
      </c>
      <c r="E430" s="32" t="s">
        <v>1257</v>
      </c>
      <c r="F430" s="32"/>
      <c r="G430" s="32" t="n">
        <v>9999</v>
      </c>
      <c r="H430" s="32"/>
    </row>
    <row r="431" customFormat="false" ht="16.5" hidden="false" customHeight="false" outlineLevel="0" collapsed="false">
      <c r="A431" s="32" t="s">
        <v>1264</v>
      </c>
      <c r="B431" s="32" t="n">
        <v>9999</v>
      </c>
      <c r="C431" s="32" t="n">
        <v>4057826519977</v>
      </c>
      <c r="D431" s="32" t="s">
        <v>1264</v>
      </c>
      <c r="E431" s="32" t="s">
        <v>1257</v>
      </c>
      <c r="F431" s="32"/>
      <c r="G431" s="32" t="n">
        <v>9999</v>
      </c>
      <c r="H431" s="32"/>
    </row>
    <row r="432" customFormat="false" ht="16.5" hidden="false" customHeight="false" outlineLevel="0" collapsed="false">
      <c r="A432" s="32" t="s">
        <v>1265</v>
      </c>
      <c r="B432" s="32" t="n">
        <v>9999</v>
      </c>
      <c r="C432" s="32" t="n">
        <v>4057826519823</v>
      </c>
      <c r="D432" s="32" t="s">
        <v>1265</v>
      </c>
      <c r="E432" s="32" t="s">
        <v>1257</v>
      </c>
      <c r="F432" s="32"/>
      <c r="G432" s="32" t="n">
        <v>9999</v>
      </c>
      <c r="H432" s="32"/>
    </row>
    <row r="433" customFormat="false" ht="16.5" hidden="false" customHeight="false" outlineLevel="0" collapsed="false">
      <c r="A433" s="32" t="s">
        <v>1266</v>
      </c>
      <c r="B433" s="32" t="n">
        <v>9999</v>
      </c>
      <c r="C433" s="32" t="n">
        <v>4057826519717</v>
      </c>
      <c r="D433" s="32" t="s">
        <v>1266</v>
      </c>
      <c r="E433" s="32" t="s">
        <v>1257</v>
      </c>
      <c r="F433" s="32"/>
      <c r="G433" s="32" t="n">
        <v>9999</v>
      </c>
      <c r="H433" s="32"/>
    </row>
    <row r="434" customFormat="false" ht="16.5" hidden="false" customHeight="false" outlineLevel="0" collapsed="false">
      <c r="A434" s="32" t="s">
        <v>1267</v>
      </c>
      <c r="B434" s="32" t="n">
        <v>9999</v>
      </c>
      <c r="C434" s="32" t="n">
        <v>4057826519748</v>
      </c>
      <c r="D434" s="32" t="s">
        <v>1267</v>
      </c>
      <c r="E434" s="32" t="s">
        <v>1257</v>
      </c>
      <c r="F434" s="32"/>
      <c r="G434" s="32" t="n">
        <v>9999</v>
      </c>
      <c r="H434" s="32"/>
    </row>
    <row r="435" customFormat="false" ht="16.5" hidden="false" customHeight="false" outlineLevel="0" collapsed="false">
      <c r="A435" s="32" t="s">
        <v>1268</v>
      </c>
      <c r="B435" s="32" t="n">
        <v>9999</v>
      </c>
      <c r="C435" s="32" t="n">
        <v>4057826521031</v>
      </c>
      <c r="D435" s="32" t="s">
        <v>1268</v>
      </c>
      <c r="E435" s="32" t="s">
        <v>1257</v>
      </c>
      <c r="F435" s="32"/>
      <c r="G435" s="32" t="n">
        <v>9999</v>
      </c>
      <c r="H435" s="32"/>
    </row>
    <row r="436" customFormat="false" ht="16.5" hidden="false" customHeight="false" outlineLevel="0" collapsed="false">
      <c r="A436" s="32" t="s">
        <v>1269</v>
      </c>
      <c r="B436" s="32" t="n">
        <v>9999</v>
      </c>
      <c r="C436" s="32" t="n">
        <v>4057826520294</v>
      </c>
      <c r="D436" s="32" t="s">
        <v>1269</v>
      </c>
      <c r="E436" s="32" t="s">
        <v>1257</v>
      </c>
      <c r="F436" s="32"/>
      <c r="G436" s="32" t="n">
        <v>9999</v>
      </c>
      <c r="H436" s="32"/>
    </row>
    <row r="437" customFormat="false" ht="16.5" hidden="false" customHeight="false" outlineLevel="0" collapsed="false">
      <c r="A437" s="32" t="s">
        <v>1270</v>
      </c>
      <c r="B437" s="32" t="n">
        <v>9999</v>
      </c>
      <c r="C437" s="32" t="n">
        <v>4057826519786</v>
      </c>
      <c r="D437" s="32" t="s">
        <v>1270</v>
      </c>
      <c r="E437" s="32" t="s">
        <v>1257</v>
      </c>
      <c r="F437" s="32"/>
      <c r="G437" s="32" t="n">
        <v>9999</v>
      </c>
      <c r="H437" s="32"/>
    </row>
    <row r="438" customFormat="false" ht="16.5" hidden="false" customHeight="false" outlineLevel="0" collapsed="false">
      <c r="A438" s="32" t="s">
        <v>1271</v>
      </c>
      <c r="B438" s="32" t="n">
        <v>9999</v>
      </c>
      <c r="C438" s="32" t="n">
        <v>4057828117898</v>
      </c>
      <c r="D438" s="32" t="s">
        <v>1271</v>
      </c>
      <c r="E438" s="32" t="s">
        <v>1257</v>
      </c>
      <c r="F438" s="32"/>
      <c r="G438" s="32" t="n">
        <v>9999</v>
      </c>
      <c r="H438" s="32"/>
    </row>
    <row r="439" customFormat="false" ht="16.5" hidden="false" customHeight="false" outlineLevel="0" collapsed="false">
      <c r="A439" s="32" t="s">
        <v>1272</v>
      </c>
      <c r="B439" s="32" t="n">
        <v>9999</v>
      </c>
      <c r="C439" s="32" t="n">
        <v>4057828117911</v>
      </c>
      <c r="D439" s="32" t="s">
        <v>1272</v>
      </c>
      <c r="E439" s="32" t="s">
        <v>1257</v>
      </c>
      <c r="F439" s="32"/>
      <c r="G439" s="32" t="n">
        <v>9999</v>
      </c>
      <c r="H439" s="32"/>
    </row>
    <row r="440" customFormat="false" ht="16.5" hidden="false" customHeight="false" outlineLevel="0" collapsed="false">
      <c r="A440" s="32" t="s">
        <v>1273</v>
      </c>
      <c r="B440" s="32" t="n">
        <v>9999</v>
      </c>
      <c r="C440" s="32" t="n">
        <v>4057828117836</v>
      </c>
      <c r="D440" s="32" t="s">
        <v>1273</v>
      </c>
      <c r="E440" s="32" t="s">
        <v>1257</v>
      </c>
      <c r="F440" s="32"/>
      <c r="G440" s="32" t="n">
        <v>9999</v>
      </c>
      <c r="H440" s="32"/>
    </row>
    <row r="441" customFormat="false" ht="16.5" hidden="false" customHeight="false" outlineLevel="0" collapsed="false">
      <c r="A441" s="32" t="s">
        <v>1274</v>
      </c>
      <c r="B441" s="32" t="n">
        <v>9999</v>
      </c>
      <c r="C441" s="32" t="n">
        <v>4057828117850</v>
      </c>
      <c r="D441" s="32" t="s">
        <v>1274</v>
      </c>
      <c r="E441" s="32" t="s">
        <v>1257</v>
      </c>
      <c r="F441" s="32"/>
      <c r="G441" s="32" t="n">
        <v>9999</v>
      </c>
      <c r="H441" s="32"/>
    </row>
    <row r="442" customFormat="false" ht="16.5" hidden="false" customHeight="false" outlineLevel="0" collapsed="false">
      <c r="A442" s="32" t="s">
        <v>1275</v>
      </c>
      <c r="B442" s="32" t="n">
        <v>9999</v>
      </c>
      <c r="C442" s="32" t="n">
        <v>4057828117874</v>
      </c>
      <c r="D442" s="32" t="s">
        <v>1275</v>
      </c>
      <c r="E442" s="32" t="s">
        <v>1257</v>
      </c>
      <c r="F442" s="32"/>
      <c r="G442" s="32" t="n">
        <v>9999</v>
      </c>
      <c r="H442" s="32"/>
    </row>
    <row r="443" customFormat="false" ht="16.5" hidden="false" customHeight="false" outlineLevel="0" collapsed="false">
      <c r="A443" s="32" t="s">
        <v>1276</v>
      </c>
      <c r="B443" s="32" t="n">
        <v>9999</v>
      </c>
      <c r="C443" s="32" t="n">
        <v>4057826484558</v>
      </c>
      <c r="D443" s="32" t="s">
        <v>1276</v>
      </c>
      <c r="E443" s="32" t="s">
        <v>1277</v>
      </c>
      <c r="F443" s="32"/>
      <c r="G443" s="32" t="n">
        <v>9999</v>
      </c>
      <c r="H443" s="32"/>
    </row>
    <row r="444" customFormat="false" ht="16.5" hidden="false" customHeight="false" outlineLevel="0" collapsed="false">
      <c r="A444" s="32" t="s">
        <v>1278</v>
      </c>
      <c r="B444" s="32" t="n">
        <v>9999</v>
      </c>
      <c r="C444" s="32" t="n">
        <v>4057826485050</v>
      </c>
      <c r="D444" s="32" t="s">
        <v>1278</v>
      </c>
      <c r="E444" s="32" t="s">
        <v>1277</v>
      </c>
      <c r="F444" s="32"/>
      <c r="G444" s="32" t="n">
        <v>9999</v>
      </c>
      <c r="H444" s="32"/>
    </row>
    <row r="445" customFormat="false" ht="16.5" hidden="false" customHeight="false" outlineLevel="0" collapsed="false">
      <c r="A445" s="32" t="s">
        <v>1279</v>
      </c>
      <c r="B445" s="32" t="n">
        <v>9999</v>
      </c>
      <c r="C445" s="32" t="n">
        <v>4057826484947</v>
      </c>
      <c r="D445" s="32" t="s">
        <v>1279</v>
      </c>
      <c r="E445" s="32" t="s">
        <v>1277</v>
      </c>
      <c r="F445" s="32"/>
      <c r="G445" s="32" t="n">
        <v>9999</v>
      </c>
      <c r="H445" s="32"/>
    </row>
    <row r="446" customFormat="false" ht="16.5" hidden="false" customHeight="false" outlineLevel="0" collapsed="false">
      <c r="A446" s="32" t="s">
        <v>1280</v>
      </c>
      <c r="B446" s="32" t="n">
        <v>10499</v>
      </c>
      <c r="C446" s="32" t="n">
        <v>4057826664172</v>
      </c>
      <c r="D446" s="32" t="s">
        <v>1280</v>
      </c>
      <c r="E446" s="32" t="s">
        <v>1281</v>
      </c>
      <c r="F446" s="32"/>
      <c r="G446" s="32" t="n">
        <v>10499</v>
      </c>
      <c r="H446" s="32"/>
    </row>
    <row r="447" customFormat="false" ht="16.5" hidden="false" customHeight="false" outlineLevel="0" collapsed="false">
      <c r="A447" s="32" t="s">
        <v>1282</v>
      </c>
      <c r="B447" s="32" t="n">
        <v>10499</v>
      </c>
      <c r="C447" s="32" t="n">
        <v>4057826663755</v>
      </c>
      <c r="D447" s="32" t="s">
        <v>1282</v>
      </c>
      <c r="E447" s="32" t="s">
        <v>1281</v>
      </c>
      <c r="F447" s="32"/>
      <c r="G447" s="32" t="n">
        <v>10499</v>
      </c>
      <c r="H447" s="32"/>
    </row>
    <row r="448" customFormat="false" ht="16.5" hidden="false" customHeight="false" outlineLevel="0" collapsed="false">
      <c r="A448" s="32" t="s">
        <v>1283</v>
      </c>
      <c r="B448" s="32" t="n">
        <v>10499</v>
      </c>
      <c r="C448" s="32" t="n">
        <v>4057826663816</v>
      </c>
      <c r="D448" s="32" t="s">
        <v>1283</v>
      </c>
      <c r="E448" s="32" t="s">
        <v>1281</v>
      </c>
      <c r="F448" s="32"/>
      <c r="G448" s="32" t="n">
        <v>10499</v>
      </c>
      <c r="H448" s="32"/>
    </row>
    <row r="449" customFormat="false" ht="16.5" hidden="false" customHeight="false" outlineLevel="0" collapsed="false">
      <c r="A449" s="32" t="s">
        <v>1284</v>
      </c>
      <c r="B449" s="32" t="n">
        <v>6499</v>
      </c>
      <c r="C449" s="32" t="n">
        <v>4057826618083</v>
      </c>
      <c r="D449" s="32" t="s">
        <v>1284</v>
      </c>
      <c r="E449" s="32" t="s">
        <v>1285</v>
      </c>
      <c r="F449" s="32"/>
      <c r="G449" s="32" t="n">
        <v>6499</v>
      </c>
      <c r="H449" s="32"/>
    </row>
    <row r="450" customFormat="false" ht="16.5" hidden="false" customHeight="false" outlineLevel="0" collapsed="false">
      <c r="A450" s="32" t="s">
        <v>1286</v>
      </c>
      <c r="B450" s="32" t="n">
        <v>6499</v>
      </c>
      <c r="C450" s="32" t="n">
        <v>4057826617987</v>
      </c>
      <c r="D450" s="32" t="s">
        <v>1286</v>
      </c>
      <c r="E450" s="32" t="s">
        <v>1285</v>
      </c>
      <c r="F450" s="32"/>
      <c r="G450" s="32" t="n">
        <v>6499</v>
      </c>
      <c r="H450" s="32"/>
    </row>
    <row r="451" customFormat="false" ht="16.5" hidden="false" customHeight="false" outlineLevel="0" collapsed="false">
      <c r="A451" s="32" t="s">
        <v>1287</v>
      </c>
      <c r="B451" s="32" t="n">
        <v>7499</v>
      </c>
      <c r="C451" s="32" t="n">
        <v>4057826628150</v>
      </c>
      <c r="D451" s="32" t="s">
        <v>1287</v>
      </c>
      <c r="E451" s="32" t="s">
        <v>1288</v>
      </c>
      <c r="F451" s="32"/>
      <c r="G451" s="32" t="n">
        <v>7499</v>
      </c>
      <c r="H451" s="32"/>
    </row>
    <row r="452" customFormat="false" ht="16.5" hidden="false" customHeight="false" outlineLevel="0" collapsed="false">
      <c r="A452" s="32" t="s">
        <v>1289</v>
      </c>
      <c r="B452" s="32" t="n">
        <v>7499</v>
      </c>
      <c r="C452" s="32" t="n">
        <v>4057826628389</v>
      </c>
      <c r="D452" s="32" t="s">
        <v>1289</v>
      </c>
      <c r="E452" s="32" t="s">
        <v>1288</v>
      </c>
      <c r="F452" s="32"/>
      <c r="G452" s="32" t="n">
        <v>7499</v>
      </c>
      <c r="H452" s="32"/>
    </row>
    <row r="453" customFormat="false" ht="16.5" hidden="false" customHeight="false" outlineLevel="0" collapsed="false">
      <c r="A453" s="32" t="s">
        <v>1290</v>
      </c>
      <c r="B453" s="32" t="n">
        <v>7499</v>
      </c>
      <c r="C453" s="32" t="n">
        <v>4057826627993</v>
      </c>
      <c r="D453" s="32" t="s">
        <v>1290</v>
      </c>
      <c r="E453" s="32" t="s">
        <v>1288</v>
      </c>
      <c r="F453" s="32"/>
      <c r="G453" s="32" t="n">
        <v>7499</v>
      </c>
      <c r="H453" s="32"/>
    </row>
    <row r="454" customFormat="false" ht="16.5" hidden="false" customHeight="false" outlineLevel="0" collapsed="false">
      <c r="A454" s="32" t="s">
        <v>1291</v>
      </c>
      <c r="B454" s="32" t="n">
        <v>7499</v>
      </c>
      <c r="C454" s="32" t="n">
        <v>4057826628051</v>
      </c>
      <c r="D454" s="32" t="s">
        <v>1291</v>
      </c>
      <c r="E454" s="32" t="s">
        <v>1288</v>
      </c>
      <c r="F454" s="32"/>
      <c r="G454" s="32" t="n">
        <v>7499</v>
      </c>
      <c r="H454" s="32"/>
    </row>
    <row r="455" customFormat="false" ht="16.5" hidden="false" customHeight="false" outlineLevel="0" collapsed="false">
      <c r="A455" s="32" t="s">
        <v>1292</v>
      </c>
      <c r="B455" s="32" t="n">
        <v>8999</v>
      </c>
      <c r="C455" s="32" t="n">
        <v>4057826634861</v>
      </c>
      <c r="D455" s="32" t="s">
        <v>1292</v>
      </c>
      <c r="E455" s="32" t="s">
        <v>1293</v>
      </c>
      <c r="F455" s="32"/>
      <c r="G455" s="32" t="n">
        <v>8999</v>
      </c>
      <c r="H455" s="32"/>
    </row>
    <row r="456" customFormat="false" ht="16.5" hidden="false" customHeight="false" outlineLevel="0" collapsed="false">
      <c r="A456" s="32" t="s">
        <v>1294</v>
      </c>
      <c r="B456" s="32" t="n">
        <v>4999</v>
      </c>
      <c r="C456" s="32" t="n">
        <v>4057826615617</v>
      </c>
      <c r="D456" s="32" t="s">
        <v>1294</v>
      </c>
      <c r="E456" s="32" t="s">
        <v>1295</v>
      </c>
      <c r="F456" s="32"/>
      <c r="G456" s="32" t="n">
        <v>4999</v>
      </c>
      <c r="H456" s="32"/>
    </row>
    <row r="457" customFormat="false" ht="16.5" hidden="false" customHeight="false" outlineLevel="0" collapsed="false">
      <c r="A457" s="32" t="s">
        <v>1296</v>
      </c>
      <c r="B457" s="32" t="n">
        <v>4999</v>
      </c>
      <c r="C457" s="32" t="n">
        <v>4057826615624</v>
      </c>
      <c r="D457" s="32" t="s">
        <v>1296</v>
      </c>
      <c r="E457" s="32" t="s">
        <v>1295</v>
      </c>
      <c r="F457" s="32"/>
      <c r="G457" s="32" t="n">
        <v>4999</v>
      </c>
      <c r="H457" s="32"/>
    </row>
    <row r="458" customFormat="false" ht="16.5" hidden="false" customHeight="false" outlineLevel="0" collapsed="false">
      <c r="A458" s="32" t="s">
        <v>1297</v>
      </c>
      <c r="B458" s="32" t="n">
        <v>4999</v>
      </c>
      <c r="C458" s="32" t="n">
        <v>4057828356020</v>
      </c>
      <c r="D458" s="32" t="s">
        <v>1297</v>
      </c>
      <c r="E458" s="32" t="s">
        <v>1295</v>
      </c>
      <c r="F458" s="32"/>
      <c r="G458" s="32" t="n">
        <v>4999</v>
      </c>
      <c r="H458" s="32"/>
    </row>
    <row r="459" customFormat="false" ht="16.5" hidden="false" customHeight="false" outlineLevel="0" collapsed="false">
      <c r="A459" s="32" t="s">
        <v>1298</v>
      </c>
      <c r="B459" s="32" t="n">
        <v>4999</v>
      </c>
      <c r="C459" s="32" t="n">
        <v>4057828356044</v>
      </c>
      <c r="D459" s="32" t="s">
        <v>1298</v>
      </c>
      <c r="E459" s="32" t="s">
        <v>1295</v>
      </c>
      <c r="F459" s="32"/>
      <c r="G459" s="32" t="n">
        <v>4999</v>
      </c>
      <c r="H459" s="32"/>
    </row>
    <row r="460" customFormat="false" ht="16.5" hidden="false" customHeight="false" outlineLevel="0" collapsed="false">
      <c r="A460" s="32" t="s">
        <v>1299</v>
      </c>
      <c r="B460" s="32" t="n">
        <v>6999</v>
      </c>
      <c r="C460" s="32" t="n">
        <v>4057826717472</v>
      </c>
      <c r="D460" s="32" t="s">
        <v>1299</v>
      </c>
      <c r="E460" s="32" t="s">
        <v>1300</v>
      </c>
      <c r="F460" s="32"/>
      <c r="G460" s="32" t="n">
        <v>6999</v>
      </c>
      <c r="H460" s="32"/>
    </row>
    <row r="461" customFormat="false" ht="16.5" hidden="false" customHeight="false" outlineLevel="0" collapsed="false">
      <c r="A461" s="32" t="s">
        <v>1301</v>
      </c>
      <c r="B461" s="32" t="n">
        <v>6999</v>
      </c>
      <c r="C461" s="32" t="n">
        <v>4057826717489</v>
      </c>
      <c r="D461" s="32" t="s">
        <v>1301</v>
      </c>
      <c r="E461" s="32" t="s">
        <v>1300</v>
      </c>
      <c r="F461" s="32"/>
      <c r="G461" s="32" t="n">
        <v>6999</v>
      </c>
      <c r="H461" s="32"/>
    </row>
    <row r="462" customFormat="false" ht="16.5" hidden="false" customHeight="false" outlineLevel="0" collapsed="false">
      <c r="A462" s="32" t="s">
        <v>1302</v>
      </c>
      <c r="B462" s="32" t="n">
        <v>6999</v>
      </c>
      <c r="C462" s="32" t="n">
        <v>4057826717687</v>
      </c>
      <c r="D462" s="32" t="s">
        <v>1302</v>
      </c>
      <c r="E462" s="32" t="s">
        <v>1300</v>
      </c>
      <c r="F462" s="32"/>
      <c r="G462" s="32" t="n">
        <v>6999</v>
      </c>
      <c r="H462" s="32"/>
    </row>
    <row r="463" customFormat="false" ht="16.5" hidden="false" customHeight="false" outlineLevel="0" collapsed="false">
      <c r="A463" s="32" t="s">
        <v>1303</v>
      </c>
      <c r="B463" s="32" t="n">
        <v>6999</v>
      </c>
      <c r="C463" s="32" t="n">
        <v>4057826717519</v>
      </c>
      <c r="D463" s="32" t="s">
        <v>1303</v>
      </c>
      <c r="E463" s="32" t="s">
        <v>1300</v>
      </c>
      <c r="F463" s="32"/>
      <c r="G463" s="32" t="n">
        <v>6999</v>
      </c>
      <c r="H463" s="32"/>
    </row>
    <row r="464" customFormat="false" ht="16.5" hidden="false" customHeight="false" outlineLevel="0" collapsed="false">
      <c r="A464" s="32" t="s">
        <v>1304</v>
      </c>
      <c r="B464" s="32" t="n">
        <v>6999</v>
      </c>
      <c r="C464" s="32" t="n">
        <v>4057826717496</v>
      </c>
      <c r="D464" s="32" t="s">
        <v>1304</v>
      </c>
      <c r="E464" s="32" t="s">
        <v>1300</v>
      </c>
      <c r="F464" s="32"/>
      <c r="G464" s="32" t="n">
        <v>6999</v>
      </c>
      <c r="H464" s="32"/>
    </row>
    <row r="465" customFormat="false" ht="16.5" hidden="false" customHeight="false" outlineLevel="0" collapsed="false">
      <c r="A465" s="32" t="s">
        <v>1305</v>
      </c>
      <c r="B465" s="32" t="n">
        <v>6999</v>
      </c>
      <c r="C465" s="32" t="n">
        <v>4057826717571</v>
      </c>
      <c r="D465" s="32" t="s">
        <v>1305</v>
      </c>
      <c r="E465" s="32" t="s">
        <v>1300</v>
      </c>
      <c r="F465" s="32"/>
      <c r="G465" s="32" t="n">
        <v>6999</v>
      </c>
      <c r="H465" s="32"/>
    </row>
    <row r="466" customFormat="false" ht="16.5" hidden="false" customHeight="false" outlineLevel="0" collapsed="false">
      <c r="A466" s="32" t="s">
        <v>1306</v>
      </c>
      <c r="B466" s="32" t="n">
        <v>6999</v>
      </c>
      <c r="C466" s="32" t="n">
        <v>4057826717342</v>
      </c>
      <c r="D466" s="32" t="s">
        <v>1306</v>
      </c>
      <c r="E466" s="32" t="s">
        <v>1300</v>
      </c>
      <c r="F466" s="32"/>
      <c r="G466" s="32" t="n">
        <v>6999</v>
      </c>
      <c r="H466" s="32"/>
    </row>
    <row r="467" customFormat="false" ht="16.5" hidden="false" customHeight="false" outlineLevel="0" collapsed="false">
      <c r="A467" s="32" t="s">
        <v>1307</v>
      </c>
      <c r="B467" s="32" t="n">
        <v>6999</v>
      </c>
      <c r="C467" s="32" t="n">
        <v>4057826717397</v>
      </c>
      <c r="D467" s="32" t="s">
        <v>1307</v>
      </c>
      <c r="E467" s="32" t="s">
        <v>1300</v>
      </c>
      <c r="F467" s="32"/>
      <c r="G467" s="32" t="n">
        <v>6999</v>
      </c>
      <c r="H467" s="32"/>
    </row>
    <row r="468" customFormat="false" ht="16.5" hidden="false" customHeight="false" outlineLevel="0" collapsed="false">
      <c r="A468" s="32" t="s">
        <v>1308</v>
      </c>
      <c r="B468" s="32" t="n">
        <v>6999</v>
      </c>
      <c r="C468" s="32" t="n">
        <v>4057826717656</v>
      </c>
      <c r="D468" s="32" t="s">
        <v>1308</v>
      </c>
      <c r="E468" s="32" t="s">
        <v>1300</v>
      </c>
      <c r="F468" s="32"/>
      <c r="G468" s="32" t="n">
        <v>6999</v>
      </c>
      <c r="H468" s="32"/>
    </row>
    <row r="469" customFormat="false" ht="16.5" hidden="false" customHeight="false" outlineLevel="0" collapsed="false">
      <c r="A469" s="32" t="s">
        <v>1309</v>
      </c>
      <c r="B469" s="32" t="n">
        <v>6999</v>
      </c>
      <c r="C469" s="32" t="n">
        <v>4057826717779</v>
      </c>
      <c r="D469" s="32" t="s">
        <v>1309</v>
      </c>
      <c r="E469" s="32" t="s">
        <v>1300</v>
      </c>
      <c r="F469" s="32"/>
      <c r="G469" s="32" t="n">
        <v>6999</v>
      </c>
      <c r="H469" s="32"/>
    </row>
    <row r="470" customFormat="false" ht="16.5" hidden="false" customHeight="false" outlineLevel="0" collapsed="false">
      <c r="A470" s="32" t="s">
        <v>1310</v>
      </c>
      <c r="B470" s="32" t="n">
        <v>8999</v>
      </c>
      <c r="C470" s="32" t="n">
        <v>4057826718585</v>
      </c>
      <c r="D470" s="32" t="s">
        <v>1310</v>
      </c>
      <c r="E470" s="32" t="s">
        <v>1311</v>
      </c>
      <c r="F470" s="32"/>
      <c r="G470" s="32" t="n">
        <v>8999</v>
      </c>
      <c r="H470" s="32"/>
    </row>
    <row r="471" customFormat="false" ht="16.5" hidden="false" customHeight="false" outlineLevel="0" collapsed="false">
      <c r="A471" s="32" t="s">
        <v>1312</v>
      </c>
      <c r="B471" s="32" t="n">
        <v>8999</v>
      </c>
      <c r="C471" s="32" t="n">
        <v>4057826718349</v>
      </c>
      <c r="D471" s="32" t="s">
        <v>1312</v>
      </c>
      <c r="E471" s="32" t="s">
        <v>1311</v>
      </c>
      <c r="F471" s="32"/>
      <c r="G471" s="32" t="n">
        <v>8999</v>
      </c>
      <c r="H471" s="32"/>
    </row>
    <row r="472" customFormat="false" ht="16.5" hidden="false" customHeight="false" outlineLevel="0" collapsed="false">
      <c r="A472" s="32" t="s">
        <v>1313</v>
      </c>
      <c r="B472" s="32" t="n">
        <v>8999</v>
      </c>
      <c r="C472" s="32" t="n">
        <v>4057826718295</v>
      </c>
      <c r="D472" s="32" t="s">
        <v>1313</v>
      </c>
      <c r="E472" s="32" t="s">
        <v>1311</v>
      </c>
      <c r="F472" s="32"/>
      <c r="G472" s="32" t="n">
        <v>8999</v>
      </c>
      <c r="H472" s="32"/>
    </row>
    <row r="473" customFormat="false" ht="16.5" hidden="false" customHeight="false" outlineLevel="0" collapsed="false">
      <c r="A473" s="32" t="s">
        <v>1314</v>
      </c>
      <c r="B473" s="32" t="n">
        <v>8999</v>
      </c>
      <c r="C473" s="32" t="n">
        <v>4057826718523</v>
      </c>
      <c r="D473" s="32" t="s">
        <v>1314</v>
      </c>
      <c r="E473" s="32" t="s">
        <v>1311</v>
      </c>
      <c r="F473" s="32"/>
      <c r="G473" s="32" t="n">
        <v>8999</v>
      </c>
      <c r="H473" s="32"/>
    </row>
    <row r="474" customFormat="false" ht="16.5" hidden="false" customHeight="false" outlineLevel="0" collapsed="false">
      <c r="A474" s="32" t="s">
        <v>1315</v>
      </c>
      <c r="B474" s="32" t="n">
        <v>8999</v>
      </c>
      <c r="C474" s="32" t="n">
        <v>4057826718318</v>
      </c>
      <c r="D474" s="32" t="s">
        <v>1315</v>
      </c>
      <c r="E474" s="32" t="s">
        <v>1311</v>
      </c>
      <c r="F474" s="32"/>
      <c r="G474" s="32" t="n">
        <v>8999</v>
      </c>
      <c r="H474" s="32"/>
    </row>
    <row r="475" customFormat="false" ht="16.5" hidden="false" customHeight="false" outlineLevel="0" collapsed="false">
      <c r="A475" s="32" t="s">
        <v>1316</v>
      </c>
      <c r="B475" s="32" t="n">
        <v>8999</v>
      </c>
      <c r="C475" s="32" t="n">
        <v>4057826718516</v>
      </c>
      <c r="D475" s="32" t="s">
        <v>1316</v>
      </c>
      <c r="E475" s="32" t="s">
        <v>1311</v>
      </c>
      <c r="F475" s="32"/>
      <c r="G475" s="32" t="n">
        <v>8999</v>
      </c>
      <c r="H475" s="32"/>
    </row>
    <row r="476" customFormat="false" ht="16.5" hidden="false" customHeight="false" outlineLevel="0" collapsed="false">
      <c r="A476" s="32" t="s">
        <v>1317</v>
      </c>
      <c r="B476" s="32" t="n">
        <v>8999</v>
      </c>
      <c r="C476" s="32" t="n">
        <v>4057826718455</v>
      </c>
      <c r="D476" s="32" t="s">
        <v>1317</v>
      </c>
      <c r="E476" s="32" t="s">
        <v>1311</v>
      </c>
      <c r="F476" s="32"/>
      <c r="G476" s="32" t="n">
        <v>8999</v>
      </c>
      <c r="H476" s="32"/>
    </row>
    <row r="477" customFormat="false" ht="16.5" hidden="false" customHeight="false" outlineLevel="0" collapsed="false">
      <c r="A477" s="32" t="s">
        <v>1318</v>
      </c>
      <c r="B477" s="32" t="n">
        <v>8999</v>
      </c>
      <c r="C477" s="32" t="n">
        <v>4057826718646</v>
      </c>
      <c r="D477" s="32" t="s">
        <v>1318</v>
      </c>
      <c r="E477" s="32" t="s">
        <v>1311</v>
      </c>
      <c r="F477" s="32"/>
      <c r="G477" s="32" t="n">
        <v>8999</v>
      </c>
      <c r="H477" s="32"/>
    </row>
    <row r="478" customFormat="false" ht="16.5" hidden="false" customHeight="false" outlineLevel="0" collapsed="false">
      <c r="A478" s="32" t="s">
        <v>1319</v>
      </c>
      <c r="B478" s="32" t="n">
        <v>8999</v>
      </c>
      <c r="C478" s="32" t="n">
        <v>4057826718745</v>
      </c>
      <c r="D478" s="32" t="s">
        <v>1319</v>
      </c>
      <c r="E478" s="32" t="s">
        <v>1311</v>
      </c>
      <c r="F478" s="32"/>
      <c r="G478" s="32" t="n">
        <v>8999</v>
      </c>
      <c r="H478" s="32"/>
    </row>
    <row r="479" customFormat="false" ht="16.5" hidden="false" customHeight="false" outlineLevel="0" collapsed="false">
      <c r="A479" s="32" t="s">
        <v>240</v>
      </c>
      <c r="B479" s="32" t="n">
        <v>10999</v>
      </c>
      <c r="C479" s="32" t="n">
        <v>4057826867696</v>
      </c>
      <c r="D479" s="32" t="s">
        <v>240</v>
      </c>
      <c r="E479" s="32" t="s">
        <v>1320</v>
      </c>
      <c r="F479" s="32"/>
      <c r="G479" s="32" t="n">
        <v>10999</v>
      </c>
      <c r="H479" s="32"/>
    </row>
    <row r="480" customFormat="false" ht="16.5" hidden="false" customHeight="false" outlineLevel="0" collapsed="false">
      <c r="A480" s="32" t="s">
        <v>1321</v>
      </c>
      <c r="B480" s="32" t="n">
        <v>10999</v>
      </c>
      <c r="C480" s="32" t="n">
        <v>4057826868013</v>
      </c>
      <c r="D480" s="32" t="s">
        <v>1321</v>
      </c>
      <c r="E480" s="32" t="s">
        <v>1320</v>
      </c>
      <c r="F480" s="32"/>
      <c r="G480" s="32" t="n">
        <v>10999</v>
      </c>
      <c r="H480" s="32"/>
    </row>
    <row r="481" customFormat="false" ht="16.5" hidden="false" customHeight="false" outlineLevel="0" collapsed="false">
      <c r="A481" s="32" t="s">
        <v>1322</v>
      </c>
      <c r="B481" s="32" t="n">
        <v>10999</v>
      </c>
      <c r="C481" s="32" t="n">
        <v>4057826867566</v>
      </c>
      <c r="D481" s="32" t="s">
        <v>1322</v>
      </c>
      <c r="E481" s="32" t="s">
        <v>1320</v>
      </c>
      <c r="F481" s="32"/>
      <c r="G481" s="32" t="n">
        <v>10999</v>
      </c>
      <c r="H481" s="32"/>
    </row>
    <row r="482" customFormat="false" ht="16.5" hidden="false" customHeight="false" outlineLevel="0" collapsed="false">
      <c r="A482" s="32" t="s">
        <v>1323</v>
      </c>
      <c r="B482" s="32" t="n">
        <v>10999</v>
      </c>
      <c r="C482" s="32" t="n">
        <v>4057826867894</v>
      </c>
      <c r="D482" s="32" t="s">
        <v>1323</v>
      </c>
      <c r="E482" s="32" t="s">
        <v>1320</v>
      </c>
      <c r="F482" s="32"/>
      <c r="G482" s="32" t="n">
        <v>10999</v>
      </c>
      <c r="H482" s="32"/>
    </row>
    <row r="483" customFormat="false" ht="16.5" hidden="false" customHeight="false" outlineLevel="0" collapsed="false">
      <c r="A483" s="32" t="s">
        <v>1324</v>
      </c>
      <c r="B483" s="32" t="n">
        <v>10999</v>
      </c>
      <c r="C483" s="32" t="n">
        <v>4057826867931</v>
      </c>
      <c r="D483" s="32" t="s">
        <v>1324</v>
      </c>
      <c r="E483" s="32" t="s">
        <v>1320</v>
      </c>
      <c r="F483" s="32"/>
      <c r="G483" s="32" t="n">
        <v>10999</v>
      </c>
      <c r="H483" s="32"/>
    </row>
    <row r="484" customFormat="false" ht="16.5" hidden="false" customHeight="false" outlineLevel="0" collapsed="false">
      <c r="A484" s="32" t="s">
        <v>1325</v>
      </c>
      <c r="B484" s="32" t="n">
        <v>5999</v>
      </c>
      <c r="C484" s="32" t="n">
        <v>4057826542364</v>
      </c>
      <c r="D484" s="32" t="s">
        <v>1325</v>
      </c>
      <c r="E484" s="32" t="s">
        <v>1326</v>
      </c>
      <c r="F484" s="32"/>
      <c r="G484" s="32" t="n">
        <v>5999</v>
      </c>
      <c r="H484" s="32"/>
    </row>
    <row r="485" customFormat="false" ht="16.5" hidden="false" customHeight="false" outlineLevel="0" collapsed="false">
      <c r="A485" s="32" t="s">
        <v>1327</v>
      </c>
      <c r="B485" s="32" t="n">
        <v>5999</v>
      </c>
      <c r="C485" s="32" t="n">
        <v>4057826542302</v>
      </c>
      <c r="D485" s="32" t="s">
        <v>1327</v>
      </c>
      <c r="E485" s="32" t="s">
        <v>1326</v>
      </c>
      <c r="F485" s="32"/>
      <c r="G485" s="32" t="n">
        <v>5999</v>
      </c>
      <c r="H485" s="32"/>
    </row>
    <row r="486" customFormat="false" ht="16.5" hidden="false" customHeight="false" outlineLevel="0" collapsed="false">
      <c r="A486" s="32" t="s">
        <v>1328</v>
      </c>
      <c r="B486" s="32" t="n">
        <v>5999</v>
      </c>
      <c r="C486" s="32" t="n">
        <v>4057826543118</v>
      </c>
      <c r="D486" s="32" t="s">
        <v>1328</v>
      </c>
      <c r="E486" s="32" t="s">
        <v>1326</v>
      </c>
      <c r="F486" s="32"/>
      <c r="G486" s="32" t="n">
        <v>5999</v>
      </c>
      <c r="H486" s="32"/>
    </row>
    <row r="487" customFormat="false" ht="16.5" hidden="false" customHeight="false" outlineLevel="0" collapsed="false">
      <c r="A487" s="32" t="s">
        <v>1329</v>
      </c>
      <c r="B487" s="32" t="n">
        <v>5999</v>
      </c>
      <c r="C487" s="32" t="n">
        <v>4057826543538</v>
      </c>
      <c r="D487" s="32" t="s">
        <v>1329</v>
      </c>
      <c r="E487" s="32" t="s">
        <v>1326</v>
      </c>
      <c r="F487" s="32"/>
      <c r="G487" s="32" t="n">
        <v>5999</v>
      </c>
      <c r="H487" s="32"/>
    </row>
    <row r="488" customFormat="false" ht="16.5" hidden="false" customHeight="false" outlineLevel="0" collapsed="false">
      <c r="A488" s="32" t="s">
        <v>1330</v>
      </c>
      <c r="B488" s="32" t="n">
        <v>5999</v>
      </c>
      <c r="C488" s="32" t="n">
        <v>4057826543385</v>
      </c>
      <c r="D488" s="32" t="s">
        <v>1330</v>
      </c>
      <c r="E488" s="32" t="s">
        <v>1326</v>
      </c>
      <c r="F488" s="32"/>
      <c r="G488" s="32" t="n">
        <v>5999</v>
      </c>
      <c r="H488" s="32"/>
    </row>
    <row r="489" customFormat="false" ht="16.5" hidden="false" customHeight="false" outlineLevel="0" collapsed="false">
      <c r="A489" s="32" t="s">
        <v>1331</v>
      </c>
      <c r="B489" s="32" t="n">
        <v>5999</v>
      </c>
      <c r="C489" s="32" t="n">
        <v>4057826543415</v>
      </c>
      <c r="D489" s="32" t="s">
        <v>1331</v>
      </c>
      <c r="E489" s="32" t="s">
        <v>1326</v>
      </c>
      <c r="F489" s="32"/>
      <c r="G489" s="32" t="n">
        <v>5999</v>
      </c>
      <c r="H489" s="32"/>
    </row>
    <row r="490" customFormat="false" ht="16.5" hidden="false" customHeight="false" outlineLevel="0" collapsed="false">
      <c r="A490" s="32" t="s">
        <v>1332</v>
      </c>
      <c r="B490" s="32" t="n">
        <v>5999</v>
      </c>
      <c r="C490" s="32" t="n">
        <v>4057828316574</v>
      </c>
      <c r="D490" s="32" t="s">
        <v>1332</v>
      </c>
      <c r="E490" s="32" t="s">
        <v>1326</v>
      </c>
      <c r="F490" s="32"/>
      <c r="G490" s="32" t="n">
        <v>5999</v>
      </c>
      <c r="H490" s="32"/>
    </row>
    <row r="491" customFormat="false" ht="16.5" hidden="false" customHeight="false" outlineLevel="0" collapsed="false">
      <c r="A491" s="32" t="s">
        <v>1333</v>
      </c>
      <c r="B491" s="32" t="n">
        <v>5999</v>
      </c>
      <c r="C491" s="32" t="n">
        <v>4057828316598</v>
      </c>
      <c r="D491" s="32" t="s">
        <v>1333</v>
      </c>
      <c r="E491" s="32" t="s">
        <v>1326</v>
      </c>
      <c r="F491" s="32"/>
      <c r="G491" s="32" t="n">
        <v>5999</v>
      </c>
      <c r="H491" s="32"/>
    </row>
    <row r="492" customFormat="false" ht="16.5" hidden="false" customHeight="false" outlineLevel="0" collapsed="false">
      <c r="A492" s="32" t="s">
        <v>1334</v>
      </c>
      <c r="B492" s="32" t="n">
        <v>5999</v>
      </c>
      <c r="C492" s="32" t="n">
        <v>4057828316512</v>
      </c>
      <c r="D492" s="32" t="s">
        <v>1334</v>
      </c>
      <c r="E492" s="32" t="s">
        <v>1326</v>
      </c>
      <c r="F492" s="32"/>
      <c r="G492" s="32" t="n">
        <v>5999</v>
      </c>
      <c r="H492" s="32"/>
    </row>
    <row r="493" customFormat="false" ht="16.5" hidden="false" customHeight="false" outlineLevel="0" collapsed="false">
      <c r="A493" s="32" t="s">
        <v>1335</v>
      </c>
      <c r="B493" s="32" t="n">
        <v>5999</v>
      </c>
      <c r="C493" s="32" t="n">
        <v>4057828316536</v>
      </c>
      <c r="D493" s="32" t="s">
        <v>1335</v>
      </c>
      <c r="E493" s="32" t="s">
        <v>1326</v>
      </c>
      <c r="F493" s="32"/>
      <c r="G493" s="32" t="n">
        <v>5999</v>
      </c>
      <c r="H493" s="32"/>
    </row>
    <row r="494" customFormat="false" ht="16.5" hidden="false" customHeight="false" outlineLevel="0" collapsed="false">
      <c r="A494" s="32" t="s">
        <v>1336</v>
      </c>
      <c r="B494" s="32" t="n">
        <v>5999</v>
      </c>
      <c r="C494" s="32" t="n">
        <v>4057828316550</v>
      </c>
      <c r="D494" s="32" t="s">
        <v>1336</v>
      </c>
      <c r="E494" s="32" t="s">
        <v>1326</v>
      </c>
      <c r="F494" s="32"/>
      <c r="G494" s="32" t="n">
        <v>5999</v>
      </c>
      <c r="H494" s="32"/>
    </row>
    <row r="495" customFormat="false" ht="16.5" hidden="false" customHeight="false" outlineLevel="0" collapsed="false">
      <c r="A495" s="32" t="s">
        <v>1337</v>
      </c>
      <c r="B495" s="32" t="n">
        <v>11999</v>
      </c>
      <c r="C495" s="32" t="n">
        <v>4057826513517</v>
      </c>
      <c r="D495" s="32" t="s">
        <v>1337</v>
      </c>
      <c r="E495" s="32" t="s">
        <v>1338</v>
      </c>
      <c r="F495" s="32"/>
      <c r="G495" s="32" t="n">
        <v>11999</v>
      </c>
      <c r="H495" s="32"/>
    </row>
    <row r="496" customFormat="false" ht="16.5" hidden="false" customHeight="false" outlineLevel="0" collapsed="false">
      <c r="A496" s="32" t="s">
        <v>1339</v>
      </c>
      <c r="B496" s="32" t="n">
        <v>11999</v>
      </c>
      <c r="C496" s="32" t="n">
        <v>4057826513302</v>
      </c>
      <c r="D496" s="32" t="s">
        <v>1339</v>
      </c>
      <c r="E496" s="32" t="s">
        <v>1338</v>
      </c>
      <c r="F496" s="32"/>
      <c r="G496" s="32" t="n">
        <v>11999</v>
      </c>
      <c r="H496" s="32"/>
    </row>
    <row r="497" customFormat="false" ht="16.5" hidden="false" customHeight="false" outlineLevel="0" collapsed="false">
      <c r="A497" s="32" t="s">
        <v>1340</v>
      </c>
      <c r="B497" s="32" t="n">
        <v>11999</v>
      </c>
      <c r="C497" s="32" t="n">
        <v>4057826512473</v>
      </c>
      <c r="D497" s="32" t="s">
        <v>1340</v>
      </c>
      <c r="E497" s="32" t="s">
        <v>1338</v>
      </c>
      <c r="F497" s="32"/>
      <c r="G497" s="32" t="n">
        <v>11999</v>
      </c>
      <c r="H497" s="32"/>
    </row>
    <row r="498" customFormat="false" ht="16.5" hidden="false" customHeight="false" outlineLevel="0" collapsed="false">
      <c r="A498" s="32" t="s">
        <v>1341</v>
      </c>
      <c r="B498" s="32" t="n">
        <v>11999</v>
      </c>
      <c r="C498" s="32" t="n">
        <v>4057826513043</v>
      </c>
      <c r="D498" s="32" t="s">
        <v>1341</v>
      </c>
      <c r="E498" s="32" t="s">
        <v>1338</v>
      </c>
      <c r="F498" s="32"/>
      <c r="G498" s="32" t="n">
        <v>11999</v>
      </c>
      <c r="H498" s="32"/>
    </row>
    <row r="499" customFormat="false" ht="16.5" hidden="false" customHeight="false" outlineLevel="0" collapsed="false">
      <c r="A499" s="32" t="s">
        <v>1342</v>
      </c>
      <c r="B499" s="32" t="n">
        <v>11999</v>
      </c>
      <c r="C499" s="32" t="n">
        <v>4057826512893</v>
      </c>
      <c r="D499" s="32" t="s">
        <v>1342</v>
      </c>
      <c r="E499" s="32" t="s">
        <v>1338</v>
      </c>
      <c r="F499" s="32"/>
      <c r="G499" s="32" t="n">
        <v>11999</v>
      </c>
      <c r="H499" s="32"/>
    </row>
    <row r="500" customFormat="false" ht="16.5" hidden="false" customHeight="false" outlineLevel="0" collapsed="false">
      <c r="A500" s="32" t="s">
        <v>1343</v>
      </c>
      <c r="B500" s="32" t="n">
        <v>11999</v>
      </c>
      <c r="C500" s="32" t="n">
        <v>4057826513630</v>
      </c>
      <c r="D500" s="32" t="s">
        <v>1343</v>
      </c>
      <c r="E500" s="32" t="s">
        <v>1338</v>
      </c>
      <c r="F500" s="32"/>
      <c r="G500" s="32" t="n">
        <v>11999</v>
      </c>
      <c r="H500" s="32"/>
    </row>
    <row r="501" customFormat="false" ht="16.5" hidden="false" customHeight="false" outlineLevel="0" collapsed="false">
      <c r="A501" s="32" t="s">
        <v>1344</v>
      </c>
      <c r="B501" s="32" t="n">
        <v>11999</v>
      </c>
      <c r="C501" s="32" t="n">
        <v>4057826512435</v>
      </c>
      <c r="D501" s="32" t="s">
        <v>1344</v>
      </c>
      <c r="E501" s="32" t="s">
        <v>1338</v>
      </c>
      <c r="F501" s="32"/>
      <c r="G501" s="32" t="n">
        <v>11999</v>
      </c>
      <c r="H501" s="32"/>
    </row>
    <row r="502" customFormat="false" ht="16.5" hidden="false" customHeight="false" outlineLevel="0" collapsed="false">
      <c r="A502" s="32" t="s">
        <v>1345</v>
      </c>
      <c r="B502" s="32" t="n">
        <v>11999</v>
      </c>
      <c r="C502" s="32" t="n">
        <v>4057826512558</v>
      </c>
      <c r="D502" s="32" t="s">
        <v>1345</v>
      </c>
      <c r="E502" s="32" t="s">
        <v>1338</v>
      </c>
      <c r="F502" s="32"/>
      <c r="G502" s="32" t="n">
        <v>11999</v>
      </c>
      <c r="H502" s="32"/>
    </row>
    <row r="503" customFormat="false" ht="16.5" hidden="false" customHeight="false" outlineLevel="0" collapsed="false">
      <c r="A503" s="32" t="s">
        <v>1346</v>
      </c>
      <c r="B503" s="32" t="n">
        <v>11999</v>
      </c>
      <c r="C503" s="32" t="n">
        <v>4057826512947</v>
      </c>
      <c r="D503" s="32" t="s">
        <v>1346</v>
      </c>
      <c r="E503" s="32" t="s">
        <v>1338</v>
      </c>
      <c r="F503" s="32"/>
      <c r="G503" s="32" t="n">
        <v>11999</v>
      </c>
      <c r="H503" s="32"/>
    </row>
    <row r="504" customFormat="false" ht="16.5" hidden="false" customHeight="false" outlineLevel="0" collapsed="false">
      <c r="A504" s="32" t="s">
        <v>1347</v>
      </c>
      <c r="B504" s="32" t="n">
        <v>11999</v>
      </c>
      <c r="C504" s="32" t="n">
        <v>4057826513241</v>
      </c>
      <c r="D504" s="32" t="s">
        <v>1347</v>
      </c>
      <c r="E504" s="32" t="s">
        <v>1338</v>
      </c>
      <c r="F504" s="32"/>
      <c r="G504" s="32" t="n">
        <v>11999</v>
      </c>
      <c r="H504" s="32"/>
    </row>
    <row r="505" customFormat="false" ht="16.5" hidden="false" customHeight="false" outlineLevel="0" collapsed="false">
      <c r="A505" s="32" t="s">
        <v>1348</v>
      </c>
      <c r="B505" s="32" t="n">
        <v>6499</v>
      </c>
      <c r="C505" s="32" t="n">
        <v>4057826619189</v>
      </c>
      <c r="D505" s="32" t="s">
        <v>1348</v>
      </c>
      <c r="E505" s="32" t="s">
        <v>1349</v>
      </c>
      <c r="F505" s="32"/>
      <c r="G505" s="32" t="n">
        <v>6499</v>
      </c>
      <c r="H505" s="32"/>
    </row>
    <row r="506" customFormat="false" ht="16.5" hidden="false" customHeight="false" outlineLevel="0" collapsed="false">
      <c r="A506" s="32" t="s">
        <v>1350</v>
      </c>
      <c r="B506" s="32" t="n">
        <v>6499</v>
      </c>
      <c r="C506" s="32" t="n">
        <v>4057826619462</v>
      </c>
      <c r="D506" s="32" t="s">
        <v>1350</v>
      </c>
      <c r="E506" s="32" t="s">
        <v>1349</v>
      </c>
      <c r="F506" s="32"/>
      <c r="G506" s="32" t="n">
        <v>6499</v>
      </c>
      <c r="H506" s="32"/>
    </row>
    <row r="507" customFormat="false" ht="16.5" hidden="false" customHeight="false" outlineLevel="0" collapsed="false">
      <c r="A507" s="32" t="s">
        <v>1351</v>
      </c>
      <c r="B507" s="32" t="n">
        <v>6499</v>
      </c>
      <c r="C507" s="32" t="n">
        <v>4057826618717</v>
      </c>
      <c r="D507" s="32" t="s">
        <v>1351</v>
      </c>
      <c r="E507" s="32" t="s">
        <v>1349</v>
      </c>
      <c r="F507" s="32"/>
      <c r="G507" s="32" t="n">
        <v>6499</v>
      </c>
      <c r="H507" s="32"/>
    </row>
    <row r="508" customFormat="false" ht="16.5" hidden="false" customHeight="false" outlineLevel="0" collapsed="false">
      <c r="A508" s="32" t="s">
        <v>1352</v>
      </c>
      <c r="B508" s="32" t="n">
        <v>6499</v>
      </c>
      <c r="C508" s="32" t="n">
        <v>4057826618748</v>
      </c>
      <c r="D508" s="32" t="s">
        <v>1352</v>
      </c>
      <c r="E508" s="32" t="s">
        <v>1349</v>
      </c>
      <c r="F508" s="32"/>
      <c r="G508" s="32" t="n">
        <v>6499</v>
      </c>
      <c r="H508" s="32"/>
    </row>
    <row r="509" customFormat="false" ht="16.5" hidden="false" customHeight="false" outlineLevel="0" collapsed="false">
      <c r="A509" s="32" t="s">
        <v>1353</v>
      </c>
      <c r="B509" s="32" t="n">
        <v>6499</v>
      </c>
      <c r="C509" s="32" t="n">
        <v>4057826619264</v>
      </c>
      <c r="D509" s="32" t="s">
        <v>1353</v>
      </c>
      <c r="E509" s="32" t="s">
        <v>1349</v>
      </c>
      <c r="F509" s="32"/>
      <c r="G509" s="32" t="n">
        <v>6499</v>
      </c>
      <c r="H509" s="32"/>
    </row>
    <row r="510" customFormat="false" ht="16.5" hidden="false" customHeight="false" outlineLevel="0" collapsed="false">
      <c r="A510" s="32" t="s">
        <v>1354</v>
      </c>
      <c r="B510" s="32" t="n">
        <v>6499</v>
      </c>
      <c r="C510" s="32" t="n">
        <v>4057826618885</v>
      </c>
      <c r="D510" s="32" t="s">
        <v>1354</v>
      </c>
      <c r="E510" s="32" t="s">
        <v>1349</v>
      </c>
      <c r="F510" s="32"/>
      <c r="G510" s="32" t="n">
        <v>6499</v>
      </c>
      <c r="H510" s="32"/>
    </row>
    <row r="511" customFormat="false" ht="16.5" hidden="false" customHeight="false" outlineLevel="0" collapsed="false">
      <c r="A511" s="32" t="s">
        <v>1355</v>
      </c>
      <c r="B511" s="32" t="n">
        <v>6499</v>
      </c>
      <c r="C511" s="32" t="n">
        <v>4057826618922</v>
      </c>
      <c r="D511" s="32" t="s">
        <v>1355</v>
      </c>
      <c r="E511" s="32" t="s">
        <v>1349</v>
      </c>
      <c r="F511" s="32"/>
      <c r="G511" s="32" t="n">
        <v>6499</v>
      </c>
      <c r="H511" s="32"/>
    </row>
    <row r="512" customFormat="false" ht="16.5" hidden="false" customHeight="false" outlineLevel="0" collapsed="false">
      <c r="A512" s="32" t="s">
        <v>1356</v>
      </c>
      <c r="B512" s="32" t="n">
        <v>5499</v>
      </c>
      <c r="C512" s="32" t="n">
        <v>4057826479899</v>
      </c>
      <c r="D512" s="32" t="s">
        <v>1356</v>
      </c>
      <c r="E512" s="32" t="s">
        <v>1357</v>
      </c>
      <c r="F512" s="32"/>
      <c r="G512" s="32" t="n">
        <v>5499</v>
      </c>
      <c r="H512" s="32"/>
    </row>
    <row r="513" customFormat="false" ht="16.5" hidden="false" customHeight="false" outlineLevel="0" collapsed="false">
      <c r="A513" s="32" t="s">
        <v>1358</v>
      </c>
      <c r="B513" s="32" t="n">
        <v>11499</v>
      </c>
      <c r="C513" s="32" t="n">
        <v>4057826701426</v>
      </c>
      <c r="D513" s="32" t="s">
        <v>1358</v>
      </c>
      <c r="E513" s="32" t="s">
        <v>1359</v>
      </c>
      <c r="F513" s="32"/>
      <c r="G513" s="32" t="n">
        <v>11499</v>
      </c>
      <c r="H513" s="32"/>
    </row>
    <row r="514" customFormat="false" ht="16.5" hidden="false" customHeight="false" outlineLevel="0" collapsed="false">
      <c r="A514" s="32" t="s">
        <v>1360</v>
      </c>
      <c r="B514" s="32" t="n">
        <v>11499</v>
      </c>
      <c r="C514" s="32" t="n">
        <v>4057826700900</v>
      </c>
      <c r="D514" s="32" t="s">
        <v>1360</v>
      </c>
      <c r="E514" s="32" t="s">
        <v>1359</v>
      </c>
      <c r="F514" s="32"/>
      <c r="G514" s="32" t="n">
        <v>11499</v>
      </c>
      <c r="H514" s="32"/>
    </row>
    <row r="515" customFormat="false" ht="16.5" hidden="false" customHeight="false" outlineLevel="0" collapsed="false">
      <c r="A515" s="32" t="s">
        <v>1361</v>
      </c>
      <c r="B515" s="32" t="n">
        <v>11499</v>
      </c>
      <c r="C515" s="32" t="n">
        <v>4057826700986</v>
      </c>
      <c r="D515" s="32" t="s">
        <v>1361</v>
      </c>
      <c r="E515" s="32" t="s">
        <v>1359</v>
      </c>
      <c r="F515" s="32"/>
      <c r="G515" s="32" t="n">
        <v>11499</v>
      </c>
      <c r="H515" s="32"/>
    </row>
    <row r="516" customFormat="false" ht="16.5" hidden="false" customHeight="false" outlineLevel="0" collapsed="false">
      <c r="A516" s="32" t="s">
        <v>1362</v>
      </c>
      <c r="B516" s="32" t="n">
        <v>11499</v>
      </c>
      <c r="C516" s="32" t="n">
        <v>4057826701334</v>
      </c>
      <c r="D516" s="32" t="s">
        <v>1362</v>
      </c>
      <c r="E516" s="32" t="s">
        <v>1359</v>
      </c>
      <c r="F516" s="32"/>
      <c r="G516" s="32" t="n">
        <v>11499</v>
      </c>
      <c r="H516" s="32"/>
    </row>
    <row r="517" customFormat="false" ht="16.5" hidden="false" customHeight="false" outlineLevel="0" collapsed="false">
      <c r="A517" s="32" t="s">
        <v>1363</v>
      </c>
      <c r="B517" s="32" t="n">
        <v>11499</v>
      </c>
      <c r="C517" s="32" t="n">
        <v>4057826700948</v>
      </c>
      <c r="D517" s="32" t="s">
        <v>1363</v>
      </c>
      <c r="E517" s="32" t="s">
        <v>1359</v>
      </c>
      <c r="F517" s="32"/>
      <c r="G517" s="32" t="n">
        <v>11499</v>
      </c>
      <c r="H517" s="32"/>
    </row>
    <row r="518" customFormat="false" ht="16.5" hidden="false" customHeight="false" outlineLevel="0" collapsed="false">
      <c r="A518" s="32" t="s">
        <v>1364</v>
      </c>
      <c r="B518" s="32" t="n">
        <v>11499</v>
      </c>
      <c r="C518" s="32" t="n">
        <v>4057826701105</v>
      </c>
      <c r="D518" s="32" t="s">
        <v>1364</v>
      </c>
      <c r="E518" s="32" t="s">
        <v>1359</v>
      </c>
      <c r="F518" s="32"/>
      <c r="G518" s="32" t="n">
        <v>11499</v>
      </c>
      <c r="H518" s="32"/>
    </row>
    <row r="519" customFormat="false" ht="16.5" hidden="false" customHeight="false" outlineLevel="0" collapsed="false">
      <c r="A519" s="32" t="s">
        <v>1365</v>
      </c>
      <c r="B519" s="32" t="n">
        <v>11499</v>
      </c>
      <c r="C519" s="32" t="n">
        <v>4057826701488</v>
      </c>
      <c r="D519" s="32" t="s">
        <v>1365</v>
      </c>
      <c r="E519" s="32" t="s">
        <v>1359</v>
      </c>
      <c r="F519" s="32"/>
      <c r="G519" s="32" t="n">
        <v>11499</v>
      </c>
      <c r="H519" s="32"/>
    </row>
    <row r="520" customFormat="false" ht="16.5" hidden="false" customHeight="false" outlineLevel="0" collapsed="false">
      <c r="A520" s="32" t="s">
        <v>1366</v>
      </c>
      <c r="B520" s="32" t="n">
        <v>11499</v>
      </c>
      <c r="C520" s="32" t="n">
        <v>4057826701303</v>
      </c>
      <c r="D520" s="32" t="s">
        <v>1366</v>
      </c>
      <c r="E520" s="32" t="s">
        <v>1359</v>
      </c>
      <c r="F520" s="32"/>
      <c r="G520" s="32" t="n">
        <v>11499</v>
      </c>
      <c r="H520" s="32"/>
    </row>
    <row r="521" customFormat="false" ht="16.5" hidden="false" customHeight="false" outlineLevel="0" collapsed="false">
      <c r="A521" s="32" t="s">
        <v>1367</v>
      </c>
      <c r="B521" s="32" t="n">
        <v>11499</v>
      </c>
      <c r="C521" s="32" t="n">
        <v>4057826701518</v>
      </c>
      <c r="D521" s="32" t="s">
        <v>1367</v>
      </c>
      <c r="E521" s="32" t="s">
        <v>1359</v>
      </c>
      <c r="F521" s="32"/>
      <c r="G521" s="32" t="n">
        <v>11499</v>
      </c>
      <c r="H521" s="32"/>
    </row>
    <row r="522" customFormat="false" ht="16.5" hidden="false" customHeight="false" outlineLevel="0" collapsed="false">
      <c r="A522" s="32" t="s">
        <v>1368</v>
      </c>
      <c r="B522" s="32" t="n">
        <v>11499</v>
      </c>
      <c r="C522" s="32" t="n">
        <v>4057826701679</v>
      </c>
      <c r="D522" s="32" t="s">
        <v>1368</v>
      </c>
      <c r="E522" s="32" t="s">
        <v>1359</v>
      </c>
      <c r="F522" s="32"/>
      <c r="G522" s="32" t="n">
        <v>11499</v>
      </c>
      <c r="H522" s="32"/>
    </row>
    <row r="523" customFormat="false" ht="16.5" hidden="false" customHeight="false" outlineLevel="0" collapsed="false">
      <c r="A523" s="32" t="s">
        <v>1369</v>
      </c>
      <c r="B523" s="32" t="n">
        <v>5499</v>
      </c>
      <c r="C523" s="32" t="n">
        <v>4057826633079</v>
      </c>
      <c r="D523" s="32" t="s">
        <v>1369</v>
      </c>
      <c r="E523" s="32" t="s">
        <v>1370</v>
      </c>
      <c r="F523" s="32"/>
      <c r="G523" s="32" t="n">
        <v>5499</v>
      </c>
      <c r="H523" s="32"/>
    </row>
    <row r="524" customFormat="false" ht="16.5" hidden="false" customHeight="false" outlineLevel="0" collapsed="false">
      <c r="A524" s="32" t="s">
        <v>1371</v>
      </c>
      <c r="B524" s="32" t="n">
        <v>5499</v>
      </c>
      <c r="C524" s="32" t="n">
        <v>4057826632775</v>
      </c>
      <c r="D524" s="32" t="s">
        <v>1371</v>
      </c>
      <c r="E524" s="32" t="s">
        <v>1370</v>
      </c>
      <c r="F524" s="32"/>
      <c r="G524" s="32" t="n">
        <v>5499</v>
      </c>
      <c r="H524" s="32"/>
    </row>
    <row r="525" customFormat="false" ht="16.5" hidden="false" customHeight="false" outlineLevel="0" collapsed="false">
      <c r="A525" s="32" t="s">
        <v>1372</v>
      </c>
      <c r="B525" s="32" t="n">
        <v>11999</v>
      </c>
      <c r="C525" s="32" t="n">
        <v>4056207677756</v>
      </c>
      <c r="D525" s="32" t="s">
        <v>1372</v>
      </c>
      <c r="E525" s="32" t="s">
        <v>1373</v>
      </c>
      <c r="F525" s="32"/>
      <c r="G525" s="32" t="n">
        <v>11999</v>
      </c>
      <c r="H525" s="32"/>
    </row>
    <row r="526" customFormat="false" ht="16.5" hidden="false" customHeight="false" outlineLevel="0" collapsed="false">
      <c r="A526" s="32" t="s">
        <v>1374</v>
      </c>
      <c r="B526" s="32" t="n">
        <v>11999</v>
      </c>
      <c r="C526" s="32" t="n">
        <v>4056207676971</v>
      </c>
      <c r="D526" s="32" t="s">
        <v>1374</v>
      </c>
      <c r="E526" s="32" t="s">
        <v>1373</v>
      </c>
      <c r="F526" s="32"/>
      <c r="G526" s="32" t="n">
        <v>11999</v>
      </c>
      <c r="H526" s="32"/>
    </row>
    <row r="527" customFormat="false" ht="16.5" hidden="false" customHeight="false" outlineLevel="0" collapsed="false">
      <c r="A527" s="32" t="s">
        <v>1375</v>
      </c>
      <c r="B527" s="32" t="n">
        <v>11999</v>
      </c>
      <c r="C527" s="32" t="n">
        <v>4056207677565</v>
      </c>
      <c r="D527" s="32" t="s">
        <v>1375</v>
      </c>
      <c r="E527" s="32" t="s">
        <v>1373</v>
      </c>
      <c r="F527" s="32"/>
      <c r="G527" s="32" t="n">
        <v>11999</v>
      </c>
      <c r="H527" s="32"/>
    </row>
    <row r="528" customFormat="false" ht="16.5" hidden="false" customHeight="false" outlineLevel="0" collapsed="false">
      <c r="A528" s="32" t="s">
        <v>1376</v>
      </c>
      <c r="B528" s="32" t="n">
        <v>11999</v>
      </c>
      <c r="C528" s="32" t="n">
        <v>4056207677398</v>
      </c>
      <c r="D528" s="32" t="s">
        <v>1376</v>
      </c>
      <c r="E528" s="32" t="s">
        <v>1373</v>
      </c>
      <c r="F528" s="32"/>
      <c r="G528" s="32" t="n">
        <v>11999</v>
      </c>
      <c r="H528" s="32"/>
    </row>
    <row r="529" customFormat="false" ht="16.5" hidden="false" customHeight="false" outlineLevel="0" collapsed="false">
      <c r="A529" s="32" t="s">
        <v>1377</v>
      </c>
      <c r="B529" s="32" t="n">
        <v>11999</v>
      </c>
      <c r="C529" s="32" t="n">
        <v>4056207678142</v>
      </c>
      <c r="D529" s="32" t="s">
        <v>1377</v>
      </c>
      <c r="E529" s="32" t="s">
        <v>1373</v>
      </c>
      <c r="F529" s="32"/>
      <c r="G529" s="32" t="n">
        <v>11999</v>
      </c>
      <c r="H529" s="32"/>
    </row>
    <row r="530" customFormat="false" ht="16.5" hidden="false" customHeight="false" outlineLevel="0" collapsed="false">
      <c r="A530" s="32" t="s">
        <v>1378</v>
      </c>
      <c r="B530" s="32" t="n">
        <v>11999</v>
      </c>
      <c r="C530" s="32" t="n">
        <v>4057826460736</v>
      </c>
      <c r="D530" s="32" t="s">
        <v>1378</v>
      </c>
      <c r="E530" s="32" t="s">
        <v>1373</v>
      </c>
      <c r="F530" s="32"/>
      <c r="G530" s="32" t="n">
        <v>11999</v>
      </c>
      <c r="H530" s="32"/>
    </row>
    <row r="531" customFormat="false" ht="16.5" hidden="false" customHeight="false" outlineLevel="0" collapsed="false">
      <c r="A531" s="32" t="s">
        <v>1379</v>
      </c>
      <c r="B531" s="32" t="n">
        <v>11999</v>
      </c>
      <c r="C531" s="32" t="n">
        <v>4057826460675</v>
      </c>
      <c r="D531" s="32" t="s">
        <v>1379</v>
      </c>
      <c r="E531" s="32" t="s">
        <v>1373</v>
      </c>
      <c r="F531" s="32"/>
      <c r="G531" s="32" t="n">
        <v>11999</v>
      </c>
      <c r="H531" s="32"/>
    </row>
    <row r="532" customFormat="false" ht="16.5" hidden="false" customHeight="false" outlineLevel="0" collapsed="false">
      <c r="A532" s="32" t="s">
        <v>1380</v>
      </c>
      <c r="B532" s="32" t="n">
        <v>11999</v>
      </c>
      <c r="C532" s="32" t="n">
        <v>4057826460699</v>
      </c>
      <c r="D532" s="32" t="s">
        <v>1380</v>
      </c>
      <c r="E532" s="32" t="s">
        <v>1373</v>
      </c>
      <c r="F532" s="32"/>
      <c r="G532" s="32" t="n">
        <v>11999</v>
      </c>
      <c r="H532" s="32"/>
    </row>
    <row r="533" customFormat="false" ht="16.5" hidden="false" customHeight="false" outlineLevel="0" collapsed="false">
      <c r="A533" s="32" t="s">
        <v>1381</v>
      </c>
      <c r="B533" s="32" t="n">
        <v>11999</v>
      </c>
      <c r="C533" s="32" t="n">
        <v>4057826460712</v>
      </c>
      <c r="D533" s="32" t="s">
        <v>1381</v>
      </c>
      <c r="E533" s="32" t="s">
        <v>1373</v>
      </c>
      <c r="F533" s="32"/>
      <c r="G533" s="32" t="n">
        <v>11999</v>
      </c>
      <c r="H533" s="32"/>
    </row>
    <row r="534" customFormat="false" ht="16.5" hidden="false" customHeight="false" outlineLevel="0" collapsed="false">
      <c r="A534" s="32" t="s">
        <v>1382</v>
      </c>
      <c r="B534" s="32" t="n">
        <v>11999</v>
      </c>
      <c r="C534" s="32" t="n">
        <v>4056207677602</v>
      </c>
      <c r="D534" s="32" t="s">
        <v>1382</v>
      </c>
      <c r="E534" s="32" t="s">
        <v>1373</v>
      </c>
      <c r="F534" s="32"/>
      <c r="G534" s="32" t="n">
        <v>11999</v>
      </c>
      <c r="H534" s="32"/>
    </row>
    <row r="535" customFormat="false" ht="16.5" hidden="false" customHeight="false" outlineLevel="0" collapsed="false">
      <c r="A535" s="32" t="s">
        <v>1383</v>
      </c>
      <c r="B535" s="32" t="n">
        <v>11999</v>
      </c>
      <c r="C535" s="32" t="n">
        <v>4056207677558</v>
      </c>
      <c r="D535" s="32" t="s">
        <v>1383</v>
      </c>
      <c r="E535" s="32" t="s">
        <v>1373</v>
      </c>
      <c r="F535" s="32"/>
      <c r="G535" s="32" t="n">
        <v>11999</v>
      </c>
      <c r="H535" s="32"/>
    </row>
    <row r="536" customFormat="false" ht="16.5" hidden="false" customHeight="false" outlineLevel="0" collapsed="false">
      <c r="A536" s="32" t="s">
        <v>1384</v>
      </c>
      <c r="B536" s="32" t="n">
        <v>11999</v>
      </c>
      <c r="C536" s="32" t="n">
        <v>4057828123943</v>
      </c>
      <c r="D536" s="32" t="s">
        <v>1384</v>
      </c>
      <c r="E536" s="32" t="s">
        <v>1373</v>
      </c>
      <c r="F536" s="32"/>
      <c r="G536" s="32" t="n">
        <v>11999</v>
      </c>
      <c r="H536" s="32"/>
    </row>
    <row r="537" customFormat="false" ht="16.5" hidden="false" customHeight="false" outlineLevel="0" collapsed="false">
      <c r="A537" s="32" t="s">
        <v>1385</v>
      </c>
      <c r="B537" s="32" t="n">
        <v>11999</v>
      </c>
      <c r="C537" s="32" t="n">
        <v>4057828123967</v>
      </c>
      <c r="D537" s="32" t="s">
        <v>1385</v>
      </c>
      <c r="E537" s="32" t="s">
        <v>1373</v>
      </c>
      <c r="F537" s="32"/>
      <c r="G537" s="32" t="n">
        <v>11999</v>
      </c>
      <c r="H537" s="32"/>
    </row>
    <row r="538" customFormat="false" ht="16.5" hidden="false" customHeight="false" outlineLevel="0" collapsed="false">
      <c r="A538" s="32" t="s">
        <v>1386</v>
      </c>
      <c r="B538" s="32" t="n">
        <v>11999</v>
      </c>
      <c r="C538" s="32" t="n">
        <v>4057828123882</v>
      </c>
      <c r="D538" s="32" t="s">
        <v>1386</v>
      </c>
      <c r="E538" s="32" t="s">
        <v>1373</v>
      </c>
      <c r="F538" s="32"/>
      <c r="G538" s="32" t="n">
        <v>11999</v>
      </c>
      <c r="H538" s="32"/>
    </row>
    <row r="539" customFormat="false" ht="16.5" hidden="false" customHeight="false" outlineLevel="0" collapsed="false">
      <c r="A539" s="32" t="s">
        <v>1387</v>
      </c>
      <c r="B539" s="32" t="n">
        <v>11999</v>
      </c>
      <c r="C539" s="32" t="n">
        <v>4057828123905</v>
      </c>
      <c r="D539" s="32" t="s">
        <v>1387</v>
      </c>
      <c r="E539" s="32" t="s">
        <v>1373</v>
      </c>
      <c r="F539" s="32"/>
      <c r="G539" s="32" t="n">
        <v>11999</v>
      </c>
      <c r="H539" s="32"/>
    </row>
    <row r="540" customFormat="false" ht="16.5" hidden="false" customHeight="false" outlineLevel="0" collapsed="false">
      <c r="A540" s="32" t="s">
        <v>1388</v>
      </c>
      <c r="B540" s="32" t="n">
        <v>11999</v>
      </c>
      <c r="C540" s="32" t="n">
        <v>4057828123929</v>
      </c>
      <c r="D540" s="32" t="s">
        <v>1388</v>
      </c>
      <c r="E540" s="32" t="s">
        <v>1373</v>
      </c>
      <c r="F540" s="32"/>
      <c r="G540" s="32" t="n">
        <v>11999</v>
      </c>
      <c r="H540" s="32"/>
    </row>
    <row r="541" customFormat="false" ht="16.5" hidden="false" customHeight="false" outlineLevel="0" collapsed="false">
      <c r="A541" s="32" t="s">
        <v>1389</v>
      </c>
      <c r="B541" s="32" t="n">
        <v>11999</v>
      </c>
      <c r="C541" s="32" t="n">
        <v>4057828124322</v>
      </c>
      <c r="D541" s="32" t="s">
        <v>1389</v>
      </c>
      <c r="E541" s="32" t="s">
        <v>1373</v>
      </c>
      <c r="F541" s="32"/>
      <c r="G541" s="32" t="n">
        <v>11999</v>
      </c>
      <c r="H541" s="32"/>
    </row>
    <row r="542" customFormat="false" ht="16.5" hidden="false" customHeight="false" outlineLevel="0" collapsed="false">
      <c r="A542" s="32" t="s">
        <v>1390</v>
      </c>
      <c r="B542" s="32" t="n">
        <v>11999</v>
      </c>
      <c r="C542" s="32" t="n">
        <v>4057828124346</v>
      </c>
      <c r="D542" s="32" t="s">
        <v>1390</v>
      </c>
      <c r="E542" s="32" t="s">
        <v>1373</v>
      </c>
      <c r="F542" s="32"/>
      <c r="G542" s="32" t="n">
        <v>11999</v>
      </c>
      <c r="H542" s="32"/>
    </row>
    <row r="543" customFormat="false" ht="16.5" hidden="false" customHeight="false" outlineLevel="0" collapsed="false">
      <c r="A543" s="32" t="s">
        <v>1391</v>
      </c>
      <c r="B543" s="32" t="n">
        <v>11999</v>
      </c>
      <c r="C543" s="32" t="n">
        <v>4057828124261</v>
      </c>
      <c r="D543" s="32" t="s">
        <v>1391</v>
      </c>
      <c r="E543" s="32" t="s">
        <v>1373</v>
      </c>
      <c r="F543" s="32"/>
      <c r="G543" s="32" t="n">
        <v>11999</v>
      </c>
      <c r="H543" s="32"/>
    </row>
    <row r="544" customFormat="false" ht="16.5" hidden="false" customHeight="false" outlineLevel="0" collapsed="false">
      <c r="A544" s="32" t="s">
        <v>1392</v>
      </c>
      <c r="B544" s="32" t="n">
        <v>11999</v>
      </c>
      <c r="C544" s="32" t="n">
        <v>4057828124285</v>
      </c>
      <c r="D544" s="32" t="s">
        <v>1392</v>
      </c>
      <c r="E544" s="32" t="s">
        <v>1373</v>
      </c>
      <c r="F544" s="32"/>
      <c r="G544" s="32" t="n">
        <v>11999</v>
      </c>
      <c r="H544" s="32"/>
    </row>
    <row r="545" customFormat="false" ht="16.5" hidden="false" customHeight="false" outlineLevel="0" collapsed="false">
      <c r="A545" s="32" t="s">
        <v>1393</v>
      </c>
      <c r="B545" s="32" t="n">
        <v>11999</v>
      </c>
      <c r="C545" s="32" t="n">
        <v>4057828124308</v>
      </c>
      <c r="D545" s="32" t="s">
        <v>1393</v>
      </c>
      <c r="E545" s="32" t="s">
        <v>1373</v>
      </c>
      <c r="F545" s="32"/>
      <c r="G545" s="32" t="n">
        <v>11999</v>
      </c>
      <c r="H545" s="32"/>
    </row>
    <row r="546" customFormat="false" ht="16.5" hidden="false" customHeight="false" outlineLevel="0" collapsed="false">
      <c r="A546" s="32" t="s">
        <v>1394</v>
      </c>
      <c r="B546" s="32" t="n">
        <v>4499</v>
      </c>
      <c r="C546" s="32" t="n">
        <v>4056207384012</v>
      </c>
      <c r="D546" s="32" t="s">
        <v>1394</v>
      </c>
      <c r="E546" s="32" t="s">
        <v>1395</v>
      </c>
      <c r="F546" s="32"/>
      <c r="G546" s="32" t="n">
        <v>4499</v>
      </c>
      <c r="H546" s="32"/>
    </row>
    <row r="547" customFormat="false" ht="16.5" hidden="false" customHeight="false" outlineLevel="0" collapsed="false">
      <c r="A547" s="32" t="s">
        <v>1396</v>
      </c>
      <c r="B547" s="32" t="n">
        <v>4499</v>
      </c>
      <c r="C547" s="32" t="n">
        <v>4056207383978</v>
      </c>
      <c r="D547" s="32" t="s">
        <v>1396</v>
      </c>
      <c r="E547" s="32" t="s">
        <v>1395</v>
      </c>
      <c r="F547" s="32"/>
      <c r="G547" s="32" t="n">
        <v>4499</v>
      </c>
      <c r="H547" s="32"/>
    </row>
    <row r="548" customFormat="false" ht="16.5" hidden="false" customHeight="false" outlineLevel="0" collapsed="false">
      <c r="A548" s="32" t="s">
        <v>1397</v>
      </c>
      <c r="B548" s="32" t="n">
        <v>4499</v>
      </c>
      <c r="C548" s="32" t="n">
        <v>4056207383930</v>
      </c>
      <c r="D548" s="32" t="s">
        <v>1397</v>
      </c>
      <c r="E548" s="32" t="s">
        <v>1395</v>
      </c>
      <c r="F548" s="32"/>
      <c r="G548" s="32" t="n">
        <v>4499</v>
      </c>
      <c r="H548" s="32"/>
    </row>
    <row r="549" customFormat="false" ht="16.5" hidden="false" customHeight="false" outlineLevel="0" collapsed="false">
      <c r="A549" s="32" t="s">
        <v>1398</v>
      </c>
      <c r="B549" s="32" t="n">
        <v>4499</v>
      </c>
      <c r="C549" s="32" t="n">
        <v>4056207383961</v>
      </c>
      <c r="D549" s="32" t="s">
        <v>1398</v>
      </c>
      <c r="E549" s="32" t="s">
        <v>1395</v>
      </c>
      <c r="F549" s="32"/>
      <c r="G549" s="32" t="n">
        <v>4499</v>
      </c>
      <c r="H549" s="32"/>
    </row>
    <row r="550" customFormat="false" ht="16.5" hidden="false" customHeight="false" outlineLevel="0" collapsed="false">
      <c r="A550" s="32" t="s">
        <v>1399</v>
      </c>
      <c r="B550" s="32" t="n">
        <v>4499</v>
      </c>
      <c r="C550" s="32" t="n">
        <v>4056207383688</v>
      </c>
      <c r="D550" s="32" t="s">
        <v>1399</v>
      </c>
      <c r="E550" s="32" t="s">
        <v>1395</v>
      </c>
      <c r="F550" s="32"/>
      <c r="G550" s="32" t="n">
        <v>4499</v>
      </c>
      <c r="H550" s="32"/>
    </row>
    <row r="551" customFormat="false" ht="16.5" hidden="false" customHeight="false" outlineLevel="0" collapsed="false">
      <c r="A551" s="32" t="s">
        <v>1400</v>
      </c>
      <c r="B551" s="32" t="n">
        <v>10999</v>
      </c>
      <c r="C551" s="32" t="n">
        <v>4057826868839</v>
      </c>
      <c r="D551" s="32" t="s">
        <v>1400</v>
      </c>
      <c r="E551" s="32" t="s">
        <v>1401</v>
      </c>
      <c r="F551" s="32"/>
      <c r="G551" s="32" t="n">
        <v>10999</v>
      </c>
      <c r="H551" s="32"/>
    </row>
    <row r="552" customFormat="false" ht="16.5" hidden="false" customHeight="false" outlineLevel="0" collapsed="false">
      <c r="A552" s="32" t="s">
        <v>1402</v>
      </c>
      <c r="B552" s="32" t="n">
        <v>10999</v>
      </c>
      <c r="C552" s="32" t="n">
        <v>4057826868679</v>
      </c>
      <c r="D552" s="32" t="s">
        <v>1402</v>
      </c>
      <c r="E552" s="32" t="s">
        <v>1401</v>
      </c>
      <c r="F552" s="32"/>
      <c r="G552" s="32" t="n">
        <v>10999</v>
      </c>
      <c r="H552" s="32"/>
    </row>
    <row r="553" customFormat="false" ht="16.5" hidden="false" customHeight="false" outlineLevel="0" collapsed="false">
      <c r="A553" s="32" t="s">
        <v>1403</v>
      </c>
      <c r="B553" s="32" t="n">
        <v>10999</v>
      </c>
      <c r="C553" s="32" t="n">
        <v>4057826869140</v>
      </c>
      <c r="D553" s="32" t="s">
        <v>1403</v>
      </c>
      <c r="E553" s="32" t="s">
        <v>1401</v>
      </c>
      <c r="F553" s="32"/>
      <c r="G553" s="32" t="n">
        <v>10999</v>
      </c>
      <c r="H553" s="32"/>
    </row>
    <row r="554" customFormat="false" ht="16.5" hidden="false" customHeight="false" outlineLevel="0" collapsed="false">
      <c r="A554" s="32" t="s">
        <v>1404</v>
      </c>
      <c r="B554" s="32" t="n">
        <v>10999</v>
      </c>
      <c r="C554" s="32" t="n">
        <v>4057826869195</v>
      </c>
      <c r="D554" s="32" t="s">
        <v>1404</v>
      </c>
      <c r="E554" s="32" t="s">
        <v>1401</v>
      </c>
      <c r="F554" s="32"/>
      <c r="G554" s="32" t="n">
        <v>10999</v>
      </c>
      <c r="H554" s="32"/>
    </row>
    <row r="555" customFormat="false" ht="16.5" hidden="false" customHeight="false" outlineLevel="0" collapsed="false">
      <c r="A555" s="32" t="s">
        <v>1405</v>
      </c>
      <c r="B555" s="32" t="n">
        <v>3999</v>
      </c>
      <c r="C555" s="32" t="n">
        <v>4056207289379</v>
      </c>
      <c r="D555" s="32" t="s">
        <v>1405</v>
      </c>
      <c r="E555" s="32" t="s">
        <v>1406</v>
      </c>
      <c r="F555" s="32"/>
      <c r="G555" s="32" t="n">
        <v>3999</v>
      </c>
      <c r="H555" s="32"/>
    </row>
    <row r="556" customFormat="false" ht="16.5" hidden="false" customHeight="false" outlineLevel="0" collapsed="false">
      <c r="A556" s="32" t="s">
        <v>1407</v>
      </c>
      <c r="B556" s="32" t="n">
        <v>4299</v>
      </c>
      <c r="C556" s="32" t="n">
        <v>4056207289386</v>
      </c>
      <c r="D556" s="32" t="s">
        <v>1407</v>
      </c>
      <c r="E556" s="32" t="s">
        <v>1408</v>
      </c>
      <c r="F556" s="32"/>
      <c r="G556" s="32" t="n">
        <v>4299</v>
      </c>
      <c r="H556" s="32"/>
    </row>
    <row r="557" customFormat="false" ht="16.5" hidden="false" customHeight="false" outlineLevel="0" collapsed="false">
      <c r="A557" s="32" t="s">
        <v>1409</v>
      </c>
      <c r="B557" s="32" t="n">
        <v>4299</v>
      </c>
      <c r="C557" s="32" t="n">
        <v>4056207289799</v>
      </c>
      <c r="D557" s="32" t="s">
        <v>1409</v>
      </c>
      <c r="E557" s="32" t="s">
        <v>1408</v>
      </c>
      <c r="F557" s="32"/>
      <c r="G557" s="32" t="n">
        <v>4299</v>
      </c>
      <c r="H557" s="32"/>
    </row>
    <row r="558" customFormat="false" ht="16.5" hidden="false" customHeight="false" outlineLevel="0" collapsed="false">
      <c r="A558" s="32" t="s">
        <v>1410</v>
      </c>
      <c r="B558" s="32" t="n">
        <v>4299</v>
      </c>
      <c r="C558" s="32" t="n">
        <v>4056207289980</v>
      </c>
      <c r="D558" s="32" t="s">
        <v>1410</v>
      </c>
      <c r="E558" s="32" t="s">
        <v>1408</v>
      </c>
      <c r="F558" s="32"/>
      <c r="G558" s="32" t="n">
        <v>4299</v>
      </c>
      <c r="H558" s="32"/>
    </row>
    <row r="559" customFormat="false" ht="16.5" hidden="false" customHeight="false" outlineLevel="0" collapsed="false">
      <c r="A559" s="32" t="s">
        <v>1411</v>
      </c>
      <c r="B559" s="32" t="n">
        <v>4299</v>
      </c>
      <c r="C559" s="32" t="n">
        <v>4056207289959</v>
      </c>
      <c r="D559" s="32" t="s">
        <v>1411</v>
      </c>
      <c r="E559" s="32" t="s">
        <v>1408</v>
      </c>
      <c r="F559" s="32"/>
      <c r="G559" s="32" t="n">
        <v>4299</v>
      </c>
      <c r="H559" s="32"/>
    </row>
    <row r="560" customFormat="false" ht="16.5" hidden="false" customHeight="false" outlineLevel="0" collapsed="false">
      <c r="A560" s="32" t="s">
        <v>1412</v>
      </c>
      <c r="B560" s="32" t="n">
        <v>4299</v>
      </c>
      <c r="C560" s="32" t="n">
        <v>4057827169621</v>
      </c>
      <c r="D560" s="32" t="s">
        <v>1412</v>
      </c>
      <c r="E560" s="32" t="s">
        <v>1408</v>
      </c>
      <c r="F560" s="32"/>
      <c r="G560" s="32" t="n">
        <v>4299</v>
      </c>
      <c r="H560" s="32"/>
    </row>
    <row r="561" customFormat="false" ht="16.5" hidden="false" customHeight="false" outlineLevel="0" collapsed="false">
      <c r="A561" s="32" t="s">
        <v>1413</v>
      </c>
      <c r="B561" s="32" t="n">
        <v>4999</v>
      </c>
      <c r="C561" s="32" t="n">
        <v>4056207277628</v>
      </c>
      <c r="D561" s="32" t="s">
        <v>1413</v>
      </c>
      <c r="E561" s="32" t="s">
        <v>1414</v>
      </c>
      <c r="F561" s="32"/>
      <c r="G561" s="32" t="n">
        <v>4999</v>
      </c>
      <c r="H561" s="32"/>
    </row>
    <row r="562" customFormat="false" ht="16.5" hidden="false" customHeight="false" outlineLevel="0" collapsed="false">
      <c r="A562" s="32" t="s">
        <v>1415</v>
      </c>
      <c r="B562" s="32" t="n">
        <v>4999</v>
      </c>
      <c r="C562" s="32" t="n">
        <v>4056207278021</v>
      </c>
      <c r="D562" s="32" t="s">
        <v>1415</v>
      </c>
      <c r="E562" s="32" t="s">
        <v>1414</v>
      </c>
      <c r="F562" s="32"/>
      <c r="G562" s="32" t="n">
        <v>4999</v>
      </c>
      <c r="H562" s="32"/>
    </row>
    <row r="563" customFormat="false" ht="16.5" hidden="false" customHeight="false" outlineLevel="0" collapsed="false">
      <c r="A563" s="32" t="s">
        <v>1416</v>
      </c>
      <c r="B563" s="32" t="n">
        <v>4999</v>
      </c>
      <c r="C563" s="32" t="n">
        <v>4056207277352</v>
      </c>
      <c r="D563" s="32" t="s">
        <v>1416</v>
      </c>
      <c r="E563" s="32" t="s">
        <v>1414</v>
      </c>
      <c r="F563" s="32"/>
      <c r="G563" s="32" t="n">
        <v>4999</v>
      </c>
      <c r="H563" s="32"/>
    </row>
    <row r="564" customFormat="false" ht="16.5" hidden="false" customHeight="false" outlineLevel="0" collapsed="false">
      <c r="A564" s="32" t="s">
        <v>1417</v>
      </c>
      <c r="B564" s="32" t="n">
        <v>4999</v>
      </c>
      <c r="C564" s="32" t="n">
        <v>4056207290153</v>
      </c>
      <c r="D564" s="32" t="s">
        <v>1417</v>
      </c>
      <c r="E564" s="32" t="s">
        <v>1418</v>
      </c>
      <c r="F564" s="32"/>
      <c r="G564" s="32" t="n">
        <v>4999</v>
      </c>
      <c r="H564" s="32"/>
    </row>
    <row r="565" customFormat="false" ht="16.5" hidden="false" customHeight="false" outlineLevel="0" collapsed="false">
      <c r="A565" s="32" t="s">
        <v>1419</v>
      </c>
      <c r="B565" s="32" t="n">
        <v>4499</v>
      </c>
      <c r="C565" s="32" t="n">
        <v>4056207280352</v>
      </c>
      <c r="D565" s="32" t="s">
        <v>1419</v>
      </c>
      <c r="E565" s="32" t="s">
        <v>1420</v>
      </c>
      <c r="F565" s="32"/>
      <c r="G565" s="32" t="n">
        <v>4499</v>
      </c>
      <c r="H565" s="32"/>
    </row>
    <row r="566" customFormat="false" ht="16.5" hidden="false" customHeight="false" outlineLevel="0" collapsed="false">
      <c r="A566" s="32" t="s">
        <v>1421</v>
      </c>
      <c r="B566" s="32" t="n">
        <v>4499</v>
      </c>
      <c r="C566" s="32" t="n">
        <v>4056207280727</v>
      </c>
      <c r="D566" s="32" t="s">
        <v>1421</v>
      </c>
      <c r="E566" s="32" t="s">
        <v>1420</v>
      </c>
      <c r="F566" s="32"/>
      <c r="G566" s="32" t="n">
        <v>4499</v>
      </c>
      <c r="H566" s="32"/>
    </row>
    <row r="567" customFormat="false" ht="16.5" hidden="false" customHeight="false" outlineLevel="0" collapsed="false">
      <c r="A567" s="32" t="s">
        <v>1422</v>
      </c>
      <c r="B567" s="32" t="n">
        <v>4499</v>
      </c>
      <c r="C567" s="32" t="n">
        <v>4056207280673</v>
      </c>
      <c r="D567" s="32" t="s">
        <v>1422</v>
      </c>
      <c r="E567" s="32" t="s">
        <v>1420</v>
      </c>
      <c r="F567" s="32"/>
      <c r="G567" s="32" t="n">
        <v>4499</v>
      </c>
      <c r="H567" s="32"/>
    </row>
    <row r="568" customFormat="false" ht="16.5" hidden="false" customHeight="false" outlineLevel="0" collapsed="false">
      <c r="A568" s="32" t="s">
        <v>1423</v>
      </c>
      <c r="B568" s="32" t="n">
        <v>4499</v>
      </c>
      <c r="C568" s="32" t="n">
        <v>4056207280666</v>
      </c>
      <c r="D568" s="32" t="s">
        <v>1423</v>
      </c>
      <c r="E568" s="32" t="s">
        <v>1420</v>
      </c>
      <c r="F568" s="32"/>
      <c r="G568" s="32" t="n">
        <v>4499</v>
      </c>
      <c r="H568" s="32"/>
    </row>
    <row r="569" customFormat="false" ht="16.5" hidden="false" customHeight="false" outlineLevel="0" collapsed="false">
      <c r="A569" s="32" t="s">
        <v>1424</v>
      </c>
      <c r="B569" s="32" t="n">
        <v>4499</v>
      </c>
      <c r="C569" s="32" t="n">
        <v>4057827170009</v>
      </c>
      <c r="D569" s="32" t="s">
        <v>1424</v>
      </c>
      <c r="E569" s="32" t="s">
        <v>1420</v>
      </c>
      <c r="F569" s="32"/>
      <c r="G569" s="32" t="n">
        <v>4499</v>
      </c>
      <c r="H569" s="32"/>
    </row>
    <row r="570" customFormat="false" ht="16.5" hidden="false" customHeight="false" outlineLevel="0" collapsed="false">
      <c r="A570" s="32" t="s">
        <v>1425</v>
      </c>
      <c r="B570" s="32" t="n">
        <v>4499</v>
      </c>
      <c r="C570" s="32" t="n">
        <v>4057827170023</v>
      </c>
      <c r="D570" s="32" t="s">
        <v>1425</v>
      </c>
      <c r="E570" s="32" t="s">
        <v>1420</v>
      </c>
      <c r="F570" s="32"/>
      <c r="G570" s="32" t="n">
        <v>4499</v>
      </c>
      <c r="H570" s="32"/>
    </row>
    <row r="571" customFormat="false" ht="16.5" hidden="false" customHeight="false" outlineLevel="0" collapsed="false">
      <c r="A571" s="32" t="s">
        <v>1426</v>
      </c>
      <c r="B571" s="32" t="n">
        <v>4499</v>
      </c>
      <c r="C571" s="32" t="n">
        <v>4057827169942</v>
      </c>
      <c r="D571" s="32" t="s">
        <v>1426</v>
      </c>
      <c r="E571" s="32" t="s">
        <v>1420</v>
      </c>
      <c r="F571" s="32"/>
      <c r="G571" s="32" t="n">
        <v>4499</v>
      </c>
      <c r="H571" s="32"/>
    </row>
    <row r="572" customFormat="false" ht="16.5" hidden="false" customHeight="false" outlineLevel="0" collapsed="false">
      <c r="A572" s="32" t="s">
        <v>1427</v>
      </c>
      <c r="B572" s="32" t="n">
        <v>4499</v>
      </c>
      <c r="C572" s="32" t="n">
        <v>4057827169966</v>
      </c>
      <c r="D572" s="32" t="s">
        <v>1427</v>
      </c>
      <c r="E572" s="32" t="s">
        <v>1420</v>
      </c>
      <c r="F572" s="32"/>
      <c r="G572" s="32" t="n">
        <v>4499</v>
      </c>
      <c r="H572" s="32"/>
    </row>
    <row r="573" customFormat="false" ht="16.5" hidden="false" customHeight="false" outlineLevel="0" collapsed="false">
      <c r="A573" s="32" t="s">
        <v>1428</v>
      </c>
      <c r="B573" s="32" t="n">
        <v>4499</v>
      </c>
      <c r="C573" s="32" t="n">
        <v>4057827169980</v>
      </c>
      <c r="D573" s="32" t="s">
        <v>1428</v>
      </c>
      <c r="E573" s="32" t="s">
        <v>1420</v>
      </c>
      <c r="F573" s="32"/>
      <c r="G573" s="32" t="n">
        <v>4499</v>
      </c>
      <c r="H573" s="32"/>
    </row>
    <row r="574" customFormat="false" ht="16.5" hidden="false" customHeight="false" outlineLevel="0" collapsed="false">
      <c r="A574" s="32" t="s">
        <v>1429</v>
      </c>
      <c r="B574" s="32" t="n">
        <v>4499</v>
      </c>
      <c r="C574" s="32" t="n">
        <v>4057827170139</v>
      </c>
      <c r="D574" s="32" t="s">
        <v>1429</v>
      </c>
      <c r="E574" s="32" t="s">
        <v>1420</v>
      </c>
      <c r="F574" s="32"/>
      <c r="G574" s="32" t="n">
        <v>4499</v>
      </c>
      <c r="H574" s="32"/>
    </row>
    <row r="575" customFormat="false" ht="16.5" hidden="false" customHeight="false" outlineLevel="0" collapsed="false">
      <c r="A575" s="32" t="s">
        <v>1430</v>
      </c>
      <c r="B575" s="32" t="n">
        <v>4499</v>
      </c>
      <c r="C575" s="32" t="n">
        <v>4057827170153</v>
      </c>
      <c r="D575" s="32" t="s">
        <v>1430</v>
      </c>
      <c r="E575" s="32" t="s">
        <v>1420</v>
      </c>
      <c r="F575" s="32"/>
      <c r="G575" s="32" t="n">
        <v>4499</v>
      </c>
      <c r="H575" s="32"/>
    </row>
    <row r="576" customFormat="false" ht="16.5" hidden="false" customHeight="false" outlineLevel="0" collapsed="false">
      <c r="A576" s="32" t="s">
        <v>1431</v>
      </c>
      <c r="B576" s="32" t="n">
        <v>4499</v>
      </c>
      <c r="C576" s="32" t="n">
        <v>4057827170078</v>
      </c>
      <c r="D576" s="32" t="s">
        <v>1431</v>
      </c>
      <c r="E576" s="32" t="s">
        <v>1420</v>
      </c>
      <c r="F576" s="32"/>
      <c r="G576" s="32" t="n">
        <v>4499</v>
      </c>
      <c r="H576" s="32"/>
    </row>
    <row r="577" customFormat="false" ht="16.5" hidden="false" customHeight="false" outlineLevel="0" collapsed="false">
      <c r="A577" s="32" t="s">
        <v>191</v>
      </c>
      <c r="B577" s="32" t="n">
        <v>4499</v>
      </c>
      <c r="C577" s="32" t="n">
        <v>4057827170092</v>
      </c>
      <c r="D577" s="32" t="s">
        <v>191</v>
      </c>
      <c r="E577" s="32" t="s">
        <v>1420</v>
      </c>
      <c r="F577" s="32"/>
      <c r="G577" s="32" t="n">
        <v>4499</v>
      </c>
      <c r="H577" s="32"/>
    </row>
    <row r="578" customFormat="false" ht="16.5" hidden="false" customHeight="false" outlineLevel="0" collapsed="false">
      <c r="A578" s="32" t="s">
        <v>1432</v>
      </c>
      <c r="B578" s="32" t="n">
        <v>4499</v>
      </c>
      <c r="C578" s="32" t="n">
        <v>4057827170115</v>
      </c>
      <c r="D578" s="32" t="s">
        <v>1432</v>
      </c>
      <c r="E578" s="32" t="s">
        <v>1420</v>
      </c>
      <c r="F578" s="32"/>
      <c r="G578" s="32" t="n">
        <v>4499</v>
      </c>
      <c r="H578" s="32"/>
    </row>
    <row r="579" customFormat="false" ht="16.5" hidden="false" customHeight="false" outlineLevel="0" collapsed="false">
      <c r="A579" s="32" t="s">
        <v>1433</v>
      </c>
      <c r="B579" s="32" t="n">
        <v>4499</v>
      </c>
      <c r="C579" s="32" t="n">
        <v>4057827170269</v>
      </c>
      <c r="D579" s="32" t="s">
        <v>1433</v>
      </c>
      <c r="E579" s="32" t="s">
        <v>1434</v>
      </c>
      <c r="F579" s="32"/>
      <c r="G579" s="32" t="n">
        <v>4499</v>
      </c>
      <c r="H579" s="32"/>
    </row>
    <row r="580" customFormat="false" ht="16.5" hidden="false" customHeight="false" outlineLevel="0" collapsed="false">
      <c r="A580" s="32" t="s">
        <v>1435</v>
      </c>
      <c r="B580" s="32" t="n">
        <v>4499</v>
      </c>
      <c r="C580" s="32" t="n">
        <v>4057827170382</v>
      </c>
      <c r="D580" s="32" t="s">
        <v>1435</v>
      </c>
      <c r="E580" s="32" t="s">
        <v>1434</v>
      </c>
      <c r="F580" s="32"/>
      <c r="G580" s="32" t="n">
        <v>4499</v>
      </c>
      <c r="H580" s="32"/>
    </row>
    <row r="581" customFormat="false" ht="16.5" hidden="false" customHeight="false" outlineLevel="0" collapsed="false">
      <c r="A581" s="32" t="s">
        <v>1436</v>
      </c>
      <c r="B581" s="32" t="n">
        <v>4499</v>
      </c>
      <c r="C581" s="32" t="n">
        <v>4057827170627</v>
      </c>
      <c r="D581" s="32" t="s">
        <v>1436</v>
      </c>
      <c r="E581" s="32" t="s">
        <v>1437</v>
      </c>
      <c r="F581" s="32"/>
      <c r="G581" s="32" t="n">
        <v>4499</v>
      </c>
      <c r="H581" s="32"/>
    </row>
    <row r="582" customFormat="false" ht="16.5" hidden="false" customHeight="false" outlineLevel="0" collapsed="false">
      <c r="A582" s="32" t="s">
        <v>1438</v>
      </c>
      <c r="B582" s="32" t="n">
        <v>4499</v>
      </c>
      <c r="C582" s="32" t="n">
        <v>4057827170641</v>
      </c>
      <c r="D582" s="32" t="s">
        <v>1438</v>
      </c>
      <c r="E582" s="32" t="s">
        <v>1437</v>
      </c>
      <c r="F582" s="32"/>
      <c r="G582" s="32" t="n">
        <v>4499</v>
      </c>
      <c r="H582" s="32"/>
    </row>
    <row r="583" customFormat="false" ht="16.5" hidden="false" customHeight="false" outlineLevel="0" collapsed="false">
      <c r="A583" s="32" t="s">
        <v>1439</v>
      </c>
      <c r="B583" s="32" t="n">
        <v>4499</v>
      </c>
      <c r="C583" s="32" t="n">
        <v>4057827170566</v>
      </c>
      <c r="D583" s="32" t="s">
        <v>1439</v>
      </c>
      <c r="E583" s="32" t="s">
        <v>1437</v>
      </c>
      <c r="F583" s="32"/>
      <c r="G583" s="32" t="n">
        <v>4499</v>
      </c>
      <c r="H583" s="32"/>
    </row>
    <row r="584" customFormat="false" ht="16.5" hidden="false" customHeight="false" outlineLevel="0" collapsed="false">
      <c r="A584" s="32" t="s">
        <v>1440</v>
      </c>
      <c r="B584" s="32" t="n">
        <v>4499</v>
      </c>
      <c r="C584" s="32" t="n">
        <v>4057827170580</v>
      </c>
      <c r="D584" s="32" t="s">
        <v>1440</v>
      </c>
      <c r="E584" s="32" t="s">
        <v>1437</v>
      </c>
      <c r="F584" s="32"/>
      <c r="G584" s="32" t="n">
        <v>4499</v>
      </c>
      <c r="H584" s="32"/>
    </row>
    <row r="585" customFormat="false" ht="16.5" hidden="false" customHeight="false" outlineLevel="0" collapsed="false">
      <c r="A585" s="32" t="s">
        <v>1441</v>
      </c>
      <c r="B585" s="32" t="n">
        <v>4499</v>
      </c>
      <c r="C585" s="32" t="n">
        <v>4057827170603</v>
      </c>
      <c r="D585" s="32" t="s">
        <v>1441</v>
      </c>
      <c r="E585" s="32" t="s">
        <v>1437</v>
      </c>
      <c r="F585" s="32"/>
      <c r="G585" s="32" t="n">
        <v>4499</v>
      </c>
      <c r="H585" s="32"/>
    </row>
    <row r="586" customFormat="false" ht="16.5" hidden="false" customHeight="false" outlineLevel="0" collapsed="false">
      <c r="A586" s="32" t="s">
        <v>1442</v>
      </c>
      <c r="B586" s="32" t="n">
        <v>4499</v>
      </c>
      <c r="C586" s="32" t="n">
        <v>4057827170825</v>
      </c>
      <c r="D586" s="32" t="s">
        <v>1442</v>
      </c>
      <c r="E586" s="32" t="s">
        <v>1437</v>
      </c>
      <c r="F586" s="32"/>
      <c r="G586" s="32" t="n">
        <v>4499</v>
      </c>
      <c r="H586" s="32"/>
    </row>
    <row r="587" customFormat="false" ht="16.5" hidden="false" customHeight="false" outlineLevel="0" collapsed="false">
      <c r="A587" s="32" t="s">
        <v>1443</v>
      </c>
      <c r="B587" s="32" t="n">
        <v>4499</v>
      </c>
      <c r="C587" s="32" t="n">
        <v>4057827170849</v>
      </c>
      <c r="D587" s="32" t="s">
        <v>1443</v>
      </c>
      <c r="E587" s="32" t="s">
        <v>1437</v>
      </c>
      <c r="F587" s="32"/>
      <c r="G587" s="32" t="n">
        <v>4499</v>
      </c>
      <c r="H587" s="32"/>
    </row>
    <row r="588" customFormat="false" ht="16.5" hidden="false" customHeight="false" outlineLevel="0" collapsed="false">
      <c r="A588" s="32" t="s">
        <v>1444</v>
      </c>
      <c r="B588" s="32" t="n">
        <v>4499</v>
      </c>
      <c r="C588" s="32" t="n">
        <v>4057827170863</v>
      </c>
      <c r="D588" s="32" t="s">
        <v>1444</v>
      </c>
      <c r="E588" s="32" t="s">
        <v>1437</v>
      </c>
      <c r="F588" s="32"/>
      <c r="G588" s="32" t="n">
        <v>4499</v>
      </c>
      <c r="H588" s="32"/>
    </row>
    <row r="589" customFormat="false" ht="16.5" hidden="false" customHeight="false" outlineLevel="0" collapsed="false">
      <c r="A589" s="32" t="s">
        <v>1445</v>
      </c>
      <c r="B589" s="32" t="n">
        <v>4499</v>
      </c>
      <c r="C589" s="32" t="n">
        <v>4057827171013</v>
      </c>
      <c r="D589" s="32" t="s">
        <v>1445</v>
      </c>
      <c r="E589" s="32" t="s">
        <v>1437</v>
      </c>
      <c r="F589" s="32"/>
      <c r="G589" s="32" t="n">
        <v>4499</v>
      </c>
      <c r="H589" s="32"/>
    </row>
    <row r="590" customFormat="false" ht="16.5" hidden="false" customHeight="false" outlineLevel="0" collapsed="false">
      <c r="A590" s="32" t="s">
        <v>1446</v>
      </c>
      <c r="B590" s="32" t="n">
        <v>4499</v>
      </c>
      <c r="C590" s="32" t="n">
        <v>4057827171037</v>
      </c>
      <c r="D590" s="32" t="s">
        <v>1446</v>
      </c>
      <c r="E590" s="32" t="s">
        <v>1437</v>
      </c>
      <c r="F590" s="32"/>
      <c r="G590" s="32" t="n">
        <v>4499</v>
      </c>
      <c r="H590" s="32"/>
    </row>
    <row r="591" customFormat="false" ht="16.5" hidden="false" customHeight="false" outlineLevel="0" collapsed="false">
      <c r="A591" s="32" t="s">
        <v>1447</v>
      </c>
      <c r="B591" s="32" t="n">
        <v>4499</v>
      </c>
      <c r="C591" s="32" t="n">
        <v>4057827170955</v>
      </c>
      <c r="D591" s="32" t="s">
        <v>1447</v>
      </c>
      <c r="E591" s="32" t="s">
        <v>1437</v>
      </c>
      <c r="F591" s="32"/>
      <c r="G591" s="32" t="n">
        <v>4499</v>
      </c>
      <c r="H591" s="32"/>
    </row>
    <row r="592" customFormat="false" ht="16.5" hidden="false" customHeight="false" outlineLevel="0" collapsed="false">
      <c r="A592" s="32" t="s">
        <v>1448</v>
      </c>
      <c r="B592" s="32" t="n">
        <v>4499</v>
      </c>
      <c r="C592" s="32" t="n">
        <v>4057827170979</v>
      </c>
      <c r="D592" s="32" t="s">
        <v>1448</v>
      </c>
      <c r="E592" s="32" t="s">
        <v>1437</v>
      </c>
      <c r="F592" s="32"/>
      <c r="G592" s="32" t="n">
        <v>4499</v>
      </c>
      <c r="H592" s="32"/>
    </row>
    <row r="593" customFormat="false" ht="16.5" hidden="false" customHeight="false" outlineLevel="0" collapsed="false">
      <c r="A593" s="32" t="s">
        <v>1449</v>
      </c>
      <c r="B593" s="32" t="n">
        <v>4499</v>
      </c>
      <c r="C593" s="32" t="n">
        <v>4057827170993</v>
      </c>
      <c r="D593" s="32" t="s">
        <v>1449</v>
      </c>
      <c r="E593" s="32" t="s">
        <v>1437</v>
      </c>
      <c r="F593" s="32"/>
      <c r="G593" s="32" t="n">
        <v>4499</v>
      </c>
      <c r="H593" s="32"/>
    </row>
    <row r="594" customFormat="false" ht="16.5" hidden="false" customHeight="false" outlineLevel="0" collapsed="false">
      <c r="A594" s="32" t="s">
        <v>1450</v>
      </c>
      <c r="B594" s="32" t="n">
        <v>4499</v>
      </c>
      <c r="C594" s="32" t="n">
        <v>4056207290504</v>
      </c>
      <c r="D594" s="32" t="s">
        <v>1450</v>
      </c>
      <c r="E594" s="32" t="s">
        <v>1451</v>
      </c>
      <c r="F594" s="32"/>
      <c r="G594" s="32" t="n">
        <v>4499</v>
      </c>
      <c r="H594" s="32"/>
    </row>
    <row r="595" customFormat="false" ht="16.5" hidden="false" customHeight="false" outlineLevel="0" collapsed="false">
      <c r="A595" s="32" t="s">
        <v>1452</v>
      </c>
      <c r="B595" s="32" t="n">
        <v>10999</v>
      </c>
      <c r="C595" s="32" t="n">
        <v>4057826693813</v>
      </c>
      <c r="D595" s="32" t="s">
        <v>1452</v>
      </c>
      <c r="E595" s="32" t="s">
        <v>1453</v>
      </c>
      <c r="F595" s="32"/>
      <c r="G595" s="32" t="n">
        <v>10999</v>
      </c>
      <c r="H595" s="32"/>
    </row>
    <row r="596" customFormat="false" ht="16.5" hidden="false" customHeight="false" outlineLevel="0" collapsed="false">
      <c r="A596" s="32" t="s">
        <v>1454</v>
      </c>
      <c r="B596" s="32" t="n">
        <v>10999</v>
      </c>
      <c r="C596" s="32" t="n">
        <v>4057828125848</v>
      </c>
      <c r="D596" s="32" t="s">
        <v>1454</v>
      </c>
      <c r="E596" s="32" t="s">
        <v>1453</v>
      </c>
      <c r="F596" s="32"/>
      <c r="G596" s="32" t="n">
        <v>10999</v>
      </c>
      <c r="H596" s="32"/>
    </row>
    <row r="597" customFormat="false" ht="16.5" hidden="false" customHeight="false" outlineLevel="0" collapsed="false">
      <c r="A597" s="32" t="s">
        <v>1455</v>
      </c>
      <c r="B597" s="32" t="n">
        <v>10999</v>
      </c>
      <c r="C597" s="32" t="n">
        <v>4057828125862</v>
      </c>
      <c r="D597" s="32" t="s">
        <v>1455</v>
      </c>
      <c r="E597" s="32" t="s">
        <v>1453</v>
      </c>
      <c r="F597" s="32"/>
      <c r="G597" s="32" t="n">
        <v>10999</v>
      </c>
      <c r="H597" s="32"/>
    </row>
    <row r="598" customFormat="false" ht="16.5" hidden="false" customHeight="false" outlineLevel="0" collapsed="false">
      <c r="A598" s="32" t="s">
        <v>1456</v>
      </c>
      <c r="B598" s="32" t="n">
        <v>10999</v>
      </c>
      <c r="C598" s="32" t="n">
        <v>4057828125787</v>
      </c>
      <c r="D598" s="32" t="s">
        <v>1456</v>
      </c>
      <c r="E598" s="32" t="s">
        <v>1453</v>
      </c>
      <c r="F598" s="32"/>
      <c r="G598" s="32" t="n">
        <v>10999</v>
      </c>
      <c r="H598" s="32"/>
    </row>
    <row r="599" customFormat="false" ht="16.5" hidden="false" customHeight="false" outlineLevel="0" collapsed="false">
      <c r="A599" s="32" t="s">
        <v>1457</v>
      </c>
      <c r="B599" s="32" t="n">
        <v>10999</v>
      </c>
      <c r="C599" s="32" t="n">
        <v>4057828125800</v>
      </c>
      <c r="D599" s="32" t="s">
        <v>1457</v>
      </c>
      <c r="E599" s="32" t="s">
        <v>1453</v>
      </c>
      <c r="F599" s="32"/>
      <c r="G599" s="32" t="n">
        <v>10999</v>
      </c>
      <c r="H599" s="32"/>
    </row>
    <row r="600" customFormat="false" ht="16.5" hidden="false" customHeight="false" outlineLevel="0" collapsed="false">
      <c r="A600" s="32" t="s">
        <v>1458</v>
      </c>
      <c r="B600" s="32" t="n">
        <v>10999</v>
      </c>
      <c r="C600" s="32" t="n">
        <v>4057828125824</v>
      </c>
      <c r="D600" s="32" t="s">
        <v>1458</v>
      </c>
      <c r="E600" s="32" t="s">
        <v>1453</v>
      </c>
      <c r="F600" s="32"/>
      <c r="G600" s="32" t="n">
        <v>10999</v>
      </c>
      <c r="H600" s="32"/>
    </row>
    <row r="601" customFormat="false" ht="16.5" hidden="false" customHeight="false" outlineLevel="0" collapsed="false">
      <c r="A601" s="32" t="s">
        <v>1459</v>
      </c>
      <c r="B601" s="32" t="n">
        <v>10999</v>
      </c>
      <c r="C601" s="32" t="n">
        <v>4057828126104</v>
      </c>
      <c r="D601" s="32" t="s">
        <v>1459</v>
      </c>
      <c r="E601" s="32" t="s">
        <v>1453</v>
      </c>
      <c r="F601" s="32"/>
      <c r="G601" s="32" t="n">
        <v>10999</v>
      </c>
      <c r="H601" s="32"/>
    </row>
    <row r="602" customFormat="false" ht="16.5" hidden="false" customHeight="false" outlineLevel="0" collapsed="false">
      <c r="A602" s="32" t="s">
        <v>1460</v>
      </c>
      <c r="B602" s="32" t="n">
        <v>10999</v>
      </c>
      <c r="C602" s="32" t="n">
        <v>4057828126128</v>
      </c>
      <c r="D602" s="32" t="s">
        <v>1460</v>
      </c>
      <c r="E602" s="32" t="s">
        <v>1453</v>
      </c>
      <c r="F602" s="32"/>
      <c r="G602" s="32" t="n">
        <v>10999</v>
      </c>
      <c r="H602" s="32"/>
    </row>
    <row r="603" customFormat="false" ht="16.5" hidden="false" customHeight="false" outlineLevel="0" collapsed="false">
      <c r="A603" s="32" t="s">
        <v>1461</v>
      </c>
      <c r="B603" s="32" t="n">
        <v>10999</v>
      </c>
      <c r="C603" s="32" t="n">
        <v>4057828126043</v>
      </c>
      <c r="D603" s="32" t="s">
        <v>1461</v>
      </c>
      <c r="E603" s="32" t="s">
        <v>1453</v>
      </c>
      <c r="F603" s="32"/>
      <c r="G603" s="32" t="n">
        <v>10999</v>
      </c>
      <c r="H603" s="32"/>
    </row>
    <row r="604" customFormat="false" ht="16.5" hidden="false" customHeight="false" outlineLevel="0" collapsed="false">
      <c r="A604" s="32" t="s">
        <v>1462</v>
      </c>
      <c r="B604" s="32" t="n">
        <v>10999</v>
      </c>
      <c r="C604" s="32" t="n">
        <v>4057828126067</v>
      </c>
      <c r="D604" s="32" t="s">
        <v>1462</v>
      </c>
      <c r="E604" s="32" t="s">
        <v>1453</v>
      </c>
      <c r="F604" s="32"/>
      <c r="G604" s="32" t="n">
        <v>10999</v>
      </c>
      <c r="H604" s="32"/>
    </row>
    <row r="605" customFormat="false" ht="16.5" hidden="false" customHeight="false" outlineLevel="0" collapsed="false">
      <c r="A605" s="32" t="s">
        <v>1463</v>
      </c>
      <c r="B605" s="32" t="n">
        <v>10999</v>
      </c>
      <c r="C605" s="32" t="n">
        <v>4057828126081</v>
      </c>
      <c r="D605" s="32" t="s">
        <v>1463</v>
      </c>
      <c r="E605" s="32" t="s">
        <v>1453</v>
      </c>
      <c r="F605" s="32"/>
      <c r="G605" s="32" t="n">
        <v>10999</v>
      </c>
      <c r="H605" s="32"/>
    </row>
    <row r="606" customFormat="false" ht="16.5" hidden="false" customHeight="false" outlineLevel="0" collapsed="false">
      <c r="A606" s="32" t="s">
        <v>1464</v>
      </c>
      <c r="B606" s="32" t="n">
        <v>10999</v>
      </c>
      <c r="C606" s="32" t="n">
        <v>4057828126364</v>
      </c>
      <c r="D606" s="32" t="s">
        <v>1464</v>
      </c>
      <c r="E606" s="32" t="s">
        <v>1465</v>
      </c>
      <c r="F606" s="32"/>
      <c r="G606" s="32" t="n">
        <v>10999</v>
      </c>
      <c r="H606" s="32"/>
    </row>
    <row r="607" customFormat="false" ht="16.5" hidden="false" customHeight="false" outlineLevel="0" collapsed="false">
      <c r="A607" s="32" t="s">
        <v>1466</v>
      </c>
      <c r="B607" s="32" t="n">
        <v>10999</v>
      </c>
      <c r="C607" s="32" t="n">
        <v>4057828126784</v>
      </c>
      <c r="D607" s="32" t="s">
        <v>1466</v>
      </c>
      <c r="E607" s="32" t="s">
        <v>1465</v>
      </c>
      <c r="F607" s="32"/>
      <c r="G607" s="32" t="n">
        <v>10999</v>
      </c>
      <c r="H607" s="32"/>
    </row>
    <row r="608" customFormat="false" ht="16.5" hidden="false" customHeight="false" outlineLevel="0" collapsed="false">
      <c r="A608" s="32" t="s">
        <v>1467</v>
      </c>
      <c r="B608" s="32" t="n">
        <v>13999</v>
      </c>
      <c r="C608" s="32" t="n">
        <v>4056207547080</v>
      </c>
      <c r="D608" s="32" t="s">
        <v>1467</v>
      </c>
      <c r="E608" s="32" t="s">
        <v>1468</v>
      </c>
      <c r="F608" s="32"/>
      <c r="G608" s="32" t="n">
        <v>13999</v>
      </c>
      <c r="H608" s="32"/>
    </row>
    <row r="609" customFormat="false" ht="16.5" hidden="false" customHeight="false" outlineLevel="0" collapsed="false">
      <c r="A609" s="32" t="s">
        <v>1469</v>
      </c>
      <c r="B609" s="32" t="n">
        <v>6999</v>
      </c>
      <c r="C609" s="32" t="n">
        <v>4057826668781</v>
      </c>
      <c r="D609" s="32" t="s">
        <v>1469</v>
      </c>
      <c r="E609" s="32" t="s">
        <v>1470</v>
      </c>
      <c r="F609" s="32"/>
      <c r="G609" s="32" t="n">
        <v>6999</v>
      </c>
      <c r="H609" s="32"/>
    </row>
    <row r="610" customFormat="false" ht="16.5" hidden="false" customHeight="false" outlineLevel="0" collapsed="false">
      <c r="A610" s="32" t="s">
        <v>1471</v>
      </c>
      <c r="B610" s="32" t="n">
        <v>6999</v>
      </c>
      <c r="C610" s="32" t="n">
        <v>4057826669016</v>
      </c>
      <c r="D610" s="32" t="s">
        <v>1471</v>
      </c>
      <c r="E610" s="32" t="s">
        <v>1470</v>
      </c>
      <c r="F610" s="32"/>
      <c r="G610" s="32" t="n">
        <v>6999</v>
      </c>
      <c r="H610" s="32"/>
    </row>
    <row r="611" customFormat="false" ht="16.5" hidden="false" customHeight="false" outlineLevel="0" collapsed="false">
      <c r="A611" s="32" t="s">
        <v>1472</v>
      </c>
      <c r="B611" s="32" t="n">
        <v>6999</v>
      </c>
      <c r="C611" s="32" t="n">
        <v>4057826668699</v>
      </c>
      <c r="D611" s="32" t="s">
        <v>1472</v>
      </c>
      <c r="E611" s="32" t="s">
        <v>1470</v>
      </c>
      <c r="F611" s="32"/>
      <c r="G611" s="32" t="n">
        <v>6999</v>
      </c>
      <c r="H611" s="32"/>
    </row>
    <row r="612" customFormat="false" ht="16.5" hidden="false" customHeight="false" outlineLevel="0" collapsed="false">
      <c r="A612" s="32" t="s">
        <v>1473</v>
      </c>
      <c r="B612" s="32" t="n">
        <v>3799</v>
      </c>
      <c r="C612" s="32" t="n">
        <v>4056207590734</v>
      </c>
      <c r="D612" s="32" t="s">
        <v>1473</v>
      </c>
      <c r="E612" s="32" t="s">
        <v>1474</v>
      </c>
      <c r="F612" s="32"/>
      <c r="G612" s="32" t="n">
        <v>3799</v>
      </c>
      <c r="H612" s="32"/>
    </row>
    <row r="613" customFormat="false" ht="16.5" hidden="false" customHeight="false" outlineLevel="0" collapsed="false">
      <c r="A613" s="32" t="s">
        <v>1475</v>
      </c>
      <c r="B613" s="32" t="n">
        <v>12999</v>
      </c>
      <c r="C613" s="32" t="n">
        <v>4057828534084</v>
      </c>
      <c r="D613" s="32" t="s">
        <v>1475</v>
      </c>
      <c r="E613" s="32" t="s">
        <v>1476</v>
      </c>
      <c r="F613" s="32"/>
      <c r="G613" s="32" t="n">
        <v>12999</v>
      </c>
      <c r="H613" s="32"/>
    </row>
    <row r="614" customFormat="false" ht="16.5" hidden="false" customHeight="false" outlineLevel="0" collapsed="false">
      <c r="A614" s="32" t="s">
        <v>1477</v>
      </c>
      <c r="B614" s="32" t="n">
        <v>12999</v>
      </c>
      <c r="C614" s="32" t="n">
        <v>4057828534107</v>
      </c>
      <c r="D614" s="32" t="s">
        <v>1477</v>
      </c>
      <c r="E614" s="32" t="s">
        <v>1476</v>
      </c>
      <c r="F614" s="32"/>
      <c r="G614" s="32" t="n">
        <v>12999</v>
      </c>
      <c r="H614" s="32"/>
    </row>
    <row r="615" customFormat="false" ht="16.5" hidden="false" customHeight="false" outlineLevel="0" collapsed="false">
      <c r="A615" s="32" t="s">
        <v>1478</v>
      </c>
      <c r="B615" s="32" t="n">
        <v>12999</v>
      </c>
      <c r="C615" s="32" t="n">
        <v>4057828534022</v>
      </c>
      <c r="D615" s="32" t="s">
        <v>1478</v>
      </c>
      <c r="E615" s="32" t="s">
        <v>1476</v>
      </c>
      <c r="F615" s="32"/>
      <c r="G615" s="32" t="n">
        <v>12999</v>
      </c>
      <c r="H615" s="32"/>
    </row>
    <row r="616" customFormat="false" ht="16.5" hidden="false" customHeight="false" outlineLevel="0" collapsed="false">
      <c r="A616" s="32" t="s">
        <v>1479</v>
      </c>
      <c r="B616" s="32" t="n">
        <v>12999</v>
      </c>
      <c r="C616" s="32" t="n">
        <v>4057828534046</v>
      </c>
      <c r="D616" s="32" t="s">
        <v>1479</v>
      </c>
      <c r="E616" s="32" t="s">
        <v>1476</v>
      </c>
      <c r="F616" s="32"/>
      <c r="G616" s="32" t="n">
        <v>12999</v>
      </c>
      <c r="H616" s="32"/>
    </row>
    <row r="617" customFormat="false" ht="16.5" hidden="false" customHeight="false" outlineLevel="0" collapsed="false">
      <c r="A617" s="32" t="s">
        <v>1480</v>
      </c>
      <c r="B617" s="32" t="n">
        <v>12999</v>
      </c>
      <c r="C617" s="32" t="n">
        <v>4057828534244</v>
      </c>
      <c r="D617" s="32" t="s">
        <v>1480</v>
      </c>
      <c r="E617" s="32" t="s">
        <v>1476</v>
      </c>
      <c r="F617" s="32"/>
      <c r="G617" s="32" t="n">
        <v>12999</v>
      </c>
      <c r="H617" s="32"/>
    </row>
    <row r="618" customFormat="false" ht="16.5" hidden="false" customHeight="false" outlineLevel="0" collapsed="false">
      <c r="A618" s="32" t="s">
        <v>1481</v>
      </c>
      <c r="B618" s="32" t="n">
        <v>12999</v>
      </c>
      <c r="C618" s="32" t="n">
        <v>4057828534367</v>
      </c>
      <c r="D618" s="32" t="s">
        <v>1481</v>
      </c>
      <c r="E618" s="32" t="s">
        <v>1482</v>
      </c>
      <c r="F618" s="32"/>
      <c r="G618" s="32" t="n">
        <v>12999</v>
      </c>
      <c r="H618" s="32"/>
    </row>
    <row r="619" customFormat="false" ht="16.5" hidden="false" customHeight="false" outlineLevel="0" collapsed="false">
      <c r="A619" s="32" t="s">
        <v>1483</v>
      </c>
      <c r="B619" s="32" t="n">
        <v>12999</v>
      </c>
      <c r="C619" s="32" t="n">
        <v>4057828534503</v>
      </c>
      <c r="D619" s="32" t="s">
        <v>1483</v>
      </c>
      <c r="E619" s="32" t="s">
        <v>1482</v>
      </c>
      <c r="F619" s="32"/>
      <c r="G619" s="32" t="n">
        <v>12999</v>
      </c>
      <c r="H619" s="32"/>
    </row>
    <row r="620" customFormat="false" ht="16.5" hidden="false" customHeight="false" outlineLevel="0" collapsed="false">
      <c r="A620" s="32" t="s">
        <v>1484</v>
      </c>
      <c r="B620" s="32" t="n">
        <v>8999</v>
      </c>
      <c r="C620" s="32" t="n">
        <v>4057828144269</v>
      </c>
      <c r="D620" s="32" t="s">
        <v>1484</v>
      </c>
      <c r="E620" s="32" t="s">
        <v>1485</v>
      </c>
      <c r="F620" s="32"/>
      <c r="G620" s="32" t="n">
        <v>8999</v>
      </c>
      <c r="H620" s="32"/>
    </row>
    <row r="621" customFormat="false" ht="16.5" hidden="false" customHeight="false" outlineLevel="0" collapsed="false">
      <c r="A621" s="32" t="s">
        <v>1486</v>
      </c>
      <c r="B621" s="32" t="n">
        <v>8999</v>
      </c>
      <c r="C621" s="32" t="n">
        <v>4057828143088</v>
      </c>
      <c r="D621" s="32" t="s">
        <v>1486</v>
      </c>
      <c r="E621" s="32" t="s">
        <v>1485</v>
      </c>
      <c r="F621" s="32"/>
      <c r="G621" s="32" t="n">
        <v>8999</v>
      </c>
      <c r="H621" s="32"/>
    </row>
    <row r="622" customFormat="false" ht="16.5" hidden="false" customHeight="false" outlineLevel="0" collapsed="false">
      <c r="A622" s="32" t="s">
        <v>1487</v>
      </c>
      <c r="B622" s="32" t="n">
        <v>8999</v>
      </c>
      <c r="C622" s="32" t="n">
        <v>4057828143583</v>
      </c>
      <c r="D622" s="32" t="s">
        <v>1487</v>
      </c>
      <c r="E622" s="32" t="s">
        <v>1485</v>
      </c>
      <c r="F622" s="32"/>
      <c r="G622" s="32" t="n">
        <v>8999</v>
      </c>
      <c r="H622" s="32"/>
    </row>
    <row r="623" customFormat="false" ht="16.5" hidden="false" customHeight="false" outlineLevel="0" collapsed="false">
      <c r="A623" s="32" t="s">
        <v>1488</v>
      </c>
      <c r="B623" s="32" t="n">
        <v>8999</v>
      </c>
      <c r="C623" s="32" t="n">
        <v>4057828144221</v>
      </c>
      <c r="D623" s="32" t="s">
        <v>1488</v>
      </c>
      <c r="E623" s="32" t="s">
        <v>1485</v>
      </c>
      <c r="F623" s="32"/>
      <c r="G623" s="32" t="n">
        <v>8999</v>
      </c>
      <c r="H623" s="32"/>
    </row>
    <row r="624" customFormat="false" ht="16.5" hidden="false" customHeight="false" outlineLevel="0" collapsed="false">
      <c r="A624" s="32" t="s">
        <v>1489</v>
      </c>
      <c r="B624" s="32" t="n">
        <v>8999</v>
      </c>
      <c r="C624" s="32" t="n">
        <v>4057828143262</v>
      </c>
      <c r="D624" s="32" t="s">
        <v>1489</v>
      </c>
      <c r="E624" s="32" t="s">
        <v>1485</v>
      </c>
      <c r="F624" s="32"/>
      <c r="G624" s="32" t="n">
        <v>8999</v>
      </c>
      <c r="H624" s="32"/>
    </row>
    <row r="625" customFormat="false" ht="16.5" hidden="false" customHeight="false" outlineLevel="0" collapsed="false">
      <c r="A625" s="32" t="s">
        <v>1490</v>
      </c>
      <c r="B625" s="32" t="n">
        <v>8999</v>
      </c>
      <c r="C625" s="32" t="n">
        <v>4057828133089</v>
      </c>
      <c r="D625" s="32" t="s">
        <v>1490</v>
      </c>
      <c r="E625" s="32" t="s">
        <v>1491</v>
      </c>
      <c r="F625" s="32"/>
      <c r="G625" s="32" t="n">
        <v>8999</v>
      </c>
      <c r="H625" s="32"/>
    </row>
    <row r="626" customFormat="false" ht="16.5" hidden="false" customHeight="false" outlineLevel="0" collapsed="false">
      <c r="A626" s="32" t="s">
        <v>1492</v>
      </c>
      <c r="B626" s="32" t="n">
        <v>8999</v>
      </c>
      <c r="C626" s="32" t="n">
        <v>4057828153728</v>
      </c>
      <c r="D626" s="32" t="s">
        <v>1492</v>
      </c>
      <c r="E626" s="32" t="s">
        <v>1493</v>
      </c>
      <c r="F626" s="32"/>
      <c r="G626" s="32" t="n">
        <v>8999</v>
      </c>
      <c r="H626" s="32"/>
    </row>
    <row r="627" customFormat="false" ht="16.5" hidden="false" customHeight="false" outlineLevel="0" collapsed="false">
      <c r="A627" s="32" t="s">
        <v>1494</v>
      </c>
      <c r="B627" s="32" t="n">
        <v>8999</v>
      </c>
      <c r="C627" s="32" t="n">
        <v>4057828151823</v>
      </c>
      <c r="D627" s="32" t="s">
        <v>1494</v>
      </c>
      <c r="E627" s="32" t="s">
        <v>1493</v>
      </c>
      <c r="F627" s="32"/>
      <c r="G627" s="32" t="n">
        <v>8999</v>
      </c>
      <c r="H627" s="32"/>
    </row>
    <row r="628" customFormat="false" ht="16.5" hidden="false" customHeight="false" outlineLevel="0" collapsed="false">
      <c r="A628" s="32" t="s">
        <v>1495</v>
      </c>
      <c r="B628" s="32" t="n">
        <v>8999</v>
      </c>
      <c r="C628" s="32" t="n">
        <v>4057828152363</v>
      </c>
      <c r="D628" s="32" t="s">
        <v>1495</v>
      </c>
      <c r="E628" s="32" t="s">
        <v>1493</v>
      </c>
      <c r="F628" s="32"/>
      <c r="G628" s="32" t="n">
        <v>8999</v>
      </c>
      <c r="H628" s="32"/>
    </row>
    <row r="629" customFormat="false" ht="16.5" hidden="false" customHeight="false" outlineLevel="0" collapsed="false">
      <c r="A629" s="32" t="s">
        <v>1496</v>
      </c>
      <c r="B629" s="32" t="n">
        <v>8999</v>
      </c>
      <c r="C629" s="32" t="n">
        <v>4057828152516</v>
      </c>
      <c r="D629" s="32" t="s">
        <v>1496</v>
      </c>
      <c r="E629" s="32" t="s">
        <v>1493</v>
      </c>
      <c r="F629" s="32"/>
      <c r="G629" s="32" t="n">
        <v>8999</v>
      </c>
      <c r="H629" s="32"/>
    </row>
    <row r="630" customFormat="false" ht="16.5" hidden="false" customHeight="false" outlineLevel="0" collapsed="false">
      <c r="A630" s="32" t="s">
        <v>1497</v>
      </c>
      <c r="B630" s="32" t="n">
        <v>8999</v>
      </c>
      <c r="C630" s="32" t="n">
        <v>4057828153568</v>
      </c>
      <c r="D630" s="32" t="s">
        <v>1497</v>
      </c>
      <c r="E630" s="32" t="s">
        <v>1493</v>
      </c>
      <c r="F630" s="32"/>
      <c r="G630" s="32" t="n">
        <v>8999</v>
      </c>
      <c r="H630" s="32"/>
    </row>
    <row r="631" customFormat="false" ht="16.5" hidden="false" customHeight="false" outlineLevel="0" collapsed="false">
      <c r="A631" s="32" t="s">
        <v>1498</v>
      </c>
      <c r="B631" s="32" t="n">
        <v>5499</v>
      </c>
      <c r="C631" s="32" t="n">
        <v>4057828155937</v>
      </c>
      <c r="D631" s="32" t="s">
        <v>1498</v>
      </c>
      <c r="E631" s="32" t="s">
        <v>1499</v>
      </c>
      <c r="F631" s="32"/>
      <c r="G631" s="32" t="n">
        <v>5499</v>
      </c>
      <c r="H631" s="32"/>
    </row>
    <row r="632" customFormat="false" ht="16.5" hidden="false" customHeight="false" outlineLevel="0" collapsed="false">
      <c r="A632" s="32" t="s">
        <v>1500</v>
      </c>
      <c r="B632" s="32" t="n">
        <v>5499</v>
      </c>
      <c r="C632" s="32" t="n">
        <v>4057828156002</v>
      </c>
      <c r="D632" s="32" t="s">
        <v>1500</v>
      </c>
      <c r="E632" s="32" t="s">
        <v>1499</v>
      </c>
      <c r="F632" s="32"/>
      <c r="G632" s="32" t="n">
        <v>5499</v>
      </c>
      <c r="H632" s="32"/>
    </row>
    <row r="633" customFormat="false" ht="16.5" hidden="false" customHeight="false" outlineLevel="0" collapsed="false">
      <c r="A633" s="32" t="s">
        <v>1501</v>
      </c>
      <c r="B633" s="32" t="n">
        <v>5499</v>
      </c>
      <c r="C633" s="32" t="n">
        <v>4057828156286</v>
      </c>
      <c r="D633" s="32" t="s">
        <v>1501</v>
      </c>
      <c r="E633" s="32" t="s">
        <v>1499</v>
      </c>
      <c r="F633" s="32"/>
      <c r="G633" s="32" t="n">
        <v>5499</v>
      </c>
      <c r="H633" s="32"/>
    </row>
    <row r="634" customFormat="false" ht="16.5" hidden="false" customHeight="false" outlineLevel="0" collapsed="false">
      <c r="A634" s="32" t="s">
        <v>1502</v>
      </c>
      <c r="B634" s="32" t="n">
        <v>5499</v>
      </c>
      <c r="C634" s="32" t="n">
        <v>4057828155999</v>
      </c>
      <c r="D634" s="32" t="s">
        <v>1502</v>
      </c>
      <c r="E634" s="32" t="s">
        <v>1499</v>
      </c>
      <c r="F634" s="32"/>
      <c r="G634" s="32" t="n">
        <v>5499</v>
      </c>
      <c r="H634" s="32"/>
    </row>
    <row r="635" customFormat="false" ht="16.5" hidden="false" customHeight="false" outlineLevel="0" collapsed="false">
      <c r="A635" s="32" t="s">
        <v>1503</v>
      </c>
      <c r="B635" s="32" t="n">
        <v>5499</v>
      </c>
      <c r="C635" s="32" t="n">
        <v>4057828155432</v>
      </c>
      <c r="D635" s="32" t="s">
        <v>1503</v>
      </c>
      <c r="E635" s="32" t="s">
        <v>1499</v>
      </c>
      <c r="F635" s="32"/>
      <c r="G635" s="32" t="n">
        <v>5499</v>
      </c>
      <c r="H635" s="32"/>
    </row>
    <row r="636" customFormat="false" ht="16.5" hidden="false" customHeight="false" outlineLevel="0" collapsed="false">
      <c r="A636" s="32" t="s">
        <v>1504</v>
      </c>
      <c r="B636" s="32" t="n">
        <v>5499</v>
      </c>
      <c r="C636" s="32" t="n">
        <v>4057828156248</v>
      </c>
      <c r="D636" s="32" t="s">
        <v>1504</v>
      </c>
      <c r="E636" s="32" t="s">
        <v>1499</v>
      </c>
      <c r="F636" s="32"/>
      <c r="G636" s="32" t="n">
        <v>5499</v>
      </c>
      <c r="H636" s="32"/>
    </row>
    <row r="637" customFormat="false" ht="16.5" hidden="false" customHeight="false" outlineLevel="0" collapsed="false">
      <c r="A637" s="32" t="s">
        <v>1505</v>
      </c>
      <c r="B637" s="32" t="n">
        <v>5499</v>
      </c>
      <c r="C637" s="32" t="n">
        <v>4057828154787</v>
      </c>
      <c r="D637" s="32" t="s">
        <v>1505</v>
      </c>
      <c r="E637" s="32" t="s">
        <v>1499</v>
      </c>
      <c r="F637" s="32"/>
      <c r="G637" s="32" t="n">
        <v>5499</v>
      </c>
      <c r="H637" s="32"/>
    </row>
    <row r="638" customFormat="false" ht="16.5" hidden="false" customHeight="false" outlineLevel="0" collapsed="false">
      <c r="A638" s="32" t="s">
        <v>1506</v>
      </c>
      <c r="B638" s="32" t="n">
        <v>5499</v>
      </c>
      <c r="C638" s="32" t="n">
        <v>4057828155180</v>
      </c>
      <c r="D638" s="32" t="s">
        <v>1506</v>
      </c>
      <c r="E638" s="32" t="s">
        <v>1499</v>
      </c>
      <c r="F638" s="32"/>
      <c r="G638" s="32" t="n">
        <v>5499</v>
      </c>
      <c r="H638" s="32"/>
    </row>
    <row r="639" customFormat="false" ht="16.5" hidden="false" customHeight="false" outlineLevel="0" collapsed="false">
      <c r="A639" s="32" t="s">
        <v>1507</v>
      </c>
      <c r="B639" s="32" t="n">
        <v>5499</v>
      </c>
      <c r="C639" s="32" t="n">
        <v>4057828156088</v>
      </c>
      <c r="D639" s="32" t="s">
        <v>1507</v>
      </c>
      <c r="E639" s="32" t="s">
        <v>1499</v>
      </c>
      <c r="F639" s="32"/>
      <c r="G639" s="32" t="n">
        <v>5499</v>
      </c>
      <c r="H639" s="32"/>
    </row>
    <row r="640" customFormat="false" ht="16.5" hidden="false" customHeight="false" outlineLevel="0" collapsed="false">
      <c r="A640" s="32" t="s">
        <v>1508</v>
      </c>
      <c r="B640" s="32" t="n">
        <v>5499</v>
      </c>
      <c r="C640" s="32" t="n">
        <v>4057828154732</v>
      </c>
      <c r="D640" s="32" t="s">
        <v>1508</v>
      </c>
      <c r="E640" s="32" t="s">
        <v>1499</v>
      </c>
      <c r="F640" s="32"/>
      <c r="G640" s="32" t="n">
        <v>5499</v>
      </c>
      <c r="H640" s="32"/>
    </row>
    <row r="641" customFormat="false" ht="16.5" hidden="false" customHeight="false" outlineLevel="0" collapsed="false">
      <c r="A641" s="32" t="s">
        <v>1509</v>
      </c>
      <c r="B641" s="32" t="n">
        <v>6999</v>
      </c>
      <c r="C641" s="32" t="n">
        <v>4057828156828</v>
      </c>
      <c r="D641" s="32" t="s">
        <v>1509</v>
      </c>
      <c r="E641" s="32" t="s">
        <v>1510</v>
      </c>
      <c r="F641" s="32"/>
      <c r="G641" s="32" t="n">
        <v>6999</v>
      </c>
      <c r="H641" s="32"/>
    </row>
    <row r="642" customFormat="false" ht="16.5" hidden="false" customHeight="false" outlineLevel="0" collapsed="false">
      <c r="A642" s="32" t="s">
        <v>1511</v>
      </c>
      <c r="B642" s="32" t="n">
        <v>6999</v>
      </c>
      <c r="C642" s="32" t="n">
        <v>4057828156620</v>
      </c>
      <c r="D642" s="32" t="s">
        <v>1511</v>
      </c>
      <c r="E642" s="32" t="s">
        <v>1510</v>
      </c>
      <c r="F642" s="32"/>
      <c r="G642" s="32" t="n">
        <v>6999</v>
      </c>
      <c r="H642" s="32"/>
    </row>
    <row r="643" customFormat="false" ht="16.5" hidden="false" customHeight="false" outlineLevel="0" collapsed="false">
      <c r="A643" s="32" t="s">
        <v>1512</v>
      </c>
      <c r="B643" s="32" t="n">
        <v>8999</v>
      </c>
      <c r="C643" s="32" t="n">
        <v>4057828309002</v>
      </c>
      <c r="D643" s="32" t="s">
        <v>1512</v>
      </c>
      <c r="E643" s="32" t="s">
        <v>1513</v>
      </c>
      <c r="F643" s="32"/>
      <c r="G643" s="32" t="n">
        <v>8999</v>
      </c>
      <c r="H643" s="32"/>
    </row>
    <row r="644" customFormat="false" ht="16.5" hidden="false" customHeight="false" outlineLevel="0" collapsed="false">
      <c r="A644" s="32" t="s">
        <v>1514</v>
      </c>
      <c r="B644" s="32" t="n">
        <v>8999</v>
      </c>
      <c r="C644" s="32" t="n">
        <v>4057828309149</v>
      </c>
      <c r="D644" s="32" t="s">
        <v>1514</v>
      </c>
      <c r="E644" s="32" t="s">
        <v>1513</v>
      </c>
      <c r="F644" s="32"/>
      <c r="G644" s="32" t="n">
        <v>8999</v>
      </c>
      <c r="H644" s="32"/>
    </row>
    <row r="645" customFormat="false" ht="16.5" hidden="false" customHeight="false" outlineLevel="0" collapsed="false">
      <c r="A645" s="32" t="s">
        <v>1515</v>
      </c>
      <c r="B645" s="32" t="n">
        <v>8999</v>
      </c>
      <c r="C645" s="32" t="n">
        <v>4057828309286</v>
      </c>
      <c r="D645" s="32" t="s">
        <v>1515</v>
      </c>
      <c r="E645" s="32" t="s">
        <v>1513</v>
      </c>
      <c r="F645" s="32"/>
      <c r="G645" s="32" t="n">
        <v>8999</v>
      </c>
      <c r="H645" s="32"/>
    </row>
    <row r="646" customFormat="false" ht="16.5" hidden="false" customHeight="false" outlineLevel="0" collapsed="false">
      <c r="A646" s="32" t="s">
        <v>1516</v>
      </c>
      <c r="B646" s="32" t="n">
        <v>8999</v>
      </c>
      <c r="C646" s="32" t="n">
        <v>4057828309484</v>
      </c>
      <c r="D646" s="32" t="s">
        <v>1516</v>
      </c>
      <c r="E646" s="32" t="s">
        <v>1513</v>
      </c>
      <c r="F646" s="32"/>
      <c r="G646" s="32" t="n">
        <v>8999</v>
      </c>
      <c r="H646" s="32"/>
    </row>
    <row r="647" customFormat="false" ht="16.5" hidden="false" customHeight="false" outlineLevel="0" collapsed="false">
      <c r="A647" s="32" t="s">
        <v>1517</v>
      </c>
      <c r="B647" s="32" t="n">
        <v>8999</v>
      </c>
      <c r="C647" s="32" t="n">
        <v>4057828309378</v>
      </c>
      <c r="D647" s="32" t="s">
        <v>1517</v>
      </c>
      <c r="E647" s="32" t="s">
        <v>1513</v>
      </c>
      <c r="F647" s="32"/>
      <c r="G647" s="32" t="n">
        <v>8999</v>
      </c>
      <c r="H647" s="32"/>
    </row>
    <row r="648" customFormat="false" ht="16.5" hidden="false" customHeight="false" outlineLevel="0" collapsed="false">
      <c r="A648" s="32" t="s">
        <v>1518</v>
      </c>
      <c r="B648" s="32" t="n">
        <v>4599</v>
      </c>
      <c r="C648" s="32" t="n">
        <v>4056207677244</v>
      </c>
      <c r="D648" s="32" t="s">
        <v>1518</v>
      </c>
      <c r="E648" s="32" t="s">
        <v>1519</v>
      </c>
      <c r="F648" s="32"/>
      <c r="G648" s="32" t="n">
        <v>4599</v>
      </c>
      <c r="H648" s="32"/>
    </row>
    <row r="649" customFormat="false" ht="16.5" hidden="false" customHeight="false" outlineLevel="0" collapsed="false">
      <c r="A649" s="32" t="s">
        <v>1520</v>
      </c>
      <c r="B649" s="32" t="n">
        <v>4599</v>
      </c>
      <c r="C649" s="32" t="n">
        <v>4056207676995</v>
      </c>
      <c r="D649" s="32" t="s">
        <v>1520</v>
      </c>
      <c r="E649" s="32" t="s">
        <v>1519</v>
      </c>
      <c r="F649" s="32"/>
      <c r="G649" s="32" t="n">
        <v>4599</v>
      </c>
      <c r="H649" s="32"/>
    </row>
    <row r="650" customFormat="false" ht="16.5" hidden="false" customHeight="false" outlineLevel="0" collapsed="false">
      <c r="A650" s="32" t="s">
        <v>1521</v>
      </c>
      <c r="B650" s="32" t="n">
        <v>4599</v>
      </c>
      <c r="C650" s="32" t="n">
        <v>4056207676872</v>
      </c>
      <c r="D650" s="32" t="s">
        <v>1521</v>
      </c>
      <c r="E650" s="32" t="s">
        <v>1519</v>
      </c>
      <c r="F650" s="32"/>
      <c r="G650" s="32" t="n">
        <v>4599</v>
      </c>
      <c r="H650" s="32"/>
    </row>
    <row r="651" customFormat="false" ht="16.5" hidden="false" customHeight="false" outlineLevel="0" collapsed="false">
      <c r="A651" s="32" t="s">
        <v>1522</v>
      </c>
      <c r="B651" s="32" t="n">
        <v>4599</v>
      </c>
      <c r="C651" s="32" t="n">
        <v>4056207677404</v>
      </c>
      <c r="D651" s="32" t="s">
        <v>1522</v>
      </c>
      <c r="E651" s="32" t="s">
        <v>1519</v>
      </c>
      <c r="F651" s="32"/>
      <c r="G651" s="32" t="n">
        <v>4599</v>
      </c>
      <c r="H651" s="32"/>
    </row>
    <row r="652" customFormat="false" ht="16.5" hidden="false" customHeight="false" outlineLevel="0" collapsed="false">
      <c r="A652" s="32" t="s">
        <v>1523</v>
      </c>
      <c r="B652" s="32" t="n">
        <v>4599</v>
      </c>
      <c r="C652" s="32" t="n">
        <v>4056207677596</v>
      </c>
      <c r="D652" s="32" t="s">
        <v>1523</v>
      </c>
      <c r="E652" s="32" t="s">
        <v>1519</v>
      </c>
      <c r="F652" s="32"/>
      <c r="G652" s="32" t="n">
        <v>4599</v>
      </c>
      <c r="H652" s="32"/>
    </row>
    <row r="653" customFormat="false" ht="16.5" hidden="false" customHeight="false" outlineLevel="0" collapsed="false">
      <c r="A653" s="32" t="s">
        <v>1524</v>
      </c>
      <c r="B653" s="32" t="n">
        <v>4599</v>
      </c>
      <c r="C653" s="32" t="n">
        <v>4056207677299</v>
      </c>
      <c r="D653" s="32" t="s">
        <v>1524</v>
      </c>
      <c r="E653" s="32" t="s">
        <v>1519</v>
      </c>
      <c r="F653" s="32"/>
      <c r="G653" s="32" t="n">
        <v>4599</v>
      </c>
      <c r="H653" s="32"/>
    </row>
    <row r="654" customFormat="false" ht="16.5" hidden="false" customHeight="false" outlineLevel="0" collapsed="false">
      <c r="A654" s="32" t="s">
        <v>1525</v>
      </c>
      <c r="B654" s="32" t="n">
        <v>4599</v>
      </c>
      <c r="C654" s="32" t="n">
        <v>4056207677466</v>
      </c>
      <c r="D654" s="32" t="s">
        <v>1525</v>
      </c>
      <c r="E654" s="32" t="s">
        <v>1519</v>
      </c>
      <c r="F654" s="32"/>
      <c r="G654" s="32" t="n">
        <v>4599</v>
      </c>
      <c r="H654" s="32"/>
    </row>
    <row r="655" customFormat="false" ht="16.5" hidden="false" customHeight="false" outlineLevel="0" collapsed="false">
      <c r="A655" s="32" t="s">
        <v>1526</v>
      </c>
      <c r="B655" s="32" t="n">
        <v>4599</v>
      </c>
      <c r="C655" s="32" t="n">
        <v>4056207677046</v>
      </c>
      <c r="D655" s="32" t="s">
        <v>1526</v>
      </c>
      <c r="E655" s="32" t="s">
        <v>1519</v>
      </c>
      <c r="F655" s="32"/>
      <c r="G655" s="32" t="n">
        <v>4599</v>
      </c>
      <c r="H655" s="32"/>
    </row>
    <row r="656" customFormat="false" ht="16.5" hidden="false" customHeight="false" outlineLevel="0" collapsed="false">
      <c r="A656" s="32" t="s">
        <v>1527</v>
      </c>
      <c r="B656" s="32" t="n">
        <v>4599</v>
      </c>
      <c r="C656" s="32" t="n">
        <v>4056207677145</v>
      </c>
      <c r="D656" s="32" t="s">
        <v>1527</v>
      </c>
      <c r="E656" s="32" t="s">
        <v>1519</v>
      </c>
      <c r="F656" s="32"/>
      <c r="G656" s="32" t="n">
        <v>4599</v>
      </c>
      <c r="H656" s="32"/>
    </row>
    <row r="657" customFormat="false" ht="16.5" hidden="false" customHeight="false" outlineLevel="0" collapsed="false">
      <c r="A657" s="32" t="s">
        <v>1528</v>
      </c>
      <c r="B657" s="32" t="n">
        <v>4599</v>
      </c>
      <c r="C657" s="32" t="n">
        <v>4056207677336</v>
      </c>
      <c r="D657" s="32" t="s">
        <v>1528</v>
      </c>
      <c r="E657" s="32" t="s">
        <v>1519</v>
      </c>
      <c r="F657" s="32"/>
      <c r="G657" s="32" t="n">
        <v>4599</v>
      </c>
      <c r="H657" s="32"/>
    </row>
    <row r="658" customFormat="false" ht="16.5" hidden="false" customHeight="false" outlineLevel="0" collapsed="false">
      <c r="A658" s="32" t="s">
        <v>1529</v>
      </c>
      <c r="B658" s="32" t="n">
        <v>4599</v>
      </c>
      <c r="C658" s="32" t="n">
        <v>4056207676940</v>
      </c>
      <c r="D658" s="32" t="s">
        <v>1529</v>
      </c>
      <c r="E658" s="32" t="s">
        <v>1519</v>
      </c>
      <c r="F658" s="32"/>
      <c r="G658" s="32" t="n">
        <v>4599</v>
      </c>
      <c r="H658" s="32"/>
    </row>
    <row r="659" customFormat="false" ht="16.5" hidden="false" customHeight="false" outlineLevel="0" collapsed="false">
      <c r="A659" s="32" t="s">
        <v>1530</v>
      </c>
      <c r="B659" s="32" t="n">
        <v>4599</v>
      </c>
      <c r="C659" s="32" t="n">
        <v>4056207677541</v>
      </c>
      <c r="D659" s="32" t="s">
        <v>1530</v>
      </c>
      <c r="E659" s="32" t="s">
        <v>1519</v>
      </c>
      <c r="F659" s="32"/>
      <c r="G659" s="32" t="n">
        <v>4599</v>
      </c>
      <c r="H659" s="32"/>
    </row>
    <row r="660" customFormat="false" ht="16.5" hidden="false" customHeight="false" outlineLevel="0" collapsed="false">
      <c r="A660" s="32" t="s">
        <v>1531</v>
      </c>
      <c r="B660" s="32" t="n">
        <v>4599</v>
      </c>
      <c r="C660" s="32" t="n">
        <v>4056207677190</v>
      </c>
      <c r="D660" s="32" t="s">
        <v>1531</v>
      </c>
      <c r="E660" s="32" t="s">
        <v>1519</v>
      </c>
      <c r="F660" s="32"/>
      <c r="G660" s="32" t="n">
        <v>4599</v>
      </c>
      <c r="H660" s="32"/>
    </row>
    <row r="661" customFormat="false" ht="16.5" hidden="false" customHeight="false" outlineLevel="0" collapsed="false">
      <c r="A661" s="32" t="s">
        <v>1532</v>
      </c>
      <c r="B661" s="32" t="n">
        <v>4599</v>
      </c>
      <c r="C661" s="32" t="n">
        <v>4056207677619</v>
      </c>
      <c r="D661" s="32" t="s">
        <v>1532</v>
      </c>
      <c r="E661" s="32" t="s">
        <v>1519</v>
      </c>
      <c r="F661" s="32"/>
      <c r="G661" s="32" t="n">
        <v>4599</v>
      </c>
      <c r="H661" s="32"/>
    </row>
    <row r="662" customFormat="false" ht="16.5" hidden="false" customHeight="false" outlineLevel="0" collapsed="false">
      <c r="A662" s="32" t="s">
        <v>1533</v>
      </c>
      <c r="B662" s="32" t="n">
        <v>4499</v>
      </c>
      <c r="C662" s="32" t="n">
        <v>4056207678555</v>
      </c>
      <c r="D662" s="32" t="s">
        <v>1533</v>
      </c>
      <c r="E662" s="32" t="s">
        <v>1534</v>
      </c>
      <c r="F662" s="32"/>
      <c r="G662" s="32" t="n">
        <v>4499</v>
      </c>
      <c r="H662" s="32"/>
    </row>
    <row r="663" customFormat="false" ht="16.5" hidden="false" customHeight="false" outlineLevel="0" collapsed="false">
      <c r="A663" s="32" t="s">
        <v>1535</v>
      </c>
      <c r="B663" s="32" t="n">
        <v>4499</v>
      </c>
      <c r="C663" s="32" t="n">
        <v>4056207679040</v>
      </c>
      <c r="D663" s="32" t="s">
        <v>1535</v>
      </c>
      <c r="E663" s="32" t="s">
        <v>1534</v>
      </c>
      <c r="F663" s="32"/>
      <c r="G663" s="32" t="n">
        <v>4499</v>
      </c>
      <c r="H663" s="32"/>
    </row>
    <row r="664" customFormat="false" ht="16.5" hidden="false" customHeight="false" outlineLevel="0" collapsed="false">
      <c r="A664" s="32" t="s">
        <v>1536</v>
      </c>
      <c r="B664" s="32" t="n">
        <v>4499</v>
      </c>
      <c r="C664" s="32" t="n">
        <v>4056207678586</v>
      </c>
      <c r="D664" s="32" t="s">
        <v>1536</v>
      </c>
      <c r="E664" s="32" t="s">
        <v>1534</v>
      </c>
      <c r="F664" s="32"/>
      <c r="G664" s="32" t="n">
        <v>4499</v>
      </c>
      <c r="H664" s="32"/>
    </row>
    <row r="665" customFormat="false" ht="16.5" hidden="false" customHeight="false" outlineLevel="0" collapsed="false">
      <c r="A665" s="32" t="s">
        <v>1537</v>
      </c>
      <c r="B665" s="32" t="n">
        <v>4499</v>
      </c>
      <c r="C665" s="32" t="n">
        <v>4056207678920</v>
      </c>
      <c r="D665" s="32" t="s">
        <v>1537</v>
      </c>
      <c r="E665" s="32" t="s">
        <v>1534</v>
      </c>
      <c r="F665" s="32"/>
      <c r="G665" s="32" t="n">
        <v>4499</v>
      </c>
      <c r="H665" s="32"/>
    </row>
    <row r="666" customFormat="false" ht="16.5" hidden="false" customHeight="false" outlineLevel="0" collapsed="false">
      <c r="A666" s="32" t="s">
        <v>1538</v>
      </c>
      <c r="B666" s="32" t="n">
        <v>4499</v>
      </c>
      <c r="C666" s="32" t="n">
        <v>4056207678470</v>
      </c>
      <c r="D666" s="32" t="s">
        <v>1538</v>
      </c>
      <c r="E666" s="32" t="s">
        <v>1534</v>
      </c>
      <c r="F666" s="32"/>
      <c r="G666" s="32" t="n">
        <v>4499</v>
      </c>
      <c r="H666" s="32"/>
    </row>
    <row r="667" customFormat="false" ht="16.5" hidden="false" customHeight="false" outlineLevel="0" collapsed="false">
      <c r="A667" s="32" t="s">
        <v>1539</v>
      </c>
      <c r="B667" s="32" t="n">
        <v>4499</v>
      </c>
      <c r="C667" s="32" t="n">
        <v>4056207678890</v>
      </c>
      <c r="D667" s="32" t="s">
        <v>1539</v>
      </c>
      <c r="E667" s="32" t="s">
        <v>1534</v>
      </c>
      <c r="F667" s="32"/>
      <c r="G667" s="32" t="n">
        <v>4499</v>
      </c>
      <c r="H667" s="32"/>
    </row>
    <row r="668" customFormat="false" ht="16.5" hidden="false" customHeight="false" outlineLevel="0" collapsed="false">
      <c r="A668" s="32" t="s">
        <v>1540</v>
      </c>
      <c r="B668" s="32" t="n">
        <v>4499</v>
      </c>
      <c r="C668" s="32" t="n">
        <v>4056207678838</v>
      </c>
      <c r="D668" s="32" t="s">
        <v>1540</v>
      </c>
      <c r="E668" s="32" t="s">
        <v>1534</v>
      </c>
      <c r="F668" s="32"/>
      <c r="G668" s="32" t="n">
        <v>4499</v>
      </c>
      <c r="H668" s="32"/>
    </row>
    <row r="669" customFormat="false" ht="16.5" hidden="false" customHeight="false" outlineLevel="0" collapsed="false">
      <c r="A669" s="32" t="s">
        <v>1541</v>
      </c>
      <c r="B669" s="32" t="n">
        <v>4499</v>
      </c>
      <c r="C669" s="32" t="n">
        <v>4056207675868</v>
      </c>
      <c r="D669" s="32" t="s">
        <v>1541</v>
      </c>
      <c r="E669" s="32" t="s">
        <v>1542</v>
      </c>
      <c r="F669" s="32"/>
      <c r="G669" s="32" t="n">
        <v>4499</v>
      </c>
      <c r="H669" s="32"/>
    </row>
    <row r="670" customFormat="false" ht="16.5" hidden="false" customHeight="false" outlineLevel="0" collapsed="false">
      <c r="A670" s="32" t="s">
        <v>1543</v>
      </c>
      <c r="B670" s="32" t="n">
        <v>4999</v>
      </c>
      <c r="C670" s="32" t="n">
        <v>4056207677251</v>
      </c>
      <c r="D670" s="32" t="s">
        <v>1543</v>
      </c>
      <c r="E670" s="32" t="s">
        <v>1544</v>
      </c>
      <c r="F670" s="32"/>
      <c r="G670" s="32" t="n">
        <v>4999</v>
      </c>
      <c r="H670" s="32"/>
    </row>
    <row r="671" customFormat="false" ht="16.5" hidden="false" customHeight="false" outlineLevel="0" collapsed="false">
      <c r="A671" s="32" t="s">
        <v>1545</v>
      </c>
      <c r="B671" s="32" t="n">
        <v>4999</v>
      </c>
      <c r="C671" s="32" t="n">
        <v>4056207676889</v>
      </c>
      <c r="D671" s="32" t="s">
        <v>1545</v>
      </c>
      <c r="E671" s="32" t="s">
        <v>1544</v>
      </c>
      <c r="F671" s="32"/>
      <c r="G671" s="32" t="n">
        <v>4999</v>
      </c>
      <c r="H671" s="32"/>
    </row>
    <row r="672" customFormat="false" ht="16.5" hidden="false" customHeight="false" outlineLevel="0" collapsed="false">
      <c r="A672" s="32" t="s">
        <v>1546</v>
      </c>
      <c r="B672" s="32" t="n">
        <v>4999</v>
      </c>
      <c r="C672" s="32" t="n">
        <v>4056207676834</v>
      </c>
      <c r="D672" s="32" t="s">
        <v>1546</v>
      </c>
      <c r="E672" s="32" t="s">
        <v>1544</v>
      </c>
      <c r="F672" s="32"/>
      <c r="G672" s="32" t="n">
        <v>4999</v>
      </c>
      <c r="H672" s="32"/>
    </row>
    <row r="673" customFormat="false" ht="16.5" hidden="false" customHeight="false" outlineLevel="0" collapsed="false">
      <c r="A673" s="32" t="s">
        <v>1547</v>
      </c>
      <c r="B673" s="32" t="n">
        <v>4499</v>
      </c>
      <c r="C673" s="32" t="n">
        <v>4056207682002</v>
      </c>
      <c r="D673" s="32" t="s">
        <v>1547</v>
      </c>
      <c r="E673" s="32" t="s">
        <v>1548</v>
      </c>
      <c r="F673" s="32"/>
      <c r="G673" s="32" t="n">
        <v>4499</v>
      </c>
      <c r="H673" s="32"/>
    </row>
    <row r="674" customFormat="false" ht="16.5" hidden="false" customHeight="false" outlineLevel="0" collapsed="false">
      <c r="A674" s="32" t="s">
        <v>1549</v>
      </c>
      <c r="B674" s="32" t="n">
        <v>4499</v>
      </c>
      <c r="C674" s="32" t="n">
        <v>4056207681791</v>
      </c>
      <c r="D674" s="32" t="s">
        <v>1549</v>
      </c>
      <c r="E674" s="32" t="s">
        <v>1548</v>
      </c>
      <c r="F674" s="32"/>
      <c r="G674" s="32" t="n">
        <v>4499</v>
      </c>
      <c r="H674" s="32"/>
    </row>
    <row r="675" customFormat="false" ht="16.5" hidden="false" customHeight="false" outlineLevel="0" collapsed="false">
      <c r="A675" s="32" t="s">
        <v>1550</v>
      </c>
      <c r="B675" s="32" t="n">
        <v>4499</v>
      </c>
      <c r="C675" s="32" t="n">
        <v>4056207681944</v>
      </c>
      <c r="D675" s="32" t="s">
        <v>1550</v>
      </c>
      <c r="E675" s="32" t="s">
        <v>1548</v>
      </c>
      <c r="F675" s="32"/>
      <c r="G675" s="32" t="n">
        <v>4499</v>
      </c>
      <c r="H675" s="32"/>
    </row>
    <row r="676" customFormat="false" ht="16.5" hidden="false" customHeight="false" outlineLevel="0" collapsed="false">
      <c r="A676" s="32" t="s">
        <v>1551</v>
      </c>
      <c r="B676" s="32" t="n">
        <v>4799</v>
      </c>
      <c r="C676" s="32" t="n">
        <v>4056207724429</v>
      </c>
      <c r="D676" s="32" t="s">
        <v>1551</v>
      </c>
      <c r="E676" s="32" t="s">
        <v>1552</v>
      </c>
      <c r="F676" s="32"/>
      <c r="G676" s="32" t="n">
        <v>4799</v>
      </c>
      <c r="H676" s="32"/>
    </row>
    <row r="677" customFormat="false" ht="16.5" hidden="false" customHeight="false" outlineLevel="0" collapsed="false">
      <c r="A677" s="32" t="s">
        <v>1553</v>
      </c>
      <c r="B677" s="32" t="n">
        <v>4799</v>
      </c>
      <c r="C677" s="32" t="n">
        <v>4056207724092</v>
      </c>
      <c r="D677" s="32" t="s">
        <v>1553</v>
      </c>
      <c r="E677" s="32" t="s">
        <v>1552</v>
      </c>
      <c r="F677" s="32"/>
      <c r="G677" s="32" t="n">
        <v>4799</v>
      </c>
      <c r="H677" s="32"/>
    </row>
    <row r="678" customFormat="false" ht="16.5" hidden="false" customHeight="false" outlineLevel="0" collapsed="false">
      <c r="A678" s="32" t="s">
        <v>1554</v>
      </c>
      <c r="B678" s="32" t="n">
        <v>4799</v>
      </c>
      <c r="C678" s="32" t="n">
        <v>4056207724443</v>
      </c>
      <c r="D678" s="32" t="s">
        <v>1554</v>
      </c>
      <c r="E678" s="32" t="s">
        <v>1552</v>
      </c>
      <c r="F678" s="32"/>
      <c r="G678" s="32" t="n">
        <v>4799</v>
      </c>
      <c r="H678" s="32"/>
    </row>
    <row r="679" customFormat="false" ht="16.5" hidden="false" customHeight="false" outlineLevel="0" collapsed="false">
      <c r="A679" s="32" t="s">
        <v>1555</v>
      </c>
      <c r="B679" s="32" t="n">
        <v>4799</v>
      </c>
      <c r="C679" s="32" t="n">
        <v>4056207724344</v>
      </c>
      <c r="D679" s="32" t="s">
        <v>1555</v>
      </c>
      <c r="E679" s="32" t="s">
        <v>1552</v>
      </c>
      <c r="F679" s="32"/>
      <c r="G679" s="32" t="n">
        <v>4799</v>
      </c>
      <c r="H679" s="32"/>
    </row>
    <row r="680" customFormat="false" ht="16.5" hidden="false" customHeight="false" outlineLevel="0" collapsed="false">
      <c r="A680" s="32" t="s">
        <v>1556</v>
      </c>
      <c r="B680" s="32" t="n">
        <v>4799</v>
      </c>
      <c r="C680" s="32" t="n">
        <v>4056207724412</v>
      </c>
      <c r="D680" s="32" t="s">
        <v>1556</v>
      </c>
      <c r="E680" s="32" t="s">
        <v>1552</v>
      </c>
      <c r="F680" s="32"/>
      <c r="G680" s="32" t="n">
        <v>4799</v>
      </c>
      <c r="H680" s="32"/>
    </row>
    <row r="681" customFormat="false" ht="16.5" hidden="false" customHeight="false" outlineLevel="0" collapsed="false">
      <c r="A681" s="32" t="s">
        <v>193</v>
      </c>
      <c r="B681" s="32" t="n">
        <v>4799</v>
      </c>
      <c r="C681" s="32" t="n">
        <v>4056207724306</v>
      </c>
      <c r="D681" s="32" t="s">
        <v>193</v>
      </c>
      <c r="E681" s="32" t="s">
        <v>1552</v>
      </c>
      <c r="F681" s="32"/>
      <c r="G681" s="32" t="n">
        <v>4799</v>
      </c>
      <c r="H681" s="32"/>
    </row>
    <row r="682" customFormat="false" ht="16.5" hidden="false" customHeight="false" outlineLevel="0" collapsed="false">
      <c r="A682" s="32" t="s">
        <v>1557</v>
      </c>
      <c r="B682" s="32" t="n">
        <v>4799</v>
      </c>
      <c r="C682" s="32" t="n">
        <v>4056207724467</v>
      </c>
      <c r="D682" s="32" t="s">
        <v>1557</v>
      </c>
      <c r="E682" s="32" t="s">
        <v>1552</v>
      </c>
      <c r="F682" s="32"/>
      <c r="G682" s="32" t="n">
        <v>4799</v>
      </c>
      <c r="H682" s="32"/>
    </row>
    <row r="683" customFormat="false" ht="16.5" hidden="false" customHeight="false" outlineLevel="0" collapsed="false">
      <c r="A683" s="32" t="s">
        <v>1558</v>
      </c>
      <c r="B683" s="32" t="n">
        <v>4399</v>
      </c>
      <c r="C683" s="32" t="n">
        <v>4056207719319</v>
      </c>
      <c r="D683" s="32" t="s">
        <v>1558</v>
      </c>
      <c r="E683" s="32" t="s">
        <v>1559</v>
      </c>
      <c r="F683" s="32"/>
      <c r="G683" s="32" t="n">
        <v>4399</v>
      </c>
      <c r="H683" s="32"/>
    </row>
    <row r="684" customFormat="false" ht="16.5" hidden="false" customHeight="false" outlineLevel="0" collapsed="false">
      <c r="A684" s="32" t="s">
        <v>1560</v>
      </c>
      <c r="B684" s="32" t="n">
        <v>4399</v>
      </c>
      <c r="C684" s="32" t="n">
        <v>4056207719043</v>
      </c>
      <c r="D684" s="32" t="s">
        <v>1560</v>
      </c>
      <c r="E684" s="32" t="s">
        <v>1559</v>
      </c>
      <c r="F684" s="32"/>
      <c r="G684" s="32" t="n">
        <v>4399</v>
      </c>
      <c r="H684" s="32"/>
    </row>
    <row r="685" customFormat="false" ht="16.5" hidden="false" customHeight="false" outlineLevel="0" collapsed="false">
      <c r="A685" s="32" t="s">
        <v>1561</v>
      </c>
      <c r="B685" s="32" t="n">
        <v>3999</v>
      </c>
      <c r="C685" s="32" t="n">
        <v>4057826757232</v>
      </c>
      <c r="D685" s="32" t="s">
        <v>1561</v>
      </c>
      <c r="E685" s="32" t="s">
        <v>1562</v>
      </c>
      <c r="F685" s="32"/>
      <c r="G685" s="32" t="n">
        <v>3999</v>
      </c>
      <c r="H685" s="32"/>
    </row>
    <row r="686" customFormat="false" ht="16.5" hidden="false" customHeight="false" outlineLevel="0" collapsed="false">
      <c r="A686" s="32" t="s">
        <v>1563</v>
      </c>
      <c r="B686" s="32" t="n">
        <v>3999</v>
      </c>
      <c r="C686" s="32" t="n">
        <v>4057826757324</v>
      </c>
      <c r="D686" s="32" t="s">
        <v>1563</v>
      </c>
      <c r="E686" s="32" t="s">
        <v>1562</v>
      </c>
      <c r="F686" s="32"/>
      <c r="G686" s="32" t="n">
        <v>3999</v>
      </c>
      <c r="H686" s="32"/>
    </row>
    <row r="687" customFormat="false" ht="16.5" hidden="false" customHeight="false" outlineLevel="0" collapsed="false">
      <c r="A687" s="32" t="s">
        <v>1564</v>
      </c>
      <c r="B687" s="32" t="n">
        <v>3999</v>
      </c>
      <c r="C687" s="32" t="n">
        <v>4057826757249</v>
      </c>
      <c r="D687" s="32" t="s">
        <v>1564</v>
      </c>
      <c r="E687" s="32" t="s">
        <v>1562</v>
      </c>
      <c r="F687" s="32"/>
      <c r="G687" s="32" t="n">
        <v>3999</v>
      </c>
      <c r="H687" s="32"/>
    </row>
    <row r="688" customFormat="false" ht="16.5" hidden="false" customHeight="false" outlineLevel="0" collapsed="false">
      <c r="A688" s="32" t="s">
        <v>1565</v>
      </c>
      <c r="B688" s="32" t="n">
        <v>3999</v>
      </c>
      <c r="C688" s="32" t="n">
        <v>4057826757188</v>
      </c>
      <c r="D688" s="32" t="s">
        <v>1565</v>
      </c>
      <c r="E688" s="32" t="s">
        <v>1562</v>
      </c>
      <c r="F688" s="32"/>
      <c r="G688" s="32" t="n">
        <v>3999</v>
      </c>
      <c r="H688" s="32"/>
    </row>
    <row r="689" customFormat="false" ht="16.5" hidden="false" customHeight="false" outlineLevel="0" collapsed="false">
      <c r="A689" s="32" t="s">
        <v>1566</v>
      </c>
      <c r="B689" s="32" t="n">
        <v>3999</v>
      </c>
      <c r="C689" s="32" t="n">
        <v>4057826761307</v>
      </c>
      <c r="D689" s="32" t="s">
        <v>1566</v>
      </c>
      <c r="E689" s="32" t="s">
        <v>1567</v>
      </c>
      <c r="F689" s="32"/>
      <c r="G689" s="32" t="n">
        <v>3999</v>
      </c>
      <c r="H689" s="32"/>
    </row>
    <row r="690" customFormat="false" ht="16.5" hidden="false" customHeight="false" outlineLevel="0" collapsed="false">
      <c r="A690" s="32" t="s">
        <v>1568</v>
      </c>
      <c r="B690" s="32" t="n">
        <v>3999</v>
      </c>
      <c r="C690" s="32" t="n">
        <v>4057826761314</v>
      </c>
      <c r="D690" s="32" t="s">
        <v>1568</v>
      </c>
      <c r="E690" s="32" t="s">
        <v>1567</v>
      </c>
      <c r="F690" s="32"/>
      <c r="G690" s="32" t="n">
        <v>3999</v>
      </c>
      <c r="H690" s="32"/>
    </row>
    <row r="691" customFormat="false" ht="16.5" hidden="false" customHeight="false" outlineLevel="0" collapsed="false">
      <c r="A691" s="32" t="s">
        <v>1569</v>
      </c>
      <c r="B691" s="32" t="n">
        <v>3999</v>
      </c>
      <c r="C691" s="32" t="n">
        <v>4057826761192</v>
      </c>
      <c r="D691" s="32" t="s">
        <v>1569</v>
      </c>
      <c r="E691" s="32" t="s">
        <v>1567</v>
      </c>
      <c r="F691" s="32"/>
      <c r="G691" s="32" t="n">
        <v>3999</v>
      </c>
      <c r="H691" s="32"/>
    </row>
    <row r="692" customFormat="false" ht="16.5" hidden="false" customHeight="false" outlineLevel="0" collapsed="false">
      <c r="A692" s="32" t="s">
        <v>1570</v>
      </c>
      <c r="B692" s="32" t="n">
        <v>3999</v>
      </c>
      <c r="C692" s="32" t="n">
        <v>4057826761246</v>
      </c>
      <c r="D692" s="32" t="s">
        <v>1570</v>
      </c>
      <c r="E692" s="32" t="s">
        <v>1567</v>
      </c>
      <c r="F692" s="32"/>
      <c r="G692" s="32" t="n">
        <v>3999</v>
      </c>
      <c r="H692" s="32"/>
    </row>
    <row r="693" customFormat="false" ht="16.5" hidden="false" customHeight="false" outlineLevel="0" collapsed="false">
      <c r="A693" s="32" t="s">
        <v>1571</v>
      </c>
      <c r="B693" s="32" t="n">
        <v>3999</v>
      </c>
      <c r="C693" s="32" t="n">
        <v>4057826759878</v>
      </c>
      <c r="D693" s="32" t="s">
        <v>1571</v>
      </c>
      <c r="E693" s="32" t="s">
        <v>1572</v>
      </c>
      <c r="F693" s="32"/>
      <c r="G693" s="32" t="n">
        <v>3999</v>
      </c>
      <c r="H693" s="32"/>
    </row>
    <row r="694" customFormat="false" ht="16.5" hidden="false" customHeight="false" outlineLevel="0" collapsed="false">
      <c r="A694" s="32" t="s">
        <v>1573</v>
      </c>
      <c r="B694" s="32" t="n">
        <v>3999</v>
      </c>
      <c r="C694" s="32" t="n">
        <v>4057826760447</v>
      </c>
      <c r="D694" s="32" t="s">
        <v>1573</v>
      </c>
      <c r="E694" s="32" t="s">
        <v>1572</v>
      </c>
      <c r="F694" s="32"/>
      <c r="G694" s="32" t="n">
        <v>3999</v>
      </c>
      <c r="H694" s="32"/>
    </row>
    <row r="695" customFormat="false" ht="16.5" hidden="false" customHeight="false" outlineLevel="0" collapsed="false">
      <c r="A695" s="32" t="s">
        <v>1574</v>
      </c>
      <c r="B695" s="32" t="n">
        <v>3999</v>
      </c>
      <c r="C695" s="32" t="n">
        <v>4057826759922</v>
      </c>
      <c r="D695" s="32" t="s">
        <v>1574</v>
      </c>
      <c r="E695" s="32" t="s">
        <v>1572</v>
      </c>
      <c r="F695" s="32"/>
      <c r="G695" s="32" t="n">
        <v>3999</v>
      </c>
      <c r="H695" s="32"/>
    </row>
    <row r="696" customFormat="false" ht="16.5" hidden="false" customHeight="false" outlineLevel="0" collapsed="false">
      <c r="A696" s="32" t="s">
        <v>1575</v>
      </c>
      <c r="B696" s="32" t="n">
        <v>3999</v>
      </c>
      <c r="C696" s="32" t="n">
        <v>4057826760416</v>
      </c>
      <c r="D696" s="32" t="s">
        <v>1575</v>
      </c>
      <c r="E696" s="32" t="s">
        <v>1572</v>
      </c>
      <c r="F696" s="32"/>
      <c r="G696" s="32" t="n">
        <v>3999</v>
      </c>
      <c r="H696" s="32"/>
    </row>
    <row r="697" customFormat="false" ht="16.5" hidden="false" customHeight="false" outlineLevel="0" collapsed="false">
      <c r="A697" s="32" t="s">
        <v>1576</v>
      </c>
      <c r="B697" s="32" t="n">
        <v>11999</v>
      </c>
      <c r="C697" s="32" t="n">
        <v>4057828167725</v>
      </c>
      <c r="D697" s="32" t="s">
        <v>1576</v>
      </c>
      <c r="E697" s="32" t="s">
        <v>1577</v>
      </c>
      <c r="F697" s="32"/>
      <c r="G697" s="32" t="n">
        <v>11999</v>
      </c>
      <c r="H697" s="32"/>
    </row>
    <row r="698" customFormat="false" ht="16.5" hidden="false" customHeight="false" outlineLevel="0" collapsed="false">
      <c r="A698" s="32" t="s">
        <v>1578</v>
      </c>
      <c r="B698" s="32" t="n">
        <v>11999</v>
      </c>
      <c r="C698" s="32" t="n">
        <v>4057828167466</v>
      </c>
      <c r="D698" s="32" t="s">
        <v>1578</v>
      </c>
      <c r="E698" s="32" t="s">
        <v>1577</v>
      </c>
      <c r="F698" s="32"/>
      <c r="G698" s="32" t="n">
        <v>11999</v>
      </c>
      <c r="H698" s="32"/>
    </row>
    <row r="699" customFormat="false" ht="16.5" hidden="false" customHeight="false" outlineLevel="0" collapsed="false">
      <c r="A699" s="32" t="s">
        <v>1579</v>
      </c>
      <c r="B699" s="32" t="n">
        <v>11999</v>
      </c>
      <c r="C699" s="32" t="n">
        <v>4057828167404</v>
      </c>
      <c r="D699" s="32" t="s">
        <v>1579</v>
      </c>
      <c r="E699" s="32" t="s">
        <v>1577</v>
      </c>
      <c r="F699" s="32"/>
      <c r="G699" s="32" t="n">
        <v>11999</v>
      </c>
      <c r="H699" s="32"/>
    </row>
    <row r="700" customFormat="false" ht="16.5" hidden="false" customHeight="false" outlineLevel="0" collapsed="false">
      <c r="A700" s="32" t="s">
        <v>1580</v>
      </c>
      <c r="B700" s="32" t="n">
        <v>11999</v>
      </c>
      <c r="C700" s="32" t="n">
        <v>4057828167992</v>
      </c>
      <c r="D700" s="32" t="s">
        <v>1580</v>
      </c>
      <c r="E700" s="32" t="s">
        <v>1577</v>
      </c>
      <c r="F700" s="32"/>
      <c r="G700" s="32" t="n">
        <v>11999</v>
      </c>
      <c r="H700" s="32"/>
    </row>
    <row r="701" customFormat="false" ht="16.5" hidden="false" customHeight="false" outlineLevel="0" collapsed="false">
      <c r="A701" s="32" t="s">
        <v>1581</v>
      </c>
      <c r="B701" s="32" t="n">
        <v>4499</v>
      </c>
      <c r="C701" s="32" t="n">
        <v>4057828129976</v>
      </c>
      <c r="D701" s="32" t="s">
        <v>1581</v>
      </c>
      <c r="E701" s="32" t="s">
        <v>1582</v>
      </c>
      <c r="F701" s="32"/>
      <c r="G701" s="32" t="n">
        <v>4499</v>
      </c>
      <c r="H701" s="32"/>
    </row>
    <row r="702" customFormat="false" ht="16.5" hidden="false" customHeight="false" outlineLevel="0" collapsed="false">
      <c r="A702" s="32" t="s">
        <v>1583</v>
      </c>
      <c r="B702" s="32" t="n">
        <v>6999</v>
      </c>
      <c r="C702" s="32" t="n">
        <v>4057828135274</v>
      </c>
      <c r="D702" s="32" t="s">
        <v>1583</v>
      </c>
      <c r="E702" s="32" t="s">
        <v>1584</v>
      </c>
      <c r="F702" s="32"/>
      <c r="G702" s="32" t="n">
        <v>6999</v>
      </c>
      <c r="H702" s="32"/>
    </row>
    <row r="703" customFormat="false" ht="16.5" hidden="false" customHeight="false" outlineLevel="0" collapsed="false">
      <c r="A703" s="32" t="s">
        <v>1585</v>
      </c>
      <c r="B703" s="32" t="n">
        <v>6999</v>
      </c>
      <c r="C703" s="32" t="n">
        <v>4057828135380</v>
      </c>
      <c r="D703" s="32" t="s">
        <v>1585</v>
      </c>
      <c r="E703" s="32" t="s">
        <v>1584</v>
      </c>
      <c r="F703" s="32"/>
      <c r="G703" s="32" t="n">
        <v>6999</v>
      </c>
      <c r="H703" s="32"/>
    </row>
    <row r="704" customFormat="false" ht="16.5" hidden="false" customHeight="false" outlineLevel="0" collapsed="false">
      <c r="A704" s="32" t="s">
        <v>1586</v>
      </c>
      <c r="B704" s="32" t="n">
        <v>6999</v>
      </c>
      <c r="C704" s="32" t="n">
        <v>4057828136479</v>
      </c>
      <c r="D704" s="32" t="s">
        <v>1586</v>
      </c>
      <c r="E704" s="32" t="s">
        <v>1584</v>
      </c>
      <c r="F704" s="32"/>
      <c r="G704" s="32" t="n">
        <v>6999</v>
      </c>
      <c r="H704" s="32"/>
    </row>
    <row r="705" customFormat="false" ht="16.5" hidden="false" customHeight="false" outlineLevel="0" collapsed="false">
      <c r="A705" s="32" t="s">
        <v>1587</v>
      </c>
      <c r="B705" s="32" t="n">
        <v>6999</v>
      </c>
      <c r="C705" s="32" t="n">
        <v>4057828136370</v>
      </c>
      <c r="D705" s="32" t="s">
        <v>1587</v>
      </c>
      <c r="E705" s="32" t="s">
        <v>1584</v>
      </c>
      <c r="F705" s="32"/>
      <c r="G705" s="32" t="n">
        <v>6999</v>
      </c>
      <c r="H705" s="32"/>
    </row>
    <row r="706" customFormat="false" ht="16.5" hidden="false" customHeight="false" outlineLevel="0" collapsed="false">
      <c r="A706" s="32" t="s">
        <v>1588</v>
      </c>
      <c r="B706" s="32" t="n">
        <v>6999</v>
      </c>
      <c r="C706" s="32" t="n">
        <v>4057828135984</v>
      </c>
      <c r="D706" s="32" t="s">
        <v>1588</v>
      </c>
      <c r="E706" s="32" t="s">
        <v>1584</v>
      </c>
      <c r="F706" s="32"/>
      <c r="G706" s="32" t="n">
        <v>6999</v>
      </c>
      <c r="H706" s="32"/>
    </row>
    <row r="707" customFormat="false" ht="16.5" hidden="false" customHeight="false" outlineLevel="0" collapsed="false">
      <c r="A707" s="32" t="s">
        <v>1589</v>
      </c>
      <c r="B707" s="32" t="n">
        <v>6999</v>
      </c>
      <c r="C707" s="32" t="n">
        <v>4057828136813</v>
      </c>
      <c r="D707" s="32" t="s">
        <v>1589</v>
      </c>
      <c r="E707" s="32" t="s">
        <v>1584</v>
      </c>
      <c r="F707" s="32"/>
      <c r="G707" s="32" t="n">
        <v>6999</v>
      </c>
      <c r="H707" s="32"/>
    </row>
    <row r="708" customFormat="false" ht="16.5" hidden="false" customHeight="false" outlineLevel="0" collapsed="false">
      <c r="A708" s="32" t="s">
        <v>1590</v>
      </c>
      <c r="B708" s="32" t="n">
        <v>6999</v>
      </c>
      <c r="C708" s="32" t="n">
        <v>4057828135335</v>
      </c>
      <c r="D708" s="32" t="s">
        <v>1590</v>
      </c>
      <c r="E708" s="32" t="s">
        <v>1584</v>
      </c>
      <c r="F708" s="32"/>
      <c r="G708" s="32" t="n">
        <v>6999</v>
      </c>
      <c r="H708" s="32"/>
    </row>
    <row r="709" customFormat="false" ht="16.5" hidden="false" customHeight="false" outlineLevel="0" collapsed="false">
      <c r="A709" s="32" t="s">
        <v>1591</v>
      </c>
      <c r="B709" s="32" t="n">
        <v>6999</v>
      </c>
      <c r="C709" s="32" t="n">
        <v>4057828136066</v>
      </c>
      <c r="D709" s="32" t="s">
        <v>1591</v>
      </c>
      <c r="E709" s="32" t="s">
        <v>1584</v>
      </c>
      <c r="F709" s="32"/>
      <c r="G709" s="32" t="n">
        <v>6999</v>
      </c>
      <c r="H709" s="32"/>
    </row>
    <row r="710" customFormat="false" ht="16.5" hidden="false" customHeight="false" outlineLevel="0" collapsed="false">
      <c r="A710" s="32" t="s">
        <v>1592</v>
      </c>
      <c r="B710" s="32" t="n">
        <v>6999</v>
      </c>
      <c r="C710" s="32" t="n">
        <v>4057828135533</v>
      </c>
      <c r="D710" s="32" t="s">
        <v>1592</v>
      </c>
      <c r="E710" s="32" t="s">
        <v>1584</v>
      </c>
      <c r="F710" s="32"/>
      <c r="G710" s="32" t="n">
        <v>6999</v>
      </c>
      <c r="H710" s="32"/>
    </row>
    <row r="711" customFormat="false" ht="16.5" hidden="false" customHeight="false" outlineLevel="0" collapsed="false">
      <c r="A711" s="32" t="s">
        <v>1593</v>
      </c>
      <c r="B711" s="32" t="n">
        <v>6999</v>
      </c>
      <c r="C711" s="32" t="n">
        <v>4057828136844</v>
      </c>
      <c r="D711" s="32" t="s">
        <v>1593</v>
      </c>
      <c r="E711" s="32" t="s">
        <v>1584</v>
      </c>
      <c r="F711" s="32"/>
      <c r="G711" s="32" t="n">
        <v>6999</v>
      </c>
      <c r="H711" s="32"/>
    </row>
    <row r="712" customFormat="false" ht="16.5" hidden="false" customHeight="false" outlineLevel="0" collapsed="false">
      <c r="A712" s="32" t="s">
        <v>1594</v>
      </c>
      <c r="B712" s="32" t="n">
        <v>6999</v>
      </c>
      <c r="C712" s="32" t="n">
        <v>4057828135120</v>
      </c>
      <c r="D712" s="32" t="s">
        <v>1594</v>
      </c>
      <c r="E712" s="32" t="s">
        <v>1584</v>
      </c>
      <c r="F712" s="32"/>
      <c r="G712" s="32" t="n">
        <v>6999</v>
      </c>
      <c r="H712" s="32"/>
    </row>
    <row r="713" customFormat="false" ht="16.5" hidden="false" customHeight="false" outlineLevel="0" collapsed="false">
      <c r="A713" s="32" t="s">
        <v>1595</v>
      </c>
      <c r="B713" s="32" t="n">
        <v>6999</v>
      </c>
      <c r="C713" s="32" t="n">
        <v>4057828135083</v>
      </c>
      <c r="D713" s="32" t="s">
        <v>1595</v>
      </c>
      <c r="E713" s="32" t="s">
        <v>1584</v>
      </c>
      <c r="F713" s="32"/>
      <c r="G713" s="32" t="n">
        <v>6999</v>
      </c>
      <c r="H713" s="32"/>
    </row>
    <row r="714" customFormat="false" ht="16.5" hidden="false" customHeight="false" outlineLevel="0" collapsed="false">
      <c r="A714" s="32" t="s">
        <v>1596</v>
      </c>
      <c r="B714" s="32" t="n">
        <v>6999</v>
      </c>
      <c r="C714" s="32" t="n">
        <v>4057828136110</v>
      </c>
      <c r="D714" s="32" t="s">
        <v>1596</v>
      </c>
      <c r="E714" s="32" t="s">
        <v>1584</v>
      </c>
      <c r="F714" s="32"/>
      <c r="G714" s="32" t="n">
        <v>6999</v>
      </c>
      <c r="H714" s="32"/>
    </row>
    <row r="715" customFormat="false" ht="16.5" hidden="false" customHeight="false" outlineLevel="0" collapsed="false">
      <c r="A715" s="32" t="s">
        <v>1597</v>
      </c>
      <c r="B715" s="32" t="n">
        <v>6999</v>
      </c>
      <c r="C715" s="32" t="n">
        <v>4057828136622</v>
      </c>
      <c r="D715" s="32" t="s">
        <v>1597</v>
      </c>
      <c r="E715" s="32" t="s">
        <v>1584</v>
      </c>
      <c r="F715" s="32"/>
      <c r="G715" s="32" t="n">
        <v>6999</v>
      </c>
      <c r="H715" s="32"/>
    </row>
    <row r="716" customFormat="false" ht="16.5" hidden="false" customHeight="false" outlineLevel="0" collapsed="false">
      <c r="A716" s="32" t="s">
        <v>1598</v>
      </c>
      <c r="B716" s="32" t="n">
        <v>6999</v>
      </c>
      <c r="C716" s="32" t="n">
        <v>4057828136219</v>
      </c>
      <c r="D716" s="32" t="s">
        <v>1598</v>
      </c>
      <c r="E716" s="32" t="s">
        <v>1584</v>
      </c>
      <c r="F716" s="32"/>
      <c r="G716" s="32" t="n">
        <v>6999</v>
      </c>
      <c r="H716" s="32"/>
    </row>
    <row r="717" customFormat="false" ht="16.5" hidden="false" customHeight="false" outlineLevel="0" collapsed="false">
      <c r="A717" s="32" t="s">
        <v>1599</v>
      </c>
      <c r="B717" s="32" t="n">
        <v>6999</v>
      </c>
      <c r="C717" s="32" t="n">
        <v>4057828366074</v>
      </c>
      <c r="D717" s="32" t="s">
        <v>1599</v>
      </c>
      <c r="E717" s="32" t="s">
        <v>1600</v>
      </c>
      <c r="F717" s="32"/>
      <c r="G717" s="32" t="n">
        <v>6999</v>
      </c>
      <c r="H717" s="32"/>
    </row>
    <row r="718" customFormat="false" ht="16.5" hidden="false" customHeight="false" outlineLevel="0" collapsed="false">
      <c r="A718" s="32" t="s">
        <v>1601</v>
      </c>
      <c r="B718" s="32" t="n">
        <v>6999</v>
      </c>
      <c r="C718" s="32" t="n">
        <v>4057828366104</v>
      </c>
      <c r="D718" s="32" t="s">
        <v>1601</v>
      </c>
      <c r="E718" s="32" t="s">
        <v>1600</v>
      </c>
      <c r="F718" s="32"/>
      <c r="G718" s="32" t="n">
        <v>6999</v>
      </c>
      <c r="H718" s="32"/>
    </row>
    <row r="719" customFormat="false" ht="16.5" hidden="false" customHeight="false" outlineLevel="0" collapsed="false">
      <c r="A719" s="32" t="s">
        <v>1602</v>
      </c>
      <c r="B719" s="32" t="n">
        <v>6999</v>
      </c>
      <c r="C719" s="32" t="n">
        <v>4057828366203</v>
      </c>
      <c r="D719" s="32" t="s">
        <v>1602</v>
      </c>
      <c r="E719" s="32" t="s">
        <v>1600</v>
      </c>
      <c r="F719" s="32"/>
      <c r="G719" s="32" t="n">
        <v>6999</v>
      </c>
      <c r="H719" s="32"/>
    </row>
    <row r="720" customFormat="false" ht="16.5" hidden="false" customHeight="false" outlineLevel="0" collapsed="false">
      <c r="A720" s="32" t="s">
        <v>1603</v>
      </c>
      <c r="B720" s="32" t="n">
        <v>6999</v>
      </c>
      <c r="C720" s="32" t="n">
        <v>4057828366265</v>
      </c>
      <c r="D720" s="32" t="s">
        <v>1603</v>
      </c>
      <c r="E720" s="32" t="s">
        <v>1600</v>
      </c>
      <c r="F720" s="32"/>
      <c r="G720" s="32" t="n">
        <v>6999</v>
      </c>
      <c r="H720" s="32"/>
    </row>
    <row r="721" customFormat="false" ht="16.5" hidden="false" customHeight="false" outlineLevel="0" collapsed="false">
      <c r="A721" s="32" t="s">
        <v>1604</v>
      </c>
      <c r="B721" s="32" t="n">
        <v>6999</v>
      </c>
      <c r="C721" s="32" t="n">
        <v>4057828366050</v>
      </c>
      <c r="D721" s="32" t="s">
        <v>1604</v>
      </c>
      <c r="E721" s="32" t="s">
        <v>1600</v>
      </c>
      <c r="F721" s="32"/>
      <c r="G721" s="32" t="n">
        <v>6999</v>
      </c>
      <c r="H721" s="32"/>
    </row>
    <row r="722" customFormat="false" ht="16.5" hidden="false" customHeight="false" outlineLevel="0" collapsed="false">
      <c r="A722" s="32" t="s">
        <v>1605</v>
      </c>
      <c r="B722" s="32" t="n">
        <v>6999</v>
      </c>
      <c r="C722" s="32" t="n">
        <v>4057828366227</v>
      </c>
      <c r="D722" s="32" t="s">
        <v>1605</v>
      </c>
      <c r="E722" s="32" t="s">
        <v>1600</v>
      </c>
      <c r="F722" s="32"/>
      <c r="G722" s="32" t="n">
        <v>6999</v>
      </c>
      <c r="H722" s="32"/>
    </row>
    <row r="723" customFormat="false" ht="16.5" hidden="false" customHeight="false" outlineLevel="0" collapsed="false">
      <c r="A723" s="32" t="s">
        <v>1606</v>
      </c>
      <c r="B723" s="32" t="n">
        <v>6999</v>
      </c>
      <c r="C723" s="32" t="n">
        <v>4057828366135</v>
      </c>
      <c r="D723" s="32" t="s">
        <v>1606</v>
      </c>
      <c r="E723" s="32" t="s">
        <v>1600</v>
      </c>
      <c r="F723" s="32"/>
      <c r="G723" s="32" t="n">
        <v>6999</v>
      </c>
      <c r="H723" s="32"/>
    </row>
    <row r="724" customFormat="false" ht="16.5" hidden="false" customHeight="false" outlineLevel="0" collapsed="false">
      <c r="A724" s="32" t="s">
        <v>1607</v>
      </c>
      <c r="B724" s="32" t="n">
        <v>6999</v>
      </c>
      <c r="C724" s="32" t="n">
        <v>4057828366241</v>
      </c>
      <c r="D724" s="32" t="s">
        <v>1607</v>
      </c>
      <c r="E724" s="32" t="s">
        <v>1600</v>
      </c>
      <c r="F724" s="32"/>
      <c r="G724" s="32" t="n">
        <v>6999</v>
      </c>
      <c r="H724" s="32"/>
    </row>
    <row r="725" customFormat="false" ht="16.5" hidden="false" customHeight="false" outlineLevel="0" collapsed="false">
      <c r="A725" s="32" t="s">
        <v>1608</v>
      </c>
      <c r="B725" s="32" t="n">
        <v>6999</v>
      </c>
      <c r="C725" s="32" t="n">
        <v>4057828366180</v>
      </c>
      <c r="D725" s="32" t="s">
        <v>1608</v>
      </c>
      <c r="E725" s="32" t="s">
        <v>1600</v>
      </c>
      <c r="F725" s="32"/>
      <c r="G725" s="32" t="n">
        <v>6999</v>
      </c>
      <c r="H725" s="32"/>
    </row>
    <row r="726" customFormat="false" ht="16.5" hidden="false" customHeight="false" outlineLevel="0" collapsed="false">
      <c r="A726" s="32" t="s">
        <v>1609</v>
      </c>
      <c r="B726" s="32" t="n">
        <v>3299</v>
      </c>
      <c r="C726" s="32" t="n">
        <v>4057827181586</v>
      </c>
      <c r="D726" s="32" t="s">
        <v>1609</v>
      </c>
      <c r="E726" s="32" t="s">
        <v>1610</v>
      </c>
      <c r="F726" s="32"/>
      <c r="G726" s="32" t="n">
        <v>3299</v>
      </c>
      <c r="H726" s="32"/>
    </row>
    <row r="727" customFormat="false" ht="16.5" hidden="false" customHeight="false" outlineLevel="0" collapsed="false">
      <c r="A727" s="32" t="s">
        <v>1611</v>
      </c>
      <c r="B727" s="32" t="n">
        <v>3299</v>
      </c>
      <c r="C727" s="32" t="n">
        <v>4057827181166</v>
      </c>
      <c r="D727" s="32" t="s">
        <v>1611</v>
      </c>
      <c r="E727" s="32" t="s">
        <v>1610</v>
      </c>
      <c r="F727" s="32"/>
      <c r="G727" s="32" t="n">
        <v>3299</v>
      </c>
      <c r="H727" s="32"/>
    </row>
    <row r="728" customFormat="false" ht="16.5" hidden="false" customHeight="false" outlineLevel="0" collapsed="false">
      <c r="A728" s="32" t="s">
        <v>1612</v>
      </c>
      <c r="B728" s="32" t="n">
        <v>3299</v>
      </c>
      <c r="C728" s="32" t="n">
        <v>4057827181340</v>
      </c>
      <c r="D728" s="32" t="s">
        <v>1612</v>
      </c>
      <c r="E728" s="32" t="s">
        <v>1610</v>
      </c>
      <c r="F728" s="32"/>
      <c r="G728" s="32" t="n">
        <v>3299</v>
      </c>
      <c r="H728" s="32"/>
    </row>
    <row r="729" customFormat="false" ht="16.5" hidden="false" customHeight="false" outlineLevel="0" collapsed="false">
      <c r="A729" s="32" t="s">
        <v>1613</v>
      </c>
      <c r="B729" s="32" t="n">
        <v>3299</v>
      </c>
      <c r="C729" s="32" t="n">
        <v>4057827181104</v>
      </c>
      <c r="D729" s="32" t="s">
        <v>1613</v>
      </c>
      <c r="E729" s="32" t="s">
        <v>1610</v>
      </c>
      <c r="F729" s="32"/>
      <c r="G729" s="32" t="n">
        <v>3299</v>
      </c>
      <c r="H729" s="32"/>
    </row>
    <row r="730" customFormat="false" ht="16.5" hidden="false" customHeight="false" outlineLevel="0" collapsed="false">
      <c r="A730" s="32" t="s">
        <v>1614</v>
      </c>
      <c r="B730" s="32" t="n">
        <v>3299</v>
      </c>
      <c r="C730" s="32" t="n">
        <v>4057827181135</v>
      </c>
      <c r="D730" s="32" t="s">
        <v>1614</v>
      </c>
      <c r="E730" s="32" t="s">
        <v>1610</v>
      </c>
      <c r="F730" s="32"/>
      <c r="G730" s="32" t="n">
        <v>3299</v>
      </c>
      <c r="H730" s="32"/>
    </row>
    <row r="731" customFormat="false" ht="16.5" hidden="false" customHeight="false" outlineLevel="0" collapsed="false">
      <c r="A731" s="32" t="s">
        <v>1615</v>
      </c>
      <c r="B731" s="32" t="n">
        <v>3299</v>
      </c>
      <c r="C731" s="32" t="n">
        <v>4057827181401</v>
      </c>
      <c r="D731" s="32" t="s">
        <v>1615</v>
      </c>
      <c r="E731" s="32" t="s">
        <v>1610</v>
      </c>
      <c r="F731" s="32"/>
      <c r="G731" s="32" t="n">
        <v>3299</v>
      </c>
      <c r="H731" s="32"/>
    </row>
    <row r="732" customFormat="false" ht="16.5" hidden="false" customHeight="false" outlineLevel="0" collapsed="false">
      <c r="A732" s="32" t="s">
        <v>1616</v>
      </c>
      <c r="B732" s="32" t="n">
        <v>3299</v>
      </c>
      <c r="C732" s="32" t="n">
        <v>4057827181623</v>
      </c>
      <c r="D732" s="32" t="s">
        <v>1616</v>
      </c>
      <c r="E732" s="32" t="s">
        <v>1610</v>
      </c>
      <c r="F732" s="32"/>
      <c r="G732" s="32" t="n">
        <v>3299</v>
      </c>
      <c r="H732" s="32"/>
    </row>
    <row r="733" customFormat="false" ht="16.5" hidden="false" customHeight="false" outlineLevel="0" collapsed="false">
      <c r="A733" s="32" t="s">
        <v>1617</v>
      </c>
      <c r="B733" s="32" t="n">
        <v>3299</v>
      </c>
      <c r="C733" s="32" t="n">
        <v>4057827181258</v>
      </c>
      <c r="D733" s="32" t="s">
        <v>1617</v>
      </c>
      <c r="E733" s="32" t="s">
        <v>1610</v>
      </c>
      <c r="F733" s="32"/>
      <c r="G733" s="32" t="n">
        <v>3299</v>
      </c>
      <c r="H733" s="32"/>
    </row>
    <row r="734" customFormat="false" ht="16.5" hidden="false" customHeight="false" outlineLevel="0" collapsed="false">
      <c r="A734" s="32" t="s">
        <v>1618</v>
      </c>
      <c r="B734" s="32" t="n">
        <v>2999</v>
      </c>
      <c r="C734" s="32" t="n">
        <v>4057827184006</v>
      </c>
      <c r="D734" s="32" t="s">
        <v>1618</v>
      </c>
      <c r="E734" s="32" t="s">
        <v>1619</v>
      </c>
      <c r="F734" s="32"/>
      <c r="G734" s="32" t="n">
        <v>2999</v>
      </c>
      <c r="H734" s="32"/>
    </row>
    <row r="735" customFormat="false" ht="16.5" hidden="false" customHeight="false" outlineLevel="0" collapsed="false">
      <c r="A735" s="32" t="s">
        <v>1620</v>
      </c>
      <c r="B735" s="32" t="n">
        <v>2999</v>
      </c>
      <c r="C735" s="32" t="n">
        <v>4057827183726</v>
      </c>
      <c r="D735" s="32" t="s">
        <v>1620</v>
      </c>
      <c r="E735" s="32" t="s">
        <v>1619</v>
      </c>
      <c r="F735" s="32"/>
      <c r="G735" s="32" t="n">
        <v>2999</v>
      </c>
      <c r="H735" s="32"/>
    </row>
    <row r="736" customFormat="false" ht="16.5" hidden="false" customHeight="false" outlineLevel="0" collapsed="false">
      <c r="A736" s="32" t="s">
        <v>1621</v>
      </c>
      <c r="B736" s="32" t="n">
        <v>2999</v>
      </c>
      <c r="C736" s="32" t="n">
        <v>4057827183696</v>
      </c>
      <c r="D736" s="32" t="s">
        <v>1621</v>
      </c>
      <c r="E736" s="32" t="s">
        <v>1619</v>
      </c>
      <c r="F736" s="32"/>
      <c r="G736" s="32" t="n">
        <v>2999</v>
      </c>
      <c r="H736" s="32"/>
    </row>
    <row r="737" customFormat="false" ht="16.5" hidden="false" customHeight="false" outlineLevel="0" collapsed="false">
      <c r="A737" s="32" t="s">
        <v>1622</v>
      </c>
      <c r="B737" s="32" t="n">
        <v>2999</v>
      </c>
      <c r="C737" s="32" t="n">
        <v>4057827183665</v>
      </c>
      <c r="D737" s="32" t="s">
        <v>1622</v>
      </c>
      <c r="E737" s="32" t="s">
        <v>1619</v>
      </c>
      <c r="F737" s="32"/>
      <c r="G737" s="32" t="n">
        <v>2999</v>
      </c>
      <c r="H737" s="32"/>
    </row>
    <row r="738" customFormat="false" ht="16.5" hidden="false" customHeight="false" outlineLevel="0" collapsed="false">
      <c r="A738" s="32" t="s">
        <v>1623</v>
      </c>
      <c r="B738" s="32" t="n">
        <v>2999</v>
      </c>
      <c r="C738" s="32" t="n">
        <v>4057827184303</v>
      </c>
      <c r="D738" s="32" t="s">
        <v>1623</v>
      </c>
      <c r="E738" s="32" t="s">
        <v>1619</v>
      </c>
      <c r="F738" s="32"/>
      <c r="G738" s="32" t="n">
        <v>2999</v>
      </c>
      <c r="H738" s="32"/>
    </row>
    <row r="739" customFormat="false" ht="16.5" hidden="false" customHeight="false" outlineLevel="0" collapsed="false">
      <c r="A739" s="32" t="s">
        <v>1624</v>
      </c>
      <c r="B739" s="32" t="n">
        <v>2999</v>
      </c>
      <c r="C739" s="32" t="n">
        <v>4057827184280</v>
      </c>
      <c r="D739" s="32" t="s">
        <v>1624</v>
      </c>
      <c r="E739" s="32" t="s">
        <v>1619</v>
      </c>
      <c r="F739" s="32"/>
      <c r="G739" s="32" t="n">
        <v>2999</v>
      </c>
      <c r="H739" s="32"/>
    </row>
    <row r="740" customFormat="false" ht="16.5" hidden="false" customHeight="false" outlineLevel="0" collapsed="false">
      <c r="A740" s="32" t="s">
        <v>1625</v>
      </c>
      <c r="B740" s="32" t="n">
        <v>2999</v>
      </c>
      <c r="C740" s="32" t="n">
        <v>4057827184228</v>
      </c>
      <c r="D740" s="32" t="s">
        <v>1625</v>
      </c>
      <c r="E740" s="32" t="s">
        <v>1619</v>
      </c>
      <c r="F740" s="32"/>
      <c r="G740" s="32" t="n">
        <v>2999</v>
      </c>
      <c r="H740" s="32"/>
    </row>
    <row r="741" customFormat="false" ht="16.5" hidden="false" customHeight="false" outlineLevel="0" collapsed="false">
      <c r="A741" s="32" t="s">
        <v>1626</v>
      </c>
      <c r="B741" s="32" t="n">
        <v>2999</v>
      </c>
      <c r="C741" s="32" t="n">
        <v>4057827184181</v>
      </c>
      <c r="D741" s="32" t="s">
        <v>1626</v>
      </c>
      <c r="E741" s="32" t="s">
        <v>1619</v>
      </c>
      <c r="F741" s="32"/>
      <c r="G741" s="32" t="n">
        <v>2999</v>
      </c>
      <c r="H741" s="32"/>
    </row>
    <row r="742" customFormat="false" ht="16.5" hidden="false" customHeight="false" outlineLevel="0" collapsed="false">
      <c r="A742" s="32" t="s">
        <v>1627</v>
      </c>
      <c r="B742" s="32" t="n">
        <v>2999</v>
      </c>
      <c r="C742" s="32" t="n">
        <v>4057827183603</v>
      </c>
      <c r="D742" s="32" t="s">
        <v>1627</v>
      </c>
      <c r="E742" s="32" t="s">
        <v>1619</v>
      </c>
      <c r="F742" s="32"/>
      <c r="G742" s="32" t="n">
        <v>2999</v>
      </c>
      <c r="H742" s="32"/>
    </row>
    <row r="743" customFormat="false" ht="16.5" hidden="false" customHeight="false" outlineLevel="0" collapsed="false">
      <c r="A743" s="32" t="s">
        <v>1628</v>
      </c>
      <c r="B743" s="32" t="n">
        <v>4499</v>
      </c>
      <c r="C743" s="32" t="n">
        <v>4057827188066</v>
      </c>
      <c r="D743" s="32" t="s">
        <v>1628</v>
      </c>
      <c r="E743" s="32" t="s">
        <v>1629</v>
      </c>
      <c r="F743" s="32"/>
      <c r="G743" s="32" t="n">
        <v>4499</v>
      </c>
      <c r="H743" s="32"/>
    </row>
    <row r="744" customFormat="false" ht="16.5" hidden="false" customHeight="false" outlineLevel="0" collapsed="false">
      <c r="A744" s="32" t="s">
        <v>1630</v>
      </c>
      <c r="B744" s="32" t="n">
        <v>4499</v>
      </c>
      <c r="C744" s="32" t="n">
        <v>4057827188127</v>
      </c>
      <c r="D744" s="32" t="s">
        <v>1630</v>
      </c>
      <c r="E744" s="32" t="s">
        <v>1629</v>
      </c>
      <c r="F744" s="32"/>
      <c r="G744" s="32" t="n">
        <v>4499</v>
      </c>
      <c r="H744" s="32"/>
    </row>
    <row r="745" customFormat="false" ht="16.5" hidden="false" customHeight="false" outlineLevel="0" collapsed="false">
      <c r="A745" s="32" t="s">
        <v>1631</v>
      </c>
      <c r="B745" s="32" t="n">
        <v>4499</v>
      </c>
      <c r="C745" s="32" t="n">
        <v>4057827187984</v>
      </c>
      <c r="D745" s="32" t="s">
        <v>1631</v>
      </c>
      <c r="E745" s="32" t="s">
        <v>1629</v>
      </c>
      <c r="F745" s="32"/>
      <c r="G745" s="32" t="n">
        <v>4499</v>
      </c>
      <c r="H745" s="32"/>
    </row>
    <row r="746" customFormat="false" ht="16.5" hidden="false" customHeight="false" outlineLevel="0" collapsed="false">
      <c r="A746" s="32" t="s">
        <v>1632</v>
      </c>
      <c r="B746" s="32" t="n">
        <v>4499</v>
      </c>
      <c r="C746" s="32" t="n">
        <v>4057827187991</v>
      </c>
      <c r="D746" s="32" t="s">
        <v>1632</v>
      </c>
      <c r="E746" s="32" t="s">
        <v>1629</v>
      </c>
      <c r="F746" s="32"/>
      <c r="G746" s="32" t="n">
        <v>4499</v>
      </c>
      <c r="H746" s="32"/>
    </row>
    <row r="747" customFormat="false" ht="16.5" hidden="false" customHeight="false" outlineLevel="0" collapsed="false">
      <c r="A747" s="32" t="s">
        <v>1633</v>
      </c>
      <c r="B747" s="32" t="n">
        <v>4499</v>
      </c>
      <c r="C747" s="32" t="n">
        <v>4057827188264</v>
      </c>
      <c r="D747" s="32" t="s">
        <v>1633</v>
      </c>
      <c r="E747" s="32" t="s">
        <v>1629</v>
      </c>
      <c r="F747" s="32"/>
      <c r="G747" s="32" t="n">
        <v>4499</v>
      </c>
      <c r="H747" s="32"/>
    </row>
    <row r="748" customFormat="false" ht="16.5" hidden="false" customHeight="false" outlineLevel="0" collapsed="false">
      <c r="A748" s="32" t="s">
        <v>1634</v>
      </c>
      <c r="B748" s="32" t="n">
        <v>4499</v>
      </c>
      <c r="C748" s="32" t="n">
        <v>4057827188158</v>
      </c>
      <c r="D748" s="32" t="s">
        <v>1634</v>
      </c>
      <c r="E748" s="32" t="s">
        <v>1629</v>
      </c>
      <c r="F748" s="32"/>
      <c r="G748" s="32" t="n">
        <v>4499</v>
      </c>
      <c r="H748" s="32"/>
    </row>
    <row r="749" customFormat="false" ht="16.5" hidden="false" customHeight="false" outlineLevel="0" collapsed="false">
      <c r="A749" s="32" t="s">
        <v>1635</v>
      </c>
      <c r="B749" s="32" t="n">
        <v>4499</v>
      </c>
      <c r="C749" s="32" t="n">
        <v>4057827188134</v>
      </c>
      <c r="D749" s="32" t="s">
        <v>1635</v>
      </c>
      <c r="E749" s="32" t="s">
        <v>1629</v>
      </c>
      <c r="F749" s="32"/>
      <c r="G749" s="32" t="n">
        <v>4499</v>
      </c>
      <c r="H749" s="32"/>
    </row>
    <row r="750" customFormat="false" ht="16.5" hidden="false" customHeight="false" outlineLevel="0" collapsed="false">
      <c r="A750" s="32" t="s">
        <v>1636</v>
      </c>
      <c r="B750" s="32" t="n">
        <v>4499</v>
      </c>
      <c r="C750" s="32" t="n">
        <v>4057827188233</v>
      </c>
      <c r="D750" s="32" t="s">
        <v>1636</v>
      </c>
      <c r="E750" s="32" t="s">
        <v>1629</v>
      </c>
      <c r="F750" s="32"/>
      <c r="G750" s="32" t="n">
        <v>4499</v>
      </c>
      <c r="H750" s="32"/>
    </row>
    <row r="751" customFormat="false" ht="16.5" hidden="false" customHeight="false" outlineLevel="0" collapsed="false">
      <c r="A751" s="32" t="s">
        <v>1637</v>
      </c>
      <c r="B751" s="32" t="n">
        <v>4499</v>
      </c>
      <c r="C751" s="32" t="n">
        <v>4057827188202</v>
      </c>
      <c r="D751" s="32" t="s">
        <v>1637</v>
      </c>
      <c r="E751" s="32" t="s">
        <v>1629</v>
      </c>
      <c r="F751" s="32"/>
      <c r="G751" s="32" t="n">
        <v>4499</v>
      </c>
      <c r="H751" s="32"/>
    </row>
    <row r="752" customFormat="false" ht="16.5" hidden="false" customHeight="false" outlineLevel="0" collapsed="false">
      <c r="A752" s="32" t="s">
        <v>1638</v>
      </c>
      <c r="B752" s="32" t="n">
        <v>4499</v>
      </c>
      <c r="C752" s="32" t="n">
        <v>4057827187977</v>
      </c>
      <c r="D752" s="32" t="s">
        <v>1638</v>
      </c>
      <c r="E752" s="32" t="s">
        <v>1629</v>
      </c>
      <c r="F752" s="32"/>
      <c r="G752" s="32" t="n">
        <v>4499</v>
      </c>
      <c r="H752" s="32"/>
    </row>
    <row r="753" customFormat="false" ht="16.5" hidden="false" customHeight="false" outlineLevel="0" collapsed="false">
      <c r="A753" s="32" t="s">
        <v>1639</v>
      </c>
      <c r="B753" s="32" t="n">
        <v>4499</v>
      </c>
      <c r="C753" s="32" t="n">
        <v>4057827188004</v>
      </c>
      <c r="D753" s="32" t="s">
        <v>1639</v>
      </c>
      <c r="E753" s="32" t="s">
        <v>1629</v>
      </c>
      <c r="F753" s="32"/>
      <c r="G753" s="32" t="n">
        <v>4499</v>
      </c>
      <c r="H753" s="32"/>
    </row>
    <row r="754" customFormat="false" ht="16.5" hidden="false" customHeight="false" outlineLevel="0" collapsed="false">
      <c r="A754" s="32" t="s">
        <v>1640</v>
      </c>
      <c r="B754" s="32" t="n">
        <v>4499</v>
      </c>
      <c r="C754" s="32" t="n">
        <v>4057827188097</v>
      </c>
      <c r="D754" s="32" t="s">
        <v>1640</v>
      </c>
      <c r="E754" s="32" t="s">
        <v>1629</v>
      </c>
      <c r="F754" s="32"/>
      <c r="G754" s="32" t="n">
        <v>4499</v>
      </c>
      <c r="H754" s="32"/>
    </row>
    <row r="755" customFormat="false" ht="16.5" hidden="false" customHeight="false" outlineLevel="0" collapsed="false">
      <c r="A755" s="32" t="s">
        <v>1641</v>
      </c>
      <c r="B755" s="32" t="n">
        <v>4499</v>
      </c>
      <c r="C755" s="32" t="n">
        <v>4057827188080</v>
      </c>
      <c r="D755" s="32" t="s">
        <v>1641</v>
      </c>
      <c r="E755" s="32" t="s">
        <v>1629</v>
      </c>
      <c r="F755" s="32"/>
      <c r="G755" s="32" t="n">
        <v>4499</v>
      </c>
      <c r="H755" s="32"/>
    </row>
    <row r="756" customFormat="false" ht="16.5" hidden="false" customHeight="false" outlineLevel="0" collapsed="false">
      <c r="A756" s="32" t="s">
        <v>115</v>
      </c>
      <c r="B756" s="32" t="n">
        <v>4499</v>
      </c>
      <c r="C756" s="32" t="n">
        <v>4057827188042</v>
      </c>
      <c r="D756" s="32" t="s">
        <v>115</v>
      </c>
      <c r="E756" s="32" t="s">
        <v>1629</v>
      </c>
      <c r="F756" s="32"/>
      <c r="G756" s="32" t="n">
        <v>4499</v>
      </c>
      <c r="H756" s="32"/>
    </row>
    <row r="757" customFormat="false" ht="16.5" hidden="false" customHeight="false" outlineLevel="0" collapsed="false">
      <c r="A757" s="32" t="s">
        <v>1642</v>
      </c>
      <c r="B757" s="32" t="n">
        <v>3999</v>
      </c>
      <c r="C757" s="32" t="n">
        <v>4057827205947</v>
      </c>
      <c r="D757" s="32" t="s">
        <v>1642</v>
      </c>
      <c r="E757" s="32" t="s">
        <v>1643</v>
      </c>
      <c r="F757" s="32"/>
      <c r="G757" s="32" t="n">
        <v>3999</v>
      </c>
      <c r="H757" s="32"/>
    </row>
    <row r="758" customFormat="false" ht="16.5" hidden="false" customHeight="false" outlineLevel="0" collapsed="false">
      <c r="A758" s="32" t="s">
        <v>1644</v>
      </c>
      <c r="B758" s="32" t="n">
        <v>3999</v>
      </c>
      <c r="C758" s="32" t="n">
        <v>4057827206135</v>
      </c>
      <c r="D758" s="32" t="s">
        <v>1644</v>
      </c>
      <c r="E758" s="32" t="s">
        <v>1643</v>
      </c>
      <c r="F758" s="32"/>
      <c r="G758" s="32" t="n">
        <v>3999</v>
      </c>
      <c r="H758" s="32"/>
    </row>
    <row r="759" customFormat="false" ht="16.5" hidden="false" customHeight="false" outlineLevel="0" collapsed="false">
      <c r="A759" s="32" t="s">
        <v>1645</v>
      </c>
      <c r="B759" s="32" t="n">
        <v>3999</v>
      </c>
      <c r="C759" s="32" t="n">
        <v>4057827206227</v>
      </c>
      <c r="D759" s="32" t="s">
        <v>1645</v>
      </c>
      <c r="E759" s="32" t="s">
        <v>1643</v>
      </c>
      <c r="F759" s="32"/>
      <c r="G759" s="32" t="n">
        <v>3999</v>
      </c>
      <c r="H759" s="32"/>
    </row>
    <row r="760" customFormat="false" ht="16.5" hidden="false" customHeight="false" outlineLevel="0" collapsed="false">
      <c r="A760" s="32" t="s">
        <v>1646</v>
      </c>
      <c r="B760" s="32" t="n">
        <v>3999</v>
      </c>
      <c r="C760" s="32" t="n">
        <v>4057827206043</v>
      </c>
      <c r="D760" s="32" t="s">
        <v>1646</v>
      </c>
      <c r="E760" s="32" t="s">
        <v>1643</v>
      </c>
      <c r="F760" s="32"/>
      <c r="G760" s="32" t="n">
        <v>3999</v>
      </c>
      <c r="H760" s="32"/>
    </row>
    <row r="761" customFormat="false" ht="16.5" hidden="false" customHeight="false" outlineLevel="0" collapsed="false">
      <c r="A761" s="32" t="s">
        <v>1647</v>
      </c>
      <c r="B761" s="32" t="n">
        <v>3999</v>
      </c>
      <c r="C761" s="32" t="n">
        <v>4057827206159</v>
      </c>
      <c r="D761" s="32" t="s">
        <v>1647</v>
      </c>
      <c r="E761" s="32" t="s">
        <v>1643</v>
      </c>
      <c r="F761" s="32"/>
      <c r="G761" s="32" t="n">
        <v>3999</v>
      </c>
      <c r="H761" s="32"/>
    </row>
    <row r="762" customFormat="false" ht="16.5" hidden="false" customHeight="false" outlineLevel="0" collapsed="false">
      <c r="A762" s="32" t="s">
        <v>1648</v>
      </c>
      <c r="B762" s="32" t="n">
        <v>3999</v>
      </c>
      <c r="C762" s="32" t="n">
        <v>4057827206005</v>
      </c>
      <c r="D762" s="32" t="s">
        <v>1648</v>
      </c>
      <c r="E762" s="32" t="s">
        <v>1643</v>
      </c>
      <c r="F762" s="32"/>
      <c r="G762" s="32" t="n">
        <v>3999</v>
      </c>
      <c r="H762" s="32"/>
    </row>
    <row r="763" customFormat="false" ht="16.5" hidden="false" customHeight="false" outlineLevel="0" collapsed="false">
      <c r="A763" s="32" t="s">
        <v>1649</v>
      </c>
      <c r="B763" s="32" t="n">
        <v>3999</v>
      </c>
      <c r="C763" s="32" t="n">
        <v>4057827205954</v>
      </c>
      <c r="D763" s="32" t="s">
        <v>1649</v>
      </c>
      <c r="E763" s="32" t="s">
        <v>1643</v>
      </c>
      <c r="F763" s="32"/>
      <c r="G763" s="32" t="n">
        <v>3999</v>
      </c>
      <c r="H763" s="32"/>
    </row>
    <row r="764" customFormat="false" ht="16.5" hidden="false" customHeight="false" outlineLevel="0" collapsed="false">
      <c r="A764" s="32" t="s">
        <v>1650</v>
      </c>
      <c r="B764" s="32" t="n">
        <v>3999</v>
      </c>
      <c r="C764" s="32" t="n">
        <v>4057827206371</v>
      </c>
      <c r="D764" s="32" t="s">
        <v>1650</v>
      </c>
      <c r="E764" s="32" t="s">
        <v>1643</v>
      </c>
      <c r="F764" s="32"/>
      <c r="G764" s="32" t="n">
        <v>3999</v>
      </c>
      <c r="H764" s="32"/>
    </row>
    <row r="765" customFormat="false" ht="16.5" hidden="false" customHeight="false" outlineLevel="0" collapsed="false">
      <c r="A765" s="32" t="s">
        <v>1651</v>
      </c>
      <c r="B765" s="32" t="n">
        <v>3999</v>
      </c>
      <c r="C765" s="32" t="n">
        <v>4057827205923</v>
      </c>
      <c r="D765" s="32" t="s">
        <v>1651</v>
      </c>
      <c r="E765" s="32" t="s">
        <v>1643</v>
      </c>
      <c r="F765" s="32"/>
      <c r="G765" s="32" t="n">
        <v>3999</v>
      </c>
      <c r="H765" s="32"/>
    </row>
    <row r="766" customFormat="false" ht="16.5" hidden="false" customHeight="false" outlineLevel="0" collapsed="false">
      <c r="A766" s="32" t="s">
        <v>1652</v>
      </c>
      <c r="B766" s="32" t="n">
        <v>3999</v>
      </c>
      <c r="C766" s="32" t="n">
        <v>4057827205978</v>
      </c>
      <c r="D766" s="32" t="s">
        <v>1652</v>
      </c>
      <c r="E766" s="32" t="s">
        <v>1643</v>
      </c>
      <c r="F766" s="32"/>
      <c r="G766" s="32" t="n">
        <v>3999</v>
      </c>
      <c r="H766" s="32"/>
    </row>
    <row r="767" customFormat="false" ht="16.5" hidden="false" customHeight="false" outlineLevel="0" collapsed="false">
      <c r="A767" s="32" t="s">
        <v>1653</v>
      </c>
      <c r="B767" s="32" t="n">
        <v>5499</v>
      </c>
      <c r="C767" s="32" t="n">
        <v>4057828993003</v>
      </c>
      <c r="D767" s="32" t="s">
        <v>1653</v>
      </c>
      <c r="E767" s="32" t="s">
        <v>1643</v>
      </c>
      <c r="F767" s="32"/>
      <c r="G767" s="32" t="n">
        <v>5499</v>
      </c>
      <c r="H767" s="32"/>
    </row>
    <row r="768" customFormat="false" ht="16.5" hidden="false" customHeight="false" outlineLevel="0" collapsed="false">
      <c r="A768" s="32" t="s">
        <v>1654</v>
      </c>
      <c r="B768" s="32" t="n">
        <v>5499</v>
      </c>
      <c r="C768" s="32" t="n">
        <v>4057828992983</v>
      </c>
      <c r="D768" s="32" t="s">
        <v>1654</v>
      </c>
      <c r="E768" s="32" t="s">
        <v>1643</v>
      </c>
      <c r="F768" s="32"/>
      <c r="G768" s="32" t="n">
        <v>5499</v>
      </c>
      <c r="H768" s="32"/>
    </row>
    <row r="769" customFormat="false" ht="16.5" hidden="false" customHeight="false" outlineLevel="0" collapsed="false">
      <c r="A769" s="32" t="s">
        <v>1655</v>
      </c>
      <c r="B769" s="32" t="n">
        <v>5499</v>
      </c>
      <c r="C769" s="32" t="n">
        <v>4057828993096</v>
      </c>
      <c r="D769" s="32" t="s">
        <v>1655</v>
      </c>
      <c r="E769" s="32" t="s">
        <v>1643</v>
      </c>
      <c r="F769" s="32"/>
      <c r="G769" s="32" t="n">
        <v>5499</v>
      </c>
      <c r="H769" s="32"/>
    </row>
    <row r="770" customFormat="false" ht="16.5" hidden="false" customHeight="false" outlineLevel="0" collapsed="false">
      <c r="A770" s="32" t="s">
        <v>1656</v>
      </c>
      <c r="B770" s="32" t="n">
        <v>5499</v>
      </c>
      <c r="C770" s="32" t="n">
        <v>4057828993089</v>
      </c>
      <c r="D770" s="32" t="s">
        <v>1656</v>
      </c>
      <c r="E770" s="32" t="s">
        <v>1643</v>
      </c>
      <c r="F770" s="32"/>
      <c r="G770" s="32" t="n">
        <v>5499</v>
      </c>
      <c r="H770" s="32"/>
    </row>
    <row r="771" customFormat="false" ht="16.5" hidden="false" customHeight="false" outlineLevel="0" collapsed="false">
      <c r="A771" s="32" t="s">
        <v>1657</v>
      </c>
      <c r="B771" s="32" t="n">
        <v>3999</v>
      </c>
      <c r="C771" s="32" t="n">
        <v>4057828992792</v>
      </c>
      <c r="D771" s="32" t="s">
        <v>1657</v>
      </c>
      <c r="E771" s="32" t="s">
        <v>1643</v>
      </c>
      <c r="F771" s="32"/>
      <c r="G771" s="32" t="n">
        <v>3999</v>
      </c>
      <c r="H771" s="32"/>
    </row>
    <row r="772" customFormat="false" ht="16.5" hidden="false" customHeight="false" outlineLevel="0" collapsed="false">
      <c r="A772" s="32" t="s">
        <v>1658</v>
      </c>
      <c r="B772" s="32" t="n">
        <v>3999</v>
      </c>
      <c r="C772" s="32" t="n">
        <v>4057828992877</v>
      </c>
      <c r="D772" s="32" t="s">
        <v>1658</v>
      </c>
      <c r="E772" s="32" t="s">
        <v>1643</v>
      </c>
      <c r="F772" s="32"/>
      <c r="G772" s="32" t="n">
        <v>3999</v>
      </c>
      <c r="H772" s="32"/>
    </row>
    <row r="773" customFormat="false" ht="16.5" hidden="false" customHeight="false" outlineLevel="0" collapsed="false">
      <c r="A773" s="32" t="s">
        <v>1659</v>
      </c>
      <c r="B773" s="32" t="n">
        <v>3999</v>
      </c>
      <c r="C773" s="32" t="n">
        <v>4057828992884</v>
      </c>
      <c r="D773" s="32" t="s">
        <v>1659</v>
      </c>
      <c r="E773" s="32" t="s">
        <v>1643</v>
      </c>
      <c r="F773" s="32"/>
      <c r="G773" s="32" t="n">
        <v>3999</v>
      </c>
      <c r="H773" s="32"/>
    </row>
    <row r="774" customFormat="false" ht="16.5" hidden="false" customHeight="false" outlineLevel="0" collapsed="false">
      <c r="A774" s="32" t="s">
        <v>1660</v>
      </c>
      <c r="B774" s="32" t="n">
        <v>2999</v>
      </c>
      <c r="C774" s="32" t="n">
        <v>4057827285291</v>
      </c>
      <c r="D774" s="32" t="s">
        <v>1660</v>
      </c>
      <c r="E774" s="32" t="s">
        <v>1661</v>
      </c>
      <c r="F774" s="32"/>
      <c r="G774" s="32" t="n">
        <v>2999</v>
      </c>
      <c r="H774" s="32"/>
    </row>
    <row r="775" customFormat="false" ht="16.5" hidden="false" customHeight="false" outlineLevel="0" collapsed="false">
      <c r="A775" s="32" t="s">
        <v>1662</v>
      </c>
      <c r="B775" s="32" t="n">
        <v>2999</v>
      </c>
      <c r="C775" s="32" t="n">
        <v>4057827285314</v>
      </c>
      <c r="D775" s="32" t="s">
        <v>1662</v>
      </c>
      <c r="E775" s="32" t="s">
        <v>1661</v>
      </c>
      <c r="F775" s="32"/>
      <c r="G775" s="32" t="n">
        <v>2999</v>
      </c>
      <c r="H775" s="32"/>
    </row>
    <row r="776" customFormat="false" ht="16.5" hidden="false" customHeight="false" outlineLevel="0" collapsed="false">
      <c r="A776" s="32" t="s">
        <v>1663</v>
      </c>
      <c r="B776" s="32" t="n">
        <v>2999</v>
      </c>
      <c r="C776" s="32" t="n">
        <v>4057827285338</v>
      </c>
      <c r="D776" s="32" t="s">
        <v>1663</v>
      </c>
      <c r="E776" s="32" t="s">
        <v>1661</v>
      </c>
      <c r="F776" s="32"/>
      <c r="G776" s="32" t="n">
        <v>2999</v>
      </c>
      <c r="H776" s="32"/>
    </row>
    <row r="777" customFormat="false" ht="16.5" hidden="false" customHeight="false" outlineLevel="0" collapsed="false">
      <c r="A777" s="32" t="s">
        <v>1664</v>
      </c>
      <c r="B777" s="32" t="n">
        <v>2999</v>
      </c>
      <c r="C777" s="32" t="n">
        <v>4057827285475</v>
      </c>
      <c r="D777" s="32" t="s">
        <v>1664</v>
      </c>
      <c r="E777" s="32" t="s">
        <v>1661</v>
      </c>
      <c r="F777" s="32"/>
      <c r="G777" s="32" t="n">
        <v>2999</v>
      </c>
      <c r="H777" s="32"/>
    </row>
    <row r="778" customFormat="false" ht="16.5" hidden="false" customHeight="false" outlineLevel="0" collapsed="false">
      <c r="A778" s="32" t="s">
        <v>1665</v>
      </c>
      <c r="B778" s="32" t="n">
        <v>2999</v>
      </c>
      <c r="C778" s="32" t="n">
        <v>4057827285376</v>
      </c>
      <c r="D778" s="32" t="s">
        <v>1665</v>
      </c>
      <c r="E778" s="32" t="s">
        <v>1661</v>
      </c>
      <c r="F778" s="32"/>
      <c r="G778" s="32" t="n">
        <v>2999</v>
      </c>
      <c r="H778" s="32"/>
    </row>
    <row r="779" customFormat="false" ht="16.5" hidden="false" customHeight="false" outlineLevel="0" collapsed="false">
      <c r="A779" s="32" t="s">
        <v>1666</v>
      </c>
      <c r="B779" s="32" t="n">
        <v>5499</v>
      </c>
      <c r="C779" s="32" t="n">
        <v>4057827350760</v>
      </c>
      <c r="D779" s="32" t="s">
        <v>1666</v>
      </c>
      <c r="E779" s="32" t="s">
        <v>1667</v>
      </c>
      <c r="F779" s="32"/>
      <c r="G779" s="32" t="n">
        <v>5499</v>
      </c>
      <c r="H779" s="32"/>
    </row>
    <row r="780" customFormat="false" ht="16.5" hidden="false" customHeight="false" outlineLevel="0" collapsed="false">
      <c r="A780" s="32" t="s">
        <v>1668</v>
      </c>
      <c r="B780" s="32" t="n">
        <v>5499</v>
      </c>
      <c r="C780" s="32" t="n">
        <v>4057827350616</v>
      </c>
      <c r="D780" s="32" t="s">
        <v>1668</v>
      </c>
      <c r="E780" s="32" t="s">
        <v>1667</v>
      </c>
      <c r="F780" s="32"/>
      <c r="G780" s="32" t="n">
        <v>5499</v>
      </c>
      <c r="H780" s="32"/>
    </row>
    <row r="781" customFormat="false" ht="16.5" hidden="false" customHeight="false" outlineLevel="0" collapsed="false">
      <c r="A781" s="32" t="s">
        <v>1669</v>
      </c>
      <c r="B781" s="32" t="n">
        <v>5499</v>
      </c>
      <c r="C781" s="32" t="n">
        <v>4057827350463</v>
      </c>
      <c r="D781" s="32" t="s">
        <v>1669</v>
      </c>
      <c r="E781" s="32" t="s">
        <v>1667</v>
      </c>
      <c r="F781" s="32"/>
      <c r="G781" s="32" t="n">
        <v>5499</v>
      </c>
      <c r="H781" s="32"/>
    </row>
    <row r="782" customFormat="false" ht="16.5" hidden="false" customHeight="false" outlineLevel="0" collapsed="false">
      <c r="A782" s="32" t="s">
        <v>1670</v>
      </c>
      <c r="B782" s="32" t="n">
        <v>5499</v>
      </c>
      <c r="C782" s="32" t="n">
        <v>4057827350814</v>
      </c>
      <c r="D782" s="32" t="s">
        <v>1670</v>
      </c>
      <c r="E782" s="32" t="s">
        <v>1667</v>
      </c>
      <c r="F782" s="32"/>
      <c r="G782" s="32" t="n">
        <v>5499</v>
      </c>
      <c r="H782" s="32"/>
    </row>
    <row r="783" customFormat="false" ht="16.5" hidden="false" customHeight="false" outlineLevel="0" collapsed="false">
      <c r="A783" s="32" t="s">
        <v>1671</v>
      </c>
      <c r="B783" s="32" t="n">
        <v>5499</v>
      </c>
      <c r="C783" s="32" t="n">
        <v>4057827350517</v>
      </c>
      <c r="D783" s="32" t="s">
        <v>1671</v>
      </c>
      <c r="E783" s="32" t="s">
        <v>1667</v>
      </c>
      <c r="F783" s="32"/>
      <c r="G783" s="32" t="n">
        <v>5499</v>
      </c>
      <c r="H783" s="32"/>
    </row>
    <row r="784" customFormat="false" ht="16.5" hidden="false" customHeight="false" outlineLevel="0" collapsed="false">
      <c r="A784" s="32" t="s">
        <v>1672</v>
      </c>
      <c r="B784" s="32" t="n">
        <v>5499</v>
      </c>
      <c r="C784" s="32" t="n">
        <v>4057827350234</v>
      </c>
      <c r="D784" s="32" t="s">
        <v>1672</v>
      </c>
      <c r="E784" s="32" t="s">
        <v>1667</v>
      </c>
      <c r="F784" s="32"/>
      <c r="G784" s="32" t="n">
        <v>5499</v>
      </c>
      <c r="H784" s="32"/>
    </row>
    <row r="785" customFormat="false" ht="16.5" hidden="false" customHeight="false" outlineLevel="0" collapsed="false">
      <c r="A785" s="32" t="s">
        <v>1673</v>
      </c>
      <c r="B785" s="32" t="n">
        <v>5499</v>
      </c>
      <c r="C785" s="32" t="n">
        <v>4057827350562</v>
      </c>
      <c r="D785" s="32" t="s">
        <v>1673</v>
      </c>
      <c r="E785" s="32" t="s">
        <v>1667</v>
      </c>
      <c r="F785" s="32"/>
      <c r="G785" s="32" t="n">
        <v>5499</v>
      </c>
      <c r="H785" s="32"/>
    </row>
    <row r="786" customFormat="false" ht="16.5" hidden="false" customHeight="false" outlineLevel="0" collapsed="false">
      <c r="A786" s="32" t="s">
        <v>1674</v>
      </c>
      <c r="B786" s="32" t="n">
        <v>5499</v>
      </c>
      <c r="C786" s="32" t="n">
        <v>4057827350661</v>
      </c>
      <c r="D786" s="32" t="s">
        <v>1674</v>
      </c>
      <c r="E786" s="32" t="s">
        <v>1667</v>
      </c>
      <c r="F786" s="32"/>
      <c r="G786" s="32" t="n">
        <v>5499</v>
      </c>
      <c r="H786" s="32"/>
    </row>
    <row r="787" customFormat="false" ht="16.5" hidden="false" customHeight="false" outlineLevel="0" collapsed="false">
      <c r="A787" s="32" t="s">
        <v>1675</v>
      </c>
      <c r="B787" s="32" t="n">
        <v>5499</v>
      </c>
      <c r="C787" s="32" t="n">
        <v>4057827350364</v>
      </c>
      <c r="D787" s="32" t="s">
        <v>1675</v>
      </c>
      <c r="E787" s="32" t="s">
        <v>1667</v>
      </c>
      <c r="F787" s="32"/>
      <c r="G787" s="32" t="n">
        <v>5499</v>
      </c>
      <c r="H787" s="32"/>
    </row>
    <row r="788" customFormat="false" ht="16.5" hidden="false" customHeight="false" outlineLevel="0" collapsed="false">
      <c r="A788" s="32" t="s">
        <v>1676</v>
      </c>
      <c r="B788" s="32" t="n">
        <v>5499</v>
      </c>
      <c r="C788" s="32" t="n">
        <v>4057827350197</v>
      </c>
      <c r="D788" s="32" t="s">
        <v>1676</v>
      </c>
      <c r="E788" s="32" t="s">
        <v>1667</v>
      </c>
      <c r="F788" s="32"/>
      <c r="G788" s="32" t="n">
        <v>5499</v>
      </c>
      <c r="H788" s="32"/>
    </row>
    <row r="789" customFormat="false" ht="16.5" hidden="false" customHeight="false" outlineLevel="0" collapsed="false">
      <c r="A789" s="32" t="s">
        <v>1677</v>
      </c>
      <c r="B789" s="32" t="n">
        <v>9999</v>
      </c>
      <c r="C789" s="32" t="n">
        <v>4057828934013</v>
      </c>
      <c r="D789" s="32" t="s">
        <v>1677</v>
      </c>
      <c r="E789" s="32"/>
      <c r="F789" s="32"/>
      <c r="G789" s="32" t="n">
        <v>9999</v>
      </c>
      <c r="H789" s="32"/>
    </row>
    <row r="790" customFormat="false" ht="16.5" hidden="false" customHeight="false" outlineLevel="0" collapsed="false">
      <c r="A790" s="32" t="s">
        <v>1678</v>
      </c>
      <c r="B790" s="32" t="n">
        <v>9999</v>
      </c>
      <c r="C790" s="32" t="n">
        <v>4057828932187</v>
      </c>
      <c r="D790" s="32" t="s">
        <v>1678</v>
      </c>
      <c r="E790" s="32" t="s">
        <v>1679</v>
      </c>
      <c r="F790" s="32"/>
      <c r="G790" s="32" t="n">
        <v>9999</v>
      </c>
      <c r="H790" s="32"/>
    </row>
    <row r="791" customFormat="false" ht="16.5" hidden="false" customHeight="false" outlineLevel="0" collapsed="false">
      <c r="A791" s="32" t="s">
        <v>1680</v>
      </c>
      <c r="B791" s="32" t="n">
        <v>9999</v>
      </c>
      <c r="C791" s="32" t="n">
        <v>4057828933412</v>
      </c>
      <c r="D791" s="32" t="s">
        <v>1680</v>
      </c>
      <c r="E791" s="32"/>
      <c r="F791" s="32"/>
      <c r="G791" s="32" t="n">
        <v>9999</v>
      </c>
      <c r="H791" s="32"/>
    </row>
    <row r="792" customFormat="false" ht="16.5" hidden="false" customHeight="false" outlineLevel="0" collapsed="false">
      <c r="A792" s="32" t="s">
        <v>1681</v>
      </c>
      <c r="B792" s="32" t="n">
        <v>9999</v>
      </c>
      <c r="C792" s="32" t="n">
        <v>4057828934709</v>
      </c>
      <c r="D792" s="32" t="s">
        <v>1681</v>
      </c>
      <c r="E792" s="32"/>
      <c r="F792" s="32"/>
      <c r="G792" s="32" t="n">
        <v>9999</v>
      </c>
      <c r="H792" s="32"/>
    </row>
    <row r="793" customFormat="false" ht="16.5" hidden="false" customHeight="false" outlineLevel="0" collapsed="false">
      <c r="A793" s="32" t="s">
        <v>1682</v>
      </c>
      <c r="B793" s="32" t="n">
        <v>9999</v>
      </c>
      <c r="C793" s="32" t="n">
        <v>4057828932972</v>
      </c>
      <c r="D793" s="32" t="s">
        <v>1682</v>
      </c>
      <c r="E793" s="32"/>
      <c r="F793" s="32"/>
      <c r="G793" s="32" t="n">
        <v>9999</v>
      </c>
      <c r="H793" s="32"/>
    </row>
    <row r="794" customFormat="false" ht="16.5" hidden="false" customHeight="false" outlineLevel="0" collapsed="false">
      <c r="A794" s="32" t="s">
        <v>1683</v>
      </c>
      <c r="B794" s="32" t="n">
        <v>9999</v>
      </c>
      <c r="C794" s="32" t="n">
        <v>4057828933856</v>
      </c>
      <c r="D794" s="32" t="s">
        <v>1683</v>
      </c>
      <c r="E794" s="32" t="s">
        <v>1679</v>
      </c>
      <c r="F794" s="32"/>
      <c r="G794" s="32" t="n">
        <v>9999</v>
      </c>
      <c r="H794" s="32"/>
    </row>
    <row r="795" customFormat="false" ht="16.5" hidden="false" customHeight="false" outlineLevel="0" collapsed="false">
      <c r="A795" s="32" t="s">
        <v>1684</v>
      </c>
      <c r="B795" s="32" t="n">
        <v>9999</v>
      </c>
      <c r="C795" s="32" t="n">
        <v>4057828932859</v>
      </c>
      <c r="D795" s="32" t="s">
        <v>1684</v>
      </c>
      <c r="E795" s="32" t="s">
        <v>1679</v>
      </c>
      <c r="F795" s="32"/>
      <c r="G795" s="32" t="n">
        <v>9999</v>
      </c>
      <c r="H795" s="32"/>
    </row>
    <row r="796" customFormat="false" ht="16.5" hidden="false" customHeight="false" outlineLevel="0" collapsed="false">
      <c r="A796" s="32" t="s">
        <v>1685</v>
      </c>
      <c r="B796" s="32" t="n">
        <v>9999</v>
      </c>
      <c r="C796" s="32" t="n">
        <v>4057828933092</v>
      </c>
      <c r="D796" s="32" t="s">
        <v>1685</v>
      </c>
      <c r="E796" s="32" t="s">
        <v>1679</v>
      </c>
      <c r="F796" s="32"/>
      <c r="G796" s="32" t="n">
        <v>9999</v>
      </c>
      <c r="H796" s="32"/>
    </row>
    <row r="797" customFormat="false" ht="16.5" hidden="false" customHeight="false" outlineLevel="0" collapsed="false">
      <c r="A797" s="32" t="s">
        <v>1686</v>
      </c>
      <c r="B797" s="32" t="n">
        <v>9999</v>
      </c>
      <c r="C797" s="32" t="n">
        <v>4057828934587</v>
      </c>
      <c r="D797" s="32" t="s">
        <v>1686</v>
      </c>
      <c r="E797" s="32" t="s">
        <v>1679</v>
      </c>
      <c r="F797" s="32"/>
      <c r="G797" s="32" t="n">
        <v>9999</v>
      </c>
      <c r="H797" s="32"/>
    </row>
    <row r="798" customFormat="false" ht="16.5" hidden="false" customHeight="false" outlineLevel="0" collapsed="false">
      <c r="A798" s="32" t="s">
        <v>1687</v>
      </c>
      <c r="B798" s="32" t="n">
        <v>9999</v>
      </c>
      <c r="C798" s="32" t="n">
        <v>4057828933498</v>
      </c>
      <c r="D798" s="32" t="s">
        <v>1687</v>
      </c>
      <c r="E798" s="32"/>
      <c r="F798" s="32"/>
      <c r="G798" s="32" t="n">
        <v>9999</v>
      </c>
      <c r="H798" s="32"/>
    </row>
    <row r="799" customFormat="false" ht="16.5" hidden="false" customHeight="false" outlineLevel="0" collapsed="false">
      <c r="A799" s="32" t="s">
        <v>1688</v>
      </c>
      <c r="B799" s="32" t="n">
        <v>9999</v>
      </c>
      <c r="C799" s="32" t="n">
        <v>4057828933771</v>
      </c>
      <c r="D799" s="32" t="s">
        <v>1688</v>
      </c>
      <c r="E799" s="32" t="s">
        <v>1679</v>
      </c>
      <c r="F799" s="32"/>
      <c r="G799" s="32" t="n">
        <v>9999</v>
      </c>
      <c r="H799" s="32"/>
    </row>
    <row r="800" customFormat="false" ht="16.5" hidden="false" customHeight="false" outlineLevel="0" collapsed="false">
      <c r="A800" s="32" t="s">
        <v>1689</v>
      </c>
      <c r="B800" s="32" t="n">
        <v>9999</v>
      </c>
      <c r="C800" s="32" t="n">
        <v>4057828932897</v>
      </c>
      <c r="D800" s="32" t="s">
        <v>1689</v>
      </c>
      <c r="E800" s="32"/>
      <c r="F800" s="32"/>
      <c r="G800" s="32" t="n">
        <v>9999</v>
      </c>
      <c r="H800" s="32"/>
    </row>
    <row r="801" customFormat="false" ht="16.5" hidden="false" customHeight="false" outlineLevel="0" collapsed="false">
      <c r="A801" s="32" t="s">
        <v>1690</v>
      </c>
      <c r="B801" s="32" t="n">
        <v>9999</v>
      </c>
      <c r="C801" s="32" t="n">
        <v>4057828932811</v>
      </c>
      <c r="D801" s="32" t="s">
        <v>1690</v>
      </c>
      <c r="E801" s="32"/>
      <c r="F801" s="32"/>
      <c r="G801" s="32" t="n">
        <v>9999</v>
      </c>
      <c r="H801" s="32"/>
    </row>
    <row r="802" customFormat="false" ht="16.5" hidden="false" customHeight="false" outlineLevel="0" collapsed="false">
      <c r="A802" s="32" t="s">
        <v>1691</v>
      </c>
      <c r="B802" s="32" t="n">
        <v>9999</v>
      </c>
      <c r="C802" s="32" t="n">
        <v>4057828934266</v>
      </c>
      <c r="D802" s="32" t="s">
        <v>1691</v>
      </c>
      <c r="E802" s="32"/>
      <c r="F802" s="32"/>
      <c r="G802" s="32" t="n">
        <v>9999</v>
      </c>
      <c r="H802" s="32"/>
    </row>
    <row r="803" customFormat="false" ht="16.5" hidden="false" customHeight="false" outlineLevel="0" collapsed="false">
      <c r="A803" s="32" t="s">
        <v>1692</v>
      </c>
      <c r="B803" s="32" t="n">
        <v>4499</v>
      </c>
      <c r="C803" s="32" t="n">
        <v>4059504011940</v>
      </c>
      <c r="D803" s="32" t="s">
        <v>1692</v>
      </c>
      <c r="E803" s="32" t="s">
        <v>1693</v>
      </c>
      <c r="F803" s="32"/>
      <c r="G803" s="32" t="n">
        <v>4499</v>
      </c>
      <c r="H803" s="32"/>
    </row>
    <row r="804" customFormat="false" ht="16.5" hidden="false" customHeight="false" outlineLevel="0" collapsed="false">
      <c r="A804" s="32" t="s">
        <v>1694</v>
      </c>
      <c r="B804" s="32" t="n">
        <v>5999</v>
      </c>
      <c r="C804" s="32" t="n">
        <v>4059504011339</v>
      </c>
      <c r="D804" s="32" t="s">
        <v>1694</v>
      </c>
      <c r="E804" s="32" t="s">
        <v>1695</v>
      </c>
      <c r="F804" s="32"/>
      <c r="G804" s="32" t="n">
        <v>5999</v>
      </c>
      <c r="H804" s="32"/>
    </row>
    <row r="805" customFormat="false" ht="16.5" hidden="false" customHeight="false" outlineLevel="0" collapsed="false">
      <c r="A805" s="32" t="s">
        <v>1696</v>
      </c>
      <c r="B805" s="32" t="n">
        <v>5999</v>
      </c>
      <c r="C805" s="32" t="n">
        <v>4059504011780</v>
      </c>
      <c r="D805" s="32" t="s">
        <v>1696</v>
      </c>
      <c r="E805" s="32" t="s">
        <v>1695</v>
      </c>
      <c r="F805" s="32"/>
      <c r="G805" s="32" t="n">
        <v>5999</v>
      </c>
      <c r="H805" s="32"/>
    </row>
    <row r="806" customFormat="false" ht="16.5" hidden="false" customHeight="false" outlineLevel="0" collapsed="false">
      <c r="A806" s="32" t="s">
        <v>1697</v>
      </c>
      <c r="B806" s="32" t="n">
        <v>4999</v>
      </c>
      <c r="C806" s="32" t="n">
        <v>4059504083398</v>
      </c>
      <c r="D806" s="32" t="s">
        <v>1697</v>
      </c>
      <c r="E806" s="32" t="s">
        <v>1698</v>
      </c>
      <c r="F806" s="32"/>
      <c r="G806" s="32" t="n">
        <v>4999</v>
      </c>
      <c r="H806" s="32"/>
    </row>
    <row r="807" customFormat="false" ht="16.5" hidden="false" customHeight="false" outlineLevel="0" collapsed="false">
      <c r="A807" s="32" t="s">
        <v>1699</v>
      </c>
      <c r="B807" s="32" t="n">
        <v>4999</v>
      </c>
      <c r="C807" s="32" t="n">
        <v>4059504083992</v>
      </c>
      <c r="D807" s="32" t="s">
        <v>1699</v>
      </c>
      <c r="E807" s="32" t="s">
        <v>1698</v>
      </c>
      <c r="F807" s="32"/>
      <c r="G807" s="32" t="n">
        <v>4999</v>
      </c>
      <c r="H807" s="32"/>
    </row>
    <row r="808" customFormat="false" ht="16.5" hidden="false" customHeight="false" outlineLevel="0" collapsed="false">
      <c r="A808" s="32" t="s">
        <v>1700</v>
      </c>
      <c r="B808" s="32" t="n">
        <v>4999</v>
      </c>
      <c r="C808" s="32" t="n">
        <v>4059504083916</v>
      </c>
      <c r="D808" s="32" t="s">
        <v>1700</v>
      </c>
      <c r="E808" s="32" t="s">
        <v>1698</v>
      </c>
      <c r="F808" s="32"/>
      <c r="G808" s="32" t="n">
        <v>4999</v>
      </c>
      <c r="H808" s="32"/>
    </row>
    <row r="809" customFormat="false" ht="16.5" hidden="false" customHeight="false" outlineLevel="0" collapsed="false">
      <c r="A809" s="32" t="s">
        <v>1701</v>
      </c>
      <c r="B809" s="32" t="n">
        <v>4999</v>
      </c>
      <c r="C809" s="32" t="n">
        <v>4059504083572</v>
      </c>
      <c r="D809" s="32" t="s">
        <v>1701</v>
      </c>
      <c r="E809" s="32" t="s">
        <v>1698</v>
      </c>
      <c r="F809" s="32"/>
      <c r="G809" s="32" t="n">
        <v>4999</v>
      </c>
      <c r="H809" s="32"/>
    </row>
    <row r="810" customFormat="false" ht="16.5" hidden="false" customHeight="false" outlineLevel="0" collapsed="false">
      <c r="A810" s="32" t="s">
        <v>1702</v>
      </c>
      <c r="B810" s="32" t="n">
        <v>4999</v>
      </c>
      <c r="C810" s="32" t="n">
        <v>4059504083190</v>
      </c>
      <c r="D810" s="32" t="s">
        <v>1702</v>
      </c>
      <c r="E810" s="32" t="s">
        <v>1698</v>
      </c>
      <c r="F810" s="32"/>
      <c r="G810" s="32" t="n">
        <v>4999</v>
      </c>
      <c r="H810" s="32"/>
    </row>
    <row r="811" customFormat="false" ht="16.5" hidden="false" customHeight="false" outlineLevel="0" collapsed="false">
      <c r="A811" s="32" t="s">
        <v>1703</v>
      </c>
      <c r="B811" s="32" t="n">
        <v>3999</v>
      </c>
      <c r="C811" s="32" t="n">
        <v>4059504083886</v>
      </c>
      <c r="D811" s="32" t="s">
        <v>1703</v>
      </c>
      <c r="E811" s="32" t="s">
        <v>1704</v>
      </c>
      <c r="F811" s="32"/>
      <c r="G811" s="32" t="n">
        <v>3999</v>
      </c>
      <c r="H811" s="32"/>
    </row>
    <row r="812" customFormat="false" ht="16.5" hidden="false" customHeight="false" outlineLevel="0" collapsed="false">
      <c r="A812" s="32" t="s">
        <v>1705</v>
      </c>
      <c r="B812" s="32" t="n">
        <v>3999</v>
      </c>
      <c r="C812" s="32" t="n">
        <v>4059504083695</v>
      </c>
      <c r="D812" s="32" t="s">
        <v>1705</v>
      </c>
      <c r="E812" s="32" t="s">
        <v>1704</v>
      </c>
      <c r="F812" s="32"/>
      <c r="G812" s="32" t="n">
        <v>3999</v>
      </c>
      <c r="H812" s="32"/>
    </row>
    <row r="813" customFormat="false" ht="16.5" hidden="false" customHeight="false" outlineLevel="0" collapsed="false">
      <c r="A813" s="32" t="s">
        <v>1706</v>
      </c>
      <c r="B813" s="32" t="n">
        <v>3999</v>
      </c>
      <c r="C813" s="32" t="n">
        <v>4059504083961</v>
      </c>
      <c r="D813" s="32" t="s">
        <v>1706</v>
      </c>
      <c r="E813" s="32" t="s">
        <v>1704</v>
      </c>
      <c r="F813" s="32"/>
      <c r="G813" s="32" t="n">
        <v>3999</v>
      </c>
      <c r="H813" s="32"/>
    </row>
    <row r="814" customFormat="false" ht="16.5" hidden="false" customHeight="false" outlineLevel="0" collapsed="false">
      <c r="A814" s="32" t="s">
        <v>1707</v>
      </c>
      <c r="B814" s="32" t="n">
        <v>3999</v>
      </c>
      <c r="C814" s="32" t="n">
        <v>4059504083855</v>
      </c>
      <c r="D814" s="32" t="s">
        <v>1707</v>
      </c>
      <c r="E814" s="32" t="s">
        <v>1704</v>
      </c>
      <c r="F814" s="32"/>
      <c r="G814" s="32" t="n">
        <v>3999</v>
      </c>
      <c r="H814" s="32"/>
    </row>
    <row r="815" customFormat="false" ht="16.5" hidden="false" customHeight="false" outlineLevel="0" collapsed="false">
      <c r="A815" s="32" t="s">
        <v>1708</v>
      </c>
      <c r="B815" s="32" t="n">
        <v>4999</v>
      </c>
      <c r="C815" s="32" t="n">
        <v>4059504083213</v>
      </c>
      <c r="D815" s="32" t="s">
        <v>1708</v>
      </c>
      <c r="E815" s="32" t="s">
        <v>1709</v>
      </c>
      <c r="F815" s="32"/>
      <c r="G815" s="32" t="n">
        <v>4999</v>
      </c>
      <c r="H815" s="32"/>
    </row>
    <row r="816" customFormat="false" ht="16.5" hidden="false" customHeight="false" outlineLevel="0" collapsed="false">
      <c r="A816" s="32" t="s">
        <v>1710</v>
      </c>
      <c r="B816" s="32" t="n">
        <v>4999</v>
      </c>
      <c r="C816" s="32" t="n">
        <v>4059504083350</v>
      </c>
      <c r="D816" s="32" t="s">
        <v>1710</v>
      </c>
      <c r="E816" s="32" t="s">
        <v>1709</v>
      </c>
      <c r="F816" s="32"/>
      <c r="G816" s="32" t="n">
        <v>4999</v>
      </c>
      <c r="H816" s="32"/>
    </row>
    <row r="817" customFormat="false" ht="16.5" hidden="false" customHeight="false" outlineLevel="0" collapsed="false">
      <c r="A817" s="32" t="s">
        <v>1711</v>
      </c>
      <c r="B817" s="32" t="n">
        <v>4999</v>
      </c>
      <c r="C817" s="32" t="n">
        <v>4059504083381</v>
      </c>
      <c r="D817" s="32" t="s">
        <v>1711</v>
      </c>
      <c r="E817" s="32" t="s">
        <v>1709</v>
      </c>
      <c r="F817" s="32"/>
      <c r="G817" s="32" t="n">
        <v>4999</v>
      </c>
      <c r="H817" s="32"/>
    </row>
    <row r="818" customFormat="false" ht="16.5" hidden="false" customHeight="false" outlineLevel="0" collapsed="false">
      <c r="A818" s="32" t="s">
        <v>1712</v>
      </c>
      <c r="B818" s="32" t="n">
        <v>4999</v>
      </c>
      <c r="C818" s="32" t="n">
        <v>4059504082889</v>
      </c>
      <c r="D818" s="32" t="s">
        <v>1712</v>
      </c>
      <c r="E818" s="32" t="s">
        <v>1709</v>
      </c>
      <c r="F818" s="32"/>
      <c r="G818" s="32" t="n">
        <v>4999</v>
      </c>
      <c r="H818" s="32"/>
    </row>
    <row r="819" customFormat="false" ht="16.5" hidden="false" customHeight="false" outlineLevel="0" collapsed="false">
      <c r="A819" s="32" t="s">
        <v>1713</v>
      </c>
      <c r="B819" s="32" t="n">
        <v>4999</v>
      </c>
      <c r="C819" s="32" t="n">
        <v>4059504082766</v>
      </c>
      <c r="D819" s="32" t="s">
        <v>1713</v>
      </c>
      <c r="E819" s="32" t="s">
        <v>1709</v>
      </c>
      <c r="F819" s="32"/>
      <c r="G819" s="32" t="n">
        <v>4999</v>
      </c>
      <c r="H819" s="32"/>
    </row>
    <row r="820" customFormat="false" ht="16.5" hidden="false" customHeight="false" outlineLevel="0" collapsed="false">
      <c r="A820" s="32" t="s">
        <v>1714</v>
      </c>
      <c r="B820" s="32" t="n">
        <v>4999</v>
      </c>
      <c r="C820" s="32" t="n">
        <v>4059504083039</v>
      </c>
      <c r="D820" s="32" t="s">
        <v>1714</v>
      </c>
      <c r="E820" s="32" t="s">
        <v>1709</v>
      </c>
      <c r="F820" s="32"/>
      <c r="G820" s="32" t="n">
        <v>4999</v>
      </c>
      <c r="H820" s="32"/>
    </row>
    <row r="821" customFormat="false" ht="16.5" hidden="false" customHeight="false" outlineLevel="0" collapsed="false">
      <c r="A821" s="32" t="s">
        <v>1715</v>
      </c>
      <c r="B821" s="32" t="n">
        <v>4999</v>
      </c>
      <c r="C821" s="32" t="n">
        <v>4059504084135</v>
      </c>
      <c r="D821" s="32" t="s">
        <v>1715</v>
      </c>
      <c r="E821" s="32" t="s">
        <v>1716</v>
      </c>
      <c r="F821" s="32"/>
      <c r="G821" s="32" t="n">
        <v>4999</v>
      </c>
      <c r="H821" s="32"/>
    </row>
    <row r="822" customFormat="false" ht="16.5" hidden="false" customHeight="false" outlineLevel="0" collapsed="false">
      <c r="A822" s="32" t="s">
        <v>1717</v>
      </c>
      <c r="B822" s="32" t="n">
        <v>4999</v>
      </c>
      <c r="C822" s="32" t="n">
        <v>4059504084234</v>
      </c>
      <c r="D822" s="32" t="s">
        <v>1717</v>
      </c>
      <c r="E822" s="32" t="s">
        <v>1716</v>
      </c>
      <c r="F822" s="32"/>
      <c r="G822" s="32" t="n">
        <v>4999</v>
      </c>
      <c r="H822" s="32"/>
    </row>
    <row r="823" customFormat="false" ht="16.5" hidden="false" customHeight="false" outlineLevel="0" collapsed="false">
      <c r="A823" s="32" t="s">
        <v>1718</v>
      </c>
      <c r="B823" s="32" t="n">
        <v>5999</v>
      </c>
      <c r="C823" s="32" t="n">
        <v>4059504337705</v>
      </c>
      <c r="D823" s="32" t="s">
        <v>1718</v>
      </c>
      <c r="E823" s="32"/>
      <c r="F823" s="32"/>
      <c r="G823" s="32" t="n">
        <v>5999</v>
      </c>
      <c r="H823" s="32"/>
    </row>
    <row r="824" customFormat="false" ht="16.5" hidden="false" customHeight="false" outlineLevel="0" collapsed="false">
      <c r="A824" s="32" t="s">
        <v>1719</v>
      </c>
      <c r="B824" s="32" t="n">
        <v>5999</v>
      </c>
      <c r="C824" s="32" t="n">
        <v>4059504337743</v>
      </c>
      <c r="D824" s="32" t="s">
        <v>1719</v>
      </c>
      <c r="E824" s="32"/>
      <c r="F824" s="32"/>
      <c r="G824" s="32" t="n">
        <v>5999</v>
      </c>
      <c r="H824" s="32"/>
    </row>
    <row r="825" customFormat="false" ht="16.5" hidden="false" customHeight="false" outlineLevel="0" collapsed="false">
      <c r="A825" s="32" t="s">
        <v>1720</v>
      </c>
      <c r="B825" s="32" t="n">
        <v>5999</v>
      </c>
      <c r="C825" s="32" t="n">
        <v>4059504337798</v>
      </c>
      <c r="D825" s="32" t="s">
        <v>1720</v>
      </c>
      <c r="E825" s="32"/>
      <c r="F825" s="32"/>
      <c r="G825" s="32" t="n">
        <v>5999</v>
      </c>
      <c r="H825" s="32"/>
    </row>
    <row r="826" customFormat="false" ht="16.5" hidden="false" customHeight="false" outlineLevel="0" collapsed="false">
      <c r="A826" s="32" t="s">
        <v>1721</v>
      </c>
      <c r="B826" s="32" t="n">
        <v>5999</v>
      </c>
      <c r="C826" s="32" t="n">
        <v>4059504337736</v>
      </c>
      <c r="D826" s="32" t="s">
        <v>1721</v>
      </c>
      <c r="E826" s="32"/>
      <c r="F826" s="32"/>
      <c r="G826" s="32" t="n">
        <v>5999</v>
      </c>
      <c r="H826" s="32"/>
    </row>
    <row r="827" customFormat="false" ht="16.5" hidden="false" customHeight="false" outlineLevel="0" collapsed="false">
      <c r="A827" s="32" t="s">
        <v>1722</v>
      </c>
      <c r="B827" s="32" t="n">
        <v>5999</v>
      </c>
      <c r="C827" s="32" t="n">
        <v>4059504337804</v>
      </c>
      <c r="D827" s="32" t="s">
        <v>1722</v>
      </c>
      <c r="E827" s="32"/>
      <c r="F827" s="32"/>
      <c r="G827" s="32" t="n">
        <v>5999</v>
      </c>
      <c r="H827" s="32"/>
    </row>
    <row r="828" customFormat="false" ht="16.5" hidden="false" customHeight="false" outlineLevel="0" collapsed="false">
      <c r="A828" s="32" t="s">
        <v>1723</v>
      </c>
      <c r="B828" s="32" t="n">
        <v>5999</v>
      </c>
      <c r="C828" s="32" t="n">
        <v>4059504337712</v>
      </c>
      <c r="D828" s="32" t="s">
        <v>1723</v>
      </c>
      <c r="E828" s="32"/>
      <c r="F828" s="32"/>
      <c r="G828" s="32" t="n">
        <v>5999</v>
      </c>
      <c r="H828" s="32"/>
    </row>
    <row r="829" customFormat="false" ht="16.5" hidden="false" customHeight="false" outlineLevel="0" collapsed="false">
      <c r="A829" s="32" t="s">
        <v>1724</v>
      </c>
      <c r="B829" s="32" t="n">
        <v>5999</v>
      </c>
      <c r="C829" s="32" t="n">
        <v>4059504337699</v>
      </c>
      <c r="D829" s="32" t="s">
        <v>1724</v>
      </c>
      <c r="E829" s="32" t="s">
        <v>1725</v>
      </c>
      <c r="F829" s="32"/>
      <c r="G829" s="32" t="n">
        <v>5999</v>
      </c>
      <c r="H829" s="32"/>
    </row>
    <row r="830" customFormat="false" ht="16.5" hidden="false" customHeight="false" outlineLevel="0" collapsed="false">
      <c r="A830" s="32" t="s">
        <v>1726</v>
      </c>
      <c r="B830" s="32" t="n">
        <v>5999</v>
      </c>
      <c r="C830" s="32" t="n">
        <v>4059504337682</v>
      </c>
      <c r="D830" s="32" t="s">
        <v>1726</v>
      </c>
      <c r="E830" s="32"/>
      <c r="F830" s="32"/>
      <c r="G830" s="32" t="n">
        <v>5999</v>
      </c>
      <c r="H830" s="32"/>
    </row>
    <row r="831" customFormat="false" ht="16.5" hidden="false" customHeight="false" outlineLevel="0" collapsed="false">
      <c r="A831" s="32" t="s">
        <v>1727</v>
      </c>
      <c r="B831" s="32" t="n">
        <v>2999</v>
      </c>
      <c r="C831" s="32" t="n">
        <v>4059504114030</v>
      </c>
      <c r="D831" s="32" t="s">
        <v>1727</v>
      </c>
      <c r="E831" s="32" t="s">
        <v>1728</v>
      </c>
      <c r="F831" s="32"/>
      <c r="G831" s="32" t="n">
        <v>2999</v>
      </c>
      <c r="H831" s="32"/>
    </row>
    <row r="832" customFormat="false" ht="16.5" hidden="false" customHeight="false" outlineLevel="0" collapsed="false">
      <c r="A832" s="32" t="s">
        <v>1729</v>
      </c>
      <c r="B832" s="32" t="n">
        <v>2999</v>
      </c>
      <c r="C832" s="32" t="n">
        <v>4059504114047</v>
      </c>
      <c r="D832" s="32" t="s">
        <v>1729</v>
      </c>
      <c r="E832" s="32" t="s">
        <v>1728</v>
      </c>
      <c r="F832" s="32"/>
      <c r="G832" s="32" t="n">
        <v>2999</v>
      </c>
      <c r="H832" s="32"/>
    </row>
    <row r="833" customFormat="false" ht="16.5" hidden="false" customHeight="false" outlineLevel="0" collapsed="false">
      <c r="A833" s="32" t="s">
        <v>1730</v>
      </c>
      <c r="B833" s="32" t="n">
        <v>2999</v>
      </c>
      <c r="C833" s="32" t="n">
        <v>4059504093717</v>
      </c>
      <c r="D833" s="32" t="s">
        <v>1730</v>
      </c>
      <c r="E833" s="32" t="s">
        <v>1728</v>
      </c>
      <c r="F833" s="32"/>
      <c r="G833" s="32" t="n">
        <v>2999</v>
      </c>
      <c r="H833" s="32"/>
    </row>
    <row r="834" customFormat="false" ht="16.5" hidden="false" customHeight="false" outlineLevel="0" collapsed="false">
      <c r="A834" s="32" t="s">
        <v>1731</v>
      </c>
      <c r="B834" s="32" t="n">
        <v>4499</v>
      </c>
      <c r="C834" s="32" t="n">
        <v>4059504060825</v>
      </c>
      <c r="D834" s="32" t="s">
        <v>1731</v>
      </c>
      <c r="E834" s="32" t="s">
        <v>1732</v>
      </c>
      <c r="F834" s="32"/>
      <c r="G834" s="32" t="n">
        <v>4499</v>
      </c>
      <c r="H834" s="32"/>
    </row>
    <row r="835" customFormat="false" ht="16.5" hidden="false" customHeight="false" outlineLevel="0" collapsed="false">
      <c r="A835" s="32" t="s">
        <v>1733</v>
      </c>
      <c r="B835" s="32" t="n">
        <v>4499</v>
      </c>
      <c r="C835" s="32" t="n">
        <v>4059504060795</v>
      </c>
      <c r="D835" s="32" t="s">
        <v>1733</v>
      </c>
      <c r="E835" s="32" t="s">
        <v>1732</v>
      </c>
      <c r="F835" s="32"/>
      <c r="G835" s="32" t="n">
        <v>4499</v>
      </c>
      <c r="H835" s="32"/>
    </row>
    <row r="836" customFormat="false" ht="16.5" hidden="false" customHeight="false" outlineLevel="0" collapsed="false">
      <c r="A836" s="32" t="s">
        <v>1734</v>
      </c>
      <c r="B836" s="32" t="n">
        <v>4499</v>
      </c>
      <c r="C836" s="32" t="n">
        <v>4059504060900</v>
      </c>
      <c r="D836" s="32" t="s">
        <v>1734</v>
      </c>
      <c r="E836" s="32" t="s">
        <v>1732</v>
      </c>
      <c r="F836" s="32"/>
      <c r="G836" s="32" t="n">
        <v>4499</v>
      </c>
      <c r="H836" s="32"/>
    </row>
    <row r="837" customFormat="false" ht="16.5" hidden="false" customHeight="false" outlineLevel="0" collapsed="false">
      <c r="A837" s="32" t="s">
        <v>1735</v>
      </c>
      <c r="B837" s="32" t="n">
        <v>4999</v>
      </c>
      <c r="C837" s="32" t="n">
        <v>4059504060337</v>
      </c>
      <c r="D837" s="32" t="s">
        <v>1735</v>
      </c>
      <c r="E837" s="32" t="s">
        <v>1736</v>
      </c>
      <c r="F837" s="32"/>
      <c r="G837" s="32" t="n">
        <v>4999</v>
      </c>
      <c r="H837" s="32"/>
    </row>
    <row r="838" customFormat="false" ht="16.5" hidden="false" customHeight="false" outlineLevel="0" collapsed="false">
      <c r="A838" s="32" t="s">
        <v>1737</v>
      </c>
      <c r="B838" s="32" t="n">
        <v>4999</v>
      </c>
      <c r="C838" s="32" t="n">
        <v>4059504060726</v>
      </c>
      <c r="D838" s="32" t="s">
        <v>1737</v>
      </c>
      <c r="E838" s="32" t="s">
        <v>1736</v>
      </c>
      <c r="F838" s="32"/>
      <c r="G838" s="32" t="n">
        <v>4999</v>
      </c>
      <c r="H838" s="32"/>
    </row>
    <row r="839" customFormat="false" ht="16.5" hidden="false" customHeight="false" outlineLevel="0" collapsed="false">
      <c r="A839" s="32" t="s">
        <v>1738</v>
      </c>
      <c r="B839" s="32" t="n">
        <v>4999</v>
      </c>
      <c r="C839" s="32" t="n">
        <v>4059504060634</v>
      </c>
      <c r="D839" s="32" t="s">
        <v>1738</v>
      </c>
      <c r="E839" s="32" t="s">
        <v>1736</v>
      </c>
      <c r="F839" s="32"/>
      <c r="G839" s="32" t="n">
        <v>4999</v>
      </c>
      <c r="H839" s="32"/>
    </row>
    <row r="840" customFormat="false" ht="16.5" hidden="false" customHeight="false" outlineLevel="0" collapsed="false">
      <c r="A840" s="32" t="s">
        <v>1739</v>
      </c>
      <c r="B840" s="32" t="n">
        <v>4999</v>
      </c>
      <c r="C840" s="32" t="n">
        <v>4059504060542</v>
      </c>
      <c r="D840" s="32" t="s">
        <v>1739</v>
      </c>
      <c r="E840" s="32" t="s">
        <v>1736</v>
      </c>
      <c r="F840" s="32"/>
      <c r="G840" s="32" t="n">
        <v>4999</v>
      </c>
      <c r="H840" s="32"/>
    </row>
    <row r="841" customFormat="false" ht="16.5" hidden="false" customHeight="false" outlineLevel="0" collapsed="false">
      <c r="A841" s="32" t="s">
        <v>1740</v>
      </c>
      <c r="B841" s="32" t="n">
        <v>4999</v>
      </c>
      <c r="C841" s="32" t="n">
        <v>4059504060320</v>
      </c>
      <c r="D841" s="32" t="s">
        <v>1740</v>
      </c>
      <c r="E841" s="32" t="s">
        <v>1736</v>
      </c>
      <c r="F841" s="32"/>
      <c r="G841" s="32" t="n">
        <v>4999</v>
      </c>
      <c r="H841" s="32"/>
    </row>
    <row r="842" customFormat="false" ht="16.5" hidden="false" customHeight="false" outlineLevel="0" collapsed="false">
      <c r="A842" s="32" t="s">
        <v>1741</v>
      </c>
      <c r="B842" s="32" t="n">
        <v>4999</v>
      </c>
      <c r="C842" s="32" t="n">
        <v>4059504060313</v>
      </c>
      <c r="D842" s="32" t="s">
        <v>1741</v>
      </c>
      <c r="E842" s="32" t="s">
        <v>1736</v>
      </c>
      <c r="F842" s="32"/>
      <c r="G842" s="32" t="n">
        <v>4999</v>
      </c>
      <c r="H842" s="32"/>
    </row>
    <row r="843" customFormat="false" ht="16.5" hidden="false" customHeight="false" outlineLevel="0" collapsed="false">
      <c r="A843" s="32" t="s">
        <v>1742</v>
      </c>
      <c r="B843" s="32" t="n">
        <v>4999</v>
      </c>
      <c r="C843" s="32" t="n">
        <v>4059504060818</v>
      </c>
      <c r="D843" s="32" t="s">
        <v>1742</v>
      </c>
      <c r="E843" s="32" t="s">
        <v>1736</v>
      </c>
      <c r="F843" s="32"/>
      <c r="G843" s="32" t="n">
        <v>4999</v>
      </c>
      <c r="H843" s="32"/>
    </row>
    <row r="844" customFormat="false" ht="16.5" hidden="false" customHeight="false" outlineLevel="0" collapsed="false">
      <c r="A844" s="32" t="s">
        <v>1743</v>
      </c>
      <c r="B844" s="32" t="n">
        <v>4999</v>
      </c>
      <c r="C844" s="32" t="n">
        <v>4059504057122</v>
      </c>
      <c r="D844" s="32" t="s">
        <v>1743</v>
      </c>
      <c r="E844" s="32" t="s">
        <v>1744</v>
      </c>
      <c r="F844" s="32"/>
      <c r="G844" s="32" t="n">
        <v>4999</v>
      </c>
      <c r="H844" s="32"/>
    </row>
    <row r="845" customFormat="false" ht="16.5" hidden="false" customHeight="false" outlineLevel="0" collapsed="false">
      <c r="A845" s="32" t="s">
        <v>1745</v>
      </c>
      <c r="B845" s="32" t="n">
        <v>3299</v>
      </c>
      <c r="C845" s="32" t="n">
        <v>4053987418609</v>
      </c>
      <c r="D845" s="32" t="s">
        <v>1745</v>
      </c>
      <c r="E845" s="32" t="s">
        <v>1746</v>
      </c>
      <c r="F845" s="32"/>
      <c r="G845" s="32" t="n">
        <v>3299</v>
      </c>
      <c r="H845" s="32"/>
    </row>
    <row r="846" customFormat="false" ht="16.5" hidden="false" customHeight="false" outlineLevel="0" collapsed="false">
      <c r="A846" s="32" t="s">
        <v>1747</v>
      </c>
      <c r="B846" s="32" t="n">
        <v>3299</v>
      </c>
      <c r="C846" s="32" t="n">
        <v>4053987418708</v>
      </c>
      <c r="D846" s="32" t="s">
        <v>1747</v>
      </c>
      <c r="E846" s="32" t="s">
        <v>1746</v>
      </c>
      <c r="F846" s="32"/>
      <c r="G846" s="32" t="n">
        <v>3299</v>
      </c>
      <c r="H846" s="32"/>
    </row>
    <row r="847" customFormat="false" ht="16.5" hidden="false" customHeight="false" outlineLevel="0" collapsed="false">
      <c r="A847" s="32" t="s">
        <v>1748</v>
      </c>
      <c r="B847" s="32" t="n">
        <v>3299</v>
      </c>
      <c r="C847" s="32" t="n">
        <v>4053987418678</v>
      </c>
      <c r="D847" s="32" t="s">
        <v>1748</v>
      </c>
      <c r="E847" s="32" t="s">
        <v>1746</v>
      </c>
      <c r="F847" s="32"/>
      <c r="G847" s="32" t="n">
        <v>3299</v>
      </c>
      <c r="H847" s="32"/>
    </row>
    <row r="848" customFormat="false" ht="16.5" hidden="false" customHeight="false" outlineLevel="0" collapsed="false">
      <c r="A848" s="32" t="s">
        <v>1749</v>
      </c>
      <c r="B848" s="32" t="n">
        <v>3299</v>
      </c>
      <c r="C848" s="32" t="n">
        <v>4053987418685</v>
      </c>
      <c r="D848" s="32" t="s">
        <v>1749</v>
      </c>
      <c r="E848" s="32" t="s">
        <v>1746</v>
      </c>
      <c r="F848" s="32"/>
      <c r="G848" s="32" t="n">
        <v>3299</v>
      </c>
      <c r="H848" s="32"/>
    </row>
    <row r="849" customFormat="false" ht="16.5" hidden="false" customHeight="false" outlineLevel="0" collapsed="false">
      <c r="A849" s="32" t="s">
        <v>1750</v>
      </c>
      <c r="B849" s="32" t="n">
        <v>3299</v>
      </c>
      <c r="C849" s="32" t="n">
        <v>4053987418692</v>
      </c>
      <c r="D849" s="32" t="s">
        <v>1750</v>
      </c>
      <c r="E849" s="32" t="s">
        <v>1746</v>
      </c>
      <c r="F849" s="32"/>
      <c r="G849" s="32" t="n">
        <v>3299</v>
      </c>
      <c r="H849" s="32"/>
    </row>
    <row r="850" customFormat="false" ht="16.5" hidden="false" customHeight="false" outlineLevel="0" collapsed="false">
      <c r="A850" s="32" t="s">
        <v>1751</v>
      </c>
      <c r="B850" s="32" t="n">
        <v>3299</v>
      </c>
      <c r="C850" s="32" t="n">
        <v>4053987608598</v>
      </c>
      <c r="D850" s="32" t="s">
        <v>1751</v>
      </c>
      <c r="E850" s="32" t="s">
        <v>1752</v>
      </c>
      <c r="F850" s="32"/>
      <c r="G850" s="32" t="n">
        <v>3299</v>
      </c>
      <c r="H850" s="32"/>
    </row>
    <row r="851" customFormat="false" ht="16.5" hidden="false" customHeight="false" outlineLevel="0" collapsed="false">
      <c r="A851" s="32" t="s">
        <v>1753</v>
      </c>
      <c r="B851" s="32" t="n">
        <v>6999</v>
      </c>
      <c r="C851" s="32" t="n">
        <v>4055263141409</v>
      </c>
      <c r="D851" s="32" t="s">
        <v>1753</v>
      </c>
      <c r="E851" s="32" t="s">
        <v>1754</v>
      </c>
      <c r="F851" s="32"/>
      <c r="G851" s="32" t="n">
        <v>6999</v>
      </c>
      <c r="H851" s="32"/>
    </row>
    <row r="852" customFormat="false" ht="16.5" hidden="false" customHeight="false" outlineLevel="0" collapsed="false">
      <c r="A852" s="32" t="s">
        <v>1755</v>
      </c>
      <c r="B852" s="32" t="n">
        <v>7499</v>
      </c>
      <c r="C852" s="32" t="n">
        <v>4056204693131</v>
      </c>
      <c r="D852" s="32" t="s">
        <v>1755</v>
      </c>
      <c r="E852" s="32" t="s">
        <v>1756</v>
      </c>
      <c r="F852" s="32"/>
      <c r="G852" s="32" t="n">
        <v>7499</v>
      </c>
      <c r="H852" s="32"/>
    </row>
    <row r="853" customFormat="false" ht="16.5" hidden="false" customHeight="false" outlineLevel="0" collapsed="false">
      <c r="A853" s="32" t="s">
        <v>1757</v>
      </c>
      <c r="B853" s="32" t="n">
        <v>2999</v>
      </c>
      <c r="C853" s="32" t="n">
        <v>4055262200657</v>
      </c>
      <c r="D853" s="32" t="s">
        <v>1757</v>
      </c>
      <c r="E853" s="32" t="s">
        <v>1758</v>
      </c>
      <c r="F853" s="32"/>
      <c r="G853" s="32" t="n">
        <v>2999</v>
      </c>
      <c r="H853" s="32"/>
    </row>
    <row r="854" customFormat="false" ht="16.5" hidden="false" customHeight="false" outlineLevel="0" collapsed="false">
      <c r="A854" s="32" t="s">
        <v>1759</v>
      </c>
      <c r="B854" s="32" t="n">
        <v>2999</v>
      </c>
      <c r="C854" s="32" t="n">
        <v>4055262200527</v>
      </c>
      <c r="D854" s="32" t="s">
        <v>1759</v>
      </c>
      <c r="E854" s="32" t="s">
        <v>1758</v>
      </c>
      <c r="F854" s="32"/>
      <c r="G854" s="32" t="n">
        <v>2999</v>
      </c>
      <c r="H854" s="32"/>
    </row>
    <row r="855" customFormat="false" ht="16.5" hidden="false" customHeight="false" outlineLevel="0" collapsed="false">
      <c r="A855" s="32" t="s">
        <v>1760</v>
      </c>
      <c r="B855" s="32" t="n">
        <v>2999</v>
      </c>
      <c r="C855" s="32" t="n">
        <v>4055262201043</v>
      </c>
      <c r="D855" s="32" t="s">
        <v>1760</v>
      </c>
      <c r="E855" s="32" t="s">
        <v>1758</v>
      </c>
      <c r="F855" s="32"/>
      <c r="G855" s="32" t="n">
        <v>2999</v>
      </c>
      <c r="H855" s="32"/>
    </row>
    <row r="856" customFormat="false" ht="16.5" hidden="false" customHeight="false" outlineLevel="0" collapsed="false">
      <c r="A856" s="32" t="s">
        <v>1761</v>
      </c>
      <c r="B856" s="32" t="n">
        <v>2999</v>
      </c>
      <c r="C856" s="32" t="n">
        <v>4055262200619</v>
      </c>
      <c r="D856" s="32" t="s">
        <v>1761</v>
      </c>
      <c r="E856" s="32" t="s">
        <v>1758</v>
      </c>
      <c r="F856" s="32"/>
      <c r="G856" s="32" t="n">
        <v>2999</v>
      </c>
      <c r="H856" s="32"/>
    </row>
    <row r="857" customFormat="false" ht="16.5" hidden="false" customHeight="false" outlineLevel="0" collapsed="false">
      <c r="A857" s="32" t="s">
        <v>1762</v>
      </c>
      <c r="B857" s="32" t="n">
        <v>2999</v>
      </c>
      <c r="C857" s="32" t="n">
        <v>4055262200794</v>
      </c>
      <c r="D857" s="32" t="s">
        <v>1762</v>
      </c>
      <c r="E857" s="32" t="s">
        <v>1758</v>
      </c>
      <c r="F857" s="32"/>
      <c r="G857" s="32" t="n">
        <v>2999</v>
      </c>
      <c r="H857" s="32"/>
    </row>
    <row r="858" customFormat="false" ht="16.5" hidden="false" customHeight="false" outlineLevel="0" collapsed="false">
      <c r="A858" s="32" t="s">
        <v>1763</v>
      </c>
      <c r="B858" s="32" t="n">
        <v>2999</v>
      </c>
      <c r="C858" s="32" t="n">
        <v>4055263319891</v>
      </c>
      <c r="D858" s="32" t="s">
        <v>1763</v>
      </c>
      <c r="E858" s="32" t="s">
        <v>1758</v>
      </c>
      <c r="F858" s="32"/>
      <c r="G858" s="32" t="n">
        <v>2999</v>
      </c>
      <c r="H858" s="32"/>
    </row>
    <row r="859" customFormat="false" ht="16.5" hidden="false" customHeight="false" outlineLevel="0" collapsed="false">
      <c r="A859" s="32" t="s">
        <v>1764</v>
      </c>
      <c r="B859" s="32" t="n">
        <v>2999</v>
      </c>
      <c r="C859" s="32" t="n">
        <v>4055263319907</v>
      </c>
      <c r="D859" s="32" t="s">
        <v>1764</v>
      </c>
      <c r="E859" s="32" t="s">
        <v>1758</v>
      </c>
      <c r="F859" s="32"/>
      <c r="G859" s="32" t="n">
        <v>2999</v>
      </c>
      <c r="H859" s="32"/>
    </row>
    <row r="860" customFormat="false" ht="16.5" hidden="false" customHeight="false" outlineLevel="0" collapsed="false">
      <c r="A860" s="32" t="s">
        <v>1765</v>
      </c>
      <c r="B860" s="32" t="n">
        <v>2999</v>
      </c>
      <c r="C860" s="32" t="n">
        <v>4055263319860</v>
      </c>
      <c r="D860" s="32" t="s">
        <v>1765</v>
      </c>
      <c r="E860" s="32" t="s">
        <v>1758</v>
      </c>
      <c r="F860" s="32"/>
      <c r="G860" s="32" t="n">
        <v>2999</v>
      </c>
      <c r="H860" s="32"/>
    </row>
    <row r="861" customFormat="false" ht="16.5" hidden="false" customHeight="false" outlineLevel="0" collapsed="false">
      <c r="A861" s="32" t="s">
        <v>1766</v>
      </c>
      <c r="B861" s="32" t="n">
        <v>2999</v>
      </c>
      <c r="C861" s="32" t="n">
        <v>4055263319877</v>
      </c>
      <c r="D861" s="32" t="s">
        <v>1766</v>
      </c>
      <c r="E861" s="32" t="s">
        <v>1758</v>
      </c>
      <c r="F861" s="32"/>
      <c r="G861" s="32" t="n">
        <v>2999</v>
      </c>
      <c r="H861" s="32"/>
    </row>
    <row r="862" customFormat="false" ht="16.5" hidden="false" customHeight="false" outlineLevel="0" collapsed="false">
      <c r="A862" s="32" t="s">
        <v>1767</v>
      </c>
      <c r="B862" s="32" t="n">
        <v>2999</v>
      </c>
      <c r="C862" s="32" t="n">
        <v>4055263319884</v>
      </c>
      <c r="D862" s="32" t="s">
        <v>1767</v>
      </c>
      <c r="E862" s="32" t="s">
        <v>1758</v>
      </c>
      <c r="F862" s="32"/>
      <c r="G862" s="32" t="n">
        <v>2999</v>
      </c>
      <c r="H862" s="32"/>
    </row>
    <row r="863" customFormat="false" ht="16.5" hidden="false" customHeight="false" outlineLevel="0" collapsed="false">
      <c r="A863" s="32" t="s">
        <v>1768</v>
      </c>
      <c r="B863" s="32" t="n">
        <v>2999</v>
      </c>
      <c r="C863" s="32" t="n">
        <v>4055263319969</v>
      </c>
      <c r="D863" s="32" t="s">
        <v>1768</v>
      </c>
      <c r="E863" s="32" t="s">
        <v>1758</v>
      </c>
      <c r="F863" s="32"/>
      <c r="G863" s="32" t="n">
        <v>2999</v>
      </c>
      <c r="H863" s="32"/>
    </row>
    <row r="864" customFormat="false" ht="16.5" hidden="false" customHeight="false" outlineLevel="0" collapsed="false">
      <c r="A864" s="32" t="s">
        <v>1769</v>
      </c>
      <c r="B864" s="32" t="n">
        <v>2999</v>
      </c>
      <c r="C864" s="32" t="n">
        <v>4055263319921</v>
      </c>
      <c r="D864" s="32" t="s">
        <v>1769</v>
      </c>
      <c r="E864" s="32" t="s">
        <v>1758</v>
      </c>
      <c r="F864" s="32"/>
      <c r="G864" s="32" t="n">
        <v>2999</v>
      </c>
      <c r="H864" s="32"/>
    </row>
    <row r="865" customFormat="false" ht="16.5" hidden="false" customHeight="false" outlineLevel="0" collapsed="false">
      <c r="A865" s="32" t="s">
        <v>1770</v>
      </c>
      <c r="B865" s="32" t="n">
        <v>6999</v>
      </c>
      <c r="C865" s="32" t="n">
        <v>4056204598573</v>
      </c>
      <c r="D865" s="32" t="s">
        <v>1770</v>
      </c>
      <c r="E865" s="32" t="s">
        <v>1771</v>
      </c>
      <c r="F865" s="32"/>
      <c r="G865" s="32" t="n">
        <v>6999</v>
      </c>
      <c r="H865" s="32"/>
    </row>
    <row r="866" customFormat="false" ht="16.5" hidden="false" customHeight="false" outlineLevel="0" collapsed="false">
      <c r="A866" s="32" t="s">
        <v>1772</v>
      </c>
      <c r="B866" s="32" t="n">
        <v>8999</v>
      </c>
      <c r="C866" s="32" t="n">
        <v>4056204671337</v>
      </c>
      <c r="D866" s="32" t="s">
        <v>1772</v>
      </c>
      <c r="E866" s="32" t="s">
        <v>1773</v>
      </c>
      <c r="F866" s="32"/>
      <c r="G866" s="32" t="n">
        <v>8999</v>
      </c>
      <c r="H866" s="32"/>
    </row>
    <row r="867" customFormat="false" ht="16.5" hidden="false" customHeight="false" outlineLevel="0" collapsed="false">
      <c r="A867" s="32" t="s">
        <v>1774</v>
      </c>
      <c r="B867" s="32" t="n">
        <v>5999</v>
      </c>
      <c r="C867" s="32" t="n">
        <v>4056204643020</v>
      </c>
      <c r="D867" s="32" t="s">
        <v>1774</v>
      </c>
      <c r="E867" s="32" t="s">
        <v>1775</v>
      </c>
      <c r="F867" s="32"/>
      <c r="G867" s="32" t="n">
        <v>5999</v>
      </c>
      <c r="H867" s="32"/>
    </row>
    <row r="868" customFormat="false" ht="16.5" hidden="false" customHeight="false" outlineLevel="0" collapsed="false">
      <c r="A868" s="32" t="s">
        <v>1776</v>
      </c>
      <c r="B868" s="32" t="n">
        <v>5999</v>
      </c>
      <c r="C868" s="32" t="n">
        <v>4056204642917</v>
      </c>
      <c r="D868" s="32" t="s">
        <v>1776</v>
      </c>
      <c r="E868" s="32" t="s">
        <v>1775</v>
      </c>
      <c r="F868" s="32"/>
      <c r="G868" s="32" t="n">
        <v>5999</v>
      </c>
      <c r="H868" s="32"/>
    </row>
    <row r="869" customFormat="false" ht="16.5" hidden="false" customHeight="false" outlineLevel="0" collapsed="false">
      <c r="A869" s="32" t="s">
        <v>1777</v>
      </c>
      <c r="B869" s="32" t="n">
        <v>6999</v>
      </c>
      <c r="C869" s="32" t="n">
        <v>4056206327966</v>
      </c>
      <c r="D869" s="32" t="s">
        <v>1777</v>
      </c>
      <c r="E869" s="32" t="s">
        <v>1778</v>
      </c>
      <c r="F869" s="32"/>
      <c r="G869" s="32" t="n">
        <v>6999</v>
      </c>
      <c r="H869" s="32"/>
    </row>
    <row r="870" customFormat="false" ht="16.5" hidden="false" customHeight="false" outlineLevel="0" collapsed="false">
      <c r="A870" s="32" t="s">
        <v>1779</v>
      </c>
      <c r="B870" s="32" t="n">
        <v>7499</v>
      </c>
      <c r="C870" s="32" t="n">
        <v>4056206649815</v>
      </c>
      <c r="D870" s="32" t="s">
        <v>1779</v>
      </c>
      <c r="E870" s="32" t="s">
        <v>1780</v>
      </c>
      <c r="F870" s="32"/>
      <c r="G870" s="32" t="n">
        <v>7499</v>
      </c>
      <c r="H870" s="32"/>
    </row>
    <row r="871" customFormat="false" ht="16.5" hidden="false" customHeight="false" outlineLevel="0" collapsed="false">
      <c r="A871" s="32" t="s">
        <v>1781</v>
      </c>
      <c r="B871" s="32" t="n">
        <v>7999</v>
      </c>
      <c r="C871" s="32" t="n">
        <v>4056206650002</v>
      </c>
      <c r="D871" s="32" t="s">
        <v>1781</v>
      </c>
      <c r="E871" s="32" t="s">
        <v>1782</v>
      </c>
      <c r="F871" s="32"/>
      <c r="G871" s="32" t="n">
        <v>7999</v>
      </c>
      <c r="H871" s="32"/>
    </row>
    <row r="872" customFormat="false" ht="16.5" hidden="false" customHeight="false" outlineLevel="0" collapsed="false">
      <c r="A872" s="32" t="s">
        <v>1783</v>
      </c>
      <c r="B872" s="32" t="n">
        <v>7999</v>
      </c>
      <c r="C872" s="32" t="n">
        <v>4056206650132</v>
      </c>
      <c r="D872" s="32" t="s">
        <v>1783</v>
      </c>
      <c r="E872" s="32" t="s">
        <v>1782</v>
      </c>
      <c r="F872" s="32"/>
      <c r="G872" s="32" t="n">
        <v>7999</v>
      </c>
      <c r="H872" s="32"/>
    </row>
    <row r="873" customFormat="false" ht="16.5" hidden="false" customHeight="false" outlineLevel="0" collapsed="false">
      <c r="A873" s="32" t="s">
        <v>1784</v>
      </c>
      <c r="B873" s="32" t="n">
        <v>7999</v>
      </c>
      <c r="C873" s="32" t="n">
        <v>4056206650156</v>
      </c>
      <c r="D873" s="32" t="s">
        <v>1784</v>
      </c>
      <c r="E873" s="32" t="s">
        <v>1782</v>
      </c>
      <c r="F873" s="32"/>
      <c r="G873" s="32" t="n">
        <v>7999</v>
      </c>
      <c r="H873" s="32"/>
    </row>
    <row r="874" customFormat="false" ht="16.5" hidden="false" customHeight="false" outlineLevel="0" collapsed="false">
      <c r="A874" s="32" t="s">
        <v>1785</v>
      </c>
      <c r="B874" s="32" t="n">
        <v>6499</v>
      </c>
      <c r="C874" s="32" t="n">
        <v>4056206650552</v>
      </c>
      <c r="D874" s="32" t="s">
        <v>1785</v>
      </c>
      <c r="E874" s="32" t="s">
        <v>1786</v>
      </c>
      <c r="F874" s="32"/>
      <c r="G874" s="32" t="n">
        <v>6499</v>
      </c>
      <c r="H874" s="32"/>
    </row>
    <row r="875" customFormat="false" ht="16.5" hidden="false" customHeight="false" outlineLevel="0" collapsed="false">
      <c r="A875" s="32" t="s">
        <v>1787</v>
      </c>
      <c r="B875" s="32" t="n">
        <v>6499</v>
      </c>
      <c r="C875" s="32" t="n">
        <v>4056206650576</v>
      </c>
      <c r="D875" s="32" t="s">
        <v>1787</v>
      </c>
      <c r="E875" s="32" t="s">
        <v>1786</v>
      </c>
      <c r="F875" s="32"/>
      <c r="G875" s="32" t="n">
        <v>6499</v>
      </c>
      <c r="H875" s="32"/>
    </row>
    <row r="876" customFormat="false" ht="16.5" hidden="false" customHeight="false" outlineLevel="0" collapsed="false">
      <c r="A876" s="32" t="s">
        <v>1788</v>
      </c>
      <c r="B876" s="32" t="n">
        <v>6499</v>
      </c>
      <c r="C876" s="32" t="n">
        <v>4056206650491</v>
      </c>
      <c r="D876" s="32" t="s">
        <v>1788</v>
      </c>
      <c r="E876" s="32" t="s">
        <v>1786</v>
      </c>
      <c r="F876" s="32"/>
      <c r="G876" s="32" t="n">
        <v>6499</v>
      </c>
      <c r="H876" s="32"/>
    </row>
    <row r="877" customFormat="false" ht="16.5" hidden="false" customHeight="false" outlineLevel="0" collapsed="false">
      <c r="A877" s="32" t="s">
        <v>1789</v>
      </c>
      <c r="B877" s="32" t="n">
        <v>7499</v>
      </c>
      <c r="C877" s="32" t="n">
        <v>4056206651443</v>
      </c>
      <c r="D877" s="32" t="s">
        <v>1789</v>
      </c>
      <c r="E877" s="32" t="s">
        <v>1790</v>
      </c>
      <c r="F877" s="32"/>
      <c r="G877" s="32" t="n">
        <v>7499</v>
      </c>
      <c r="H877" s="32"/>
    </row>
    <row r="878" customFormat="false" ht="16.5" hidden="false" customHeight="false" outlineLevel="0" collapsed="false">
      <c r="A878" s="32" t="s">
        <v>1791</v>
      </c>
      <c r="B878" s="32" t="n">
        <v>7499</v>
      </c>
      <c r="C878" s="32" t="n">
        <v>4056206651634</v>
      </c>
      <c r="D878" s="32" t="s">
        <v>1791</v>
      </c>
      <c r="E878" s="32" t="s">
        <v>1790</v>
      </c>
      <c r="F878" s="32"/>
      <c r="G878" s="32" t="n">
        <v>7499</v>
      </c>
      <c r="H878" s="32"/>
    </row>
    <row r="879" customFormat="false" ht="16.5" hidden="false" customHeight="false" outlineLevel="0" collapsed="false">
      <c r="A879" s="32" t="s">
        <v>1792</v>
      </c>
      <c r="B879" s="32" t="n">
        <v>8999</v>
      </c>
      <c r="C879" s="32" t="n">
        <v>4056206651887</v>
      </c>
      <c r="D879" s="32" t="s">
        <v>1792</v>
      </c>
      <c r="E879" s="32" t="s">
        <v>1793</v>
      </c>
      <c r="F879" s="32"/>
      <c r="G879" s="32" t="n">
        <v>8999</v>
      </c>
      <c r="H879" s="32"/>
    </row>
    <row r="880" customFormat="false" ht="16.5" hidden="false" customHeight="false" outlineLevel="0" collapsed="false">
      <c r="A880" s="32" t="s">
        <v>1794</v>
      </c>
      <c r="B880" s="32" t="n">
        <v>8999</v>
      </c>
      <c r="C880" s="32" t="n">
        <v>4056206651825</v>
      </c>
      <c r="D880" s="32" t="s">
        <v>1794</v>
      </c>
      <c r="E880" s="32" t="s">
        <v>1793</v>
      </c>
      <c r="F880" s="32"/>
      <c r="G880" s="32" t="n">
        <v>8999</v>
      </c>
      <c r="H880" s="32"/>
    </row>
    <row r="881" customFormat="false" ht="16.5" hidden="false" customHeight="false" outlineLevel="0" collapsed="false">
      <c r="A881" s="32" t="s">
        <v>1795</v>
      </c>
      <c r="B881" s="32" t="n">
        <v>7999</v>
      </c>
      <c r="C881" s="32" t="n">
        <v>4056206281190</v>
      </c>
      <c r="D881" s="32" t="s">
        <v>1795</v>
      </c>
      <c r="E881" s="32" t="s">
        <v>1796</v>
      </c>
      <c r="F881" s="32"/>
      <c r="G881" s="32" t="n">
        <v>7999</v>
      </c>
      <c r="H881" s="32"/>
    </row>
    <row r="882" customFormat="false" ht="16.5" hidden="false" customHeight="false" outlineLevel="0" collapsed="false">
      <c r="A882" s="32" t="s">
        <v>1797</v>
      </c>
      <c r="B882" s="32" t="n">
        <v>8499</v>
      </c>
      <c r="C882" s="32" t="n">
        <v>4056206274963</v>
      </c>
      <c r="D882" s="32" t="s">
        <v>1797</v>
      </c>
      <c r="E882" s="32" t="s">
        <v>1798</v>
      </c>
      <c r="F882" s="32"/>
      <c r="G882" s="32" t="n">
        <v>8499</v>
      </c>
      <c r="H882" s="32"/>
    </row>
    <row r="883" customFormat="false" ht="16.5" hidden="false" customHeight="false" outlineLevel="0" collapsed="false">
      <c r="A883" s="32" t="s">
        <v>1799</v>
      </c>
      <c r="B883" s="32" t="n">
        <v>8499</v>
      </c>
      <c r="C883" s="32" t="n">
        <v>4056206274215</v>
      </c>
      <c r="D883" s="32" t="s">
        <v>1799</v>
      </c>
      <c r="E883" s="32" t="s">
        <v>1798</v>
      </c>
      <c r="F883" s="32"/>
      <c r="G883" s="32" t="n">
        <v>8499</v>
      </c>
      <c r="H883" s="32"/>
    </row>
    <row r="884" customFormat="false" ht="16.5" hidden="false" customHeight="false" outlineLevel="0" collapsed="false">
      <c r="A884" s="32" t="s">
        <v>1800</v>
      </c>
      <c r="B884" s="32" t="n">
        <v>8499</v>
      </c>
      <c r="C884" s="32" t="n">
        <v>4056206274468</v>
      </c>
      <c r="D884" s="32" t="s">
        <v>1800</v>
      </c>
      <c r="E884" s="32" t="s">
        <v>1798</v>
      </c>
      <c r="F884" s="32"/>
      <c r="G884" s="32" t="n">
        <v>8499</v>
      </c>
      <c r="H884" s="32"/>
    </row>
    <row r="885" customFormat="false" ht="16.5" hidden="false" customHeight="false" outlineLevel="0" collapsed="false">
      <c r="A885" s="32" t="s">
        <v>1801</v>
      </c>
      <c r="B885" s="32" t="n">
        <v>7999</v>
      </c>
      <c r="C885" s="32" t="n">
        <v>4056206311118</v>
      </c>
      <c r="D885" s="32" t="s">
        <v>1801</v>
      </c>
      <c r="E885" s="32" t="s">
        <v>1802</v>
      </c>
      <c r="F885" s="32"/>
      <c r="G885" s="32" t="n">
        <v>7999</v>
      </c>
      <c r="H885" s="32"/>
    </row>
    <row r="886" customFormat="false" ht="16.5" hidden="false" customHeight="false" outlineLevel="0" collapsed="false">
      <c r="A886" s="32" t="s">
        <v>1803</v>
      </c>
      <c r="B886" s="32" t="n">
        <v>7999</v>
      </c>
      <c r="C886" s="32" t="n">
        <v>4056206653782</v>
      </c>
      <c r="D886" s="32" t="s">
        <v>1803</v>
      </c>
      <c r="E886" s="32" t="s">
        <v>1804</v>
      </c>
      <c r="F886" s="32"/>
      <c r="G886" s="32" t="n">
        <v>7999</v>
      </c>
      <c r="H886" s="32"/>
    </row>
    <row r="887" customFormat="false" ht="16.5" hidden="false" customHeight="false" outlineLevel="0" collapsed="false">
      <c r="A887" s="32" t="s">
        <v>1805</v>
      </c>
      <c r="B887" s="32" t="n">
        <v>7999</v>
      </c>
      <c r="C887" s="32" t="n">
        <v>4056206653911</v>
      </c>
      <c r="D887" s="32" t="s">
        <v>1805</v>
      </c>
      <c r="E887" s="32" t="s">
        <v>1804</v>
      </c>
      <c r="F887" s="32"/>
      <c r="G887" s="32" t="n">
        <v>7999</v>
      </c>
      <c r="H887" s="32"/>
    </row>
    <row r="888" customFormat="false" ht="16.5" hidden="false" customHeight="false" outlineLevel="0" collapsed="false">
      <c r="A888" s="32" t="s">
        <v>1806</v>
      </c>
      <c r="B888" s="32" t="n">
        <v>7499</v>
      </c>
      <c r="C888" s="32" t="n">
        <v>4056206654352</v>
      </c>
      <c r="D888" s="32" t="s">
        <v>1806</v>
      </c>
      <c r="E888" s="32" t="s">
        <v>1807</v>
      </c>
      <c r="F888" s="32"/>
      <c r="G888" s="32" t="n">
        <v>7499</v>
      </c>
      <c r="H888" s="32"/>
    </row>
    <row r="889" customFormat="false" ht="16.5" hidden="false" customHeight="false" outlineLevel="0" collapsed="false">
      <c r="A889" s="32" t="s">
        <v>1808</v>
      </c>
      <c r="B889" s="32" t="n">
        <v>7499</v>
      </c>
      <c r="C889" s="32" t="n">
        <v>4056206654291</v>
      </c>
      <c r="D889" s="32" t="s">
        <v>1808</v>
      </c>
      <c r="E889" s="32" t="s">
        <v>1807</v>
      </c>
      <c r="F889" s="32"/>
      <c r="G889" s="32" t="n">
        <v>7499</v>
      </c>
      <c r="H889" s="32"/>
    </row>
    <row r="890" customFormat="false" ht="16.5" hidden="false" customHeight="false" outlineLevel="0" collapsed="false">
      <c r="A890" s="32" t="s">
        <v>1809</v>
      </c>
      <c r="B890" s="32" t="n">
        <v>7499</v>
      </c>
      <c r="C890" s="32" t="n">
        <v>4056206654338</v>
      </c>
      <c r="D890" s="32" t="s">
        <v>1809</v>
      </c>
      <c r="E890" s="32" t="s">
        <v>1807</v>
      </c>
      <c r="F890" s="32"/>
      <c r="G890" s="32" t="n">
        <v>7499</v>
      </c>
      <c r="H890" s="32"/>
    </row>
    <row r="891" customFormat="false" ht="16.5" hidden="false" customHeight="false" outlineLevel="0" collapsed="false">
      <c r="A891" s="32" t="s">
        <v>1810</v>
      </c>
      <c r="B891" s="32" t="n">
        <v>8999</v>
      </c>
      <c r="C891" s="32" t="n">
        <v>4056206297542</v>
      </c>
      <c r="D891" s="32" t="s">
        <v>1810</v>
      </c>
      <c r="E891" s="32" t="s">
        <v>1811</v>
      </c>
      <c r="F891" s="32"/>
      <c r="G891" s="32" t="n">
        <v>8999</v>
      </c>
      <c r="H891" s="32"/>
    </row>
    <row r="892" customFormat="false" ht="16.5" hidden="false" customHeight="false" outlineLevel="0" collapsed="false">
      <c r="A892" s="32" t="s">
        <v>1812</v>
      </c>
      <c r="B892" s="32" t="n">
        <v>8999</v>
      </c>
      <c r="C892" s="32" t="n">
        <v>4056206297405</v>
      </c>
      <c r="D892" s="32" t="s">
        <v>1812</v>
      </c>
      <c r="E892" s="32" t="s">
        <v>1811</v>
      </c>
      <c r="F892" s="32"/>
      <c r="G892" s="32" t="n">
        <v>8999</v>
      </c>
      <c r="H892" s="32"/>
    </row>
    <row r="893" customFormat="false" ht="16.5" hidden="false" customHeight="false" outlineLevel="0" collapsed="false">
      <c r="A893" s="32" t="s">
        <v>1813</v>
      </c>
      <c r="B893" s="32" t="n">
        <v>8999</v>
      </c>
      <c r="C893" s="32" t="n">
        <v>4056206296200</v>
      </c>
      <c r="D893" s="32" t="s">
        <v>1813</v>
      </c>
      <c r="E893" s="32" t="s">
        <v>1811</v>
      </c>
      <c r="F893" s="32"/>
      <c r="G893" s="32" t="n">
        <v>8999</v>
      </c>
      <c r="H893" s="32"/>
    </row>
    <row r="894" customFormat="false" ht="16.5" hidden="false" customHeight="false" outlineLevel="0" collapsed="false">
      <c r="A894" s="32" t="s">
        <v>1814</v>
      </c>
      <c r="B894" s="32" t="n">
        <v>6499</v>
      </c>
      <c r="C894" s="32" t="n">
        <v>4056206654864</v>
      </c>
      <c r="D894" s="32" t="s">
        <v>1814</v>
      </c>
      <c r="E894" s="32" t="s">
        <v>1815</v>
      </c>
      <c r="F894" s="32"/>
      <c r="G894" s="32" t="n">
        <v>6499</v>
      </c>
      <c r="H894" s="32"/>
    </row>
    <row r="895" customFormat="false" ht="16.5" hidden="false" customHeight="false" outlineLevel="0" collapsed="false">
      <c r="A895" s="32" t="s">
        <v>1816</v>
      </c>
      <c r="B895" s="32" t="n">
        <v>7499</v>
      </c>
      <c r="C895" s="32" t="n">
        <v>4056206655243</v>
      </c>
      <c r="D895" s="32" t="s">
        <v>1816</v>
      </c>
      <c r="E895" s="32" t="s">
        <v>1817</v>
      </c>
      <c r="F895" s="32"/>
      <c r="G895" s="32" t="n">
        <v>7499</v>
      </c>
      <c r="H895" s="32"/>
    </row>
    <row r="896" customFormat="false" ht="16.5" hidden="false" customHeight="false" outlineLevel="0" collapsed="false">
      <c r="A896" s="32" t="s">
        <v>1818</v>
      </c>
      <c r="B896" s="32" t="n">
        <v>7499</v>
      </c>
      <c r="C896" s="32" t="n">
        <v>4056206655458</v>
      </c>
      <c r="D896" s="32" t="s">
        <v>1818</v>
      </c>
      <c r="E896" s="32" t="s">
        <v>1817</v>
      </c>
      <c r="F896" s="32"/>
      <c r="G896" s="32" t="n">
        <v>7499</v>
      </c>
      <c r="H896" s="32"/>
    </row>
    <row r="897" customFormat="false" ht="16.5" hidden="false" customHeight="false" outlineLevel="0" collapsed="false">
      <c r="A897" s="32" t="s">
        <v>1819</v>
      </c>
      <c r="B897" s="32" t="n">
        <v>6999</v>
      </c>
      <c r="C897" s="32" t="n">
        <v>4056206279272</v>
      </c>
      <c r="D897" s="32" t="s">
        <v>1819</v>
      </c>
      <c r="E897" s="32" t="s">
        <v>1820</v>
      </c>
      <c r="F897" s="32"/>
      <c r="G897" s="32" t="n">
        <v>6999</v>
      </c>
      <c r="H897" s="32"/>
    </row>
    <row r="898" customFormat="false" ht="16.5" hidden="false" customHeight="false" outlineLevel="0" collapsed="false">
      <c r="A898" s="32" t="s">
        <v>1821</v>
      </c>
      <c r="B898" s="32" t="n">
        <v>5999</v>
      </c>
      <c r="C898" s="32" t="n">
        <v>4056206282166</v>
      </c>
      <c r="D898" s="32" t="s">
        <v>1821</v>
      </c>
      <c r="E898" s="32" t="s">
        <v>1822</v>
      </c>
      <c r="F898" s="32"/>
      <c r="G898" s="32" t="n">
        <v>5999</v>
      </c>
      <c r="H898" s="32"/>
    </row>
    <row r="899" customFormat="false" ht="16.5" hidden="false" customHeight="false" outlineLevel="0" collapsed="false">
      <c r="A899" s="32" t="s">
        <v>1823</v>
      </c>
      <c r="B899" s="32" t="n">
        <v>5999</v>
      </c>
      <c r="C899" s="32" t="n">
        <v>4056206282227</v>
      </c>
      <c r="D899" s="32" t="s">
        <v>1823</v>
      </c>
      <c r="E899" s="32" t="s">
        <v>1822</v>
      </c>
      <c r="F899" s="32"/>
      <c r="G899" s="32" t="n">
        <v>5999</v>
      </c>
      <c r="H899" s="32"/>
    </row>
    <row r="900" customFormat="false" ht="16.5" hidden="false" customHeight="false" outlineLevel="0" collapsed="false">
      <c r="A900" s="32" t="s">
        <v>1824</v>
      </c>
      <c r="B900" s="32" t="n">
        <v>8999</v>
      </c>
      <c r="C900" s="32" t="n">
        <v>4056206297474</v>
      </c>
      <c r="D900" s="32" t="s">
        <v>1824</v>
      </c>
      <c r="E900" s="32" t="s">
        <v>1825</v>
      </c>
      <c r="F900" s="32"/>
      <c r="G900" s="32" t="n">
        <v>8999</v>
      </c>
      <c r="H900" s="32"/>
    </row>
    <row r="901" customFormat="false" ht="16.5" hidden="false" customHeight="false" outlineLevel="0" collapsed="false">
      <c r="A901" s="32" t="s">
        <v>1826</v>
      </c>
      <c r="B901" s="32" t="n">
        <v>7999</v>
      </c>
      <c r="C901" s="32" t="n">
        <v>4057826532204</v>
      </c>
      <c r="D901" s="32" t="s">
        <v>1826</v>
      </c>
      <c r="E901" s="32" t="s">
        <v>1827</v>
      </c>
      <c r="F901" s="32"/>
      <c r="G901" s="32" t="n">
        <v>7999</v>
      </c>
      <c r="H901" s="32"/>
    </row>
    <row r="902" customFormat="false" ht="16.5" hidden="false" customHeight="false" outlineLevel="0" collapsed="false">
      <c r="A902" s="32" t="s">
        <v>1828</v>
      </c>
      <c r="B902" s="32" t="n">
        <v>7999</v>
      </c>
      <c r="C902" s="32" t="n">
        <v>4057826531382</v>
      </c>
      <c r="D902" s="32" t="s">
        <v>1828</v>
      </c>
      <c r="E902" s="32" t="s">
        <v>1827</v>
      </c>
      <c r="F902" s="32"/>
      <c r="G902" s="32" t="n">
        <v>7999</v>
      </c>
      <c r="H902" s="32"/>
    </row>
    <row r="903" customFormat="false" ht="16.5" hidden="false" customHeight="false" outlineLevel="0" collapsed="false">
      <c r="A903" s="32" t="s">
        <v>1829</v>
      </c>
      <c r="B903" s="32" t="n">
        <v>7999</v>
      </c>
      <c r="C903" s="32" t="n">
        <v>4057826532259</v>
      </c>
      <c r="D903" s="32" t="s">
        <v>1829</v>
      </c>
      <c r="E903" s="32" t="s">
        <v>1827</v>
      </c>
      <c r="F903" s="32"/>
      <c r="G903" s="32" t="n">
        <v>7999</v>
      </c>
      <c r="H903" s="32"/>
    </row>
    <row r="904" customFormat="false" ht="16.5" hidden="false" customHeight="false" outlineLevel="0" collapsed="false">
      <c r="A904" s="32" t="s">
        <v>1830</v>
      </c>
      <c r="B904" s="32" t="n">
        <v>7999</v>
      </c>
      <c r="C904" s="32" t="n">
        <v>4057826531351</v>
      </c>
      <c r="D904" s="32" t="s">
        <v>1830</v>
      </c>
      <c r="E904" s="32" t="s">
        <v>1827</v>
      </c>
      <c r="F904" s="32"/>
      <c r="G904" s="32" t="n">
        <v>7999</v>
      </c>
      <c r="H904" s="32"/>
    </row>
    <row r="905" customFormat="false" ht="16.5" hidden="false" customHeight="false" outlineLevel="0" collapsed="false">
      <c r="A905" s="32" t="s">
        <v>1831</v>
      </c>
      <c r="B905" s="32" t="n">
        <v>7999</v>
      </c>
      <c r="C905" s="32" t="n">
        <v>4057826532655</v>
      </c>
      <c r="D905" s="32" t="s">
        <v>1831</v>
      </c>
      <c r="E905" s="32" t="s">
        <v>1827</v>
      </c>
      <c r="F905" s="32"/>
      <c r="G905" s="32" t="n">
        <v>7999</v>
      </c>
      <c r="H905" s="32"/>
    </row>
    <row r="906" customFormat="false" ht="16.5" hidden="false" customHeight="false" outlineLevel="0" collapsed="false">
      <c r="A906" s="32" t="s">
        <v>1832</v>
      </c>
      <c r="B906" s="32" t="n">
        <v>7999</v>
      </c>
      <c r="C906" s="32" t="n">
        <v>4057826532600</v>
      </c>
      <c r="D906" s="32" t="s">
        <v>1832</v>
      </c>
      <c r="E906" s="32" t="s">
        <v>1827</v>
      </c>
      <c r="F906" s="32"/>
      <c r="G906" s="32" t="n">
        <v>7999</v>
      </c>
      <c r="H906" s="32"/>
    </row>
    <row r="907" customFormat="false" ht="16.5" hidden="false" customHeight="false" outlineLevel="0" collapsed="false">
      <c r="A907" s="32" t="s">
        <v>1833</v>
      </c>
      <c r="B907" s="32" t="n">
        <v>7999</v>
      </c>
      <c r="C907" s="32" t="n">
        <v>4057826531559</v>
      </c>
      <c r="D907" s="32" t="s">
        <v>1833</v>
      </c>
      <c r="E907" s="32" t="s">
        <v>1827</v>
      </c>
      <c r="F907" s="32"/>
      <c r="G907" s="32" t="n">
        <v>7999</v>
      </c>
      <c r="H907" s="32"/>
    </row>
    <row r="908" customFormat="false" ht="16.5" hidden="false" customHeight="false" outlineLevel="0" collapsed="false">
      <c r="A908" s="32" t="s">
        <v>1834</v>
      </c>
      <c r="B908" s="32" t="n">
        <v>5999</v>
      </c>
      <c r="C908" s="32" t="n">
        <v>4057826532051</v>
      </c>
      <c r="D908" s="32" t="s">
        <v>1834</v>
      </c>
      <c r="E908" s="32"/>
      <c r="F908" s="32"/>
      <c r="G908" s="32" t="n">
        <v>5999</v>
      </c>
      <c r="H908" s="32"/>
    </row>
    <row r="909" customFormat="false" ht="16.5" hidden="false" customHeight="false" outlineLevel="0" collapsed="false">
      <c r="A909" s="32" t="s">
        <v>1835</v>
      </c>
      <c r="B909" s="32" t="n">
        <v>5999</v>
      </c>
      <c r="C909" s="32" t="n">
        <v>4057826531450</v>
      </c>
      <c r="D909" s="32" t="s">
        <v>1835</v>
      </c>
      <c r="E909" s="32"/>
      <c r="F909" s="32"/>
      <c r="G909" s="32" t="n">
        <v>5999</v>
      </c>
      <c r="H909" s="32"/>
    </row>
    <row r="910" customFormat="false" ht="16.5" hidden="false" customHeight="false" outlineLevel="0" collapsed="false">
      <c r="A910" s="32" t="s">
        <v>1836</v>
      </c>
      <c r="B910" s="32" t="n">
        <v>8999</v>
      </c>
      <c r="C910" s="32" t="n">
        <v>4057826538824</v>
      </c>
      <c r="D910" s="32" t="s">
        <v>1836</v>
      </c>
      <c r="E910" s="32" t="s">
        <v>1825</v>
      </c>
      <c r="F910" s="32"/>
      <c r="G910" s="32" t="n">
        <v>8999</v>
      </c>
      <c r="H910" s="32"/>
    </row>
    <row r="911" customFormat="false" ht="16.5" hidden="false" customHeight="false" outlineLevel="0" collapsed="false">
      <c r="A911" s="32" t="s">
        <v>1837</v>
      </c>
      <c r="B911" s="32" t="n">
        <v>8999</v>
      </c>
      <c r="C911" s="32" t="n">
        <v>4057826538794</v>
      </c>
      <c r="D911" s="32" t="s">
        <v>1837</v>
      </c>
      <c r="E911" s="32" t="s">
        <v>1825</v>
      </c>
      <c r="F911" s="32"/>
      <c r="G911" s="32" t="n">
        <v>8999</v>
      </c>
      <c r="H911" s="32"/>
    </row>
    <row r="912" customFormat="false" ht="16.5" hidden="false" customHeight="false" outlineLevel="0" collapsed="false">
      <c r="A912" s="32" t="s">
        <v>1838</v>
      </c>
      <c r="B912" s="32" t="n">
        <v>8999</v>
      </c>
      <c r="C912" s="32" t="n">
        <v>4057826538916</v>
      </c>
      <c r="D912" s="32" t="s">
        <v>1838</v>
      </c>
      <c r="E912" s="32" t="s">
        <v>1825</v>
      </c>
      <c r="F912" s="32"/>
      <c r="G912" s="32" t="n">
        <v>8999</v>
      </c>
      <c r="H912" s="32"/>
    </row>
    <row r="913" customFormat="false" ht="16.5" hidden="false" customHeight="false" outlineLevel="0" collapsed="false">
      <c r="A913" s="32" t="s">
        <v>198</v>
      </c>
      <c r="B913" s="32" t="n">
        <v>8999</v>
      </c>
      <c r="C913" s="32" t="n">
        <v>4057826539074</v>
      </c>
      <c r="D913" s="32" t="s">
        <v>198</v>
      </c>
      <c r="E913" s="32" t="s">
        <v>1825</v>
      </c>
      <c r="F913" s="32"/>
      <c r="G913" s="32" t="n">
        <v>8999</v>
      </c>
      <c r="H913" s="32"/>
    </row>
    <row r="914" customFormat="false" ht="16.5" hidden="false" customHeight="false" outlineLevel="0" collapsed="false">
      <c r="A914" s="32" t="s">
        <v>1839</v>
      </c>
      <c r="B914" s="32" t="n">
        <v>8999</v>
      </c>
      <c r="C914" s="32" t="n">
        <v>4057826539197</v>
      </c>
      <c r="D914" s="32" t="s">
        <v>1839</v>
      </c>
      <c r="E914" s="32" t="s">
        <v>1825</v>
      </c>
      <c r="F914" s="32"/>
      <c r="G914" s="32" t="n">
        <v>8999</v>
      </c>
      <c r="H914" s="32"/>
    </row>
    <row r="915" customFormat="false" ht="16.5" hidden="false" customHeight="false" outlineLevel="0" collapsed="false">
      <c r="A915" s="32" t="s">
        <v>1840</v>
      </c>
      <c r="B915" s="32" t="n">
        <v>8999</v>
      </c>
      <c r="C915" s="32" t="n">
        <v>4057826539319</v>
      </c>
      <c r="D915" s="32" t="s">
        <v>1840</v>
      </c>
      <c r="E915" s="32" t="s">
        <v>1825</v>
      </c>
      <c r="F915" s="32"/>
      <c r="G915" s="32" t="n">
        <v>8999</v>
      </c>
      <c r="H915" s="32"/>
    </row>
    <row r="916" customFormat="false" ht="16.5" hidden="false" customHeight="false" outlineLevel="0" collapsed="false">
      <c r="A916" s="32" t="s">
        <v>1841</v>
      </c>
      <c r="B916" s="32" t="n">
        <v>8999</v>
      </c>
      <c r="C916" s="32" t="n">
        <v>4057826539234</v>
      </c>
      <c r="D916" s="32" t="s">
        <v>1841</v>
      </c>
      <c r="E916" s="32" t="s">
        <v>1825</v>
      </c>
      <c r="F916" s="32"/>
      <c r="G916" s="32" t="n">
        <v>8999</v>
      </c>
      <c r="H916" s="32"/>
    </row>
    <row r="917" customFormat="false" ht="16.5" hidden="false" customHeight="false" outlineLevel="0" collapsed="false">
      <c r="A917" s="32" t="s">
        <v>1842</v>
      </c>
      <c r="B917" s="32" t="n">
        <v>8999</v>
      </c>
      <c r="C917" s="32" t="n">
        <v>4057826539395</v>
      </c>
      <c r="D917" s="32" t="s">
        <v>1842</v>
      </c>
      <c r="E917" s="32" t="s">
        <v>1825</v>
      </c>
      <c r="F917" s="32"/>
      <c r="G917" s="32" t="n">
        <v>8999</v>
      </c>
      <c r="H917" s="32"/>
    </row>
    <row r="918" customFormat="false" ht="16.5" hidden="false" customHeight="false" outlineLevel="0" collapsed="false">
      <c r="A918" s="32" t="s">
        <v>1843</v>
      </c>
      <c r="B918" s="32" t="n">
        <v>7999</v>
      </c>
      <c r="C918" s="32" t="n">
        <v>4057826548229</v>
      </c>
      <c r="D918" s="32" t="s">
        <v>1843</v>
      </c>
      <c r="E918" s="32" t="s">
        <v>1844</v>
      </c>
      <c r="F918" s="32"/>
      <c r="G918" s="32" t="n">
        <v>7999</v>
      </c>
      <c r="H918" s="32"/>
    </row>
    <row r="919" customFormat="false" ht="16.5" hidden="false" customHeight="false" outlineLevel="0" collapsed="false">
      <c r="A919" s="32" t="s">
        <v>1845</v>
      </c>
      <c r="B919" s="32" t="n">
        <v>7999</v>
      </c>
      <c r="C919" s="32" t="n">
        <v>4057826548403</v>
      </c>
      <c r="D919" s="32" t="s">
        <v>1845</v>
      </c>
      <c r="E919" s="32" t="s">
        <v>1844</v>
      </c>
      <c r="F919" s="32"/>
      <c r="G919" s="32" t="n">
        <v>7999</v>
      </c>
      <c r="H919" s="32"/>
    </row>
    <row r="920" customFormat="false" ht="16.5" hidden="false" customHeight="false" outlineLevel="0" collapsed="false">
      <c r="A920" s="32" t="s">
        <v>1846</v>
      </c>
      <c r="B920" s="32" t="n">
        <v>7999</v>
      </c>
      <c r="C920" s="32" t="n">
        <v>4057826547697</v>
      </c>
      <c r="D920" s="32" t="s">
        <v>1846</v>
      </c>
      <c r="E920" s="32" t="s">
        <v>1844</v>
      </c>
      <c r="F920" s="32"/>
      <c r="G920" s="32" t="n">
        <v>7999</v>
      </c>
      <c r="H920" s="32"/>
    </row>
    <row r="921" customFormat="false" ht="16.5" hidden="false" customHeight="false" outlineLevel="0" collapsed="false">
      <c r="A921" s="32" t="s">
        <v>1847</v>
      </c>
      <c r="B921" s="32" t="n">
        <v>7999</v>
      </c>
      <c r="C921" s="32" t="n">
        <v>4057826548045</v>
      </c>
      <c r="D921" s="32" t="s">
        <v>1847</v>
      </c>
      <c r="E921" s="32" t="s">
        <v>1844</v>
      </c>
      <c r="F921" s="32"/>
      <c r="G921" s="32" t="n">
        <v>7999</v>
      </c>
      <c r="H921" s="32"/>
    </row>
    <row r="922" customFormat="false" ht="16.5" hidden="false" customHeight="false" outlineLevel="0" collapsed="false">
      <c r="A922" s="32" t="s">
        <v>1848</v>
      </c>
      <c r="B922" s="32" t="n">
        <v>7999</v>
      </c>
      <c r="C922" s="32" t="n">
        <v>4057826548434</v>
      </c>
      <c r="D922" s="32" t="s">
        <v>1848</v>
      </c>
      <c r="E922" s="32" t="s">
        <v>1844</v>
      </c>
      <c r="F922" s="32"/>
      <c r="G922" s="32" t="n">
        <v>7999</v>
      </c>
      <c r="H922" s="32"/>
    </row>
    <row r="923" customFormat="false" ht="16.5" hidden="false" customHeight="false" outlineLevel="0" collapsed="false">
      <c r="A923" s="32" t="s">
        <v>1849</v>
      </c>
      <c r="B923" s="32" t="n">
        <v>6999</v>
      </c>
      <c r="C923" s="32" t="n">
        <v>4057826478410</v>
      </c>
      <c r="D923" s="32" t="s">
        <v>1849</v>
      </c>
      <c r="E923" s="32" t="s">
        <v>1820</v>
      </c>
      <c r="F923" s="32"/>
      <c r="G923" s="32" t="n">
        <v>6999</v>
      </c>
      <c r="H923" s="32"/>
    </row>
    <row r="924" customFormat="false" ht="16.5" hidden="false" customHeight="false" outlineLevel="0" collapsed="false">
      <c r="A924" s="32" t="s">
        <v>1850</v>
      </c>
      <c r="B924" s="32" t="n">
        <v>6999</v>
      </c>
      <c r="C924" s="32" t="n">
        <v>4057826478472</v>
      </c>
      <c r="D924" s="32" t="s">
        <v>1850</v>
      </c>
      <c r="E924" s="32" t="s">
        <v>1820</v>
      </c>
      <c r="F924" s="32"/>
      <c r="G924" s="32" t="n">
        <v>6999</v>
      </c>
      <c r="H924" s="32"/>
    </row>
    <row r="925" customFormat="false" ht="16.5" hidden="false" customHeight="false" outlineLevel="0" collapsed="false">
      <c r="A925" s="32" t="s">
        <v>1851</v>
      </c>
      <c r="B925" s="32" t="n">
        <v>8999</v>
      </c>
      <c r="C925" s="32" t="n">
        <v>4057826614641</v>
      </c>
      <c r="D925" s="32" t="s">
        <v>1851</v>
      </c>
      <c r="E925" s="32" t="s">
        <v>1852</v>
      </c>
      <c r="F925" s="32"/>
      <c r="G925" s="32" t="n">
        <v>8999</v>
      </c>
      <c r="H925" s="32"/>
    </row>
    <row r="926" customFormat="false" ht="16.5" hidden="false" customHeight="false" outlineLevel="0" collapsed="false">
      <c r="A926" s="32" t="s">
        <v>1853</v>
      </c>
      <c r="B926" s="32" t="n">
        <v>8999</v>
      </c>
      <c r="C926" s="32" t="n">
        <v>4057826614320</v>
      </c>
      <c r="D926" s="32" t="s">
        <v>1853</v>
      </c>
      <c r="E926" s="32" t="s">
        <v>1852</v>
      </c>
      <c r="F926" s="32"/>
      <c r="G926" s="32" t="n">
        <v>8999</v>
      </c>
      <c r="H926" s="32"/>
    </row>
    <row r="927" customFormat="false" ht="16.5" hidden="false" customHeight="false" outlineLevel="0" collapsed="false">
      <c r="A927" s="32" t="s">
        <v>1854</v>
      </c>
      <c r="B927" s="32" t="n">
        <v>8999</v>
      </c>
      <c r="C927" s="32" t="n">
        <v>4057826613781</v>
      </c>
      <c r="D927" s="32" t="s">
        <v>1854</v>
      </c>
      <c r="E927" s="32" t="s">
        <v>1852</v>
      </c>
      <c r="F927" s="32"/>
      <c r="G927" s="32" t="n">
        <v>8999</v>
      </c>
      <c r="H927" s="32"/>
    </row>
    <row r="928" customFormat="false" ht="16.5" hidden="false" customHeight="false" outlineLevel="0" collapsed="false">
      <c r="A928" s="32" t="s">
        <v>1855</v>
      </c>
      <c r="B928" s="32" t="n">
        <v>5999</v>
      </c>
      <c r="C928" s="32" t="n">
        <v>4056206307777</v>
      </c>
      <c r="D928" s="32" t="s">
        <v>1855</v>
      </c>
      <c r="E928" s="32" t="s">
        <v>1856</v>
      </c>
      <c r="F928" s="32"/>
      <c r="G928" s="32" t="n">
        <v>5999</v>
      </c>
      <c r="H928" s="32"/>
    </row>
    <row r="929" customFormat="false" ht="16.5" hidden="false" customHeight="false" outlineLevel="0" collapsed="false">
      <c r="A929" s="32" t="s">
        <v>1857</v>
      </c>
      <c r="B929" s="32" t="n">
        <v>9999</v>
      </c>
      <c r="C929" s="32" t="n">
        <v>4057826626972</v>
      </c>
      <c r="D929" s="32" t="s">
        <v>1857</v>
      </c>
      <c r="E929" s="32" t="s">
        <v>1858</v>
      </c>
      <c r="F929" s="32"/>
      <c r="G929" s="32" t="n">
        <v>9999</v>
      </c>
      <c r="H929" s="32"/>
    </row>
    <row r="930" customFormat="false" ht="16.5" hidden="false" customHeight="false" outlineLevel="0" collapsed="false">
      <c r="A930" s="32" t="s">
        <v>1859</v>
      </c>
      <c r="B930" s="32" t="n">
        <v>9999</v>
      </c>
      <c r="C930" s="32" t="n">
        <v>4057826627719</v>
      </c>
      <c r="D930" s="32" t="s">
        <v>1859</v>
      </c>
      <c r="E930" s="32" t="s">
        <v>1858</v>
      </c>
      <c r="F930" s="32"/>
      <c r="G930" s="32" t="n">
        <v>9999</v>
      </c>
      <c r="H930" s="32"/>
    </row>
    <row r="931" customFormat="false" ht="16.5" hidden="false" customHeight="false" outlineLevel="0" collapsed="false">
      <c r="A931" s="32" t="s">
        <v>1860</v>
      </c>
      <c r="B931" s="32" t="n">
        <v>8999</v>
      </c>
      <c r="C931" s="32" t="n">
        <v>4057826549158</v>
      </c>
      <c r="D931" s="32" t="s">
        <v>1860</v>
      </c>
      <c r="E931" s="32" t="s">
        <v>1861</v>
      </c>
      <c r="F931" s="32"/>
      <c r="G931" s="32" t="n">
        <v>8999</v>
      </c>
      <c r="H931" s="32"/>
    </row>
    <row r="932" customFormat="false" ht="16.5" hidden="false" customHeight="false" outlineLevel="0" collapsed="false">
      <c r="A932" s="32" t="s">
        <v>1862</v>
      </c>
      <c r="B932" s="32" t="n">
        <v>8999</v>
      </c>
      <c r="C932" s="32" t="n">
        <v>4057826548687</v>
      </c>
      <c r="D932" s="32" t="s">
        <v>1862</v>
      </c>
      <c r="E932" s="32"/>
      <c r="F932" s="32"/>
      <c r="G932" s="32" t="n">
        <v>8999</v>
      </c>
      <c r="H932" s="32"/>
    </row>
    <row r="933" customFormat="false" ht="16.5" hidden="false" customHeight="false" outlineLevel="0" collapsed="false">
      <c r="A933" s="32" t="s">
        <v>1863</v>
      </c>
      <c r="B933" s="32" t="n">
        <v>8999</v>
      </c>
      <c r="C933" s="32" t="n">
        <v>4057826548632</v>
      </c>
      <c r="D933" s="32" t="s">
        <v>1863</v>
      </c>
      <c r="E933" s="32" t="s">
        <v>1861</v>
      </c>
      <c r="F933" s="32"/>
      <c r="G933" s="32" t="n">
        <v>8999</v>
      </c>
      <c r="H933" s="32"/>
    </row>
    <row r="934" customFormat="false" ht="16.5" hidden="false" customHeight="false" outlineLevel="0" collapsed="false">
      <c r="A934" s="32" t="s">
        <v>1864</v>
      </c>
      <c r="B934" s="32" t="n">
        <v>8999</v>
      </c>
      <c r="C934" s="32" t="n">
        <v>4057826548823</v>
      </c>
      <c r="D934" s="32" t="s">
        <v>1864</v>
      </c>
      <c r="E934" s="32" t="s">
        <v>1861</v>
      </c>
      <c r="F934" s="32"/>
      <c r="G934" s="32" t="n">
        <v>8999</v>
      </c>
      <c r="H934" s="32"/>
    </row>
    <row r="935" customFormat="false" ht="16.5" hidden="false" customHeight="false" outlineLevel="0" collapsed="false">
      <c r="A935" s="32" t="s">
        <v>1865</v>
      </c>
      <c r="B935" s="32" t="n">
        <v>8999</v>
      </c>
      <c r="C935" s="32" t="n">
        <v>4057826548915</v>
      </c>
      <c r="D935" s="32" t="s">
        <v>1865</v>
      </c>
      <c r="E935" s="32"/>
      <c r="F935" s="32"/>
      <c r="G935" s="32" t="n">
        <v>8999</v>
      </c>
      <c r="H935" s="32"/>
    </row>
    <row r="936" customFormat="false" ht="16.5" hidden="false" customHeight="false" outlineLevel="0" collapsed="false">
      <c r="A936" s="32" t="s">
        <v>1866</v>
      </c>
      <c r="B936" s="32" t="n">
        <v>7999</v>
      </c>
      <c r="C936" s="32" t="n">
        <v>4057826477130</v>
      </c>
      <c r="D936" s="32" t="s">
        <v>1866</v>
      </c>
      <c r="E936" s="32" t="s">
        <v>1867</v>
      </c>
      <c r="F936" s="32"/>
      <c r="G936" s="32" t="n">
        <v>7999</v>
      </c>
      <c r="H936" s="32"/>
    </row>
    <row r="937" customFormat="false" ht="16.5" hidden="false" customHeight="false" outlineLevel="0" collapsed="false">
      <c r="A937" s="32" t="s">
        <v>1868</v>
      </c>
      <c r="B937" s="32" t="n">
        <v>7999</v>
      </c>
      <c r="C937" s="32" t="n">
        <v>4057826476775</v>
      </c>
      <c r="D937" s="32" t="s">
        <v>1868</v>
      </c>
      <c r="E937" s="32" t="s">
        <v>1867</v>
      </c>
      <c r="F937" s="32"/>
      <c r="G937" s="32" t="n">
        <v>7999</v>
      </c>
      <c r="H937" s="32"/>
    </row>
    <row r="938" customFormat="false" ht="16.5" hidden="false" customHeight="false" outlineLevel="0" collapsed="false">
      <c r="A938" s="32" t="s">
        <v>1869</v>
      </c>
      <c r="B938" s="32" t="n">
        <v>7999</v>
      </c>
      <c r="C938" s="32" t="n">
        <v>4057826477642</v>
      </c>
      <c r="D938" s="32" t="s">
        <v>1869</v>
      </c>
      <c r="E938" s="32" t="s">
        <v>1867</v>
      </c>
      <c r="F938" s="32"/>
      <c r="G938" s="32" t="n">
        <v>7999</v>
      </c>
      <c r="H938" s="32"/>
    </row>
    <row r="939" customFormat="false" ht="16.5" hidden="false" customHeight="false" outlineLevel="0" collapsed="false">
      <c r="A939" s="32" t="s">
        <v>1870</v>
      </c>
      <c r="B939" s="32" t="n">
        <v>7999</v>
      </c>
      <c r="C939" s="32" t="n">
        <v>4057826477086</v>
      </c>
      <c r="D939" s="32" t="s">
        <v>1870</v>
      </c>
      <c r="E939" s="32" t="s">
        <v>1867</v>
      </c>
      <c r="F939" s="32"/>
      <c r="G939" s="32" t="n">
        <v>7999</v>
      </c>
      <c r="H939" s="32"/>
    </row>
    <row r="940" customFormat="false" ht="16.5" hidden="false" customHeight="false" outlineLevel="0" collapsed="false">
      <c r="A940" s="32" t="s">
        <v>1871</v>
      </c>
      <c r="B940" s="32" t="n">
        <v>8999</v>
      </c>
      <c r="C940" s="32" t="n">
        <v>4057826478328</v>
      </c>
      <c r="D940" s="32" t="s">
        <v>1871</v>
      </c>
      <c r="E940" s="32" t="s">
        <v>1872</v>
      </c>
      <c r="F940" s="32"/>
      <c r="G940" s="32" t="n">
        <v>8999</v>
      </c>
      <c r="H940" s="32"/>
    </row>
    <row r="941" customFormat="false" ht="16.5" hidden="false" customHeight="false" outlineLevel="0" collapsed="false">
      <c r="A941" s="32" t="s">
        <v>1873</v>
      </c>
      <c r="B941" s="32" t="n">
        <v>5999</v>
      </c>
      <c r="C941" s="32" t="n">
        <v>4057826526296</v>
      </c>
      <c r="D941" s="32" t="s">
        <v>1873</v>
      </c>
      <c r="E941" s="32" t="s">
        <v>1874</v>
      </c>
      <c r="F941" s="32"/>
      <c r="G941" s="32" t="n">
        <v>5999</v>
      </c>
      <c r="H941" s="32"/>
    </row>
    <row r="942" customFormat="false" ht="16.5" hidden="false" customHeight="false" outlineLevel="0" collapsed="false">
      <c r="A942" s="32" t="s">
        <v>1875</v>
      </c>
      <c r="B942" s="32" t="n">
        <v>5999</v>
      </c>
      <c r="C942" s="32" t="n">
        <v>4057826525404</v>
      </c>
      <c r="D942" s="32" t="s">
        <v>1875</v>
      </c>
      <c r="E942" s="32" t="s">
        <v>1874</v>
      </c>
      <c r="F942" s="32"/>
      <c r="G942" s="32" t="n">
        <v>5999</v>
      </c>
      <c r="H942" s="32"/>
    </row>
    <row r="943" customFormat="false" ht="16.5" hidden="false" customHeight="false" outlineLevel="0" collapsed="false">
      <c r="A943" s="32" t="s">
        <v>1876</v>
      </c>
      <c r="B943" s="32" t="n">
        <v>5999</v>
      </c>
      <c r="C943" s="32" t="n">
        <v>4057826525442</v>
      </c>
      <c r="D943" s="32" t="s">
        <v>1876</v>
      </c>
      <c r="E943" s="32" t="s">
        <v>1874</v>
      </c>
      <c r="F943" s="32"/>
      <c r="G943" s="32" t="n">
        <v>5999</v>
      </c>
      <c r="H943" s="32"/>
    </row>
    <row r="944" customFormat="false" ht="16.5" hidden="false" customHeight="false" outlineLevel="0" collapsed="false">
      <c r="A944" s="32" t="s">
        <v>1877</v>
      </c>
      <c r="B944" s="32" t="n">
        <v>9999</v>
      </c>
      <c r="C944" s="32" t="n">
        <v>4057826516587</v>
      </c>
      <c r="D944" s="32" t="s">
        <v>1877</v>
      </c>
      <c r="E944" s="32"/>
      <c r="F944" s="32"/>
      <c r="G944" s="32" t="n">
        <v>9999</v>
      </c>
      <c r="H944" s="32"/>
    </row>
    <row r="945" customFormat="false" ht="16.5" hidden="false" customHeight="false" outlineLevel="0" collapsed="false">
      <c r="A945" s="32" t="s">
        <v>1878</v>
      </c>
      <c r="B945" s="32" t="n">
        <v>9999</v>
      </c>
      <c r="C945" s="32" t="n">
        <v>4057826516686</v>
      </c>
      <c r="D945" s="32" t="s">
        <v>1878</v>
      </c>
      <c r="E945" s="32" t="s">
        <v>1879</v>
      </c>
      <c r="F945" s="32"/>
      <c r="G945" s="32" t="n">
        <v>9999</v>
      </c>
      <c r="H945" s="32"/>
    </row>
    <row r="946" customFormat="false" ht="16.5" hidden="false" customHeight="false" outlineLevel="0" collapsed="false">
      <c r="A946" s="32" t="s">
        <v>1880</v>
      </c>
      <c r="B946" s="32" t="n">
        <v>9999</v>
      </c>
      <c r="C946" s="32" t="n">
        <v>4057826516761</v>
      </c>
      <c r="D946" s="32" t="s">
        <v>1880</v>
      </c>
      <c r="E946" s="32" t="s">
        <v>1879</v>
      </c>
      <c r="F946" s="32"/>
      <c r="G946" s="32" t="n">
        <v>9999</v>
      </c>
      <c r="H946" s="32"/>
    </row>
    <row r="947" customFormat="false" ht="16.5" hidden="false" customHeight="false" outlineLevel="0" collapsed="false">
      <c r="A947" s="32" t="s">
        <v>1881</v>
      </c>
      <c r="B947" s="32" t="n">
        <v>9999</v>
      </c>
      <c r="C947" s="32" t="n">
        <v>4057826517119</v>
      </c>
      <c r="D947" s="32" t="s">
        <v>1881</v>
      </c>
      <c r="E947" s="32" t="s">
        <v>1879</v>
      </c>
      <c r="F947" s="32"/>
      <c r="G947" s="32" t="n">
        <v>9999</v>
      </c>
      <c r="H947" s="32"/>
    </row>
    <row r="948" customFormat="false" ht="16.5" hidden="false" customHeight="false" outlineLevel="0" collapsed="false">
      <c r="A948" s="32" t="s">
        <v>1882</v>
      </c>
      <c r="B948" s="32" t="n">
        <v>9999</v>
      </c>
      <c r="C948" s="32" t="n">
        <v>4057826517263</v>
      </c>
      <c r="D948" s="32" t="s">
        <v>1882</v>
      </c>
      <c r="E948" s="32" t="s">
        <v>1879</v>
      </c>
      <c r="F948" s="32"/>
      <c r="G948" s="32" t="n">
        <v>9999</v>
      </c>
      <c r="H948" s="32"/>
    </row>
    <row r="949" customFormat="false" ht="16.5" hidden="false" customHeight="false" outlineLevel="0" collapsed="false">
      <c r="A949" s="32" t="s">
        <v>1883</v>
      </c>
      <c r="B949" s="32" t="n">
        <v>6499</v>
      </c>
      <c r="C949" s="32" t="n">
        <v>4057826533188</v>
      </c>
      <c r="D949" s="32" t="s">
        <v>1883</v>
      </c>
      <c r="E949" s="32" t="s">
        <v>1884</v>
      </c>
      <c r="F949" s="32"/>
      <c r="G949" s="32" t="n">
        <v>6499</v>
      </c>
      <c r="H949" s="32"/>
    </row>
    <row r="950" customFormat="false" ht="16.5" hidden="false" customHeight="false" outlineLevel="0" collapsed="false">
      <c r="A950" s="32" t="s">
        <v>1885</v>
      </c>
      <c r="B950" s="32" t="n">
        <v>6499</v>
      </c>
      <c r="C950" s="32" t="n">
        <v>4057826532730</v>
      </c>
      <c r="D950" s="32" t="s">
        <v>1885</v>
      </c>
      <c r="E950" s="32" t="s">
        <v>1884</v>
      </c>
      <c r="F950" s="32"/>
      <c r="G950" s="32" t="n">
        <v>6499</v>
      </c>
      <c r="H950" s="32"/>
    </row>
    <row r="951" customFormat="false" ht="16.5" hidden="false" customHeight="false" outlineLevel="0" collapsed="false">
      <c r="A951" s="32" t="s">
        <v>1886</v>
      </c>
      <c r="B951" s="32" t="n">
        <v>6499</v>
      </c>
      <c r="C951" s="32" t="n">
        <v>4057826533324</v>
      </c>
      <c r="D951" s="32" t="s">
        <v>1886</v>
      </c>
      <c r="E951" s="32" t="s">
        <v>1884</v>
      </c>
      <c r="F951" s="32"/>
      <c r="G951" s="32" t="n">
        <v>6499</v>
      </c>
      <c r="H951" s="32"/>
    </row>
    <row r="952" customFormat="false" ht="16.5" hidden="false" customHeight="false" outlineLevel="0" collapsed="false">
      <c r="A952" s="32" t="s">
        <v>1887</v>
      </c>
      <c r="B952" s="32" t="n">
        <v>6499</v>
      </c>
      <c r="C952" s="32" t="n">
        <v>4057826532136</v>
      </c>
      <c r="D952" s="32" t="s">
        <v>1887</v>
      </c>
      <c r="E952" s="32" t="s">
        <v>1884</v>
      </c>
      <c r="F952" s="32"/>
      <c r="G952" s="32" t="n">
        <v>6499</v>
      </c>
      <c r="H952" s="32"/>
    </row>
    <row r="953" customFormat="false" ht="16.5" hidden="false" customHeight="false" outlineLevel="0" collapsed="false">
      <c r="A953" s="32" t="s">
        <v>1888</v>
      </c>
      <c r="B953" s="32" t="n">
        <v>6499</v>
      </c>
      <c r="C953" s="32" t="n">
        <v>4057826533195</v>
      </c>
      <c r="D953" s="32" t="s">
        <v>1888</v>
      </c>
      <c r="E953" s="32" t="s">
        <v>1884</v>
      </c>
      <c r="F953" s="32"/>
      <c r="G953" s="32" t="n">
        <v>6499</v>
      </c>
      <c r="H953" s="32"/>
    </row>
    <row r="954" customFormat="false" ht="16.5" hidden="false" customHeight="false" outlineLevel="0" collapsed="false">
      <c r="A954" s="32" t="s">
        <v>1889</v>
      </c>
      <c r="B954" s="32" t="n">
        <v>7999</v>
      </c>
      <c r="C954" s="32" t="n">
        <v>4057826547666</v>
      </c>
      <c r="D954" s="32" t="s">
        <v>1889</v>
      </c>
      <c r="E954" s="32" t="s">
        <v>1890</v>
      </c>
      <c r="F954" s="32"/>
      <c r="G954" s="32" t="n">
        <v>7999</v>
      </c>
      <c r="H954" s="32"/>
    </row>
    <row r="955" customFormat="false" ht="16.5" hidden="false" customHeight="false" outlineLevel="0" collapsed="false">
      <c r="A955" s="32" t="s">
        <v>1891</v>
      </c>
      <c r="B955" s="32" t="n">
        <v>7999</v>
      </c>
      <c r="C955" s="32" t="n">
        <v>4057826547864</v>
      </c>
      <c r="D955" s="32" t="s">
        <v>1891</v>
      </c>
      <c r="E955" s="32" t="s">
        <v>1890</v>
      </c>
      <c r="F955" s="32"/>
      <c r="G955" s="32" t="n">
        <v>7999</v>
      </c>
      <c r="H955" s="32"/>
    </row>
    <row r="956" customFormat="false" ht="16.5" hidden="false" customHeight="false" outlineLevel="0" collapsed="false">
      <c r="A956" s="32" t="s">
        <v>1892</v>
      </c>
      <c r="B956" s="32" t="n">
        <v>7999</v>
      </c>
      <c r="C956" s="32" t="n">
        <v>4057826547512</v>
      </c>
      <c r="D956" s="32" t="s">
        <v>1892</v>
      </c>
      <c r="E956" s="32" t="s">
        <v>1890</v>
      </c>
      <c r="F956" s="32"/>
      <c r="G956" s="32" t="n">
        <v>7999</v>
      </c>
      <c r="H956" s="32"/>
    </row>
    <row r="957" customFormat="false" ht="16.5" hidden="false" customHeight="false" outlineLevel="0" collapsed="false">
      <c r="A957" s="32" t="s">
        <v>1893</v>
      </c>
      <c r="B957" s="32" t="n">
        <v>7999</v>
      </c>
      <c r="C957" s="32" t="n">
        <v>4057826547420</v>
      </c>
      <c r="D957" s="32" t="s">
        <v>1893</v>
      </c>
      <c r="E957" s="32" t="s">
        <v>1890</v>
      </c>
      <c r="F957" s="32"/>
      <c r="G957" s="32" t="n">
        <v>7999</v>
      </c>
      <c r="H957" s="32"/>
    </row>
    <row r="958" customFormat="false" ht="16.5" hidden="false" customHeight="false" outlineLevel="0" collapsed="false">
      <c r="A958" s="32" t="s">
        <v>1894</v>
      </c>
      <c r="B958" s="32" t="n">
        <v>7999</v>
      </c>
      <c r="C958" s="32" t="n">
        <v>4057826547123</v>
      </c>
      <c r="D958" s="32" t="s">
        <v>1894</v>
      </c>
      <c r="E958" s="32" t="s">
        <v>1890</v>
      </c>
      <c r="F958" s="32"/>
      <c r="G958" s="32" t="n">
        <v>7999</v>
      </c>
      <c r="H958" s="32"/>
    </row>
    <row r="959" customFormat="false" ht="16.5" hidden="false" customHeight="false" outlineLevel="0" collapsed="false">
      <c r="A959" s="32" t="s">
        <v>1895</v>
      </c>
      <c r="B959" s="32" t="n">
        <v>7999</v>
      </c>
      <c r="C959" s="32" t="n">
        <v>4057826547208</v>
      </c>
      <c r="D959" s="32" t="s">
        <v>1895</v>
      </c>
      <c r="E959" s="32" t="s">
        <v>1890</v>
      </c>
      <c r="F959" s="32"/>
      <c r="G959" s="32" t="n">
        <v>7999</v>
      </c>
      <c r="H959" s="32"/>
    </row>
    <row r="960" customFormat="false" ht="16.5" hidden="false" customHeight="false" outlineLevel="0" collapsed="false">
      <c r="A960" s="32" t="s">
        <v>1896</v>
      </c>
      <c r="B960" s="32" t="n">
        <v>7999</v>
      </c>
      <c r="C960" s="32" t="n">
        <v>4057826547222</v>
      </c>
      <c r="D960" s="32" t="s">
        <v>1896</v>
      </c>
      <c r="E960" s="32" t="s">
        <v>1890</v>
      </c>
      <c r="F960" s="32"/>
      <c r="G960" s="32" t="n">
        <v>7999</v>
      </c>
      <c r="H960" s="32"/>
    </row>
    <row r="961" customFormat="false" ht="16.5" hidden="false" customHeight="false" outlineLevel="0" collapsed="false">
      <c r="A961" s="32" t="s">
        <v>1897</v>
      </c>
      <c r="B961" s="32" t="n">
        <v>6499</v>
      </c>
      <c r="C961" s="32" t="n">
        <v>4057826506335</v>
      </c>
      <c r="D961" s="32" t="s">
        <v>1897</v>
      </c>
      <c r="E961" s="32" t="s">
        <v>1898</v>
      </c>
      <c r="F961" s="32"/>
      <c r="G961" s="32" t="n">
        <v>6499</v>
      </c>
      <c r="H961" s="32"/>
    </row>
    <row r="962" customFormat="false" ht="16.5" hidden="false" customHeight="false" outlineLevel="0" collapsed="false">
      <c r="A962" s="32" t="s">
        <v>1899</v>
      </c>
      <c r="B962" s="32" t="n">
        <v>6499</v>
      </c>
      <c r="C962" s="32" t="n">
        <v>4057826505468</v>
      </c>
      <c r="D962" s="32" t="s">
        <v>1899</v>
      </c>
      <c r="E962" s="32" t="s">
        <v>1898</v>
      </c>
      <c r="F962" s="32"/>
      <c r="G962" s="32" t="n">
        <v>6499</v>
      </c>
      <c r="H962" s="32"/>
    </row>
    <row r="963" customFormat="false" ht="16.5" hidden="false" customHeight="false" outlineLevel="0" collapsed="false">
      <c r="A963" s="32" t="s">
        <v>1900</v>
      </c>
      <c r="B963" s="32" t="n">
        <v>6499</v>
      </c>
      <c r="C963" s="32" t="n">
        <v>4057826506137</v>
      </c>
      <c r="D963" s="32" t="s">
        <v>1900</v>
      </c>
      <c r="E963" s="32" t="s">
        <v>1898</v>
      </c>
      <c r="F963" s="32"/>
      <c r="G963" s="32" t="n">
        <v>6499</v>
      </c>
      <c r="H963" s="32"/>
    </row>
    <row r="964" customFormat="false" ht="16.5" hidden="false" customHeight="false" outlineLevel="0" collapsed="false">
      <c r="A964" s="32" t="s">
        <v>1901</v>
      </c>
      <c r="B964" s="32" t="n">
        <v>6999</v>
      </c>
      <c r="C964" s="32" t="n">
        <v>4057826549813</v>
      </c>
      <c r="D964" s="32" t="s">
        <v>1901</v>
      </c>
      <c r="E964" s="32" t="s">
        <v>1902</v>
      </c>
      <c r="F964" s="32"/>
      <c r="G964" s="32" t="n">
        <v>6999</v>
      </c>
      <c r="H964" s="32"/>
    </row>
    <row r="965" customFormat="false" ht="16.5" hidden="false" customHeight="false" outlineLevel="0" collapsed="false">
      <c r="A965" s="32" t="s">
        <v>1903</v>
      </c>
      <c r="B965" s="32" t="n">
        <v>6999</v>
      </c>
      <c r="C965" s="32" t="n">
        <v>4057826549981</v>
      </c>
      <c r="D965" s="32" t="s">
        <v>1903</v>
      </c>
      <c r="E965" s="32" t="s">
        <v>1902</v>
      </c>
      <c r="F965" s="32"/>
      <c r="G965" s="32" t="n">
        <v>6999</v>
      </c>
      <c r="H965" s="32"/>
    </row>
    <row r="966" customFormat="false" ht="16.5" hidden="false" customHeight="false" outlineLevel="0" collapsed="false">
      <c r="A966" s="32" t="s">
        <v>1904</v>
      </c>
      <c r="B966" s="32" t="n">
        <v>6999</v>
      </c>
      <c r="C966" s="32" t="n">
        <v>4057826550079</v>
      </c>
      <c r="D966" s="32" t="s">
        <v>1904</v>
      </c>
      <c r="E966" s="32" t="s">
        <v>1902</v>
      </c>
      <c r="F966" s="32"/>
      <c r="G966" s="32" t="n">
        <v>6999</v>
      </c>
      <c r="H966" s="32"/>
    </row>
    <row r="967" customFormat="false" ht="16.5" hidden="false" customHeight="false" outlineLevel="0" collapsed="false">
      <c r="A967" s="32" t="s">
        <v>1905</v>
      </c>
      <c r="B967" s="32" t="n">
        <v>5999</v>
      </c>
      <c r="C967" s="32" t="n">
        <v>4057826615969</v>
      </c>
      <c r="D967" s="32" t="s">
        <v>1905</v>
      </c>
      <c r="E967" s="32" t="s">
        <v>1906</v>
      </c>
      <c r="F967" s="32"/>
      <c r="G967" s="32" t="n">
        <v>5999</v>
      </c>
      <c r="H967" s="32"/>
    </row>
    <row r="968" customFormat="false" ht="16.5" hidden="false" customHeight="false" outlineLevel="0" collapsed="false">
      <c r="A968" s="32" t="s">
        <v>1907</v>
      </c>
      <c r="B968" s="32" t="n">
        <v>5999</v>
      </c>
      <c r="C968" s="32" t="n">
        <v>4057826617253</v>
      </c>
      <c r="D968" s="32" t="s">
        <v>1907</v>
      </c>
      <c r="E968" s="32" t="s">
        <v>1906</v>
      </c>
      <c r="F968" s="32"/>
      <c r="G968" s="32" t="n">
        <v>5999</v>
      </c>
      <c r="H968" s="32"/>
    </row>
    <row r="969" customFormat="false" ht="16.5" hidden="false" customHeight="false" outlineLevel="0" collapsed="false">
      <c r="A969" s="32" t="s">
        <v>1908</v>
      </c>
      <c r="B969" s="32" t="n">
        <v>5999</v>
      </c>
      <c r="C969" s="32" t="n">
        <v>4057826615761</v>
      </c>
      <c r="D969" s="32" t="s">
        <v>1908</v>
      </c>
      <c r="E969" s="32" t="s">
        <v>1906</v>
      </c>
      <c r="F969" s="32"/>
      <c r="G969" s="32" t="n">
        <v>5999</v>
      </c>
      <c r="H969" s="32"/>
    </row>
    <row r="970" customFormat="false" ht="16.5" hidden="false" customHeight="false" outlineLevel="0" collapsed="false">
      <c r="A970" s="32" t="s">
        <v>1909</v>
      </c>
      <c r="B970" s="32" t="n">
        <v>5999</v>
      </c>
      <c r="C970" s="32" t="n">
        <v>4057826616904</v>
      </c>
      <c r="D970" s="32" t="s">
        <v>1909</v>
      </c>
      <c r="E970" s="32" t="s">
        <v>1906</v>
      </c>
      <c r="F970" s="32"/>
      <c r="G970" s="32" t="n">
        <v>5999</v>
      </c>
      <c r="H970" s="32"/>
    </row>
    <row r="971" customFormat="false" ht="16.5" hidden="false" customHeight="false" outlineLevel="0" collapsed="false">
      <c r="A971" s="32" t="s">
        <v>1910</v>
      </c>
      <c r="B971" s="32" t="n">
        <v>5999</v>
      </c>
      <c r="C971" s="32" t="n">
        <v>4057826616508</v>
      </c>
      <c r="D971" s="32" t="s">
        <v>1910</v>
      </c>
      <c r="E971" s="32" t="s">
        <v>1906</v>
      </c>
      <c r="F971" s="32"/>
      <c r="G971" s="32" t="n">
        <v>5999</v>
      </c>
      <c r="H971" s="32"/>
    </row>
    <row r="972" customFormat="false" ht="16.5" hidden="false" customHeight="false" outlineLevel="0" collapsed="false">
      <c r="A972" s="32" t="s">
        <v>1911</v>
      </c>
      <c r="B972" s="32" t="n">
        <v>5999</v>
      </c>
      <c r="C972" s="32" t="n">
        <v>4057826616003</v>
      </c>
      <c r="D972" s="32" t="s">
        <v>1911</v>
      </c>
      <c r="E972" s="32" t="s">
        <v>1906</v>
      </c>
      <c r="F972" s="32"/>
      <c r="G972" s="32" t="n">
        <v>5999</v>
      </c>
      <c r="H972" s="32"/>
    </row>
    <row r="973" customFormat="false" ht="16.5" hidden="false" customHeight="false" outlineLevel="0" collapsed="false">
      <c r="A973" s="32" t="s">
        <v>1912</v>
      </c>
      <c r="B973" s="32" t="n">
        <v>5999</v>
      </c>
      <c r="C973" s="32" t="n">
        <v>4057826616355</v>
      </c>
      <c r="D973" s="32" t="s">
        <v>1912</v>
      </c>
      <c r="E973" s="32" t="s">
        <v>1906</v>
      </c>
      <c r="F973" s="32"/>
      <c r="G973" s="32" t="n">
        <v>5999</v>
      </c>
      <c r="H973" s="32"/>
    </row>
    <row r="974" customFormat="false" ht="16.5" hidden="false" customHeight="false" outlineLevel="0" collapsed="false">
      <c r="A974" s="32" t="s">
        <v>1913</v>
      </c>
      <c r="B974" s="32" t="n">
        <v>5999</v>
      </c>
      <c r="C974" s="32" t="n">
        <v>4057826616409</v>
      </c>
      <c r="D974" s="32" t="s">
        <v>1913</v>
      </c>
      <c r="E974" s="32" t="s">
        <v>1906</v>
      </c>
      <c r="F974" s="32"/>
      <c r="G974" s="32" t="n">
        <v>5999</v>
      </c>
      <c r="H974" s="32"/>
    </row>
    <row r="975" customFormat="false" ht="16.5" hidden="false" customHeight="false" outlineLevel="0" collapsed="false">
      <c r="A975" s="32" t="s">
        <v>1914</v>
      </c>
      <c r="B975" s="32" t="n">
        <v>5999</v>
      </c>
      <c r="C975" s="32" t="n">
        <v>4057826616201</v>
      </c>
      <c r="D975" s="32" t="s">
        <v>1914</v>
      </c>
      <c r="E975" s="32" t="s">
        <v>1906</v>
      </c>
      <c r="F975" s="32"/>
      <c r="G975" s="32" t="n">
        <v>5999</v>
      </c>
      <c r="H975" s="32"/>
    </row>
    <row r="976" customFormat="false" ht="16.5" hidden="false" customHeight="false" outlineLevel="0" collapsed="false">
      <c r="A976" s="32" t="s">
        <v>1915</v>
      </c>
      <c r="B976" s="32" t="n">
        <v>7499</v>
      </c>
      <c r="C976" s="32" t="n">
        <v>4057826652582</v>
      </c>
      <c r="D976" s="32" t="s">
        <v>1915</v>
      </c>
      <c r="E976" s="32" t="s">
        <v>1916</v>
      </c>
      <c r="F976" s="32"/>
      <c r="G976" s="32" t="n">
        <v>7499</v>
      </c>
      <c r="H976" s="32"/>
    </row>
    <row r="977" customFormat="false" ht="16.5" hidden="false" customHeight="false" outlineLevel="0" collapsed="false">
      <c r="A977" s="32" t="s">
        <v>1917</v>
      </c>
      <c r="B977" s="32" t="n">
        <v>7499</v>
      </c>
      <c r="C977" s="32" t="n">
        <v>4057826653152</v>
      </c>
      <c r="D977" s="32" t="s">
        <v>1917</v>
      </c>
      <c r="E977" s="32" t="s">
        <v>1916</v>
      </c>
      <c r="F977" s="32"/>
      <c r="G977" s="32" t="n">
        <v>7499</v>
      </c>
      <c r="H977" s="32"/>
    </row>
    <row r="978" customFormat="false" ht="16.5" hidden="false" customHeight="false" outlineLevel="0" collapsed="false">
      <c r="A978" s="32" t="s">
        <v>1918</v>
      </c>
      <c r="B978" s="32" t="n">
        <v>7499</v>
      </c>
      <c r="C978" s="32" t="n">
        <v>4057826653213</v>
      </c>
      <c r="D978" s="32" t="s">
        <v>1918</v>
      </c>
      <c r="E978" s="32" t="s">
        <v>1916</v>
      </c>
      <c r="F978" s="32"/>
      <c r="G978" s="32" t="n">
        <v>7499</v>
      </c>
      <c r="H978" s="32"/>
    </row>
    <row r="979" customFormat="false" ht="16.5" hidden="false" customHeight="false" outlineLevel="0" collapsed="false">
      <c r="A979" s="32" t="s">
        <v>1919</v>
      </c>
      <c r="B979" s="32" t="n">
        <v>7499</v>
      </c>
      <c r="C979" s="32" t="n">
        <v>4057826652643</v>
      </c>
      <c r="D979" s="32" t="s">
        <v>1919</v>
      </c>
      <c r="E979" s="32" t="s">
        <v>1916</v>
      </c>
      <c r="F979" s="32"/>
      <c r="G979" s="32" t="n">
        <v>7499</v>
      </c>
      <c r="H979" s="32"/>
    </row>
    <row r="980" customFormat="false" ht="16.5" hidden="false" customHeight="false" outlineLevel="0" collapsed="false">
      <c r="A980" s="32" t="s">
        <v>1920</v>
      </c>
      <c r="B980" s="32" t="n">
        <v>7499</v>
      </c>
      <c r="C980" s="32" t="n">
        <v>4057826652674</v>
      </c>
      <c r="D980" s="32" t="s">
        <v>1920</v>
      </c>
      <c r="E980" s="32" t="s">
        <v>1916</v>
      </c>
      <c r="F980" s="32"/>
      <c r="G980" s="32" t="n">
        <v>7499</v>
      </c>
      <c r="H980" s="32"/>
    </row>
    <row r="981" customFormat="false" ht="16.5" hidden="false" customHeight="false" outlineLevel="0" collapsed="false">
      <c r="A981" s="32" t="s">
        <v>1921</v>
      </c>
      <c r="B981" s="32" t="n">
        <v>7499</v>
      </c>
      <c r="C981" s="32" t="n">
        <v>4057826652469</v>
      </c>
      <c r="D981" s="32" t="s">
        <v>1921</v>
      </c>
      <c r="E981" s="32" t="s">
        <v>1916</v>
      </c>
      <c r="F981" s="32"/>
      <c r="G981" s="32" t="n">
        <v>7499</v>
      </c>
      <c r="H981" s="32"/>
    </row>
    <row r="982" customFormat="false" ht="16.5" hidden="false" customHeight="false" outlineLevel="0" collapsed="false">
      <c r="A982" s="32" t="s">
        <v>1922</v>
      </c>
      <c r="B982" s="32" t="n">
        <v>7499</v>
      </c>
      <c r="C982" s="32" t="n">
        <v>4057826652971</v>
      </c>
      <c r="D982" s="32" t="s">
        <v>1922</v>
      </c>
      <c r="E982" s="32" t="s">
        <v>1916</v>
      </c>
      <c r="F982" s="32"/>
      <c r="G982" s="32" t="n">
        <v>7499</v>
      </c>
      <c r="H982" s="32"/>
    </row>
    <row r="983" customFormat="false" ht="16.5" hidden="false" customHeight="false" outlineLevel="0" collapsed="false">
      <c r="A983" s="32" t="s">
        <v>1923</v>
      </c>
      <c r="B983" s="32" t="n">
        <v>7499</v>
      </c>
      <c r="C983" s="32" t="n">
        <v>4057826652612</v>
      </c>
      <c r="D983" s="32" t="s">
        <v>1923</v>
      </c>
      <c r="E983" s="32" t="s">
        <v>1916</v>
      </c>
      <c r="F983" s="32"/>
      <c r="G983" s="32" t="n">
        <v>7499</v>
      </c>
      <c r="H983" s="32"/>
    </row>
    <row r="984" customFormat="false" ht="16.5" hidden="false" customHeight="false" outlineLevel="0" collapsed="false">
      <c r="A984" s="32" t="s">
        <v>1924</v>
      </c>
      <c r="B984" s="32" t="n">
        <v>9999</v>
      </c>
      <c r="C984" s="32" t="n">
        <v>4057826520188</v>
      </c>
      <c r="D984" s="32" t="s">
        <v>1924</v>
      </c>
      <c r="E984" s="32" t="s">
        <v>1925</v>
      </c>
      <c r="F984" s="32"/>
      <c r="G984" s="32" t="n">
        <v>9999</v>
      </c>
      <c r="H984" s="32"/>
    </row>
    <row r="985" customFormat="false" ht="16.5" hidden="false" customHeight="false" outlineLevel="0" collapsed="false">
      <c r="A985" s="32" t="s">
        <v>1926</v>
      </c>
      <c r="B985" s="32" t="n">
        <v>9999</v>
      </c>
      <c r="C985" s="32" t="n">
        <v>4057826520423</v>
      </c>
      <c r="D985" s="32" t="s">
        <v>1926</v>
      </c>
      <c r="E985" s="32" t="s">
        <v>1925</v>
      </c>
      <c r="F985" s="32"/>
      <c r="G985" s="32" t="n">
        <v>9999</v>
      </c>
      <c r="H985" s="32"/>
    </row>
    <row r="986" customFormat="false" ht="16.5" hidden="false" customHeight="false" outlineLevel="0" collapsed="false">
      <c r="A986" s="32" t="s">
        <v>1927</v>
      </c>
      <c r="B986" s="32" t="n">
        <v>5999</v>
      </c>
      <c r="C986" s="32" t="n">
        <v>4057826552653</v>
      </c>
      <c r="D986" s="32" t="s">
        <v>1927</v>
      </c>
      <c r="E986" s="32" t="s">
        <v>1928</v>
      </c>
      <c r="F986" s="32"/>
      <c r="G986" s="32" t="n">
        <v>5999</v>
      </c>
      <c r="H986" s="32"/>
    </row>
    <row r="987" customFormat="false" ht="16.5" hidden="false" customHeight="false" outlineLevel="0" collapsed="false">
      <c r="A987" s="32" t="s">
        <v>1929</v>
      </c>
      <c r="B987" s="32" t="n">
        <v>7999</v>
      </c>
      <c r="C987" s="32" t="n">
        <v>4057826531665</v>
      </c>
      <c r="D987" s="32" t="s">
        <v>1929</v>
      </c>
      <c r="E987" s="32" t="s">
        <v>1930</v>
      </c>
      <c r="F987" s="32"/>
      <c r="G987" s="32" t="n">
        <v>7999</v>
      </c>
      <c r="H987" s="32"/>
    </row>
    <row r="988" customFormat="false" ht="16.5" hidden="false" customHeight="false" outlineLevel="0" collapsed="false">
      <c r="A988" s="32" t="s">
        <v>1931</v>
      </c>
      <c r="B988" s="32" t="n">
        <v>7999</v>
      </c>
      <c r="C988" s="32" t="n">
        <v>4057826532716</v>
      </c>
      <c r="D988" s="32" t="s">
        <v>1931</v>
      </c>
      <c r="E988" s="32" t="s">
        <v>1930</v>
      </c>
      <c r="F988" s="32"/>
      <c r="G988" s="32" t="n">
        <v>7999</v>
      </c>
      <c r="H988" s="32"/>
    </row>
    <row r="989" customFormat="false" ht="16.5" hidden="false" customHeight="false" outlineLevel="0" collapsed="false">
      <c r="A989" s="32" t="s">
        <v>1932</v>
      </c>
      <c r="B989" s="32" t="n">
        <v>7999</v>
      </c>
      <c r="C989" s="32" t="n">
        <v>4057826532563</v>
      </c>
      <c r="D989" s="32" t="s">
        <v>1932</v>
      </c>
      <c r="E989" s="32" t="s">
        <v>1930</v>
      </c>
      <c r="F989" s="32"/>
      <c r="G989" s="32" t="n">
        <v>7999</v>
      </c>
      <c r="H989" s="32"/>
    </row>
    <row r="990" customFormat="false" ht="16.5" hidden="false" customHeight="false" outlineLevel="0" collapsed="false">
      <c r="A990" s="32" t="s">
        <v>1933</v>
      </c>
      <c r="B990" s="32" t="n">
        <v>7999</v>
      </c>
      <c r="C990" s="32" t="n">
        <v>4057826532662</v>
      </c>
      <c r="D990" s="32" t="s">
        <v>1933</v>
      </c>
      <c r="E990" s="32" t="s">
        <v>1930</v>
      </c>
      <c r="F990" s="32"/>
      <c r="G990" s="32" t="n">
        <v>7999</v>
      </c>
      <c r="H990" s="32"/>
    </row>
    <row r="991" customFormat="false" ht="16.5" hidden="false" customHeight="false" outlineLevel="0" collapsed="false">
      <c r="A991" s="32" t="s">
        <v>1934</v>
      </c>
      <c r="B991" s="32" t="n">
        <v>8999</v>
      </c>
      <c r="C991" s="32" t="n">
        <v>4057826514507</v>
      </c>
      <c r="D991" s="32" t="s">
        <v>1934</v>
      </c>
      <c r="E991" s="32" t="s">
        <v>1935</v>
      </c>
      <c r="F991" s="32"/>
      <c r="G991" s="32" t="n">
        <v>8999</v>
      </c>
      <c r="H991" s="32"/>
    </row>
    <row r="992" customFormat="false" ht="16.5" hidden="false" customHeight="false" outlineLevel="0" collapsed="false">
      <c r="A992" s="32" t="s">
        <v>1936</v>
      </c>
      <c r="B992" s="32" t="n">
        <v>8999</v>
      </c>
      <c r="C992" s="32" t="n">
        <v>4057826514606</v>
      </c>
      <c r="D992" s="32" t="s">
        <v>1936</v>
      </c>
      <c r="E992" s="32" t="s">
        <v>1935</v>
      </c>
      <c r="F992" s="32"/>
      <c r="G992" s="32" t="n">
        <v>8999</v>
      </c>
      <c r="H992" s="32"/>
    </row>
    <row r="993" customFormat="false" ht="16.5" hidden="false" customHeight="false" outlineLevel="0" collapsed="false">
      <c r="A993" s="32" t="s">
        <v>1937</v>
      </c>
      <c r="B993" s="32" t="n">
        <v>8999</v>
      </c>
      <c r="C993" s="32" t="n">
        <v>4057826514750</v>
      </c>
      <c r="D993" s="32" t="s">
        <v>1937</v>
      </c>
      <c r="E993" s="32" t="s">
        <v>1935</v>
      </c>
      <c r="F993" s="32"/>
      <c r="G993" s="32" t="n">
        <v>8999</v>
      </c>
      <c r="H993" s="32"/>
    </row>
    <row r="994" customFormat="false" ht="16.5" hidden="false" customHeight="false" outlineLevel="0" collapsed="false">
      <c r="A994" s="32" t="s">
        <v>1938</v>
      </c>
      <c r="B994" s="32" t="n">
        <v>8999</v>
      </c>
      <c r="C994" s="32" t="n">
        <v>4057826514354</v>
      </c>
      <c r="D994" s="32" t="s">
        <v>1938</v>
      </c>
      <c r="E994" s="32" t="s">
        <v>1935</v>
      </c>
      <c r="F994" s="32"/>
      <c r="G994" s="32" t="n">
        <v>8999</v>
      </c>
      <c r="H994" s="32"/>
    </row>
    <row r="995" customFormat="false" ht="16.5" hidden="false" customHeight="false" outlineLevel="0" collapsed="false">
      <c r="A995" s="32" t="s">
        <v>1939</v>
      </c>
      <c r="B995" s="32" t="n">
        <v>8999</v>
      </c>
      <c r="C995" s="32" t="n">
        <v>4057826514453</v>
      </c>
      <c r="D995" s="32" t="s">
        <v>1939</v>
      </c>
      <c r="E995" s="32" t="s">
        <v>1935</v>
      </c>
      <c r="F995" s="32"/>
      <c r="G995" s="32" t="n">
        <v>8999</v>
      </c>
      <c r="H995" s="32"/>
    </row>
    <row r="996" customFormat="false" ht="16.5" hidden="false" customHeight="false" outlineLevel="0" collapsed="false">
      <c r="A996" s="32" t="s">
        <v>1940</v>
      </c>
      <c r="B996" s="32" t="n">
        <v>8999</v>
      </c>
      <c r="C996" s="32" t="n">
        <v>4057826530279</v>
      </c>
      <c r="D996" s="32" t="s">
        <v>1940</v>
      </c>
      <c r="E996" s="32" t="s">
        <v>1941</v>
      </c>
      <c r="F996" s="32"/>
      <c r="G996" s="32" t="n">
        <v>8999</v>
      </c>
      <c r="H996" s="32"/>
    </row>
    <row r="997" customFormat="false" ht="16.5" hidden="false" customHeight="false" outlineLevel="0" collapsed="false">
      <c r="A997" s="32" t="s">
        <v>1942</v>
      </c>
      <c r="B997" s="32" t="n">
        <v>8999</v>
      </c>
      <c r="C997" s="32" t="n">
        <v>4057826530156</v>
      </c>
      <c r="D997" s="32" t="s">
        <v>1942</v>
      </c>
      <c r="E997" s="32" t="s">
        <v>1941</v>
      </c>
      <c r="F997" s="32"/>
      <c r="G997" s="32" t="n">
        <v>8999</v>
      </c>
      <c r="H997" s="32"/>
    </row>
    <row r="998" customFormat="false" ht="16.5" hidden="false" customHeight="false" outlineLevel="0" collapsed="false">
      <c r="A998" s="32" t="s">
        <v>1943</v>
      </c>
      <c r="B998" s="32" t="n">
        <v>8999</v>
      </c>
      <c r="C998" s="32" t="n">
        <v>4057826530392</v>
      </c>
      <c r="D998" s="32" t="s">
        <v>1943</v>
      </c>
      <c r="E998" s="32" t="s">
        <v>1941</v>
      </c>
      <c r="F998" s="32"/>
      <c r="G998" s="32" t="n">
        <v>8999</v>
      </c>
      <c r="H998" s="32"/>
    </row>
    <row r="999" customFormat="false" ht="16.5" hidden="false" customHeight="false" outlineLevel="0" collapsed="false">
      <c r="A999" s="32" t="s">
        <v>1944</v>
      </c>
      <c r="B999" s="32" t="n">
        <v>8999</v>
      </c>
      <c r="C999" s="32" t="n">
        <v>4057826530194</v>
      </c>
      <c r="D999" s="32" t="s">
        <v>1944</v>
      </c>
      <c r="E999" s="32" t="s">
        <v>1941</v>
      </c>
      <c r="F999" s="32"/>
      <c r="G999" s="32" t="n">
        <v>8999</v>
      </c>
      <c r="H999" s="32"/>
    </row>
    <row r="1000" customFormat="false" ht="16.5" hidden="false" customHeight="false" outlineLevel="0" collapsed="false">
      <c r="A1000" s="32" t="s">
        <v>1945</v>
      </c>
      <c r="B1000" s="32" t="n">
        <v>8999</v>
      </c>
      <c r="C1000" s="32" t="n">
        <v>4057826530453</v>
      </c>
      <c r="D1000" s="32" t="s">
        <v>1945</v>
      </c>
      <c r="E1000" s="32" t="s">
        <v>1941</v>
      </c>
      <c r="F1000" s="32"/>
      <c r="G1000" s="32" t="n">
        <v>8999</v>
      </c>
      <c r="H1000" s="32"/>
    </row>
    <row r="1001" customFormat="false" ht="16.5" hidden="false" customHeight="false" outlineLevel="0" collapsed="false">
      <c r="A1001" s="32" t="s">
        <v>1946</v>
      </c>
      <c r="B1001" s="32" t="n">
        <v>6999</v>
      </c>
      <c r="C1001" s="32" t="n">
        <v>4057826620857</v>
      </c>
      <c r="D1001" s="32" t="s">
        <v>1946</v>
      </c>
      <c r="E1001" s="32" t="s">
        <v>1947</v>
      </c>
      <c r="F1001" s="32"/>
      <c r="G1001" s="32" t="n">
        <v>6999</v>
      </c>
      <c r="H1001" s="32"/>
    </row>
    <row r="1002" customFormat="false" ht="16.5" hidden="false" customHeight="false" outlineLevel="0" collapsed="false">
      <c r="A1002" s="32" t="s">
        <v>1948</v>
      </c>
      <c r="B1002" s="32" t="n">
        <v>7999</v>
      </c>
      <c r="C1002" s="32" t="n">
        <v>4057826621427</v>
      </c>
      <c r="D1002" s="32" t="s">
        <v>1948</v>
      </c>
      <c r="E1002" s="32" t="s">
        <v>1949</v>
      </c>
      <c r="F1002" s="32"/>
      <c r="G1002" s="32" t="n">
        <v>7999</v>
      </c>
      <c r="H1002" s="32"/>
    </row>
    <row r="1003" customFormat="false" ht="16.5" hidden="false" customHeight="false" outlineLevel="0" collapsed="false">
      <c r="A1003" s="32" t="s">
        <v>1950</v>
      </c>
      <c r="B1003" s="32" t="n">
        <v>7999</v>
      </c>
      <c r="C1003" s="32" t="n">
        <v>4057826622431</v>
      </c>
      <c r="D1003" s="32" t="s">
        <v>1950</v>
      </c>
      <c r="E1003" s="32" t="s">
        <v>1949</v>
      </c>
      <c r="F1003" s="32"/>
      <c r="G1003" s="32" t="n">
        <v>7999</v>
      </c>
      <c r="H1003" s="32"/>
    </row>
    <row r="1004" customFormat="false" ht="16.5" hidden="false" customHeight="false" outlineLevel="0" collapsed="false">
      <c r="A1004" s="32" t="s">
        <v>1951</v>
      </c>
      <c r="B1004" s="32" t="n">
        <v>7999</v>
      </c>
      <c r="C1004" s="32" t="n">
        <v>4057826622189</v>
      </c>
      <c r="D1004" s="32" t="s">
        <v>1951</v>
      </c>
      <c r="E1004" s="32" t="s">
        <v>1949</v>
      </c>
      <c r="F1004" s="32"/>
      <c r="G1004" s="32" t="n">
        <v>7999</v>
      </c>
      <c r="H1004" s="32"/>
    </row>
    <row r="1005" customFormat="false" ht="16.5" hidden="false" customHeight="false" outlineLevel="0" collapsed="false">
      <c r="A1005" s="32" t="s">
        <v>1952</v>
      </c>
      <c r="B1005" s="32" t="n">
        <v>7999</v>
      </c>
      <c r="C1005" s="32" t="n">
        <v>4057826621519</v>
      </c>
      <c r="D1005" s="32" t="s">
        <v>1952</v>
      </c>
      <c r="E1005" s="32" t="s">
        <v>1949</v>
      </c>
      <c r="F1005" s="32"/>
      <c r="G1005" s="32" t="n">
        <v>7999</v>
      </c>
      <c r="H1005" s="32"/>
    </row>
    <row r="1006" customFormat="false" ht="16.5" hidden="false" customHeight="false" outlineLevel="0" collapsed="false">
      <c r="A1006" s="32" t="s">
        <v>1953</v>
      </c>
      <c r="B1006" s="32" t="n">
        <v>7999</v>
      </c>
      <c r="C1006" s="32" t="n">
        <v>4057826621830</v>
      </c>
      <c r="D1006" s="32" t="s">
        <v>1953</v>
      </c>
      <c r="E1006" s="32" t="s">
        <v>1949</v>
      </c>
      <c r="F1006" s="32"/>
      <c r="G1006" s="32" t="n">
        <v>7999</v>
      </c>
      <c r="H1006" s="32"/>
    </row>
    <row r="1007" customFormat="false" ht="16.5" hidden="false" customHeight="false" outlineLevel="0" collapsed="false">
      <c r="A1007" s="32" t="s">
        <v>1954</v>
      </c>
      <c r="B1007" s="32" t="n">
        <v>6999</v>
      </c>
      <c r="C1007" s="32" t="n">
        <v>4057826483377</v>
      </c>
      <c r="D1007" s="32" t="s">
        <v>1954</v>
      </c>
      <c r="E1007" s="32" t="s">
        <v>1955</v>
      </c>
      <c r="F1007" s="32"/>
      <c r="G1007" s="32" t="n">
        <v>6999</v>
      </c>
      <c r="H1007" s="32"/>
    </row>
    <row r="1008" customFormat="false" ht="16.5" hidden="false" customHeight="false" outlineLevel="0" collapsed="false">
      <c r="A1008" s="32" t="s">
        <v>1956</v>
      </c>
      <c r="B1008" s="32" t="n">
        <v>6999</v>
      </c>
      <c r="C1008" s="32" t="n">
        <v>4057826481946</v>
      </c>
      <c r="D1008" s="32" t="s">
        <v>1956</v>
      </c>
      <c r="E1008" s="32" t="s">
        <v>1955</v>
      </c>
      <c r="F1008" s="32"/>
      <c r="G1008" s="32" t="n">
        <v>6999</v>
      </c>
      <c r="H1008" s="32"/>
    </row>
    <row r="1009" customFormat="false" ht="16.5" hidden="false" customHeight="false" outlineLevel="0" collapsed="false">
      <c r="A1009" s="32" t="s">
        <v>1957</v>
      </c>
      <c r="B1009" s="32" t="n">
        <v>10999</v>
      </c>
      <c r="C1009" s="32" t="n">
        <v>4057827698534</v>
      </c>
      <c r="D1009" s="32" t="s">
        <v>1957</v>
      </c>
      <c r="E1009" s="32" t="s">
        <v>1958</v>
      </c>
      <c r="F1009" s="32"/>
      <c r="G1009" s="32" t="n">
        <v>10999</v>
      </c>
      <c r="H1009" s="32"/>
    </row>
    <row r="1010" customFormat="false" ht="16.5" hidden="false" customHeight="false" outlineLevel="0" collapsed="false">
      <c r="A1010" s="32" t="s">
        <v>1959</v>
      </c>
      <c r="B1010" s="32" t="n">
        <v>10999</v>
      </c>
      <c r="C1010" s="32" t="n">
        <v>4057827698121</v>
      </c>
      <c r="D1010" s="32" t="s">
        <v>1959</v>
      </c>
      <c r="E1010" s="32" t="s">
        <v>1958</v>
      </c>
      <c r="F1010" s="32"/>
      <c r="G1010" s="32" t="n">
        <v>10999</v>
      </c>
      <c r="H1010" s="32"/>
    </row>
    <row r="1011" customFormat="false" ht="16.5" hidden="false" customHeight="false" outlineLevel="0" collapsed="false">
      <c r="A1011" s="32" t="s">
        <v>1960</v>
      </c>
      <c r="B1011" s="32" t="n">
        <v>10999</v>
      </c>
      <c r="C1011" s="32" t="n">
        <v>4057827698305</v>
      </c>
      <c r="D1011" s="32" t="s">
        <v>1960</v>
      </c>
      <c r="E1011" s="32" t="s">
        <v>1958</v>
      </c>
      <c r="F1011" s="32"/>
      <c r="G1011" s="32" t="n">
        <v>10999</v>
      </c>
      <c r="H1011" s="32"/>
    </row>
    <row r="1012" customFormat="false" ht="16.5" hidden="false" customHeight="false" outlineLevel="0" collapsed="false">
      <c r="A1012" s="32" t="s">
        <v>1961</v>
      </c>
      <c r="B1012" s="32" t="n">
        <v>10999</v>
      </c>
      <c r="C1012" s="32" t="n">
        <v>4057827698008</v>
      </c>
      <c r="D1012" s="32" t="s">
        <v>1961</v>
      </c>
      <c r="E1012" s="32" t="s">
        <v>1958</v>
      </c>
      <c r="F1012" s="32"/>
      <c r="G1012" s="32" t="n">
        <v>10999</v>
      </c>
      <c r="H1012" s="32"/>
    </row>
    <row r="1013" customFormat="false" ht="16.5" hidden="false" customHeight="false" outlineLevel="0" collapsed="false">
      <c r="A1013" s="32" t="s">
        <v>1962</v>
      </c>
      <c r="B1013" s="32" t="n">
        <v>9999</v>
      </c>
      <c r="C1013" s="32" t="n">
        <v>4057827669718</v>
      </c>
      <c r="D1013" s="32" t="s">
        <v>1962</v>
      </c>
      <c r="E1013" s="32" t="s">
        <v>1963</v>
      </c>
      <c r="F1013" s="32"/>
      <c r="G1013" s="32" t="n">
        <v>9999</v>
      </c>
      <c r="H1013" s="32"/>
    </row>
    <row r="1014" customFormat="false" ht="16.5" hidden="false" customHeight="false" outlineLevel="0" collapsed="false">
      <c r="A1014" s="32" t="s">
        <v>1964</v>
      </c>
      <c r="B1014" s="32" t="n">
        <v>9999</v>
      </c>
      <c r="C1014" s="32" t="n">
        <v>4057827670806</v>
      </c>
      <c r="D1014" s="32" t="s">
        <v>1964</v>
      </c>
      <c r="E1014" s="32" t="s">
        <v>1963</v>
      </c>
      <c r="F1014" s="32"/>
      <c r="G1014" s="32" t="n">
        <v>9999</v>
      </c>
      <c r="H1014" s="32"/>
    </row>
    <row r="1015" customFormat="false" ht="16.5" hidden="false" customHeight="false" outlineLevel="0" collapsed="false">
      <c r="A1015" s="32" t="s">
        <v>1965</v>
      </c>
      <c r="B1015" s="32" t="n">
        <v>9999</v>
      </c>
      <c r="C1015" s="32" t="n">
        <v>4057827670752</v>
      </c>
      <c r="D1015" s="32" t="s">
        <v>1965</v>
      </c>
      <c r="E1015" s="32" t="s">
        <v>1963</v>
      </c>
      <c r="F1015" s="32"/>
      <c r="G1015" s="32" t="n">
        <v>9999</v>
      </c>
      <c r="H1015" s="32"/>
    </row>
    <row r="1016" customFormat="false" ht="16.5" hidden="false" customHeight="false" outlineLevel="0" collapsed="false">
      <c r="A1016" s="32" t="s">
        <v>1966</v>
      </c>
      <c r="B1016" s="32" t="n">
        <v>9999</v>
      </c>
      <c r="C1016" s="32" t="n">
        <v>4057827670387</v>
      </c>
      <c r="D1016" s="32" t="s">
        <v>1966</v>
      </c>
      <c r="E1016" s="32" t="s">
        <v>1963</v>
      </c>
      <c r="F1016" s="32"/>
      <c r="G1016" s="32" t="n">
        <v>9999</v>
      </c>
      <c r="H1016" s="32"/>
    </row>
    <row r="1017" customFormat="false" ht="16.5" hidden="false" customHeight="false" outlineLevel="0" collapsed="false">
      <c r="A1017" s="32" t="s">
        <v>1967</v>
      </c>
      <c r="B1017" s="32" t="n">
        <v>9999</v>
      </c>
      <c r="C1017" s="32" t="n">
        <v>4057827670585</v>
      </c>
      <c r="D1017" s="32" t="s">
        <v>1967</v>
      </c>
      <c r="E1017" s="32" t="s">
        <v>1963</v>
      </c>
      <c r="F1017" s="32"/>
      <c r="G1017" s="32" t="n">
        <v>9999</v>
      </c>
      <c r="H1017" s="32"/>
    </row>
    <row r="1018" customFormat="false" ht="16.5" hidden="false" customHeight="false" outlineLevel="0" collapsed="false">
      <c r="A1018" s="32" t="s">
        <v>1968</v>
      </c>
      <c r="B1018" s="32" t="n">
        <v>9999</v>
      </c>
      <c r="C1018" s="32" t="n">
        <v>4057827670110</v>
      </c>
      <c r="D1018" s="32" t="s">
        <v>1968</v>
      </c>
      <c r="E1018" s="32" t="s">
        <v>1963</v>
      </c>
      <c r="F1018" s="32"/>
      <c r="G1018" s="32" t="n">
        <v>9999</v>
      </c>
      <c r="H1018" s="32"/>
    </row>
    <row r="1019" customFormat="false" ht="16.5" hidden="false" customHeight="false" outlineLevel="0" collapsed="false">
      <c r="A1019" s="32" t="s">
        <v>1969</v>
      </c>
      <c r="B1019" s="32" t="n">
        <v>9999</v>
      </c>
      <c r="C1019" s="32" t="n">
        <v>4057827670431</v>
      </c>
      <c r="D1019" s="32" t="s">
        <v>1969</v>
      </c>
      <c r="E1019" s="32" t="s">
        <v>1963</v>
      </c>
      <c r="F1019" s="32"/>
      <c r="G1019" s="32" t="n">
        <v>9999</v>
      </c>
      <c r="H1019" s="32"/>
    </row>
    <row r="1020" customFormat="false" ht="16.5" hidden="false" customHeight="false" outlineLevel="0" collapsed="false">
      <c r="A1020" s="32" t="s">
        <v>1970</v>
      </c>
      <c r="B1020" s="32" t="n">
        <v>9999</v>
      </c>
      <c r="C1020" s="32" t="n">
        <v>4057827670271</v>
      </c>
      <c r="D1020" s="32" t="s">
        <v>1970</v>
      </c>
      <c r="E1020" s="32" t="s">
        <v>1963</v>
      </c>
      <c r="F1020" s="32"/>
      <c r="G1020" s="32" t="n">
        <v>9999</v>
      </c>
      <c r="H1020" s="32"/>
    </row>
    <row r="1021" customFormat="false" ht="16.5" hidden="false" customHeight="false" outlineLevel="0" collapsed="false">
      <c r="A1021" s="32" t="s">
        <v>1971</v>
      </c>
      <c r="B1021" s="32" t="n">
        <v>9999</v>
      </c>
      <c r="C1021" s="32" t="n">
        <v>4057827669916</v>
      </c>
      <c r="D1021" s="32" t="s">
        <v>1971</v>
      </c>
      <c r="E1021" s="32" t="s">
        <v>1963</v>
      </c>
      <c r="F1021" s="32"/>
      <c r="G1021" s="32" t="n">
        <v>9999</v>
      </c>
      <c r="H1021" s="32"/>
    </row>
    <row r="1022" customFormat="false" ht="16.5" hidden="false" customHeight="false" outlineLevel="0" collapsed="false">
      <c r="A1022" s="32" t="s">
        <v>1972</v>
      </c>
      <c r="B1022" s="32" t="n">
        <v>9999</v>
      </c>
      <c r="C1022" s="32" t="n">
        <v>4057827670530</v>
      </c>
      <c r="D1022" s="32" t="s">
        <v>1972</v>
      </c>
      <c r="E1022" s="32" t="s">
        <v>1963</v>
      </c>
      <c r="F1022" s="32"/>
      <c r="G1022" s="32" t="n">
        <v>9999</v>
      </c>
      <c r="H1022" s="32"/>
    </row>
    <row r="1023" customFormat="false" ht="16.5" hidden="false" customHeight="false" outlineLevel="0" collapsed="false">
      <c r="A1023" s="32" t="s">
        <v>1973</v>
      </c>
      <c r="B1023" s="32" t="n">
        <v>7999</v>
      </c>
      <c r="C1023" s="32" t="n">
        <v>4057827680492</v>
      </c>
      <c r="D1023" s="32" t="s">
        <v>1973</v>
      </c>
      <c r="E1023" s="32" t="s">
        <v>1974</v>
      </c>
      <c r="F1023" s="32"/>
      <c r="G1023" s="32" t="n">
        <v>7999</v>
      </c>
      <c r="H1023" s="32"/>
    </row>
    <row r="1024" customFormat="false" ht="16.5" hidden="false" customHeight="false" outlineLevel="0" collapsed="false">
      <c r="A1024" s="32" t="s">
        <v>1975</v>
      </c>
      <c r="B1024" s="32" t="n">
        <v>7999</v>
      </c>
      <c r="C1024" s="32" t="n">
        <v>4057827681840</v>
      </c>
      <c r="D1024" s="32" t="s">
        <v>1975</v>
      </c>
      <c r="E1024" s="32" t="s">
        <v>1974</v>
      </c>
      <c r="F1024" s="32"/>
      <c r="G1024" s="32" t="n">
        <v>7999</v>
      </c>
      <c r="H1024" s="32"/>
    </row>
    <row r="1025" customFormat="false" ht="16.5" hidden="false" customHeight="false" outlineLevel="0" collapsed="false">
      <c r="A1025" s="32" t="s">
        <v>1976</v>
      </c>
      <c r="B1025" s="32" t="n">
        <v>7999</v>
      </c>
      <c r="C1025" s="32" t="n">
        <v>4057827680454</v>
      </c>
      <c r="D1025" s="32" t="s">
        <v>1976</v>
      </c>
      <c r="E1025" s="32" t="s">
        <v>1974</v>
      </c>
      <c r="F1025" s="32"/>
      <c r="G1025" s="32" t="n">
        <v>7999</v>
      </c>
      <c r="H1025" s="32"/>
    </row>
    <row r="1026" customFormat="false" ht="16.5" hidden="false" customHeight="false" outlineLevel="0" collapsed="false">
      <c r="A1026" s="32" t="s">
        <v>1977</v>
      </c>
      <c r="B1026" s="32" t="n">
        <v>7999</v>
      </c>
      <c r="C1026" s="32" t="n">
        <v>4057827680676</v>
      </c>
      <c r="D1026" s="32" t="s">
        <v>1977</v>
      </c>
      <c r="E1026" s="32" t="s">
        <v>1974</v>
      </c>
      <c r="F1026" s="32"/>
      <c r="G1026" s="32" t="n">
        <v>7999</v>
      </c>
      <c r="H1026" s="32"/>
    </row>
    <row r="1027" customFormat="false" ht="16.5" hidden="false" customHeight="false" outlineLevel="0" collapsed="false">
      <c r="A1027" s="32" t="s">
        <v>1978</v>
      </c>
      <c r="B1027" s="32" t="n">
        <v>7999</v>
      </c>
      <c r="C1027" s="32" t="n">
        <v>4057827681925</v>
      </c>
      <c r="D1027" s="32" t="s">
        <v>1978</v>
      </c>
      <c r="E1027" s="32" t="s">
        <v>1974</v>
      </c>
      <c r="F1027" s="32"/>
      <c r="G1027" s="32" t="n">
        <v>7999</v>
      </c>
      <c r="H1027" s="32"/>
    </row>
    <row r="1028" customFormat="false" ht="16.5" hidden="false" customHeight="false" outlineLevel="0" collapsed="false">
      <c r="A1028" s="32" t="s">
        <v>1979</v>
      </c>
      <c r="B1028" s="32" t="n">
        <v>7999</v>
      </c>
      <c r="C1028" s="32" t="n">
        <v>4057827681635</v>
      </c>
      <c r="D1028" s="32" t="s">
        <v>1979</v>
      </c>
      <c r="E1028" s="32" t="s">
        <v>1974</v>
      </c>
      <c r="F1028" s="32"/>
      <c r="G1028" s="32" t="n">
        <v>7999</v>
      </c>
      <c r="H1028" s="32"/>
    </row>
    <row r="1029" customFormat="false" ht="16.5" hidden="false" customHeight="false" outlineLevel="0" collapsed="false">
      <c r="A1029" s="32" t="s">
        <v>1980</v>
      </c>
      <c r="B1029" s="32" t="n">
        <v>7999</v>
      </c>
      <c r="C1029" s="32" t="n">
        <v>4057827681239</v>
      </c>
      <c r="D1029" s="32" t="s">
        <v>1980</v>
      </c>
      <c r="E1029" s="32" t="s">
        <v>1974</v>
      </c>
      <c r="F1029" s="32"/>
      <c r="G1029" s="32" t="n">
        <v>7999</v>
      </c>
      <c r="H1029" s="32"/>
    </row>
    <row r="1030" customFormat="false" ht="16.5" hidden="false" customHeight="false" outlineLevel="0" collapsed="false">
      <c r="A1030" s="32" t="s">
        <v>1981</v>
      </c>
      <c r="B1030" s="32" t="n">
        <v>7999</v>
      </c>
      <c r="C1030" s="32" t="n">
        <v>4057827681598</v>
      </c>
      <c r="D1030" s="32" t="s">
        <v>1981</v>
      </c>
      <c r="E1030" s="32" t="s">
        <v>1974</v>
      </c>
      <c r="F1030" s="32"/>
      <c r="G1030" s="32" t="n">
        <v>7999</v>
      </c>
      <c r="H1030" s="32"/>
    </row>
    <row r="1031" customFormat="false" ht="16.5" hidden="false" customHeight="false" outlineLevel="0" collapsed="false">
      <c r="A1031" s="32" t="s">
        <v>1982</v>
      </c>
      <c r="B1031" s="32" t="n">
        <v>7999</v>
      </c>
      <c r="C1031" s="32" t="n">
        <v>4057827680966</v>
      </c>
      <c r="D1031" s="32" t="s">
        <v>1982</v>
      </c>
      <c r="E1031" s="32"/>
      <c r="F1031" s="32"/>
      <c r="G1031" s="32" t="n">
        <v>7999</v>
      </c>
      <c r="H1031" s="32"/>
    </row>
    <row r="1032" customFormat="false" ht="16.5" hidden="false" customHeight="false" outlineLevel="0" collapsed="false">
      <c r="A1032" s="32" t="s">
        <v>1983</v>
      </c>
      <c r="B1032" s="32"/>
      <c r="C1032" s="32" t="n">
        <v>888507194206</v>
      </c>
      <c r="D1032" s="32" t="s">
        <v>1983</v>
      </c>
      <c r="E1032" s="32" t="s">
        <v>1984</v>
      </c>
      <c r="F1032" s="32"/>
      <c r="G1032" s="32"/>
      <c r="H1032" s="32"/>
    </row>
    <row r="1033" customFormat="false" ht="16.5" hidden="false" customHeight="false" outlineLevel="0" collapsed="false">
      <c r="A1033" s="32" t="s">
        <v>1985</v>
      </c>
      <c r="B1033" s="32"/>
      <c r="C1033" s="32" t="n">
        <v>888507175137</v>
      </c>
      <c r="D1033" s="32" t="s">
        <v>1985</v>
      </c>
      <c r="E1033" s="32" t="s">
        <v>1984</v>
      </c>
      <c r="F1033" s="32"/>
      <c r="G1033" s="32"/>
      <c r="H1033" s="32"/>
    </row>
    <row r="1034" customFormat="false" ht="16.5" hidden="false" customHeight="false" outlineLevel="0" collapsed="false">
      <c r="A1034" s="32" t="s">
        <v>1986</v>
      </c>
      <c r="B1034" s="32"/>
      <c r="C1034" s="32" t="n">
        <v>888507185624</v>
      </c>
      <c r="D1034" s="32" t="s">
        <v>1986</v>
      </c>
      <c r="E1034" s="32" t="s">
        <v>1984</v>
      </c>
      <c r="F1034" s="32"/>
      <c r="G1034" s="32"/>
      <c r="H1034" s="32"/>
    </row>
    <row r="1035" customFormat="false" ht="16.5" hidden="false" customHeight="false" outlineLevel="0" collapsed="false">
      <c r="A1035" s="32" t="s">
        <v>1987</v>
      </c>
      <c r="B1035" s="32"/>
      <c r="C1035" s="32" t="n">
        <v>888507185648</v>
      </c>
      <c r="D1035" s="32" t="s">
        <v>1987</v>
      </c>
      <c r="E1035" s="32" t="s">
        <v>1984</v>
      </c>
      <c r="F1035" s="32"/>
      <c r="G1035" s="32"/>
      <c r="H1035" s="32"/>
    </row>
    <row r="1036" customFormat="false" ht="16.5" hidden="false" customHeight="false" outlineLevel="0" collapsed="false">
      <c r="A1036" s="32" t="s">
        <v>1988</v>
      </c>
      <c r="B1036" s="32"/>
      <c r="C1036" s="32" t="n">
        <v>888507226044</v>
      </c>
      <c r="D1036" s="32" t="s">
        <v>1988</v>
      </c>
      <c r="E1036" s="32" t="s">
        <v>1989</v>
      </c>
      <c r="F1036" s="32"/>
      <c r="G1036" s="32"/>
      <c r="H1036" s="32"/>
    </row>
    <row r="1037" customFormat="false" ht="16.5" hidden="false" customHeight="false" outlineLevel="0" collapsed="false">
      <c r="A1037" s="32" t="s">
        <v>1990</v>
      </c>
      <c r="B1037" s="32"/>
      <c r="C1037" s="32" t="n">
        <v>888507225986</v>
      </c>
      <c r="D1037" s="32" t="s">
        <v>1990</v>
      </c>
      <c r="E1037" s="32" t="s">
        <v>1989</v>
      </c>
      <c r="F1037" s="32"/>
      <c r="G1037" s="32"/>
      <c r="H1037" s="32"/>
    </row>
    <row r="1038" customFormat="false" ht="16.5" hidden="false" customHeight="false" outlineLevel="0" collapsed="false">
      <c r="A1038" s="32" t="s">
        <v>1991</v>
      </c>
      <c r="B1038" s="32"/>
      <c r="C1038" s="32" t="n">
        <v>888507226006</v>
      </c>
      <c r="D1038" s="32" t="s">
        <v>1991</v>
      </c>
      <c r="E1038" s="32" t="s">
        <v>1989</v>
      </c>
      <c r="F1038" s="32"/>
      <c r="G1038" s="32"/>
      <c r="H1038" s="32"/>
    </row>
    <row r="1039" customFormat="false" ht="16.5" hidden="false" customHeight="false" outlineLevel="0" collapsed="false">
      <c r="A1039" s="32" t="s">
        <v>1992</v>
      </c>
      <c r="B1039" s="32"/>
      <c r="C1039" s="32" t="n">
        <v>888507226020</v>
      </c>
      <c r="D1039" s="32" t="s">
        <v>1992</v>
      </c>
      <c r="E1039" s="32" t="s">
        <v>1989</v>
      </c>
      <c r="F1039" s="32"/>
      <c r="G1039" s="32"/>
      <c r="H1039" s="32"/>
    </row>
    <row r="1040" customFormat="false" ht="16.5" hidden="false" customHeight="false" outlineLevel="0" collapsed="false">
      <c r="A1040" s="32" t="s">
        <v>1993</v>
      </c>
      <c r="B1040" s="32" t="n">
        <v>3159</v>
      </c>
      <c r="C1040" s="32" t="n">
        <v>884500727441</v>
      </c>
      <c r="D1040" s="32" t="s">
        <v>1993</v>
      </c>
      <c r="E1040" s="32" t="s">
        <v>1994</v>
      </c>
      <c r="F1040" s="32"/>
      <c r="G1040" s="32" t="n">
        <v>3159</v>
      </c>
      <c r="H1040" s="32"/>
    </row>
    <row r="1041" customFormat="false" ht="16.5" hidden="false" customHeight="false" outlineLevel="0" collapsed="false">
      <c r="A1041" s="32" t="s">
        <v>1995</v>
      </c>
      <c r="B1041" s="32" t="n">
        <v>7895</v>
      </c>
      <c r="C1041" s="32" t="n">
        <v>884500727465</v>
      </c>
      <c r="D1041" s="32" t="s">
        <v>1995</v>
      </c>
      <c r="E1041" s="32" t="s">
        <v>1994</v>
      </c>
      <c r="F1041" s="32"/>
      <c r="G1041" s="32" t="n">
        <v>7895</v>
      </c>
      <c r="H1041" s="32"/>
    </row>
    <row r="1042" customFormat="false" ht="16.5" hidden="false" customHeight="false" outlineLevel="0" collapsed="false">
      <c r="A1042" s="32" t="s">
        <v>1996</v>
      </c>
      <c r="B1042" s="32" t="n">
        <v>7495</v>
      </c>
      <c r="C1042" s="32" t="n">
        <v>884500727403</v>
      </c>
      <c r="D1042" s="32" t="s">
        <v>1996</v>
      </c>
      <c r="E1042" s="32" t="s">
        <v>1994</v>
      </c>
      <c r="F1042" s="32"/>
      <c r="G1042" s="32" t="n">
        <v>7495</v>
      </c>
      <c r="H1042" s="32"/>
    </row>
    <row r="1043" customFormat="false" ht="16.5" hidden="false" customHeight="false" outlineLevel="0" collapsed="false">
      <c r="A1043" s="32" t="s">
        <v>1997</v>
      </c>
      <c r="B1043" s="32" t="n">
        <v>0</v>
      </c>
      <c r="C1043" s="32" t="n">
        <v>884500727427</v>
      </c>
      <c r="D1043" s="32" t="s">
        <v>1997</v>
      </c>
      <c r="E1043" s="32" t="s">
        <v>1994</v>
      </c>
      <c r="F1043" s="32"/>
      <c r="G1043" s="32" t="n">
        <v>0</v>
      </c>
      <c r="H1043" s="32"/>
    </row>
    <row r="1044" customFormat="false" ht="16.5" hidden="false" customHeight="false" outlineLevel="0" collapsed="false">
      <c r="A1044" s="91" t="s">
        <v>1998</v>
      </c>
      <c r="B1044" s="32" t="n">
        <v>7499</v>
      </c>
      <c r="C1044" s="32" t="n">
        <v>4050795414090</v>
      </c>
      <c r="D1044" s="91" t="s">
        <v>1998</v>
      </c>
      <c r="E1044" s="32"/>
      <c r="F1044" s="32"/>
      <c r="G1044" s="32" t="n">
        <v>7499</v>
      </c>
      <c r="H1044" s="32"/>
    </row>
    <row r="1045" customFormat="false" ht="16.5" hidden="false" customHeight="false" outlineLevel="0" collapsed="false">
      <c r="A1045" s="32" t="s">
        <v>1999</v>
      </c>
      <c r="B1045" s="32" t="n">
        <v>7499</v>
      </c>
      <c r="C1045" s="91" t="n">
        <v>4050795414199</v>
      </c>
      <c r="D1045" s="32" t="s">
        <v>1999</v>
      </c>
      <c r="E1045" s="32" t="s">
        <v>2000</v>
      </c>
      <c r="F1045" s="32"/>
      <c r="G1045" s="32" t="n">
        <v>7499</v>
      </c>
      <c r="H1045" s="32"/>
    </row>
    <row r="1046" customFormat="false" ht="16.5" hidden="false" customHeight="false" outlineLevel="0" collapsed="false">
      <c r="A1046" s="32" t="s">
        <v>2001</v>
      </c>
      <c r="B1046" s="32" t="n">
        <v>7499</v>
      </c>
      <c r="C1046" s="32" t="n">
        <v>4050795413819</v>
      </c>
      <c r="D1046" s="32" t="s">
        <v>2001</v>
      </c>
      <c r="E1046" s="32" t="s">
        <v>2000</v>
      </c>
      <c r="F1046" s="32"/>
      <c r="G1046" s="32" t="n">
        <v>7499</v>
      </c>
      <c r="H1046" s="32"/>
    </row>
    <row r="1047" customFormat="false" ht="16.5" hidden="false" customHeight="false" outlineLevel="0" collapsed="false">
      <c r="A1047" s="32" t="s">
        <v>2002</v>
      </c>
      <c r="B1047" s="32" t="n">
        <v>7499</v>
      </c>
      <c r="C1047" s="32" t="n">
        <v>4050795413895</v>
      </c>
      <c r="D1047" s="32" t="s">
        <v>2002</v>
      </c>
      <c r="E1047" s="32" t="s">
        <v>2000</v>
      </c>
      <c r="F1047" s="32"/>
      <c r="G1047" s="32" t="n">
        <v>7499</v>
      </c>
      <c r="H1047" s="32"/>
    </row>
    <row r="1048" customFormat="false" ht="16.5" hidden="false" customHeight="false" outlineLevel="0" collapsed="false">
      <c r="A1048" s="32" t="s">
        <v>2003</v>
      </c>
      <c r="B1048" s="32" t="n">
        <v>7499</v>
      </c>
      <c r="C1048" s="32" t="n">
        <v>4050795413994</v>
      </c>
      <c r="D1048" s="32" t="s">
        <v>2003</v>
      </c>
      <c r="E1048" s="32" t="s">
        <v>2000</v>
      </c>
      <c r="F1048" s="32"/>
      <c r="G1048" s="32" t="n">
        <v>7499</v>
      </c>
      <c r="H1048" s="32"/>
    </row>
    <row r="1049" customFormat="false" ht="16.5" hidden="false" customHeight="false" outlineLevel="0" collapsed="false">
      <c r="A1049" s="32" t="s">
        <v>2004</v>
      </c>
      <c r="B1049" s="32" t="n">
        <v>5999</v>
      </c>
      <c r="C1049" s="32" t="n">
        <v>4051409169115</v>
      </c>
      <c r="D1049" s="32" t="s">
        <v>2004</v>
      </c>
      <c r="E1049" s="32" t="s">
        <v>2005</v>
      </c>
      <c r="F1049" s="32"/>
      <c r="G1049" s="32" t="n">
        <v>5999</v>
      </c>
      <c r="H1049" s="32"/>
    </row>
    <row r="1050" customFormat="false" ht="16.5" hidden="false" customHeight="false" outlineLevel="0" collapsed="false">
      <c r="A1050" s="32" t="s">
        <v>2006</v>
      </c>
      <c r="B1050" s="32" t="n">
        <v>5999</v>
      </c>
      <c r="C1050" s="32" t="n">
        <v>4051409169078</v>
      </c>
      <c r="D1050" s="32" t="s">
        <v>2006</v>
      </c>
      <c r="E1050" s="32" t="s">
        <v>2005</v>
      </c>
      <c r="F1050" s="32"/>
      <c r="G1050" s="32" t="n">
        <v>5999</v>
      </c>
      <c r="H1050" s="32"/>
    </row>
    <row r="1051" customFormat="false" ht="16.5" hidden="false" customHeight="false" outlineLevel="0" collapsed="false">
      <c r="A1051" s="32" t="s">
        <v>2007</v>
      </c>
      <c r="B1051" s="32" t="n">
        <v>5499</v>
      </c>
      <c r="C1051" s="32" t="n">
        <v>4051409213702</v>
      </c>
      <c r="D1051" s="32" t="s">
        <v>2007</v>
      </c>
      <c r="E1051" s="32" t="s">
        <v>2008</v>
      </c>
      <c r="F1051" s="32"/>
      <c r="G1051" s="32" t="n">
        <v>5499</v>
      </c>
      <c r="H1051" s="32"/>
    </row>
    <row r="1052" customFormat="false" ht="16.5" hidden="false" customHeight="false" outlineLevel="0" collapsed="false">
      <c r="A1052" s="32" t="s">
        <v>2009</v>
      </c>
      <c r="B1052" s="32" t="n">
        <v>5499</v>
      </c>
      <c r="C1052" s="32" t="n">
        <v>4051409213788</v>
      </c>
      <c r="D1052" s="32" t="s">
        <v>2009</v>
      </c>
      <c r="E1052" s="32" t="s">
        <v>2008</v>
      </c>
      <c r="F1052" s="32"/>
      <c r="G1052" s="32" t="n">
        <v>5499</v>
      </c>
      <c r="H1052" s="32"/>
    </row>
    <row r="1053" customFormat="false" ht="16.5" hidden="false" customHeight="false" outlineLevel="0" collapsed="false">
      <c r="A1053" s="32" t="s">
        <v>2010</v>
      </c>
      <c r="B1053" s="32" t="n">
        <v>5499</v>
      </c>
      <c r="C1053" s="32" t="n">
        <v>4051409213467</v>
      </c>
      <c r="D1053" s="32" t="s">
        <v>2010</v>
      </c>
      <c r="E1053" s="32" t="s">
        <v>2008</v>
      </c>
      <c r="F1053" s="32"/>
      <c r="G1053" s="32" t="n">
        <v>5499</v>
      </c>
      <c r="H1053" s="32"/>
    </row>
    <row r="1054" customFormat="false" ht="16.5" hidden="false" customHeight="false" outlineLevel="0" collapsed="false">
      <c r="A1054" s="32" t="s">
        <v>2011</v>
      </c>
      <c r="B1054" s="32" t="n">
        <v>5499</v>
      </c>
      <c r="C1054" s="32" t="n">
        <v>4051409213542</v>
      </c>
      <c r="D1054" s="32" t="s">
        <v>2011</v>
      </c>
      <c r="E1054" s="32" t="s">
        <v>2008</v>
      </c>
      <c r="F1054" s="32"/>
      <c r="G1054" s="32" t="n">
        <v>5499</v>
      </c>
      <c r="H1054" s="32"/>
    </row>
    <row r="1055" customFormat="false" ht="16.5" hidden="false" customHeight="false" outlineLevel="0" collapsed="false">
      <c r="A1055" s="32" t="s">
        <v>2012</v>
      </c>
      <c r="B1055" s="32" t="n">
        <v>5499</v>
      </c>
      <c r="C1055" s="32" t="n">
        <v>4051409213627</v>
      </c>
      <c r="D1055" s="32" t="s">
        <v>2012</v>
      </c>
      <c r="E1055" s="32" t="s">
        <v>2008</v>
      </c>
      <c r="F1055" s="32"/>
      <c r="G1055" s="32" t="n">
        <v>5499</v>
      </c>
      <c r="H1055" s="32"/>
    </row>
    <row r="1056" customFormat="false" ht="16.5" hidden="false" customHeight="false" outlineLevel="0" collapsed="false">
      <c r="A1056" s="32" t="s">
        <v>2013</v>
      </c>
      <c r="B1056" s="32" t="n">
        <v>6999</v>
      </c>
      <c r="C1056" s="32" t="n">
        <v>4053061693182</v>
      </c>
      <c r="D1056" s="32" t="s">
        <v>2013</v>
      </c>
      <c r="E1056" s="32"/>
      <c r="F1056" s="32"/>
      <c r="G1056" s="32" t="n">
        <v>6999</v>
      </c>
      <c r="H1056" s="32"/>
    </row>
    <row r="1057" customFormat="false" ht="16.5" hidden="false" customHeight="false" outlineLevel="0" collapsed="false">
      <c r="A1057" s="32" t="s">
        <v>2014</v>
      </c>
      <c r="B1057" s="32" t="n">
        <v>6999</v>
      </c>
      <c r="C1057" s="32" t="n">
        <v>4053061693120</v>
      </c>
      <c r="D1057" s="32" t="s">
        <v>2014</v>
      </c>
      <c r="E1057" s="32"/>
      <c r="F1057" s="32"/>
      <c r="G1057" s="32" t="n">
        <v>6999</v>
      </c>
      <c r="H1057" s="32"/>
    </row>
    <row r="1058" customFormat="false" ht="16.5" hidden="false" customHeight="false" outlineLevel="0" collapsed="false">
      <c r="A1058" s="32" t="s">
        <v>2015</v>
      </c>
      <c r="B1058" s="32" t="n">
        <v>6999</v>
      </c>
      <c r="C1058" s="32" t="n">
        <v>4053061693144</v>
      </c>
      <c r="D1058" s="32" t="s">
        <v>2015</v>
      </c>
      <c r="E1058" s="32"/>
      <c r="F1058" s="32"/>
      <c r="G1058" s="32" t="n">
        <v>6999</v>
      </c>
      <c r="H1058" s="32"/>
    </row>
    <row r="1059" customFormat="false" ht="16.5" hidden="false" customHeight="false" outlineLevel="0" collapsed="false">
      <c r="A1059" s="32" t="s">
        <v>2016</v>
      </c>
      <c r="B1059" s="32" t="n">
        <v>6999</v>
      </c>
      <c r="C1059" s="32" t="n">
        <v>4053061693168</v>
      </c>
      <c r="D1059" s="32" t="s">
        <v>2016</v>
      </c>
      <c r="E1059" s="32"/>
      <c r="F1059" s="32"/>
      <c r="G1059" s="32" t="n">
        <v>6999</v>
      </c>
      <c r="H1059" s="32"/>
    </row>
    <row r="1060" customFormat="false" ht="16.5" hidden="false" customHeight="false" outlineLevel="0" collapsed="false">
      <c r="A1060" s="32" t="s">
        <v>2017</v>
      </c>
      <c r="B1060" s="32" t="n">
        <v>3299</v>
      </c>
      <c r="C1060" s="32" t="n">
        <v>4053057042208</v>
      </c>
      <c r="D1060" s="32" t="s">
        <v>2017</v>
      </c>
      <c r="E1060" s="32" t="s">
        <v>2018</v>
      </c>
      <c r="F1060" s="32"/>
      <c r="G1060" s="32" t="n">
        <v>3299</v>
      </c>
      <c r="H1060" s="32"/>
    </row>
    <row r="1061" customFormat="false" ht="16.5" hidden="false" customHeight="false" outlineLevel="0" collapsed="false">
      <c r="A1061" s="32" t="s">
        <v>2019</v>
      </c>
      <c r="B1061" s="32" t="n">
        <v>6499</v>
      </c>
      <c r="C1061" s="32" t="n">
        <v>4053987427113</v>
      </c>
      <c r="D1061" s="32" t="s">
        <v>2019</v>
      </c>
      <c r="E1061" s="32" t="s">
        <v>2020</v>
      </c>
      <c r="F1061" s="32"/>
      <c r="G1061" s="32" t="n">
        <v>6499</v>
      </c>
      <c r="H1061" s="32"/>
    </row>
    <row r="1062" customFormat="false" ht="16.5" hidden="false" customHeight="false" outlineLevel="0" collapsed="false">
      <c r="A1062" s="91" t="s">
        <v>2021</v>
      </c>
      <c r="B1062" s="32" t="n">
        <v>6499</v>
      </c>
      <c r="C1062" s="32" t="n">
        <v>4053987427137</v>
      </c>
      <c r="D1062" s="91" t="s">
        <v>2021</v>
      </c>
      <c r="E1062" s="32" t="s">
        <v>2020</v>
      </c>
      <c r="F1062" s="32"/>
      <c r="G1062" s="32" t="n">
        <v>6499</v>
      </c>
      <c r="H1062" s="32"/>
    </row>
    <row r="1063" customFormat="false" ht="16.5" hidden="false" customHeight="false" outlineLevel="0" collapsed="false">
      <c r="A1063" s="32" t="s">
        <v>2022</v>
      </c>
      <c r="B1063" s="32" t="n">
        <v>6499</v>
      </c>
      <c r="C1063" s="91" t="n">
        <v>4053987427052</v>
      </c>
      <c r="D1063" s="32" t="s">
        <v>2022</v>
      </c>
      <c r="E1063" s="32" t="s">
        <v>2020</v>
      </c>
      <c r="F1063" s="32"/>
      <c r="G1063" s="32" t="n">
        <v>6499</v>
      </c>
      <c r="H1063" s="32"/>
    </row>
    <row r="1064" customFormat="false" ht="16.5" hidden="false" customHeight="false" outlineLevel="0" collapsed="false">
      <c r="A1064" s="32" t="s">
        <v>2023</v>
      </c>
      <c r="B1064" s="32" t="n">
        <v>6499</v>
      </c>
      <c r="C1064" s="32" t="n">
        <v>4053987427076</v>
      </c>
      <c r="D1064" s="32" t="s">
        <v>2023</v>
      </c>
      <c r="E1064" s="32" t="s">
        <v>2020</v>
      </c>
      <c r="F1064" s="32"/>
      <c r="G1064" s="32" t="n">
        <v>6499</v>
      </c>
      <c r="H1064" s="32"/>
    </row>
    <row r="1065" customFormat="false" ht="16.5" hidden="false" customHeight="false" outlineLevel="0" collapsed="false">
      <c r="A1065" s="32" t="s">
        <v>2024</v>
      </c>
      <c r="B1065" s="32" t="n">
        <v>6499</v>
      </c>
      <c r="C1065" s="32" t="n">
        <v>4053987427090</v>
      </c>
      <c r="D1065" s="32" t="s">
        <v>2024</v>
      </c>
      <c r="E1065" s="32" t="s">
        <v>2020</v>
      </c>
      <c r="F1065" s="32"/>
      <c r="G1065" s="32" t="n">
        <v>6499</v>
      </c>
      <c r="H1065" s="32"/>
    </row>
    <row r="1066" customFormat="false" ht="16.5" hidden="false" customHeight="false" outlineLevel="0" collapsed="false">
      <c r="A1066" s="32" t="s">
        <v>2025</v>
      </c>
      <c r="B1066" s="32" t="n">
        <v>4999</v>
      </c>
      <c r="C1066" s="32" t="n">
        <v>4056206168262</v>
      </c>
      <c r="D1066" s="32" t="s">
        <v>2025</v>
      </c>
      <c r="E1066" s="32" t="s">
        <v>2026</v>
      </c>
      <c r="F1066" s="32"/>
      <c r="G1066" s="32" t="n">
        <v>4999</v>
      </c>
      <c r="H1066" s="32"/>
    </row>
    <row r="1067" customFormat="false" ht="16.5" hidden="false" customHeight="false" outlineLevel="0" collapsed="false">
      <c r="A1067" s="32" t="s">
        <v>2027</v>
      </c>
      <c r="B1067" s="32" t="n">
        <v>4999</v>
      </c>
      <c r="C1067" s="32" t="n">
        <v>4056206168286</v>
      </c>
      <c r="D1067" s="32" t="s">
        <v>2027</v>
      </c>
      <c r="E1067" s="32" t="s">
        <v>2026</v>
      </c>
      <c r="F1067" s="32"/>
      <c r="G1067" s="32" t="n">
        <v>4999</v>
      </c>
      <c r="H1067" s="32"/>
    </row>
    <row r="1068" customFormat="false" ht="16.5" hidden="false" customHeight="false" outlineLevel="0" collapsed="false">
      <c r="A1068" s="32" t="s">
        <v>2028</v>
      </c>
      <c r="B1068" s="32" t="n">
        <v>4999</v>
      </c>
      <c r="C1068" s="32" t="n">
        <v>4056206168385</v>
      </c>
      <c r="D1068" s="32" t="s">
        <v>2028</v>
      </c>
      <c r="E1068" s="32" t="s">
        <v>2026</v>
      </c>
      <c r="F1068" s="32"/>
      <c r="G1068" s="32" t="n">
        <v>4999</v>
      </c>
      <c r="H1068" s="32"/>
    </row>
    <row r="1069" customFormat="false" ht="16.5" hidden="false" customHeight="false" outlineLevel="0" collapsed="false">
      <c r="A1069" s="32" t="s">
        <v>2029</v>
      </c>
      <c r="B1069" s="32" t="n">
        <v>4999</v>
      </c>
      <c r="C1069" s="32" t="n">
        <v>4056206168408</v>
      </c>
      <c r="D1069" s="32" t="s">
        <v>2029</v>
      </c>
      <c r="E1069" s="32" t="s">
        <v>2026</v>
      </c>
      <c r="F1069" s="32"/>
      <c r="G1069" s="32" t="n">
        <v>4999</v>
      </c>
      <c r="H1069" s="32"/>
    </row>
    <row r="1070" customFormat="false" ht="16.5" hidden="false" customHeight="false" outlineLevel="0" collapsed="false">
      <c r="A1070" s="32" t="s">
        <v>2030</v>
      </c>
      <c r="B1070" s="32" t="n">
        <v>4499</v>
      </c>
      <c r="C1070" s="32" t="n">
        <v>4055262714093</v>
      </c>
      <c r="D1070" s="32" t="s">
        <v>2030</v>
      </c>
      <c r="E1070" s="32" t="s">
        <v>2031</v>
      </c>
      <c r="F1070" s="32"/>
      <c r="G1070" s="32" t="n">
        <v>4499</v>
      </c>
      <c r="H1070" s="32"/>
    </row>
    <row r="1071" customFormat="false" ht="16.5" hidden="false" customHeight="false" outlineLevel="0" collapsed="false">
      <c r="A1071" s="32" t="s">
        <v>2032</v>
      </c>
      <c r="B1071" s="32" t="n">
        <v>4499</v>
      </c>
      <c r="C1071" s="32" t="n">
        <v>4055262714628</v>
      </c>
      <c r="D1071" s="32" t="s">
        <v>2032</v>
      </c>
      <c r="E1071" s="32" t="s">
        <v>2031</v>
      </c>
      <c r="F1071" s="32"/>
      <c r="G1071" s="32" t="n">
        <v>4499</v>
      </c>
      <c r="H1071" s="32"/>
    </row>
    <row r="1072" customFormat="false" ht="16.5" hidden="false" customHeight="false" outlineLevel="0" collapsed="false">
      <c r="A1072" s="32" t="s">
        <v>2033</v>
      </c>
      <c r="B1072" s="32" t="n">
        <v>4499</v>
      </c>
      <c r="C1072" s="32" t="n">
        <v>4055262714642</v>
      </c>
      <c r="D1072" s="32" t="s">
        <v>2033</v>
      </c>
      <c r="E1072" s="32" t="s">
        <v>2031</v>
      </c>
      <c r="F1072" s="32"/>
      <c r="G1072" s="32" t="n">
        <v>4499</v>
      </c>
      <c r="H1072" s="32"/>
    </row>
    <row r="1073" customFormat="false" ht="16.5" hidden="false" customHeight="false" outlineLevel="0" collapsed="false">
      <c r="A1073" s="32" t="s">
        <v>2034</v>
      </c>
      <c r="B1073" s="32" t="n">
        <v>4499</v>
      </c>
      <c r="C1073" s="32" t="n">
        <v>4055262714666</v>
      </c>
      <c r="D1073" s="32" t="s">
        <v>2034</v>
      </c>
      <c r="E1073" s="32" t="s">
        <v>2031</v>
      </c>
      <c r="F1073" s="32"/>
      <c r="G1073" s="32" t="n">
        <v>4499</v>
      </c>
      <c r="H1073" s="32"/>
    </row>
    <row r="1074" customFormat="false" ht="16.5" hidden="false" customHeight="false" outlineLevel="0" collapsed="false">
      <c r="A1074" s="32" t="s">
        <v>2035</v>
      </c>
      <c r="B1074" s="32" t="n">
        <v>4499</v>
      </c>
      <c r="C1074" s="32" t="n">
        <v>4057826363136</v>
      </c>
      <c r="D1074" s="32" t="s">
        <v>2035</v>
      </c>
      <c r="E1074" s="32" t="s">
        <v>2031</v>
      </c>
      <c r="F1074" s="32"/>
      <c r="G1074" s="32" t="n">
        <v>4499</v>
      </c>
      <c r="H1074" s="32"/>
    </row>
    <row r="1075" customFormat="false" ht="16.5" hidden="false" customHeight="false" outlineLevel="0" collapsed="false">
      <c r="A1075" s="32" t="s">
        <v>2036</v>
      </c>
      <c r="B1075" s="32" t="n">
        <v>4999</v>
      </c>
      <c r="C1075" s="32" t="n">
        <v>4056204497999</v>
      </c>
      <c r="D1075" s="32" t="s">
        <v>2036</v>
      </c>
      <c r="E1075" s="32" t="s">
        <v>2037</v>
      </c>
      <c r="F1075" s="32"/>
      <c r="G1075" s="32" t="n">
        <v>4999</v>
      </c>
      <c r="H1075" s="32"/>
    </row>
    <row r="1076" customFormat="false" ht="16.5" hidden="false" customHeight="false" outlineLevel="0" collapsed="false">
      <c r="A1076" s="32" t="s">
        <v>2038</v>
      </c>
      <c r="B1076" s="32" t="n">
        <v>4999</v>
      </c>
      <c r="C1076" s="32" t="n">
        <v>4056204498019</v>
      </c>
      <c r="D1076" s="32" t="s">
        <v>2038</v>
      </c>
      <c r="E1076" s="32" t="s">
        <v>2037</v>
      </c>
      <c r="F1076" s="32"/>
      <c r="G1076" s="32" t="n">
        <v>4999</v>
      </c>
      <c r="H1076" s="32"/>
    </row>
    <row r="1077" customFormat="false" ht="16.5" hidden="false" customHeight="false" outlineLevel="0" collapsed="false">
      <c r="A1077" s="32" t="s">
        <v>2039</v>
      </c>
      <c r="B1077" s="32" t="n">
        <v>4999</v>
      </c>
      <c r="C1077" s="32" t="n">
        <v>4056204497937</v>
      </c>
      <c r="D1077" s="32" t="s">
        <v>2039</v>
      </c>
      <c r="E1077" s="32" t="s">
        <v>2037</v>
      </c>
      <c r="F1077" s="32"/>
      <c r="G1077" s="32" t="n">
        <v>4999</v>
      </c>
      <c r="H1077" s="32"/>
    </row>
    <row r="1078" customFormat="false" ht="16.5" hidden="false" customHeight="false" outlineLevel="0" collapsed="false">
      <c r="A1078" s="32" t="s">
        <v>2040</v>
      </c>
      <c r="B1078" s="32" t="n">
        <v>4999</v>
      </c>
      <c r="C1078" s="32" t="n">
        <v>4056204497951</v>
      </c>
      <c r="D1078" s="32" t="s">
        <v>2040</v>
      </c>
      <c r="E1078" s="32" t="s">
        <v>2037</v>
      </c>
      <c r="F1078" s="32"/>
      <c r="G1078" s="32" t="n">
        <v>4999</v>
      </c>
      <c r="H1078" s="32"/>
    </row>
    <row r="1079" customFormat="false" ht="16.5" hidden="false" customHeight="false" outlineLevel="0" collapsed="false">
      <c r="A1079" s="32" t="s">
        <v>2041</v>
      </c>
      <c r="B1079" s="32" t="n">
        <v>4999</v>
      </c>
      <c r="C1079" s="32" t="n">
        <v>4056204497975</v>
      </c>
      <c r="D1079" s="32" t="s">
        <v>2041</v>
      </c>
      <c r="E1079" s="32" t="s">
        <v>2037</v>
      </c>
      <c r="F1079" s="32"/>
      <c r="G1079" s="32" t="n">
        <v>4999</v>
      </c>
      <c r="H1079" s="32"/>
    </row>
    <row r="1080" customFormat="false" ht="16.5" hidden="false" customHeight="false" outlineLevel="0" collapsed="false">
      <c r="A1080" s="32" t="s">
        <v>2042</v>
      </c>
      <c r="B1080" s="32" t="n">
        <v>4499</v>
      </c>
      <c r="C1080" s="32" t="n">
        <v>4057826364676</v>
      </c>
      <c r="D1080" s="32" t="s">
        <v>2042</v>
      </c>
      <c r="E1080" s="32" t="s">
        <v>2037</v>
      </c>
      <c r="F1080" s="32"/>
      <c r="G1080" s="32" t="n">
        <v>4499</v>
      </c>
      <c r="H1080" s="32"/>
    </row>
    <row r="1081" customFormat="false" ht="16.5" hidden="false" customHeight="false" outlineLevel="0" collapsed="false">
      <c r="A1081" s="32" t="s">
        <v>2043</v>
      </c>
      <c r="B1081" s="32" t="n">
        <v>4499</v>
      </c>
      <c r="C1081" s="32" t="n">
        <v>4057826364690</v>
      </c>
      <c r="D1081" s="32" t="s">
        <v>2043</v>
      </c>
      <c r="E1081" s="32" t="s">
        <v>2037</v>
      </c>
      <c r="F1081" s="32"/>
      <c r="G1081" s="32" t="n">
        <v>4499</v>
      </c>
      <c r="H1081" s="32"/>
    </row>
    <row r="1082" customFormat="false" ht="16.5" hidden="false" customHeight="false" outlineLevel="0" collapsed="false">
      <c r="A1082" s="32" t="s">
        <v>2044</v>
      </c>
      <c r="B1082" s="32" t="n">
        <v>4499</v>
      </c>
      <c r="C1082" s="32" t="n">
        <v>4057826364614</v>
      </c>
      <c r="D1082" s="32" t="s">
        <v>2044</v>
      </c>
      <c r="E1082" s="32" t="s">
        <v>2037</v>
      </c>
      <c r="F1082" s="32"/>
      <c r="G1082" s="32" t="n">
        <v>4499</v>
      </c>
      <c r="H1082" s="32"/>
    </row>
    <row r="1083" customFormat="false" ht="16.5" hidden="false" customHeight="false" outlineLevel="0" collapsed="false">
      <c r="A1083" s="32" t="s">
        <v>2045</v>
      </c>
      <c r="B1083" s="32" t="n">
        <v>4499</v>
      </c>
      <c r="C1083" s="32" t="n">
        <v>4057826364638</v>
      </c>
      <c r="D1083" s="32" t="s">
        <v>2045</v>
      </c>
      <c r="E1083" s="32" t="s">
        <v>2037</v>
      </c>
      <c r="F1083" s="32"/>
      <c r="G1083" s="32" t="n">
        <v>4499</v>
      </c>
      <c r="H1083" s="32"/>
    </row>
    <row r="1084" customFormat="false" ht="16.5" hidden="false" customHeight="false" outlineLevel="0" collapsed="false">
      <c r="A1084" s="32" t="s">
        <v>2046</v>
      </c>
      <c r="B1084" s="32" t="n">
        <v>4499</v>
      </c>
      <c r="C1084" s="32" t="n">
        <v>4057826364652</v>
      </c>
      <c r="D1084" s="32" t="s">
        <v>2046</v>
      </c>
      <c r="E1084" s="32" t="s">
        <v>2037</v>
      </c>
      <c r="F1084" s="32"/>
      <c r="G1084" s="32" t="n">
        <v>4499</v>
      </c>
      <c r="H1084" s="32"/>
    </row>
    <row r="1085" customFormat="false" ht="16.5" hidden="false" customHeight="false" outlineLevel="0" collapsed="false">
      <c r="A1085" s="32" t="s">
        <v>2047</v>
      </c>
      <c r="B1085" s="32" t="n">
        <v>4999</v>
      </c>
      <c r="C1085" s="32" t="n">
        <v>4057827543483</v>
      </c>
      <c r="D1085" s="32" t="s">
        <v>2047</v>
      </c>
      <c r="E1085" s="32" t="s">
        <v>2037</v>
      </c>
      <c r="F1085" s="32"/>
      <c r="G1085" s="32" t="n">
        <v>4999</v>
      </c>
      <c r="H1085" s="32"/>
    </row>
    <row r="1086" customFormat="false" ht="16.5" hidden="false" customHeight="false" outlineLevel="0" collapsed="false">
      <c r="A1086" s="32" t="s">
        <v>2048</v>
      </c>
      <c r="B1086" s="32" t="n">
        <v>4999</v>
      </c>
      <c r="C1086" s="32" t="n">
        <v>4057827543506</v>
      </c>
      <c r="D1086" s="32" t="s">
        <v>2048</v>
      </c>
      <c r="E1086" s="32" t="s">
        <v>2037</v>
      </c>
      <c r="F1086" s="32"/>
      <c r="G1086" s="32" t="n">
        <v>4999</v>
      </c>
      <c r="H1086" s="32"/>
    </row>
    <row r="1087" customFormat="false" ht="16.5" hidden="false" customHeight="false" outlineLevel="0" collapsed="false">
      <c r="A1087" s="32" t="s">
        <v>2049</v>
      </c>
      <c r="B1087" s="32" t="n">
        <v>4999</v>
      </c>
      <c r="C1087" s="32" t="n">
        <v>4057827543421</v>
      </c>
      <c r="D1087" s="32" t="s">
        <v>2049</v>
      </c>
      <c r="E1087" s="32" t="s">
        <v>2037</v>
      </c>
      <c r="F1087" s="32"/>
      <c r="G1087" s="32" t="n">
        <v>4999</v>
      </c>
      <c r="H1087" s="32"/>
    </row>
    <row r="1088" customFormat="false" ht="16.5" hidden="false" customHeight="false" outlineLevel="0" collapsed="false">
      <c r="A1088" s="32" t="s">
        <v>2050</v>
      </c>
      <c r="B1088" s="32" t="n">
        <v>4999</v>
      </c>
      <c r="C1088" s="32" t="n">
        <v>4057827543445</v>
      </c>
      <c r="D1088" s="32" t="s">
        <v>2050</v>
      </c>
      <c r="E1088" s="32" t="s">
        <v>2037</v>
      </c>
      <c r="F1088" s="32"/>
      <c r="G1088" s="32" t="n">
        <v>4999</v>
      </c>
      <c r="H1088" s="32"/>
    </row>
    <row r="1089" customFormat="false" ht="16.5" hidden="false" customHeight="false" outlineLevel="0" collapsed="false">
      <c r="A1089" s="32" t="s">
        <v>2051</v>
      </c>
      <c r="B1089" s="32" t="n">
        <v>4999</v>
      </c>
      <c r="C1089" s="32" t="n">
        <v>4057827543469</v>
      </c>
      <c r="D1089" s="32" t="s">
        <v>2051</v>
      </c>
      <c r="E1089" s="32" t="s">
        <v>2037</v>
      </c>
      <c r="F1089" s="32"/>
      <c r="G1089" s="32" t="n">
        <v>4999</v>
      </c>
      <c r="H1089" s="32"/>
    </row>
    <row r="1090" customFormat="false" ht="16.5" hidden="false" customHeight="false" outlineLevel="0" collapsed="false">
      <c r="A1090" s="32" t="s">
        <v>2052</v>
      </c>
      <c r="B1090" s="32" t="n">
        <v>4999</v>
      </c>
      <c r="C1090" s="32" t="n">
        <v>4057827543674</v>
      </c>
      <c r="D1090" s="32" t="s">
        <v>2052</v>
      </c>
      <c r="E1090" s="32" t="s">
        <v>2037</v>
      </c>
      <c r="F1090" s="32"/>
      <c r="G1090" s="32" t="n">
        <v>4999</v>
      </c>
      <c r="H1090" s="32"/>
    </row>
    <row r="1091" customFormat="false" ht="16.5" hidden="false" customHeight="false" outlineLevel="0" collapsed="false">
      <c r="A1091" s="32" t="s">
        <v>2053</v>
      </c>
      <c r="B1091" s="32" t="n">
        <v>4999</v>
      </c>
      <c r="C1091" s="32" t="n">
        <v>4057827543698</v>
      </c>
      <c r="D1091" s="32" t="s">
        <v>2053</v>
      </c>
      <c r="E1091" s="32" t="s">
        <v>2037</v>
      </c>
      <c r="F1091" s="32"/>
      <c r="G1091" s="32" t="n">
        <v>4999</v>
      </c>
      <c r="H1091" s="32"/>
    </row>
    <row r="1092" customFormat="false" ht="16.5" hidden="false" customHeight="false" outlineLevel="0" collapsed="false">
      <c r="A1092" s="32" t="s">
        <v>2054</v>
      </c>
      <c r="B1092" s="32" t="n">
        <v>4999</v>
      </c>
      <c r="C1092" s="32" t="n">
        <v>4057827543612</v>
      </c>
      <c r="D1092" s="32" t="s">
        <v>2054</v>
      </c>
      <c r="E1092" s="32" t="s">
        <v>2037</v>
      </c>
      <c r="F1092" s="32"/>
      <c r="G1092" s="32" t="n">
        <v>4999</v>
      </c>
      <c r="H1092" s="32"/>
    </row>
    <row r="1093" customFormat="false" ht="16.5" hidden="false" customHeight="false" outlineLevel="0" collapsed="false">
      <c r="A1093" s="32" t="s">
        <v>2055</v>
      </c>
      <c r="B1093" s="32" t="n">
        <v>4999</v>
      </c>
      <c r="C1093" s="32" t="n">
        <v>4057827543636</v>
      </c>
      <c r="D1093" s="32" t="s">
        <v>2055</v>
      </c>
      <c r="E1093" s="32" t="s">
        <v>2037</v>
      </c>
      <c r="F1093" s="32"/>
      <c r="G1093" s="32" t="n">
        <v>4999</v>
      </c>
      <c r="H1093" s="32"/>
    </row>
    <row r="1094" customFormat="false" ht="16.5" hidden="false" customHeight="false" outlineLevel="0" collapsed="false">
      <c r="A1094" s="32" t="s">
        <v>2056</v>
      </c>
      <c r="B1094" s="32" t="n">
        <v>4999</v>
      </c>
      <c r="C1094" s="32" t="n">
        <v>4057827543650</v>
      </c>
      <c r="D1094" s="32" t="s">
        <v>2056</v>
      </c>
      <c r="E1094" s="32" t="s">
        <v>2037</v>
      </c>
      <c r="F1094" s="32"/>
      <c r="G1094" s="32" t="n">
        <v>4999</v>
      </c>
      <c r="H1094" s="32"/>
    </row>
    <row r="1095" customFormat="false" ht="16.5" hidden="false" customHeight="false" outlineLevel="0" collapsed="false">
      <c r="A1095" s="32" t="s">
        <v>2057</v>
      </c>
      <c r="B1095" s="32" t="n">
        <v>3999</v>
      </c>
      <c r="C1095" s="32" t="n">
        <v>4057826365017</v>
      </c>
      <c r="D1095" s="32" t="s">
        <v>2057</v>
      </c>
      <c r="E1095" s="32" t="s">
        <v>2058</v>
      </c>
      <c r="F1095" s="32"/>
      <c r="G1095" s="32" t="n">
        <v>3999</v>
      </c>
      <c r="H1095" s="32"/>
    </row>
    <row r="1096" customFormat="false" ht="16.5" hidden="false" customHeight="false" outlineLevel="0" collapsed="false">
      <c r="A1096" s="32" t="s">
        <v>2059</v>
      </c>
      <c r="B1096" s="32" t="n">
        <v>3999</v>
      </c>
      <c r="C1096" s="32" t="n">
        <v>4057826365031</v>
      </c>
      <c r="D1096" s="32" t="s">
        <v>2059</v>
      </c>
      <c r="E1096" s="32" t="s">
        <v>2058</v>
      </c>
      <c r="F1096" s="32"/>
      <c r="G1096" s="32" t="n">
        <v>3999</v>
      </c>
      <c r="H1096" s="32"/>
    </row>
    <row r="1097" customFormat="false" ht="16.5" hidden="false" customHeight="false" outlineLevel="0" collapsed="false">
      <c r="A1097" s="32" t="s">
        <v>2060</v>
      </c>
      <c r="B1097" s="32" t="n">
        <v>4299</v>
      </c>
      <c r="C1097" s="32" t="n">
        <v>4056206172481</v>
      </c>
      <c r="D1097" s="32" t="s">
        <v>2060</v>
      </c>
      <c r="E1097" s="32" t="s">
        <v>2061</v>
      </c>
      <c r="F1097" s="32"/>
      <c r="G1097" s="32" t="n">
        <v>4299</v>
      </c>
      <c r="H1097" s="32"/>
    </row>
    <row r="1098" customFormat="false" ht="16.5" hidden="false" customHeight="false" outlineLevel="0" collapsed="false">
      <c r="A1098" s="32" t="s">
        <v>2062</v>
      </c>
      <c r="B1098" s="32" t="n">
        <v>2999</v>
      </c>
      <c r="C1098" s="32" t="n">
        <v>4055262189808</v>
      </c>
      <c r="D1098" s="32" t="s">
        <v>2062</v>
      </c>
      <c r="E1098" s="32" t="s">
        <v>2063</v>
      </c>
      <c r="F1098" s="32"/>
      <c r="G1098" s="32" t="n">
        <v>2999</v>
      </c>
      <c r="H1098" s="32"/>
    </row>
    <row r="1099" customFormat="false" ht="16.5" hidden="false" customHeight="false" outlineLevel="0" collapsed="false">
      <c r="A1099" s="32" t="s">
        <v>2064</v>
      </c>
      <c r="B1099" s="32" t="n">
        <v>4299</v>
      </c>
      <c r="C1099" s="32" t="n">
        <v>4055263290473</v>
      </c>
      <c r="D1099" s="32" t="s">
        <v>2064</v>
      </c>
      <c r="E1099" s="32" t="s">
        <v>2063</v>
      </c>
      <c r="F1099" s="32"/>
      <c r="G1099" s="32" t="n">
        <v>4299</v>
      </c>
      <c r="H1099" s="32"/>
    </row>
    <row r="1100" customFormat="false" ht="16.5" hidden="false" customHeight="false" outlineLevel="0" collapsed="false">
      <c r="A1100" s="32" t="s">
        <v>2065</v>
      </c>
      <c r="B1100" s="32" t="n">
        <v>4299</v>
      </c>
      <c r="C1100" s="32" t="n">
        <v>4055263290442</v>
      </c>
      <c r="D1100" s="32" t="s">
        <v>2065</v>
      </c>
      <c r="E1100" s="32" t="s">
        <v>2063</v>
      </c>
      <c r="F1100" s="32"/>
      <c r="G1100" s="32" t="n">
        <v>4299</v>
      </c>
      <c r="H1100" s="32"/>
    </row>
    <row r="1101" customFormat="false" ht="16.5" hidden="false" customHeight="false" outlineLevel="0" collapsed="false">
      <c r="A1101" s="32" t="s">
        <v>2066</v>
      </c>
      <c r="B1101" s="32" t="n">
        <v>4299</v>
      </c>
      <c r="C1101" s="32" t="n">
        <v>4055263290459</v>
      </c>
      <c r="D1101" s="32" t="s">
        <v>2066</v>
      </c>
      <c r="E1101" s="32" t="s">
        <v>2063</v>
      </c>
      <c r="F1101" s="32"/>
      <c r="G1101" s="32" t="n">
        <v>4299</v>
      </c>
      <c r="H1101" s="32"/>
    </row>
    <row r="1102" customFormat="false" ht="16.5" hidden="false" customHeight="false" outlineLevel="0" collapsed="false">
      <c r="A1102" s="32" t="s">
        <v>2067</v>
      </c>
      <c r="B1102" s="32" t="n">
        <v>4299</v>
      </c>
      <c r="C1102" s="32" t="n">
        <v>4055263290466</v>
      </c>
      <c r="D1102" s="32" t="s">
        <v>2067</v>
      </c>
      <c r="E1102" s="32" t="s">
        <v>2063</v>
      </c>
      <c r="F1102" s="32"/>
      <c r="G1102" s="32" t="n">
        <v>4299</v>
      </c>
      <c r="H1102" s="32"/>
    </row>
    <row r="1103" customFormat="false" ht="16.5" hidden="false" customHeight="false" outlineLevel="0" collapsed="false">
      <c r="A1103" s="32" t="s">
        <v>2068</v>
      </c>
      <c r="B1103" s="32" t="n">
        <v>5499</v>
      </c>
      <c r="C1103" s="32" t="n">
        <v>4053987063274</v>
      </c>
      <c r="D1103" s="32" t="s">
        <v>2068</v>
      </c>
      <c r="E1103" s="32" t="s">
        <v>2069</v>
      </c>
      <c r="F1103" s="32"/>
      <c r="G1103" s="32" t="n">
        <v>5499</v>
      </c>
      <c r="H1103" s="32"/>
    </row>
    <row r="1104" customFormat="false" ht="16.5" hidden="false" customHeight="false" outlineLevel="0" collapsed="false">
      <c r="A1104" s="32" t="s">
        <v>2070</v>
      </c>
      <c r="B1104" s="32" t="n">
        <v>5499</v>
      </c>
      <c r="C1104" s="32" t="n">
        <v>4053987063335</v>
      </c>
      <c r="D1104" s="32" t="s">
        <v>2070</v>
      </c>
      <c r="E1104" s="32" t="s">
        <v>2069</v>
      </c>
      <c r="F1104" s="32"/>
      <c r="G1104" s="32" t="n">
        <v>5499</v>
      </c>
      <c r="H1104" s="32"/>
    </row>
    <row r="1105" customFormat="false" ht="16.5" hidden="false" customHeight="false" outlineLevel="0" collapsed="false">
      <c r="A1105" s="32" t="s">
        <v>2071</v>
      </c>
      <c r="B1105" s="32" t="n">
        <v>5499</v>
      </c>
      <c r="C1105" s="32" t="n">
        <v>4053987063106</v>
      </c>
      <c r="D1105" s="32" t="s">
        <v>2071</v>
      </c>
      <c r="E1105" s="32" t="s">
        <v>2069</v>
      </c>
      <c r="F1105" s="32"/>
      <c r="G1105" s="32" t="n">
        <v>5499</v>
      </c>
      <c r="H1105" s="32"/>
    </row>
    <row r="1106" customFormat="false" ht="16.5" hidden="false" customHeight="false" outlineLevel="0" collapsed="false">
      <c r="A1106" s="32" t="s">
        <v>2072</v>
      </c>
      <c r="B1106" s="32" t="n">
        <v>5499</v>
      </c>
      <c r="C1106" s="32" t="n">
        <v>4053987063151</v>
      </c>
      <c r="D1106" s="32" t="s">
        <v>2072</v>
      </c>
      <c r="E1106" s="32" t="s">
        <v>2069</v>
      </c>
      <c r="F1106" s="32"/>
      <c r="G1106" s="32" t="n">
        <v>5499</v>
      </c>
      <c r="H1106" s="32"/>
    </row>
    <row r="1107" customFormat="false" ht="16.5" hidden="false" customHeight="false" outlineLevel="0" collapsed="false">
      <c r="A1107" s="32" t="s">
        <v>2073</v>
      </c>
      <c r="B1107" s="32" t="n">
        <v>5499</v>
      </c>
      <c r="C1107" s="32" t="n">
        <v>4053987063212</v>
      </c>
      <c r="D1107" s="32" t="s">
        <v>2073</v>
      </c>
      <c r="E1107" s="32" t="s">
        <v>2069</v>
      </c>
      <c r="F1107" s="32"/>
      <c r="G1107" s="32" t="n">
        <v>5499</v>
      </c>
      <c r="H1107" s="32"/>
    </row>
    <row r="1108" customFormat="false" ht="16.5" hidden="false" customHeight="false" outlineLevel="0" collapsed="false">
      <c r="A1108" s="32" t="s">
        <v>2074</v>
      </c>
      <c r="B1108" s="32" t="n">
        <v>5499</v>
      </c>
      <c r="C1108" s="32" t="n">
        <v>4053987063571</v>
      </c>
      <c r="D1108" s="32" t="s">
        <v>2074</v>
      </c>
      <c r="E1108" s="32" t="s">
        <v>2069</v>
      </c>
      <c r="F1108" s="32"/>
      <c r="G1108" s="32" t="n">
        <v>5499</v>
      </c>
      <c r="H1108" s="32"/>
    </row>
    <row r="1109" customFormat="false" ht="16.5" hidden="false" customHeight="false" outlineLevel="0" collapsed="false">
      <c r="A1109" s="32" t="s">
        <v>2075</v>
      </c>
      <c r="B1109" s="32" t="n">
        <v>9999</v>
      </c>
      <c r="C1109" s="32" t="n">
        <v>4055263043253</v>
      </c>
      <c r="D1109" s="32" t="s">
        <v>2075</v>
      </c>
      <c r="E1109" s="32" t="s">
        <v>2076</v>
      </c>
      <c r="F1109" s="32"/>
      <c r="G1109" s="32" t="n">
        <v>9999</v>
      </c>
      <c r="H1109" s="32"/>
    </row>
    <row r="1110" customFormat="false" ht="16.5" hidden="false" customHeight="false" outlineLevel="0" collapsed="false">
      <c r="A1110" s="32" t="s">
        <v>2077</v>
      </c>
      <c r="B1110" s="32" t="n">
        <v>9999</v>
      </c>
      <c r="C1110" s="32" t="n">
        <v>4055262993450</v>
      </c>
      <c r="D1110" s="32" t="s">
        <v>2077</v>
      </c>
      <c r="E1110" s="32" t="s">
        <v>2078</v>
      </c>
      <c r="F1110" s="32"/>
      <c r="G1110" s="32" t="n">
        <v>9999</v>
      </c>
      <c r="H1110" s="32"/>
    </row>
    <row r="1111" customFormat="false" ht="16.5" hidden="false" customHeight="false" outlineLevel="0" collapsed="false">
      <c r="A1111" s="32" t="s">
        <v>2079</v>
      </c>
      <c r="B1111" s="32" t="n">
        <v>2999</v>
      </c>
      <c r="C1111" s="32" t="n">
        <v>4055263866173</v>
      </c>
      <c r="D1111" s="32" t="s">
        <v>2079</v>
      </c>
      <c r="E1111" s="32" t="s">
        <v>2080</v>
      </c>
      <c r="F1111" s="32"/>
      <c r="G1111" s="32" t="n">
        <v>2999</v>
      </c>
      <c r="H1111" s="32"/>
    </row>
    <row r="1112" customFormat="false" ht="16.5" hidden="false" customHeight="false" outlineLevel="0" collapsed="false">
      <c r="A1112" s="32" t="s">
        <v>2081</v>
      </c>
      <c r="B1112" s="32" t="n">
        <v>2999</v>
      </c>
      <c r="C1112" s="32" t="n">
        <v>4055263866227</v>
      </c>
      <c r="D1112" s="32" t="s">
        <v>2081</v>
      </c>
      <c r="E1112" s="32" t="s">
        <v>2080</v>
      </c>
      <c r="F1112" s="32"/>
      <c r="G1112" s="32" t="n">
        <v>2999</v>
      </c>
      <c r="H1112" s="32"/>
    </row>
    <row r="1113" customFormat="false" ht="16.5" hidden="false" customHeight="false" outlineLevel="0" collapsed="false">
      <c r="A1113" s="32" t="s">
        <v>2082</v>
      </c>
      <c r="B1113" s="32" t="n">
        <v>3499</v>
      </c>
      <c r="C1113" s="32" t="n">
        <v>4056207329143</v>
      </c>
      <c r="D1113" s="32" t="s">
        <v>2082</v>
      </c>
      <c r="E1113" s="32" t="s">
        <v>2080</v>
      </c>
      <c r="F1113" s="32"/>
      <c r="G1113" s="32" t="n">
        <v>3499</v>
      </c>
      <c r="H1113" s="32"/>
    </row>
    <row r="1114" customFormat="false" ht="16.5" hidden="false" customHeight="false" outlineLevel="0" collapsed="false">
      <c r="A1114" s="32" t="s">
        <v>2083</v>
      </c>
      <c r="B1114" s="32" t="n">
        <v>3499</v>
      </c>
      <c r="C1114" s="32" t="n">
        <v>4056207328849</v>
      </c>
      <c r="D1114" s="32" t="s">
        <v>2083</v>
      </c>
      <c r="E1114" s="32" t="s">
        <v>2080</v>
      </c>
      <c r="F1114" s="32"/>
      <c r="G1114" s="32" t="n">
        <v>3499</v>
      </c>
      <c r="H1114" s="32"/>
    </row>
    <row r="1115" customFormat="false" ht="16.5" hidden="false" customHeight="false" outlineLevel="0" collapsed="false">
      <c r="A1115" s="32" t="s">
        <v>2084</v>
      </c>
      <c r="B1115" s="32" t="n">
        <v>3499</v>
      </c>
      <c r="C1115" s="32" t="n">
        <v>4056207328856</v>
      </c>
      <c r="D1115" s="32" t="s">
        <v>2084</v>
      </c>
      <c r="E1115" s="32" t="s">
        <v>2080</v>
      </c>
      <c r="F1115" s="32"/>
      <c r="G1115" s="32" t="n">
        <v>3499</v>
      </c>
      <c r="H1115" s="32"/>
    </row>
    <row r="1116" customFormat="false" ht="16.5" hidden="false" customHeight="false" outlineLevel="0" collapsed="false">
      <c r="A1116" s="32" t="s">
        <v>2085</v>
      </c>
      <c r="B1116" s="32" t="n">
        <v>3499</v>
      </c>
      <c r="C1116" s="32" t="n">
        <v>4056207328931</v>
      </c>
      <c r="D1116" s="32" t="s">
        <v>2085</v>
      </c>
      <c r="E1116" s="32" t="s">
        <v>2080</v>
      </c>
      <c r="F1116" s="32"/>
      <c r="G1116" s="32" t="n">
        <v>3499</v>
      </c>
      <c r="H1116" s="32"/>
    </row>
    <row r="1117" customFormat="false" ht="16.5" hidden="false" customHeight="false" outlineLevel="0" collapsed="false">
      <c r="A1117" s="32" t="s">
        <v>2086</v>
      </c>
      <c r="B1117" s="32" t="n">
        <v>3499</v>
      </c>
      <c r="C1117" s="32" t="n">
        <v>4056207329013</v>
      </c>
      <c r="D1117" s="32" t="s">
        <v>2086</v>
      </c>
      <c r="E1117" s="32" t="s">
        <v>2080</v>
      </c>
      <c r="F1117" s="32"/>
      <c r="G1117" s="32" t="n">
        <v>3499</v>
      </c>
      <c r="H1117" s="32"/>
    </row>
    <row r="1118" customFormat="false" ht="16.5" hidden="false" customHeight="false" outlineLevel="0" collapsed="false">
      <c r="A1118" s="32" t="s">
        <v>2087</v>
      </c>
      <c r="B1118" s="32" t="n">
        <v>3499</v>
      </c>
      <c r="C1118" s="32" t="n">
        <v>4056207329020</v>
      </c>
      <c r="D1118" s="32" t="s">
        <v>2087</v>
      </c>
      <c r="E1118" s="32" t="s">
        <v>2080</v>
      </c>
      <c r="F1118" s="32"/>
      <c r="G1118" s="32" t="n">
        <v>3499</v>
      </c>
      <c r="H1118" s="32"/>
    </row>
    <row r="1119" customFormat="false" ht="16.5" hidden="false" customHeight="false" outlineLevel="0" collapsed="false">
      <c r="A1119" s="32" t="s">
        <v>2088</v>
      </c>
      <c r="B1119" s="32" t="n">
        <v>3499</v>
      </c>
      <c r="C1119" s="32" t="n">
        <v>4056207329037</v>
      </c>
      <c r="D1119" s="32" t="s">
        <v>2088</v>
      </c>
      <c r="E1119" s="32" t="s">
        <v>2080</v>
      </c>
      <c r="F1119" s="32"/>
      <c r="G1119" s="32" t="n">
        <v>3499</v>
      </c>
      <c r="H1119" s="32"/>
    </row>
    <row r="1120" customFormat="false" ht="16.5" hidden="false" customHeight="false" outlineLevel="0" collapsed="false">
      <c r="A1120" s="32" t="s">
        <v>2089</v>
      </c>
      <c r="B1120" s="32" t="n">
        <v>5499</v>
      </c>
      <c r="C1120" s="32" t="n">
        <v>4056204568811</v>
      </c>
      <c r="D1120" s="32" t="s">
        <v>2089</v>
      </c>
      <c r="E1120" s="32" t="s">
        <v>2090</v>
      </c>
      <c r="F1120" s="32"/>
      <c r="G1120" s="32" t="n">
        <v>5499</v>
      </c>
      <c r="H1120" s="32"/>
    </row>
    <row r="1121" customFormat="false" ht="16.5" hidden="false" customHeight="false" outlineLevel="0" collapsed="false">
      <c r="A1121" s="32" t="s">
        <v>2091</v>
      </c>
      <c r="B1121" s="32" t="n">
        <v>5299</v>
      </c>
      <c r="C1121" s="32" t="n">
        <v>4056204563892</v>
      </c>
      <c r="D1121" s="32" t="s">
        <v>2091</v>
      </c>
      <c r="E1121" s="32" t="s">
        <v>2092</v>
      </c>
      <c r="F1121" s="32"/>
      <c r="G1121" s="32" t="n">
        <v>5299</v>
      </c>
      <c r="H1121" s="32"/>
    </row>
    <row r="1122" customFormat="false" ht="16.5" hidden="false" customHeight="false" outlineLevel="0" collapsed="false">
      <c r="A1122" s="32" t="s">
        <v>2093</v>
      </c>
      <c r="B1122" s="32" t="n">
        <v>5299</v>
      </c>
      <c r="C1122" s="32" t="n">
        <v>4056204564158</v>
      </c>
      <c r="D1122" s="32" t="s">
        <v>2093</v>
      </c>
      <c r="E1122" s="32" t="s">
        <v>2092</v>
      </c>
      <c r="F1122" s="32"/>
      <c r="G1122" s="32" t="n">
        <v>5299</v>
      </c>
      <c r="H1122" s="32"/>
    </row>
    <row r="1123" customFormat="false" ht="16.5" hidden="false" customHeight="false" outlineLevel="0" collapsed="false">
      <c r="A1123" s="32" t="s">
        <v>2094</v>
      </c>
      <c r="B1123" s="32" t="n">
        <v>5299</v>
      </c>
      <c r="C1123" s="32" t="n">
        <v>4056204562284</v>
      </c>
      <c r="D1123" s="32" t="s">
        <v>2094</v>
      </c>
      <c r="E1123" s="32" t="s">
        <v>2092</v>
      </c>
      <c r="F1123" s="32"/>
      <c r="G1123" s="32" t="n">
        <v>5299</v>
      </c>
      <c r="H1123" s="32"/>
    </row>
    <row r="1124" customFormat="false" ht="16.5" hidden="false" customHeight="false" outlineLevel="0" collapsed="false">
      <c r="A1124" s="32" t="s">
        <v>2095</v>
      </c>
      <c r="B1124" s="32" t="n">
        <v>5299</v>
      </c>
      <c r="C1124" s="32" t="n">
        <v>4056204564233</v>
      </c>
      <c r="D1124" s="32" t="s">
        <v>2095</v>
      </c>
      <c r="E1124" s="32" t="s">
        <v>2092</v>
      </c>
      <c r="F1124" s="32"/>
      <c r="G1124" s="32" t="n">
        <v>5299</v>
      </c>
      <c r="H1124" s="32"/>
    </row>
    <row r="1125" customFormat="false" ht="16.5" hidden="false" customHeight="false" outlineLevel="0" collapsed="false">
      <c r="A1125" s="32" t="s">
        <v>2096</v>
      </c>
      <c r="B1125" s="32" t="n">
        <v>5299</v>
      </c>
      <c r="C1125" s="32" t="n">
        <v>4056204563915</v>
      </c>
      <c r="D1125" s="32" t="s">
        <v>2096</v>
      </c>
      <c r="E1125" s="32" t="s">
        <v>2092</v>
      </c>
      <c r="F1125" s="32"/>
      <c r="G1125" s="32" t="n">
        <v>5299</v>
      </c>
      <c r="H1125" s="32"/>
    </row>
    <row r="1126" customFormat="false" ht="16.5" hidden="false" customHeight="false" outlineLevel="0" collapsed="false">
      <c r="A1126" s="32" t="s">
        <v>2097</v>
      </c>
      <c r="B1126" s="32" t="n">
        <v>5299</v>
      </c>
      <c r="C1126" s="32" t="n">
        <v>4056204563984</v>
      </c>
      <c r="D1126" s="32" t="s">
        <v>2097</v>
      </c>
      <c r="E1126" s="32" t="s">
        <v>2092</v>
      </c>
      <c r="F1126" s="32"/>
      <c r="G1126" s="32" t="n">
        <v>5299</v>
      </c>
      <c r="H1126" s="32"/>
    </row>
    <row r="1127" customFormat="false" ht="16.5" hidden="false" customHeight="false" outlineLevel="0" collapsed="false">
      <c r="A1127" s="32" t="s">
        <v>2098</v>
      </c>
      <c r="B1127" s="32" t="n">
        <v>5299</v>
      </c>
      <c r="C1127" s="32" t="n">
        <v>4056204564127</v>
      </c>
      <c r="D1127" s="32" t="s">
        <v>2098</v>
      </c>
      <c r="E1127" s="32" t="s">
        <v>2092</v>
      </c>
      <c r="F1127" s="32"/>
      <c r="G1127" s="32" t="n">
        <v>5299</v>
      </c>
      <c r="H1127" s="32"/>
    </row>
    <row r="1128" customFormat="false" ht="16.5" hidden="false" customHeight="false" outlineLevel="0" collapsed="false">
      <c r="A1128" s="32" t="s">
        <v>2099</v>
      </c>
      <c r="B1128" s="32" t="n">
        <v>5299</v>
      </c>
      <c r="C1128" s="32" t="n">
        <v>4056204563229</v>
      </c>
      <c r="D1128" s="32" t="s">
        <v>2099</v>
      </c>
      <c r="E1128" s="32" t="s">
        <v>2092</v>
      </c>
      <c r="F1128" s="32"/>
      <c r="G1128" s="32" t="n">
        <v>5299</v>
      </c>
      <c r="H1128" s="32"/>
    </row>
    <row r="1129" customFormat="false" ht="16.5" hidden="false" customHeight="false" outlineLevel="0" collapsed="false">
      <c r="A1129" s="32" t="s">
        <v>2100</v>
      </c>
      <c r="B1129" s="32" t="n">
        <v>5299</v>
      </c>
      <c r="C1129" s="32" t="n">
        <v>4056206178704</v>
      </c>
      <c r="D1129" s="32" t="s">
        <v>2100</v>
      </c>
      <c r="E1129" s="32" t="s">
        <v>2092</v>
      </c>
      <c r="F1129" s="32"/>
      <c r="G1129" s="32" t="n">
        <v>5299</v>
      </c>
      <c r="H1129" s="32"/>
    </row>
    <row r="1130" customFormat="false" ht="16.5" hidden="false" customHeight="false" outlineLevel="0" collapsed="false">
      <c r="A1130" s="32" t="s">
        <v>2101</v>
      </c>
      <c r="B1130" s="32" t="n">
        <v>5299</v>
      </c>
      <c r="C1130" s="32" t="n">
        <v>4056206178728</v>
      </c>
      <c r="D1130" s="32" t="s">
        <v>2101</v>
      </c>
      <c r="E1130" s="32" t="s">
        <v>2092</v>
      </c>
      <c r="F1130" s="32"/>
      <c r="G1130" s="32" t="n">
        <v>5299</v>
      </c>
      <c r="H1130" s="32"/>
    </row>
    <row r="1131" customFormat="false" ht="16.5" hidden="false" customHeight="false" outlineLevel="0" collapsed="false">
      <c r="A1131" s="32" t="s">
        <v>2102</v>
      </c>
      <c r="B1131" s="32" t="n">
        <v>5299</v>
      </c>
      <c r="C1131" s="32" t="n">
        <v>4056206178681</v>
      </c>
      <c r="D1131" s="32" t="s">
        <v>2102</v>
      </c>
      <c r="E1131" s="32" t="s">
        <v>2092</v>
      </c>
      <c r="F1131" s="32"/>
      <c r="G1131" s="32" t="n">
        <v>5299</v>
      </c>
      <c r="H1131" s="32"/>
    </row>
    <row r="1132" customFormat="false" ht="16.5" hidden="false" customHeight="false" outlineLevel="0" collapsed="false">
      <c r="A1132" s="32" t="s">
        <v>2103</v>
      </c>
      <c r="B1132" s="32" t="n">
        <v>4999</v>
      </c>
      <c r="C1132" s="32" t="n">
        <v>4056204518151</v>
      </c>
      <c r="D1132" s="32" t="s">
        <v>2103</v>
      </c>
      <c r="E1132" s="32" t="s">
        <v>2104</v>
      </c>
      <c r="F1132" s="32"/>
      <c r="G1132" s="32" t="n">
        <v>4999</v>
      </c>
      <c r="H1132" s="32"/>
    </row>
    <row r="1133" customFormat="false" ht="16.5" hidden="false" customHeight="false" outlineLevel="0" collapsed="false">
      <c r="A1133" s="32" t="s">
        <v>2105</v>
      </c>
      <c r="B1133" s="32" t="n">
        <v>4999</v>
      </c>
      <c r="C1133" s="32" t="n">
        <v>4056204516980</v>
      </c>
      <c r="D1133" s="32" t="s">
        <v>2105</v>
      </c>
      <c r="E1133" s="32" t="s">
        <v>2104</v>
      </c>
      <c r="F1133" s="32"/>
      <c r="G1133" s="32" t="n">
        <v>4999</v>
      </c>
      <c r="H1133" s="32"/>
    </row>
    <row r="1134" customFormat="false" ht="16.5" hidden="false" customHeight="false" outlineLevel="0" collapsed="false">
      <c r="A1134" s="32" t="s">
        <v>2106</v>
      </c>
      <c r="B1134" s="32" t="n">
        <v>4999</v>
      </c>
      <c r="C1134" s="32" t="n">
        <v>4056204516928</v>
      </c>
      <c r="D1134" s="32" t="s">
        <v>2106</v>
      </c>
      <c r="E1134" s="32" t="s">
        <v>2104</v>
      </c>
      <c r="F1134" s="32"/>
      <c r="G1134" s="32" t="n">
        <v>4999</v>
      </c>
      <c r="H1134" s="32"/>
    </row>
    <row r="1135" customFormat="false" ht="16.5" hidden="false" customHeight="false" outlineLevel="0" collapsed="false">
      <c r="A1135" s="32" t="s">
        <v>2107</v>
      </c>
      <c r="B1135" s="32" t="n">
        <v>4999</v>
      </c>
      <c r="C1135" s="32" t="n">
        <v>4056206179657</v>
      </c>
      <c r="D1135" s="32" t="s">
        <v>2107</v>
      </c>
      <c r="E1135" s="32" t="s">
        <v>2104</v>
      </c>
      <c r="F1135" s="32"/>
      <c r="G1135" s="32" t="n">
        <v>4999</v>
      </c>
      <c r="H1135" s="32"/>
    </row>
    <row r="1136" customFormat="false" ht="16.5" hidden="false" customHeight="false" outlineLevel="0" collapsed="false">
      <c r="A1136" s="32" t="s">
        <v>2108</v>
      </c>
      <c r="B1136" s="32" t="n">
        <v>4999</v>
      </c>
      <c r="C1136" s="32" t="n">
        <v>4056204553589</v>
      </c>
      <c r="D1136" s="32" t="s">
        <v>2108</v>
      </c>
      <c r="E1136" s="32" t="s">
        <v>2109</v>
      </c>
      <c r="F1136" s="32"/>
      <c r="G1136" s="32" t="n">
        <v>4999</v>
      </c>
      <c r="H1136" s="32"/>
    </row>
    <row r="1137" customFormat="false" ht="16.5" hidden="false" customHeight="false" outlineLevel="0" collapsed="false">
      <c r="A1137" s="32" t="s">
        <v>2110</v>
      </c>
      <c r="B1137" s="32" t="n">
        <v>4499</v>
      </c>
      <c r="C1137" s="32" t="n">
        <v>4056204519523</v>
      </c>
      <c r="D1137" s="32" t="s">
        <v>2110</v>
      </c>
      <c r="E1137" s="32" t="s">
        <v>2111</v>
      </c>
      <c r="F1137" s="32"/>
      <c r="G1137" s="32" t="n">
        <v>4499</v>
      </c>
      <c r="H1137" s="32"/>
    </row>
    <row r="1138" customFormat="false" ht="16.5" hidden="false" customHeight="false" outlineLevel="0" collapsed="false">
      <c r="A1138" s="32" t="s">
        <v>2112</v>
      </c>
      <c r="B1138" s="32" t="n">
        <v>4499</v>
      </c>
      <c r="C1138" s="32" t="n">
        <v>4056204518939</v>
      </c>
      <c r="D1138" s="32" t="s">
        <v>2112</v>
      </c>
      <c r="E1138" s="32" t="s">
        <v>2111</v>
      </c>
      <c r="F1138" s="32"/>
      <c r="G1138" s="32" t="n">
        <v>4499</v>
      </c>
      <c r="H1138" s="32"/>
    </row>
    <row r="1139" customFormat="false" ht="16.5" hidden="false" customHeight="false" outlineLevel="0" collapsed="false">
      <c r="A1139" s="32" t="s">
        <v>2113</v>
      </c>
      <c r="B1139" s="32" t="n">
        <v>4499</v>
      </c>
      <c r="C1139" s="32" t="n">
        <v>4056204518960</v>
      </c>
      <c r="D1139" s="32" t="s">
        <v>2113</v>
      </c>
      <c r="E1139" s="32" t="s">
        <v>2111</v>
      </c>
      <c r="F1139" s="32"/>
      <c r="G1139" s="32" t="n">
        <v>4499</v>
      </c>
      <c r="H1139" s="32"/>
    </row>
    <row r="1140" customFormat="false" ht="16.5" hidden="false" customHeight="false" outlineLevel="0" collapsed="false">
      <c r="A1140" s="32" t="s">
        <v>2114</v>
      </c>
      <c r="B1140" s="32" t="n">
        <v>4499</v>
      </c>
      <c r="C1140" s="32" t="n">
        <v>4056204519820</v>
      </c>
      <c r="D1140" s="32" t="s">
        <v>2114</v>
      </c>
      <c r="E1140" s="32" t="s">
        <v>2111</v>
      </c>
      <c r="F1140" s="32"/>
      <c r="G1140" s="32" t="n">
        <v>4499</v>
      </c>
      <c r="H1140" s="32"/>
    </row>
    <row r="1141" customFormat="false" ht="16.5" hidden="false" customHeight="false" outlineLevel="0" collapsed="false">
      <c r="A1141" s="32" t="s">
        <v>2115</v>
      </c>
      <c r="B1141" s="32" t="n">
        <v>4499</v>
      </c>
      <c r="C1141" s="32" t="n">
        <v>4056204522035</v>
      </c>
      <c r="D1141" s="32" t="s">
        <v>2115</v>
      </c>
      <c r="E1141" s="32" t="s">
        <v>2111</v>
      </c>
      <c r="F1141" s="32"/>
      <c r="G1141" s="32" t="n">
        <v>4499</v>
      </c>
      <c r="H1141" s="32"/>
    </row>
    <row r="1142" customFormat="false" ht="16.5" hidden="false" customHeight="false" outlineLevel="0" collapsed="false">
      <c r="A1142" s="32" t="s">
        <v>2116</v>
      </c>
      <c r="B1142" s="32" t="n">
        <v>4499</v>
      </c>
      <c r="C1142" s="32" t="n">
        <v>4057826376136</v>
      </c>
      <c r="D1142" s="32" t="s">
        <v>2116</v>
      </c>
      <c r="E1142" s="32" t="s">
        <v>2111</v>
      </c>
      <c r="F1142" s="32"/>
      <c r="G1142" s="32" t="n">
        <v>4499</v>
      </c>
      <c r="H1142" s="32"/>
    </row>
    <row r="1143" customFormat="false" ht="16.5" hidden="false" customHeight="false" outlineLevel="0" collapsed="false">
      <c r="A1143" s="32" t="s">
        <v>2117</v>
      </c>
      <c r="B1143" s="32" t="n">
        <v>4499</v>
      </c>
      <c r="C1143" s="32" t="n">
        <v>4057826376150</v>
      </c>
      <c r="D1143" s="32" t="s">
        <v>2117</v>
      </c>
      <c r="E1143" s="32" t="s">
        <v>2111</v>
      </c>
      <c r="F1143" s="32"/>
      <c r="G1143" s="32" t="n">
        <v>4499</v>
      </c>
      <c r="H1143" s="32"/>
    </row>
    <row r="1144" customFormat="false" ht="16.5" hidden="false" customHeight="false" outlineLevel="0" collapsed="false">
      <c r="A1144" s="32" t="s">
        <v>2118</v>
      </c>
      <c r="B1144" s="32" t="n">
        <v>4499</v>
      </c>
      <c r="C1144" s="32" t="n">
        <v>4057826376075</v>
      </c>
      <c r="D1144" s="32" t="s">
        <v>2118</v>
      </c>
      <c r="E1144" s="32" t="s">
        <v>2111</v>
      </c>
      <c r="F1144" s="32"/>
      <c r="G1144" s="32" t="n">
        <v>4499</v>
      </c>
      <c r="H1144" s="32"/>
    </row>
    <row r="1145" customFormat="false" ht="16.5" hidden="false" customHeight="false" outlineLevel="0" collapsed="false">
      <c r="A1145" s="32" t="s">
        <v>2119</v>
      </c>
      <c r="B1145" s="32" t="n">
        <v>4499</v>
      </c>
      <c r="C1145" s="32" t="n">
        <v>4057826376099</v>
      </c>
      <c r="D1145" s="32" t="s">
        <v>2119</v>
      </c>
      <c r="E1145" s="32" t="s">
        <v>2111</v>
      </c>
      <c r="F1145" s="32"/>
      <c r="G1145" s="32" t="n">
        <v>4499</v>
      </c>
      <c r="H1145" s="32"/>
    </row>
    <row r="1146" customFormat="false" ht="16.5" hidden="false" customHeight="false" outlineLevel="0" collapsed="false">
      <c r="A1146" s="32" t="s">
        <v>2120</v>
      </c>
      <c r="B1146" s="32" t="n">
        <v>4499</v>
      </c>
      <c r="C1146" s="32" t="n">
        <v>4057826376112</v>
      </c>
      <c r="D1146" s="32" t="s">
        <v>2120</v>
      </c>
      <c r="E1146" s="32" t="s">
        <v>2111</v>
      </c>
      <c r="F1146" s="32"/>
      <c r="G1146" s="32" t="n">
        <v>4499</v>
      </c>
      <c r="H1146" s="32"/>
    </row>
    <row r="1147" customFormat="false" ht="16.5" hidden="false" customHeight="false" outlineLevel="0" collapsed="false">
      <c r="A1147" s="32" t="s">
        <v>2121</v>
      </c>
      <c r="B1147" s="32" t="n">
        <v>5999</v>
      </c>
      <c r="C1147" s="32" t="n">
        <v>4056204776018</v>
      </c>
      <c r="D1147" s="32" t="s">
        <v>2121</v>
      </c>
      <c r="E1147" s="32" t="s">
        <v>2122</v>
      </c>
      <c r="F1147" s="32"/>
      <c r="G1147" s="32" t="n">
        <v>5999</v>
      </c>
      <c r="H1147" s="32"/>
    </row>
    <row r="1148" customFormat="false" ht="16.5" hidden="false" customHeight="false" outlineLevel="0" collapsed="false">
      <c r="A1148" s="32" t="s">
        <v>2123</v>
      </c>
      <c r="B1148" s="32" t="n">
        <v>5999</v>
      </c>
      <c r="C1148" s="32" t="n">
        <v>4056204774861</v>
      </c>
      <c r="D1148" s="32" t="s">
        <v>2123</v>
      </c>
      <c r="E1148" s="32" t="s">
        <v>2122</v>
      </c>
      <c r="F1148" s="32"/>
      <c r="G1148" s="32" t="n">
        <v>5999</v>
      </c>
      <c r="H1148" s="32"/>
    </row>
    <row r="1149" customFormat="false" ht="16.5" hidden="false" customHeight="false" outlineLevel="0" collapsed="false">
      <c r="A1149" s="32" t="s">
        <v>2124</v>
      </c>
      <c r="B1149" s="32" t="n">
        <v>5999</v>
      </c>
      <c r="C1149" s="32" t="n">
        <v>4056204775721</v>
      </c>
      <c r="D1149" s="32" t="s">
        <v>2124</v>
      </c>
      <c r="E1149" s="32" t="s">
        <v>2122</v>
      </c>
      <c r="F1149" s="32"/>
      <c r="G1149" s="32" t="n">
        <v>5999</v>
      </c>
      <c r="H1149" s="32"/>
    </row>
    <row r="1150" customFormat="false" ht="16.5" hidden="false" customHeight="false" outlineLevel="0" collapsed="false">
      <c r="A1150" s="32" t="s">
        <v>2125</v>
      </c>
      <c r="B1150" s="32" t="n">
        <v>4499</v>
      </c>
      <c r="C1150" s="32" t="n">
        <v>4056204561010</v>
      </c>
      <c r="D1150" s="32" t="s">
        <v>2125</v>
      </c>
      <c r="E1150" s="32" t="s">
        <v>2126</v>
      </c>
      <c r="F1150" s="32"/>
      <c r="G1150" s="32" t="n">
        <v>4499</v>
      </c>
      <c r="H1150" s="32"/>
    </row>
    <row r="1151" customFormat="false" ht="16.5" hidden="false" customHeight="false" outlineLevel="0" collapsed="false">
      <c r="A1151" s="32" t="s">
        <v>2127</v>
      </c>
      <c r="B1151" s="32" t="n">
        <v>4499</v>
      </c>
      <c r="C1151" s="32" t="n">
        <v>4056204561911</v>
      </c>
      <c r="D1151" s="32" t="s">
        <v>2127</v>
      </c>
      <c r="E1151" s="32" t="s">
        <v>2126</v>
      </c>
      <c r="F1151" s="32"/>
      <c r="G1151" s="32" t="n">
        <v>4499</v>
      </c>
      <c r="H1151" s="32"/>
    </row>
    <row r="1152" customFormat="false" ht="16.5" hidden="false" customHeight="false" outlineLevel="0" collapsed="false">
      <c r="A1152" s="32" t="s">
        <v>2128</v>
      </c>
      <c r="B1152" s="32" t="n">
        <v>4499</v>
      </c>
      <c r="C1152" s="32" t="n">
        <v>4056206183586</v>
      </c>
      <c r="D1152" s="32" t="s">
        <v>2128</v>
      </c>
      <c r="E1152" s="32" t="s">
        <v>2126</v>
      </c>
      <c r="F1152" s="32"/>
      <c r="G1152" s="32" t="n">
        <v>4499</v>
      </c>
      <c r="H1152" s="32"/>
    </row>
    <row r="1153" customFormat="false" ht="16.5" hidden="false" customHeight="false" outlineLevel="0" collapsed="false">
      <c r="A1153" s="32" t="s">
        <v>2129</v>
      </c>
      <c r="B1153" s="32" t="n">
        <v>4499</v>
      </c>
      <c r="C1153" s="32" t="n">
        <v>4056206183623</v>
      </c>
      <c r="D1153" s="32" t="s">
        <v>2129</v>
      </c>
      <c r="E1153" s="32" t="s">
        <v>2126</v>
      </c>
      <c r="F1153" s="32"/>
      <c r="G1153" s="32" t="n">
        <v>4499</v>
      </c>
      <c r="H1153" s="32"/>
    </row>
    <row r="1154" customFormat="false" ht="16.5" hidden="false" customHeight="false" outlineLevel="0" collapsed="false">
      <c r="A1154" s="32" t="s">
        <v>2130</v>
      </c>
      <c r="B1154" s="32" t="n">
        <v>4499</v>
      </c>
      <c r="C1154" s="32" t="n">
        <v>4056206183838</v>
      </c>
      <c r="D1154" s="32" t="s">
        <v>2130</v>
      </c>
      <c r="E1154" s="32" t="s">
        <v>2126</v>
      </c>
      <c r="F1154" s="32"/>
      <c r="G1154" s="32" t="n">
        <v>4499</v>
      </c>
      <c r="H1154" s="32"/>
    </row>
    <row r="1155" customFormat="false" ht="16.5" hidden="false" customHeight="false" outlineLevel="0" collapsed="false">
      <c r="A1155" s="32" t="s">
        <v>2131</v>
      </c>
      <c r="B1155" s="32" t="n">
        <v>4499</v>
      </c>
      <c r="C1155" s="32" t="n">
        <v>4056206183814</v>
      </c>
      <c r="D1155" s="32" t="s">
        <v>2131</v>
      </c>
      <c r="E1155" s="32" t="s">
        <v>2126</v>
      </c>
      <c r="F1155" s="32"/>
      <c r="G1155" s="32" t="n">
        <v>4499</v>
      </c>
      <c r="H1155" s="32"/>
    </row>
    <row r="1156" customFormat="false" ht="16.5" hidden="false" customHeight="false" outlineLevel="0" collapsed="false">
      <c r="A1156" s="32" t="s">
        <v>2132</v>
      </c>
      <c r="B1156" s="32" t="n">
        <v>4499</v>
      </c>
      <c r="C1156" s="32" t="n">
        <v>4056206184026</v>
      </c>
      <c r="D1156" s="32" t="s">
        <v>2132</v>
      </c>
      <c r="E1156" s="32" t="s">
        <v>2126</v>
      </c>
      <c r="F1156" s="32"/>
      <c r="G1156" s="32" t="n">
        <v>4499</v>
      </c>
      <c r="H1156" s="32"/>
    </row>
    <row r="1157" customFormat="false" ht="16.5" hidden="false" customHeight="false" outlineLevel="0" collapsed="false">
      <c r="A1157" s="32" t="s">
        <v>2133</v>
      </c>
      <c r="B1157" s="32" t="n">
        <v>4499</v>
      </c>
      <c r="C1157" s="32" t="n">
        <v>4056206184040</v>
      </c>
      <c r="D1157" s="32" t="s">
        <v>2133</v>
      </c>
      <c r="E1157" s="32" t="s">
        <v>2126</v>
      </c>
      <c r="F1157" s="32"/>
      <c r="G1157" s="32" t="n">
        <v>4499</v>
      </c>
      <c r="H1157" s="32"/>
    </row>
    <row r="1158" customFormat="false" ht="16.5" hidden="false" customHeight="false" outlineLevel="0" collapsed="false">
      <c r="A1158" s="32" t="s">
        <v>2134</v>
      </c>
      <c r="B1158" s="32" t="n">
        <v>4499</v>
      </c>
      <c r="C1158" s="32" t="n">
        <v>4056206183968</v>
      </c>
      <c r="D1158" s="32" t="s">
        <v>2134</v>
      </c>
      <c r="E1158" s="32" t="s">
        <v>2126</v>
      </c>
      <c r="F1158" s="32"/>
      <c r="G1158" s="32" t="n">
        <v>4499</v>
      </c>
      <c r="H1158" s="32"/>
    </row>
    <row r="1159" customFormat="false" ht="16.5" hidden="false" customHeight="false" outlineLevel="0" collapsed="false">
      <c r="A1159" s="32" t="s">
        <v>2135</v>
      </c>
      <c r="B1159" s="32" t="n">
        <v>4499</v>
      </c>
      <c r="C1159" s="32" t="n">
        <v>4056206183982</v>
      </c>
      <c r="D1159" s="32" t="s">
        <v>2135</v>
      </c>
      <c r="E1159" s="32" t="s">
        <v>2126</v>
      </c>
      <c r="F1159" s="32"/>
      <c r="G1159" s="32" t="n">
        <v>4499</v>
      </c>
      <c r="H1159" s="32"/>
    </row>
    <row r="1160" customFormat="false" ht="16.5" hidden="false" customHeight="false" outlineLevel="0" collapsed="false">
      <c r="A1160" s="32" t="s">
        <v>2136</v>
      </c>
      <c r="B1160" s="32" t="n">
        <v>4499</v>
      </c>
      <c r="C1160" s="32" t="n">
        <v>4056206184002</v>
      </c>
      <c r="D1160" s="32" t="s">
        <v>2136</v>
      </c>
      <c r="E1160" s="32" t="s">
        <v>2126</v>
      </c>
      <c r="F1160" s="32"/>
      <c r="G1160" s="32" t="n">
        <v>4499</v>
      </c>
      <c r="H1160" s="32"/>
    </row>
    <row r="1161" customFormat="false" ht="16.5" hidden="false" customHeight="false" outlineLevel="0" collapsed="false">
      <c r="A1161" s="32" t="s">
        <v>2137</v>
      </c>
      <c r="B1161" s="32" t="n">
        <v>3799</v>
      </c>
      <c r="C1161" s="32" t="n">
        <v>4055263382383</v>
      </c>
      <c r="D1161" s="32" t="s">
        <v>2137</v>
      </c>
      <c r="E1161" s="32" t="s">
        <v>2138</v>
      </c>
      <c r="F1161" s="32"/>
      <c r="G1161" s="32" t="n">
        <v>3799</v>
      </c>
      <c r="H1161" s="32"/>
    </row>
    <row r="1162" customFormat="false" ht="16.5" hidden="false" customHeight="false" outlineLevel="0" collapsed="false">
      <c r="A1162" s="32" t="s">
        <v>2139</v>
      </c>
      <c r="B1162" s="32" t="n">
        <v>3799</v>
      </c>
      <c r="C1162" s="32" t="n">
        <v>4055263382772</v>
      </c>
      <c r="D1162" s="32" t="s">
        <v>2139</v>
      </c>
      <c r="E1162" s="32" t="s">
        <v>2138</v>
      </c>
      <c r="F1162" s="32"/>
      <c r="G1162" s="32" t="n">
        <v>3799</v>
      </c>
      <c r="H1162" s="32"/>
    </row>
    <row r="1163" customFormat="false" ht="16.5" hidden="false" customHeight="false" outlineLevel="0" collapsed="false">
      <c r="A1163" s="32" t="s">
        <v>2140</v>
      </c>
      <c r="B1163" s="32" t="n">
        <v>3999</v>
      </c>
      <c r="C1163" s="32" t="n">
        <v>4056207382841</v>
      </c>
      <c r="D1163" s="32" t="s">
        <v>2140</v>
      </c>
      <c r="E1163" s="32" t="s">
        <v>2138</v>
      </c>
      <c r="F1163" s="32"/>
      <c r="G1163" s="32" t="n">
        <v>3999</v>
      </c>
      <c r="H1163" s="32"/>
    </row>
    <row r="1164" customFormat="false" ht="16.5" hidden="false" customHeight="false" outlineLevel="0" collapsed="false">
      <c r="A1164" s="32" t="s">
        <v>2141</v>
      </c>
      <c r="B1164" s="32" t="n">
        <v>3999</v>
      </c>
      <c r="C1164" s="32" t="n">
        <v>4056207382810</v>
      </c>
      <c r="D1164" s="32" t="s">
        <v>2141</v>
      </c>
      <c r="E1164" s="32" t="s">
        <v>2138</v>
      </c>
      <c r="F1164" s="32"/>
      <c r="G1164" s="32" t="n">
        <v>3999</v>
      </c>
      <c r="H1164" s="32"/>
    </row>
    <row r="1165" customFormat="false" ht="16.5" hidden="false" customHeight="false" outlineLevel="0" collapsed="false">
      <c r="A1165" s="32" t="s">
        <v>2142</v>
      </c>
      <c r="B1165" s="32" t="n">
        <v>3999</v>
      </c>
      <c r="C1165" s="32" t="n">
        <v>4056207382827</v>
      </c>
      <c r="D1165" s="32" t="s">
        <v>2142</v>
      </c>
      <c r="E1165" s="32" t="s">
        <v>2138</v>
      </c>
      <c r="F1165" s="32"/>
      <c r="G1165" s="32" t="n">
        <v>3999</v>
      </c>
      <c r="H1165" s="32"/>
    </row>
    <row r="1166" customFormat="false" ht="16.5" hidden="false" customHeight="false" outlineLevel="0" collapsed="false">
      <c r="A1166" s="32" t="s">
        <v>2143</v>
      </c>
      <c r="B1166" s="32" t="n">
        <v>3999</v>
      </c>
      <c r="C1166" s="32" t="n">
        <v>4056207382834</v>
      </c>
      <c r="D1166" s="32" t="s">
        <v>2143</v>
      </c>
      <c r="E1166" s="32" t="s">
        <v>2138</v>
      </c>
      <c r="F1166" s="32"/>
      <c r="G1166" s="32" t="n">
        <v>3999</v>
      </c>
      <c r="H1166" s="32"/>
    </row>
    <row r="1167" customFormat="false" ht="16.5" hidden="false" customHeight="false" outlineLevel="0" collapsed="false">
      <c r="A1167" s="32" t="s">
        <v>2144</v>
      </c>
      <c r="B1167" s="32" t="n">
        <v>3999</v>
      </c>
      <c r="C1167" s="32" t="n">
        <v>4057827171525</v>
      </c>
      <c r="D1167" s="32" t="s">
        <v>2144</v>
      </c>
      <c r="E1167" s="32" t="s">
        <v>2138</v>
      </c>
      <c r="F1167" s="32"/>
      <c r="G1167" s="32" t="n">
        <v>3999</v>
      </c>
      <c r="H1167" s="32"/>
    </row>
    <row r="1168" customFormat="false" ht="16.5" hidden="false" customHeight="false" outlineLevel="0" collapsed="false">
      <c r="A1168" s="32" t="s">
        <v>2145</v>
      </c>
      <c r="B1168" s="32" t="n">
        <v>3999</v>
      </c>
      <c r="C1168" s="32" t="n">
        <v>4057827171532</v>
      </c>
      <c r="D1168" s="32" t="s">
        <v>2145</v>
      </c>
      <c r="E1168" s="32" t="s">
        <v>2138</v>
      </c>
      <c r="F1168" s="32"/>
      <c r="G1168" s="32" t="n">
        <v>3999</v>
      </c>
      <c r="H1168" s="32"/>
    </row>
    <row r="1169" customFormat="false" ht="16.5" hidden="false" customHeight="false" outlineLevel="0" collapsed="false">
      <c r="A1169" s="32" t="s">
        <v>2146</v>
      </c>
      <c r="B1169" s="32" t="n">
        <v>3999</v>
      </c>
      <c r="C1169" s="32" t="n">
        <v>4057827171495</v>
      </c>
      <c r="D1169" s="32" t="s">
        <v>2146</v>
      </c>
      <c r="E1169" s="32" t="s">
        <v>2138</v>
      </c>
      <c r="F1169" s="32"/>
      <c r="G1169" s="32" t="n">
        <v>3999</v>
      </c>
      <c r="H1169" s="32"/>
    </row>
    <row r="1170" customFormat="false" ht="16.5" hidden="false" customHeight="false" outlineLevel="0" collapsed="false">
      <c r="A1170" s="32" t="s">
        <v>2147</v>
      </c>
      <c r="B1170" s="32" t="n">
        <v>3999</v>
      </c>
      <c r="C1170" s="32" t="n">
        <v>4057827171501</v>
      </c>
      <c r="D1170" s="32" t="s">
        <v>2147</v>
      </c>
      <c r="E1170" s="32" t="s">
        <v>2138</v>
      </c>
      <c r="F1170" s="32"/>
      <c r="G1170" s="32" t="n">
        <v>3999</v>
      </c>
      <c r="H1170" s="32"/>
    </row>
    <row r="1171" customFormat="false" ht="16.5" hidden="false" customHeight="false" outlineLevel="0" collapsed="false">
      <c r="A1171" s="32" t="s">
        <v>2148</v>
      </c>
      <c r="B1171" s="32" t="n">
        <v>3999</v>
      </c>
      <c r="C1171" s="32" t="n">
        <v>4057827171518</v>
      </c>
      <c r="D1171" s="32" t="s">
        <v>2148</v>
      </c>
      <c r="E1171" s="32" t="s">
        <v>2138</v>
      </c>
      <c r="F1171" s="32"/>
      <c r="G1171" s="32" t="n">
        <v>3999</v>
      </c>
      <c r="H1171" s="32"/>
    </row>
    <row r="1172" customFormat="false" ht="16.5" hidden="false" customHeight="false" outlineLevel="0" collapsed="false">
      <c r="A1172" s="32" t="s">
        <v>2149</v>
      </c>
      <c r="B1172" s="32" t="n">
        <v>3299</v>
      </c>
      <c r="C1172" s="32" t="n">
        <v>4055263543470</v>
      </c>
      <c r="D1172" s="32" t="s">
        <v>2149</v>
      </c>
      <c r="E1172" s="32" t="s">
        <v>2150</v>
      </c>
      <c r="F1172" s="32"/>
      <c r="G1172" s="32" t="n">
        <v>3299</v>
      </c>
      <c r="H1172" s="32"/>
    </row>
    <row r="1173" customFormat="false" ht="16.5" hidden="false" customHeight="false" outlineLevel="0" collapsed="false">
      <c r="A1173" s="32" t="s">
        <v>2151</v>
      </c>
      <c r="B1173" s="32" t="n">
        <v>3499</v>
      </c>
      <c r="C1173" s="32" t="n">
        <v>4057827171631</v>
      </c>
      <c r="D1173" s="32" t="s">
        <v>2151</v>
      </c>
      <c r="E1173" s="32" t="s">
        <v>2150</v>
      </c>
      <c r="F1173" s="32"/>
      <c r="G1173" s="32" t="n">
        <v>3499</v>
      </c>
      <c r="H1173" s="32"/>
    </row>
    <row r="1174" customFormat="false" ht="16.5" hidden="false" customHeight="false" outlineLevel="0" collapsed="false">
      <c r="A1174" s="32" t="s">
        <v>2152</v>
      </c>
      <c r="B1174" s="32" t="n">
        <v>3499</v>
      </c>
      <c r="C1174" s="32" t="n">
        <v>4057827171594</v>
      </c>
      <c r="D1174" s="32" t="s">
        <v>2152</v>
      </c>
      <c r="E1174" s="32" t="s">
        <v>2150</v>
      </c>
      <c r="F1174" s="32"/>
      <c r="G1174" s="32" t="n">
        <v>3499</v>
      </c>
      <c r="H1174" s="32"/>
    </row>
    <row r="1175" customFormat="false" ht="16.5" hidden="false" customHeight="false" outlineLevel="0" collapsed="false">
      <c r="A1175" s="32" t="s">
        <v>2153</v>
      </c>
      <c r="B1175" s="32" t="n">
        <v>3499</v>
      </c>
      <c r="C1175" s="32" t="n">
        <v>4057827171617</v>
      </c>
      <c r="D1175" s="32" t="s">
        <v>2153</v>
      </c>
      <c r="E1175" s="32" t="s">
        <v>2150</v>
      </c>
      <c r="F1175" s="32"/>
      <c r="G1175" s="32" t="n">
        <v>3499</v>
      </c>
      <c r="H1175" s="32"/>
    </row>
    <row r="1176" customFormat="false" ht="16.5" hidden="false" customHeight="false" outlineLevel="0" collapsed="false">
      <c r="A1176" s="32" t="s">
        <v>2154</v>
      </c>
      <c r="B1176" s="32" t="n">
        <v>3499</v>
      </c>
      <c r="C1176" s="32" t="n">
        <v>4057827171723</v>
      </c>
      <c r="D1176" s="32" t="s">
        <v>2154</v>
      </c>
      <c r="E1176" s="32" t="s">
        <v>2150</v>
      </c>
      <c r="F1176" s="32"/>
      <c r="G1176" s="32" t="n">
        <v>3499</v>
      </c>
      <c r="H1176" s="32"/>
    </row>
    <row r="1177" customFormat="false" ht="16.5" hidden="false" customHeight="false" outlineLevel="0" collapsed="false">
      <c r="A1177" s="32" t="s">
        <v>2155</v>
      </c>
      <c r="B1177" s="32" t="n">
        <v>3499</v>
      </c>
      <c r="C1177" s="32" t="n">
        <v>4057827171730</v>
      </c>
      <c r="D1177" s="32" t="s">
        <v>2155</v>
      </c>
      <c r="E1177" s="32" t="s">
        <v>2150</v>
      </c>
      <c r="F1177" s="32"/>
      <c r="G1177" s="32" t="n">
        <v>3499</v>
      </c>
      <c r="H1177" s="32"/>
    </row>
    <row r="1178" customFormat="false" ht="16.5" hidden="false" customHeight="false" outlineLevel="0" collapsed="false">
      <c r="A1178" s="32" t="s">
        <v>2156</v>
      </c>
      <c r="B1178" s="32" t="n">
        <v>3499</v>
      </c>
      <c r="C1178" s="32" t="n">
        <v>4057827171693</v>
      </c>
      <c r="D1178" s="32" t="s">
        <v>2156</v>
      </c>
      <c r="E1178" s="32" t="s">
        <v>2150</v>
      </c>
      <c r="F1178" s="32"/>
      <c r="G1178" s="32" t="n">
        <v>3499</v>
      </c>
      <c r="H1178" s="32"/>
    </row>
    <row r="1179" customFormat="false" ht="16.5" hidden="false" customHeight="false" outlineLevel="0" collapsed="false">
      <c r="A1179" s="32" t="s">
        <v>2157</v>
      </c>
      <c r="B1179" s="32" t="n">
        <v>3499</v>
      </c>
      <c r="C1179" s="32" t="n">
        <v>4057827171709</v>
      </c>
      <c r="D1179" s="32" t="s">
        <v>2157</v>
      </c>
      <c r="E1179" s="32" t="s">
        <v>2150</v>
      </c>
      <c r="F1179" s="32"/>
      <c r="G1179" s="32" t="n">
        <v>3499</v>
      </c>
      <c r="H1179" s="32"/>
    </row>
    <row r="1180" customFormat="false" ht="16.5" hidden="false" customHeight="false" outlineLevel="0" collapsed="false">
      <c r="A1180" s="32" t="s">
        <v>2158</v>
      </c>
      <c r="B1180" s="32" t="n">
        <v>3499</v>
      </c>
      <c r="C1180" s="32" t="n">
        <v>4057827171716</v>
      </c>
      <c r="D1180" s="32" t="s">
        <v>2158</v>
      </c>
      <c r="E1180" s="32" t="s">
        <v>2150</v>
      </c>
      <c r="F1180" s="32"/>
      <c r="G1180" s="32" t="n">
        <v>3499</v>
      </c>
      <c r="H1180" s="32"/>
    </row>
    <row r="1181" customFormat="false" ht="16.5" hidden="false" customHeight="false" outlineLevel="0" collapsed="false">
      <c r="A1181" s="32" t="s">
        <v>2159</v>
      </c>
      <c r="B1181" s="32" t="n">
        <v>3499</v>
      </c>
      <c r="C1181" s="32" t="n">
        <v>4057827171815</v>
      </c>
      <c r="D1181" s="32" t="s">
        <v>2159</v>
      </c>
      <c r="E1181" s="32" t="s">
        <v>2150</v>
      </c>
      <c r="F1181" s="32"/>
      <c r="G1181" s="32" t="n">
        <v>3499</v>
      </c>
      <c r="H1181" s="32"/>
    </row>
    <row r="1182" customFormat="false" ht="16.5" hidden="false" customHeight="false" outlineLevel="0" collapsed="false">
      <c r="A1182" s="32" t="s">
        <v>2160</v>
      </c>
      <c r="B1182" s="32" t="n">
        <v>2999</v>
      </c>
      <c r="C1182" s="32" t="n">
        <v>4055263537868</v>
      </c>
      <c r="D1182" s="32" t="s">
        <v>2160</v>
      </c>
      <c r="E1182" s="32" t="s">
        <v>2161</v>
      </c>
      <c r="F1182" s="32"/>
      <c r="G1182" s="32" t="n">
        <v>2999</v>
      </c>
      <c r="H1182" s="32"/>
    </row>
    <row r="1183" customFormat="false" ht="16.5" hidden="false" customHeight="false" outlineLevel="0" collapsed="false">
      <c r="A1183" s="32" t="s">
        <v>2162</v>
      </c>
      <c r="B1183" s="32" t="n">
        <v>2999</v>
      </c>
      <c r="C1183" s="32" t="n">
        <v>4055263537349</v>
      </c>
      <c r="D1183" s="32" t="s">
        <v>2162</v>
      </c>
      <c r="E1183" s="32" t="s">
        <v>2161</v>
      </c>
      <c r="F1183" s="32"/>
      <c r="G1183" s="32" t="n">
        <v>2999</v>
      </c>
      <c r="H1183" s="32"/>
    </row>
    <row r="1184" customFormat="false" ht="16.5" hidden="false" customHeight="false" outlineLevel="0" collapsed="false">
      <c r="A1184" s="32" t="s">
        <v>2163</v>
      </c>
      <c r="B1184" s="32" t="n">
        <v>2999</v>
      </c>
      <c r="C1184" s="32" t="n">
        <v>4056207570750</v>
      </c>
      <c r="D1184" s="32" t="s">
        <v>2163</v>
      </c>
      <c r="E1184" s="32" t="s">
        <v>2161</v>
      </c>
      <c r="F1184" s="32"/>
      <c r="G1184" s="32" t="n">
        <v>2999</v>
      </c>
      <c r="H1184" s="32"/>
    </row>
    <row r="1185" customFormat="false" ht="16.5" hidden="false" customHeight="false" outlineLevel="0" collapsed="false">
      <c r="A1185" s="32" t="s">
        <v>2164</v>
      </c>
      <c r="B1185" s="32" t="n">
        <v>2999</v>
      </c>
      <c r="C1185" s="32" t="n">
        <v>4057827311730</v>
      </c>
      <c r="D1185" s="32" t="s">
        <v>2164</v>
      </c>
      <c r="E1185" s="32" t="s">
        <v>2161</v>
      </c>
      <c r="F1185" s="32"/>
      <c r="G1185" s="32" t="n">
        <v>2999</v>
      </c>
      <c r="H1185" s="32"/>
    </row>
    <row r="1186" customFormat="false" ht="16.5" hidden="false" customHeight="false" outlineLevel="0" collapsed="false">
      <c r="A1186" s="32" t="s">
        <v>2165</v>
      </c>
      <c r="B1186" s="32" t="n">
        <v>2999</v>
      </c>
      <c r="C1186" s="32" t="n">
        <v>4057827311747</v>
      </c>
      <c r="D1186" s="32" t="s">
        <v>2165</v>
      </c>
      <c r="E1186" s="32" t="s">
        <v>2161</v>
      </c>
      <c r="F1186" s="32"/>
      <c r="G1186" s="32" t="n">
        <v>2999</v>
      </c>
      <c r="H1186" s="32"/>
    </row>
    <row r="1187" customFormat="false" ht="16.5" hidden="false" customHeight="false" outlineLevel="0" collapsed="false">
      <c r="A1187" s="32" t="s">
        <v>2166</v>
      </c>
      <c r="B1187" s="32" t="n">
        <v>2999</v>
      </c>
      <c r="C1187" s="32" t="n">
        <v>4057827172737</v>
      </c>
      <c r="D1187" s="32" t="s">
        <v>2166</v>
      </c>
      <c r="E1187" s="32" t="s">
        <v>2161</v>
      </c>
      <c r="F1187" s="32"/>
      <c r="G1187" s="32" t="n">
        <v>2999</v>
      </c>
      <c r="H1187" s="32"/>
    </row>
    <row r="1188" customFormat="false" ht="16.5" hidden="false" customHeight="false" outlineLevel="0" collapsed="false">
      <c r="A1188" s="32" t="s">
        <v>2167</v>
      </c>
      <c r="B1188" s="32" t="n">
        <v>2999</v>
      </c>
      <c r="C1188" s="32" t="n">
        <v>4057827172690</v>
      </c>
      <c r="D1188" s="32" t="s">
        <v>2167</v>
      </c>
      <c r="E1188" s="32" t="s">
        <v>2161</v>
      </c>
      <c r="F1188" s="32"/>
      <c r="G1188" s="32" t="n">
        <v>2999</v>
      </c>
      <c r="H1188" s="32"/>
    </row>
    <row r="1189" customFormat="false" ht="16.5" hidden="false" customHeight="false" outlineLevel="0" collapsed="false">
      <c r="A1189" s="32" t="s">
        <v>2168</v>
      </c>
      <c r="B1189" s="32" t="n">
        <v>3499</v>
      </c>
      <c r="C1189" s="32" t="n">
        <v>4055263541575</v>
      </c>
      <c r="D1189" s="32" t="s">
        <v>2168</v>
      </c>
      <c r="E1189" s="32" t="s">
        <v>2169</v>
      </c>
      <c r="F1189" s="32"/>
      <c r="G1189" s="32" t="n">
        <v>3499</v>
      </c>
      <c r="H1189" s="32"/>
    </row>
    <row r="1190" customFormat="false" ht="16.5" hidden="false" customHeight="false" outlineLevel="0" collapsed="false">
      <c r="A1190" s="32" t="s">
        <v>2170</v>
      </c>
      <c r="B1190" s="32" t="n">
        <v>3499</v>
      </c>
      <c r="C1190" s="32" t="n">
        <v>4055263541704</v>
      </c>
      <c r="D1190" s="32" t="s">
        <v>2170</v>
      </c>
      <c r="E1190" s="32" t="s">
        <v>2169</v>
      </c>
      <c r="F1190" s="32"/>
      <c r="G1190" s="32" t="n">
        <v>3499</v>
      </c>
      <c r="H1190" s="32"/>
    </row>
    <row r="1191" customFormat="false" ht="16.5" hidden="false" customHeight="false" outlineLevel="0" collapsed="false">
      <c r="A1191" s="32" t="s">
        <v>2171</v>
      </c>
      <c r="B1191" s="32" t="n">
        <v>3499</v>
      </c>
      <c r="C1191" s="32" t="n">
        <v>4056205264095</v>
      </c>
      <c r="D1191" s="32" t="s">
        <v>2171</v>
      </c>
      <c r="E1191" s="32" t="s">
        <v>2169</v>
      </c>
      <c r="F1191" s="32"/>
      <c r="G1191" s="32" t="n">
        <v>3499</v>
      </c>
      <c r="H1191" s="32"/>
    </row>
    <row r="1192" customFormat="false" ht="16.5" hidden="false" customHeight="false" outlineLevel="0" collapsed="false">
      <c r="A1192" s="32" t="s">
        <v>2172</v>
      </c>
      <c r="B1192" s="32" t="n">
        <v>3499</v>
      </c>
      <c r="C1192" s="32" t="n">
        <v>4056205264101</v>
      </c>
      <c r="D1192" s="32" t="s">
        <v>2172</v>
      </c>
      <c r="E1192" s="32" t="s">
        <v>2169</v>
      </c>
      <c r="F1192" s="32"/>
      <c r="G1192" s="32" t="n">
        <v>3499</v>
      </c>
      <c r="H1192" s="32"/>
    </row>
    <row r="1193" customFormat="false" ht="16.5" hidden="false" customHeight="false" outlineLevel="0" collapsed="false">
      <c r="A1193" s="32" t="s">
        <v>2173</v>
      </c>
      <c r="B1193" s="32" t="n">
        <v>3499</v>
      </c>
      <c r="C1193" s="32" t="n">
        <v>4056205264064</v>
      </c>
      <c r="D1193" s="32" t="s">
        <v>2173</v>
      </c>
      <c r="E1193" s="32" t="s">
        <v>2169</v>
      </c>
      <c r="F1193" s="32"/>
      <c r="G1193" s="32" t="n">
        <v>3499</v>
      </c>
      <c r="H1193" s="32"/>
    </row>
    <row r="1194" customFormat="false" ht="16.5" hidden="false" customHeight="false" outlineLevel="0" collapsed="false">
      <c r="A1194" s="32" t="s">
        <v>2174</v>
      </c>
      <c r="B1194" s="32" t="n">
        <v>3499</v>
      </c>
      <c r="C1194" s="32" t="n">
        <v>4056205264071</v>
      </c>
      <c r="D1194" s="32" t="s">
        <v>2174</v>
      </c>
      <c r="E1194" s="32" t="s">
        <v>2169</v>
      </c>
      <c r="F1194" s="32"/>
      <c r="G1194" s="32" t="n">
        <v>3499</v>
      </c>
      <c r="H1194" s="32"/>
    </row>
    <row r="1195" customFormat="false" ht="16.5" hidden="false" customHeight="false" outlineLevel="0" collapsed="false">
      <c r="A1195" s="32" t="s">
        <v>2175</v>
      </c>
      <c r="B1195" s="32" t="n">
        <v>3499</v>
      </c>
      <c r="C1195" s="32" t="n">
        <v>4056205264088</v>
      </c>
      <c r="D1195" s="32" t="s">
        <v>2175</v>
      </c>
      <c r="E1195" s="32" t="s">
        <v>2169</v>
      </c>
      <c r="F1195" s="32"/>
      <c r="G1195" s="32" t="n">
        <v>3499</v>
      </c>
      <c r="H1195" s="32"/>
    </row>
    <row r="1196" customFormat="false" ht="16.5" hidden="false" customHeight="false" outlineLevel="0" collapsed="false">
      <c r="A1196" s="32" t="s">
        <v>2176</v>
      </c>
      <c r="B1196" s="32" t="n">
        <v>3499</v>
      </c>
      <c r="C1196" s="32" t="n">
        <v>4056205264217</v>
      </c>
      <c r="D1196" s="32" t="s">
        <v>2176</v>
      </c>
      <c r="E1196" s="32" t="s">
        <v>2169</v>
      </c>
      <c r="F1196" s="32"/>
      <c r="G1196" s="32" t="n">
        <v>3499</v>
      </c>
      <c r="H1196" s="32"/>
    </row>
    <row r="1197" customFormat="false" ht="16.5" hidden="false" customHeight="false" outlineLevel="0" collapsed="false">
      <c r="A1197" s="32" t="s">
        <v>2177</v>
      </c>
      <c r="B1197" s="32" t="n">
        <v>3499</v>
      </c>
      <c r="C1197" s="32" t="n">
        <v>4057827172829</v>
      </c>
      <c r="D1197" s="32" t="s">
        <v>2177</v>
      </c>
      <c r="E1197" s="32" t="s">
        <v>2169</v>
      </c>
      <c r="F1197" s="32"/>
      <c r="G1197" s="32" t="n">
        <v>3499</v>
      </c>
      <c r="H1197" s="32"/>
    </row>
    <row r="1198" customFormat="false" ht="16.5" hidden="false" customHeight="false" outlineLevel="0" collapsed="false">
      <c r="A1198" s="32" t="s">
        <v>2178</v>
      </c>
      <c r="B1198" s="32" t="n">
        <v>3499</v>
      </c>
      <c r="C1198" s="32" t="n">
        <v>4057827172799</v>
      </c>
      <c r="D1198" s="32" t="s">
        <v>2178</v>
      </c>
      <c r="E1198" s="32" t="s">
        <v>2169</v>
      </c>
      <c r="F1198" s="32"/>
      <c r="G1198" s="32" t="n">
        <v>3499</v>
      </c>
      <c r="H1198" s="32"/>
    </row>
    <row r="1199" customFormat="false" ht="16.5" hidden="false" customHeight="false" outlineLevel="0" collapsed="false">
      <c r="A1199" s="32" t="s">
        <v>2179</v>
      </c>
      <c r="B1199" s="32" t="n">
        <v>3499</v>
      </c>
      <c r="C1199" s="32" t="n">
        <v>4057827172805</v>
      </c>
      <c r="D1199" s="32" t="s">
        <v>2179</v>
      </c>
      <c r="E1199" s="32" t="s">
        <v>2169</v>
      </c>
      <c r="F1199" s="32"/>
      <c r="G1199" s="32" t="n">
        <v>3499</v>
      </c>
      <c r="H1199" s="32"/>
    </row>
    <row r="1200" customFormat="false" ht="16.5" hidden="false" customHeight="false" outlineLevel="0" collapsed="false">
      <c r="A1200" s="32" t="s">
        <v>2180</v>
      </c>
      <c r="B1200" s="32" t="n">
        <v>3499</v>
      </c>
      <c r="C1200" s="32" t="n">
        <v>4057827172812</v>
      </c>
      <c r="D1200" s="32" t="s">
        <v>2180</v>
      </c>
      <c r="E1200" s="32" t="s">
        <v>2169</v>
      </c>
      <c r="F1200" s="32"/>
      <c r="G1200" s="32" t="n">
        <v>3499</v>
      </c>
      <c r="H1200" s="32"/>
    </row>
    <row r="1201" customFormat="false" ht="16.5" hidden="false" customHeight="false" outlineLevel="0" collapsed="false">
      <c r="A1201" s="32" t="s">
        <v>2181</v>
      </c>
      <c r="B1201" s="32" t="n">
        <v>3499</v>
      </c>
      <c r="C1201" s="32" t="n">
        <v>4057827172935</v>
      </c>
      <c r="D1201" s="32" t="s">
        <v>2181</v>
      </c>
      <c r="E1201" s="32" t="s">
        <v>2169</v>
      </c>
      <c r="F1201" s="32"/>
      <c r="G1201" s="32" t="n">
        <v>3499</v>
      </c>
      <c r="H1201" s="32"/>
    </row>
    <row r="1202" customFormat="false" ht="16.5" hidden="false" customHeight="false" outlineLevel="0" collapsed="false">
      <c r="A1202" s="32" t="s">
        <v>2182</v>
      </c>
      <c r="B1202" s="32" t="n">
        <v>3499</v>
      </c>
      <c r="C1202" s="32" t="n">
        <v>4057827172898</v>
      </c>
      <c r="D1202" s="32" t="s">
        <v>2182</v>
      </c>
      <c r="E1202" s="32" t="s">
        <v>2169</v>
      </c>
      <c r="F1202" s="32"/>
      <c r="G1202" s="32" t="n">
        <v>3499</v>
      </c>
      <c r="H1202" s="32"/>
    </row>
    <row r="1203" customFormat="false" ht="16.5" hidden="false" customHeight="false" outlineLevel="0" collapsed="false">
      <c r="A1203" s="32" t="s">
        <v>2183</v>
      </c>
      <c r="B1203" s="32" t="n">
        <v>4999</v>
      </c>
      <c r="C1203" s="32" t="n">
        <v>4056206394005</v>
      </c>
      <c r="D1203" s="32" t="s">
        <v>2183</v>
      </c>
      <c r="E1203" s="32" t="s">
        <v>2184</v>
      </c>
      <c r="F1203" s="32"/>
      <c r="G1203" s="32" t="n">
        <v>4999</v>
      </c>
      <c r="H1203" s="32"/>
    </row>
    <row r="1204" customFormat="false" ht="16.5" hidden="false" customHeight="false" outlineLevel="0" collapsed="false">
      <c r="A1204" s="32" t="s">
        <v>2185</v>
      </c>
      <c r="B1204" s="32" t="n">
        <v>4299</v>
      </c>
      <c r="C1204" s="32" t="n">
        <v>4056204549759</v>
      </c>
      <c r="D1204" s="32" t="s">
        <v>2185</v>
      </c>
      <c r="E1204" s="32" t="s">
        <v>2186</v>
      </c>
      <c r="F1204" s="32"/>
      <c r="G1204" s="32" t="n">
        <v>4299</v>
      </c>
      <c r="H1204" s="32"/>
    </row>
    <row r="1205" customFormat="false" ht="16.5" hidden="false" customHeight="false" outlineLevel="0" collapsed="false">
      <c r="A1205" s="32" t="s">
        <v>2187</v>
      </c>
      <c r="B1205" s="32" t="n">
        <v>4299</v>
      </c>
      <c r="C1205" s="32" t="n">
        <v>4056204548677</v>
      </c>
      <c r="D1205" s="32" t="s">
        <v>2187</v>
      </c>
      <c r="E1205" s="32" t="s">
        <v>2186</v>
      </c>
      <c r="F1205" s="32"/>
      <c r="G1205" s="32" t="n">
        <v>4299</v>
      </c>
      <c r="H1205" s="32"/>
    </row>
    <row r="1206" customFormat="false" ht="16.5" hidden="false" customHeight="false" outlineLevel="0" collapsed="false">
      <c r="A1206" s="32" t="s">
        <v>2188</v>
      </c>
      <c r="B1206" s="32" t="n">
        <v>4299</v>
      </c>
      <c r="C1206" s="32" t="n">
        <v>4056204550052</v>
      </c>
      <c r="D1206" s="32" t="s">
        <v>2188</v>
      </c>
      <c r="E1206" s="32" t="s">
        <v>2186</v>
      </c>
      <c r="F1206" s="32"/>
      <c r="G1206" s="32" t="n">
        <v>4299</v>
      </c>
      <c r="H1206" s="32"/>
    </row>
    <row r="1207" customFormat="false" ht="16.5" hidden="false" customHeight="false" outlineLevel="0" collapsed="false">
      <c r="A1207" s="32" t="s">
        <v>2189</v>
      </c>
      <c r="B1207" s="32" t="n">
        <v>4299</v>
      </c>
      <c r="C1207" s="32" t="n">
        <v>4056204547991</v>
      </c>
      <c r="D1207" s="32" t="s">
        <v>2189</v>
      </c>
      <c r="E1207" s="32" t="s">
        <v>2186</v>
      </c>
      <c r="F1207" s="32"/>
      <c r="G1207" s="32" t="n">
        <v>4299</v>
      </c>
      <c r="H1207" s="32"/>
    </row>
    <row r="1208" customFormat="false" ht="16.5" hidden="false" customHeight="false" outlineLevel="0" collapsed="false">
      <c r="A1208" s="32" t="s">
        <v>2190</v>
      </c>
      <c r="B1208" s="32" t="n">
        <v>4299</v>
      </c>
      <c r="C1208" s="32" t="n">
        <v>4056204549124</v>
      </c>
      <c r="D1208" s="32" t="s">
        <v>2190</v>
      </c>
      <c r="E1208" s="32" t="s">
        <v>2186</v>
      </c>
      <c r="F1208" s="32"/>
      <c r="G1208" s="32" t="n">
        <v>4299</v>
      </c>
      <c r="H1208" s="32"/>
    </row>
    <row r="1209" customFormat="false" ht="16.5" hidden="false" customHeight="false" outlineLevel="0" collapsed="false">
      <c r="A1209" s="32" t="s">
        <v>2191</v>
      </c>
      <c r="B1209" s="32" t="n">
        <v>3224</v>
      </c>
      <c r="C1209" s="32" t="n">
        <v>4056204550649</v>
      </c>
      <c r="D1209" s="32" t="s">
        <v>2191</v>
      </c>
      <c r="E1209" s="32"/>
      <c r="F1209" s="32"/>
      <c r="G1209" s="32" t="n">
        <v>3224</v>
      </c>
      <c r="H1209" s="32"/>
    </row>
    <row r="1210" customFormat="false" ht="16.5" hidden="false" customHeight="false" outlineLevel="0" collapsed="false">
      <c r="A1210" s="32" t="s">
        <v>2192</v>
      </c>
      <c r="B1210" s="32" t="n">
        <v>3224</v>
      </c>
      <c r="C1210" s="32" t="n">
        <v>4056204550403</v>
      </c>
      <c r="D1210" s="32" t="s">
        <v>2192</v>
      </c>
      <c r="E1210" s="32"/>
      <c r="F1210" s="32"/>
      <c r="G1210" s="32" t="n">
        <v>3224</v>
      </c>
      <c r="H1210" s="32"/>
    </row>
    <row r="1211" customFormat="false" ht="16.5" hidden="false" customHeight="false" outlineLevel="0" collapsed="false">
      <c r="A1211" s="32" t="s">
        <v>2193</v>
      </c>
      <c r="B1211" s="32" t="n">
        <v>3224</v>
      </c>
      <c r="C1211" s="32" t="n">
        <v>4056204551134</v>
      </c>
      <c r="D1211" s="32" t="s">
        <v>2193</v>
      </c>
      <c r="E1211" s="32"/>
      <c r="F1211" s="32"/>
      <c r="G1211" s="32" t="n">
        <v>3224</v>
      </c>
      <c r="H1211" s="32"/>
    </row>
    <row r="1212" customFormat="false" ht="16.5" hidden="false" customHeight="false" outlineLevel="0" collapsed="false">
      <c r="A1212" s="32" t="s">
        <v>2194</v>
      </c>
      <c r="B1212" s="32" t="n">
        <v>3224</v>
      </c>
      <c r="C1212" s="32" t="n">
        <v>4056204548875</v>
      </c>
      <c r="D1212" s="32" t="s">
        <v>2194</v>
      </c>
      <c r="E1212" s="32"/>
      <c r="F1212" s="32"/>
      <c r="G1212" s="32" t="n">
        <v>3224</v>
      </c>
      <c r="H1212" s="32"/>
    </row>
    <row r="1213" customFormat="false" ht="16.5" hidden="false" customHeight="false" outlineLevel="0" collapsed="false">
      <c r="A1213" s="32" t="s">
        <v>2195</v>
      </c>
      <c r="B1213" s="32" t="n">
        <v>4299</v>
      </c>
      <c r="C1213" s="32" t="n">
        <v>4056206189540</v>
      </c>
      <c r="D1213" s="32" t="s">
        <v>2195</v>
      </c>
      <c r="E1213" s="32" t="s">
        <v>2186</v>
      </c>
      <c r="F1213" s="32"/>
      <c r="G1213" s="32" t="n">
        <v>4299</v>
      </c>
      <c r="H1213" s="32"/>
    </row>
    <row r="1214" customFormat="false" ht="16.5" hidden="false" customHeight="false" outlineLevel="0" collapsed="false">
      <c r="A1214" s="32" t="s">
        <v>2196</v>
      </c>
      <c r="B1214" s="32" t="n">
        <v>4299</v>
      </c>
      <c r="C1214" s="32" t="n">
        <v>4057827558135</v>
      </c>
      <c r="D1214" s="32" t="s">
        <v>2196</v>
      </c>
      <c r="E1214" s="32" t="s">
        <v>2186</v>
      </c>
      <c r="F1214" s="32"/>
      <c r="G1214" s="32" t="n">
        <v>4299</v>
      </c>
      <c r="H1214" s="32"/>
    </row>
    <row r="1215" customFormat="false" ht="16.5" hidden="false" customHeight="false" outlineLevel="0" collapsed="false">
      <c r="A1215" s="32" t="s">
        <v>2197</v>
      </c>
      <c r="B1215" s="32" t="n">
        <v>4299</v>
      </c>
      <c r="C1215" s="32" t="n">
        <v>4057827558159</v>
      </c>
      <c r="D1215" s="32" t="s">
        <v>2197</v>
      </c>
      <c r="E1215" s="32" t="s">
        <v>2186</v>
      </c>
      <c r="F1215" s="32"/>
      <c r="G1215" s="32" t="n">
        <v>4299</v>
      </c>
      <c r="H1215" s="32"/>
    </row>
    <row r="1216" customFormat="false" ht="16.5" hidden="false" customHeight="false" outlineLevel="0" collapsed="false">
      <c r="A1216" s="32" t="s">
        <v>2198</v>
      </c>
      <c r="B1216" s="32" t="n">
        <v>4299</v>
      </c>
      <c r="C1216" s="32" t="n">
        <v>4057827558050</v>
      </c>
      <c r="D1216" s="32" t="s">
        <v>2198</v>
      </c>
      <c r="E1216" s="32" t="s">
        <v>2186</v>
      </c>
      <c r="F1216" s="32"/>
      <c r="G1216" s="32" t="n">
        <v>4299</v>
      </c>
      <c r="H1216" s="32"/>
    </row>
    <row r="1217" customFormat="false" ht="16.5" hidden="false" customHeight="false" outlineLevel="0" collapsed="false">
      <c r="A1217" s="32" t="s">
        <v>2199</v>
      </c>
      <c r="B1217" s="32" t="n">
        <v>4299</v>
      </c>
      <c r="C1217" s="32" t="n">
        <v>4057827558074</v>
      </c>
      <c r="D1217" s="32" t="s">
        <v>2199</v>
      </c>
      <c r="E1217" s="32" t="s">
        <v>2186</v>
      </c>
      <c r="F1217" s="32"/>
      <c r="G1217" s="32" t="n">
        <v>4299</v>
      </c>
      <c r="H1217" s="32"/>
    </row>
    <row r="1218" customFormat="false" ht="16.5" hidden="false" customHeight="false" outlineLevel="0" collapsed="false">
      <c r="A1218" s="32" t="s">
        <v>2200</v>
      </c>
      <c r="B1218" s="32" t="n">
        <v>4299</v>
      </c>
      <c r="C1218" s="32" t="n">
        <v>4057827558098</v>
      </c>
      <c r="D1218" s="32" t="s">
        <v>2200</v>
      </c>
      <c r="E1218" s="32" t="s">
        <v>2186</v>
      </c>
      <c r="F1218" s="32"/>
      <c r="G1218" s="32" t="n">
        <v>4299</v>
      </c>
      <c r="H1218" s="32"/>
    </row>
    <row r="1219" customFormat="false" ht="16.5" hidden="false" customHeight="false" outlineLevel="0" collapsed="false">
      <c r="A1219" s="32" t="s">
        <v>2201</v>
      </c>
      <c r="B1219" s="32" t="n">
        <v>4299</v>
      </c>
      <c r="C1219" s="32" t="n">
        <v>4057827558111</v>
      </c>
      <c r="D1219" s="32" t="s">
        <v>2201</v>
      </c>
      <c r="E1219" s="32" t="s">
        <v>2186</v>
      </c>
      <c r="F1219" s="32"/>
      <c r="G1219" s="32" t="n">
        <v>4299</v>
      </c>
      <c r="H1219" s="32"/>
    </row>
    <row r="1220" customFormat="false" ht="16.5" hidden="false" customHeight="false" outlineLevel="0" collapsed="false">
      <c r="A1220" s="32" t="s">
        <v>2202</v>
      </c>
      <c r="B1220" s="32" t="n">
        <v>4299</v>
      </c>
      <c r="C1220" s="32" t="n">
        <v>4057827558326</v>
      </c>
      <c r="D1220" s="32" t="s">
        <v>2202</v>
      </c>
      <c r="E1220" s="32" t="s">
        <v>2186</v>
      </c>
      <c r="F1220" s="32"/>
      <c r="G1220" s="32" t="n">
        <v>4299</v>
      </c>
      <c r="H1220" s="32"/>
    </row>
    <row r="1221" customFormat="false" ht="16.5" hidden="false" customHeight="false" outlineLevel="0" collapsed="false">
      <c r="A1221" s="32" t="s">
        <v>2203</v>
      </c>
      <c r="B1221" s="32" t="n">
        <v>4299</v>
      </c>
      <c r="C1221" s="32" t="n">
        <v>4057827558340</v>
      </c>
      <c r="D1221" s="32" t="s">
        <v>2203</v>
      </c>
      <c r="E1221" s="32" t="s">
        <v>2186</v>
      </c>
      <c r="F1221" s="32"/>
      <c r="G1221" s="32" t="n">
        <v>4299</v>
      </c>
      <c r="H1221" s="32"/>
    </row>
    <row r="1222" customFormat="false" ht="16.5" hidden="false" customHeight="false" outlineLevel="0" collapsed="false">
      <c r="A1222" s="32" t="s">
        <v>2204</v>
      </c>
      <c r="B1222" s="32" t="n">
        <v>4299</v>
      </c>
      <c r="C1222" s="32" t="n">
        <v>4057827558265</v>
      </c>
      <c r="D1222" s="32" t="s">
        <v>2204</v>
      </c>
      <c r="E1222" s="32" t="s">
        <v>2186</v>
      </c>
      <c r="F1222" s="32"/>
      <c r="G1222" s="32" t="n">
        <v>4299</v>
      </c>
      <c r="H1222" s="32"/>
    </row>
    <row r="1223" customFormat="false" ht="16.5" hidden="false" customHeight="false" outlineLevel="0" collapsed="false">
      <c r="A1223" s="32" t="s">
        <v>2205</v>
      </c>
      <c r="B1223" s="32" t="n">
        <v>4299</v>
      </c>
      <c r="C1223" s="32" t="n">
        <v>4057827558289</v>
      </c>
      <c r="D1223" s="32" t="s">
        <v>2205</v>
      </c>
      <c r="E1223" s="32" t="s">
        <v>2186</v>
      </c>
      <c r="F1223" s="32"/>
      <c r="G1223" s="32" t="n">
        <v>4299</v>
      </c>
      <c r="H1223" s="32"/>
    </row>
    <row r="1224" customFormat="false" ht="16.5" hidden="false" customHeight="false" outlineLevel="0" collapsed="false">
      <c r="A1224" s="32" t="s">
        <v>2206</v>
      </c>
      <c r="B1224" s="32" t="n">
        <v>4299</v>
      </c>
      <c r="C1224" s="32" t="n">
        <v>4057827558302</v>
      </c>
      <c r="D1224" s="32" t="s">
        <v>2206</v>
      </c>
      <c r="E1224" s="32" t="s">
        <v>2186</v>
      </c>
      <c r="F1224" s="32"/>
      <c r="G1224" s="32" t="n">
        <v>4299</v>
      </c>
      <c r="H1224" s="32"/>
    </row>
    <row r="1225" customFormat="false" ht="16.5" hidden="false" customHeight="false" outlineLevel="0" collapsed="false">
      <c r="A1225" s="32" t="s">
        <v>2207</v>
      </c>
      <c r="B1225" s="32" t="n">
        <v>6499</v>
      </c>
      <c r="C1225" s="32" t="n">
        <v>4056206418503</v>
      </c>
      <c r="D1225" s="32" t="s">
        <v>2207</v>
      </c>
      <c r="E1225" s="32" t="s">
        <v>2208</v>
      </c>
      <c r="F1225" s="32"/>
      <c r="G1225" s="32" t="n">
        <v>6499</v>
      </c>
      <c r="H1225" s="32"/>
    </row>
    <row r="1226" customFormat="false" ht="16.5" hidden="false" customHeight="false" outlineLevel="0" collapsed="false">
      <c r="A1226" s="32" t="s">
        <v>2209</v>
      </c>
      <c r="B1226" s="32" t="n">
        <v>5999</v>
      </c>
      <c r="C1226" s="32" t="n">
        <v>4056206218745</v>
      </c>
      <c r="D1226" s="32" t="s">
        <v>2209</v>
      </c>
      <c r="E1226" s="32" t="s">
        <v>2210</v>
      </c>
      <c r="F1226" s="32"/>
      <c r="G1226" s="32" t="n">
        <v>5999</v>
      </c>
      <c r="H1226" s="32"/>
    </row>
    <row r="1227" customFormat="false" ht="16.5" hidden="false" customHeight="false" outlineLevel="0" collapsed="false">
      <c r="A1227" s="32" t="s">
        <v>2211</v>
      </c>
      <c r="B1227" s="32" t="n">
        <v>5999</v>
      </c>
      <c r="C1227" s="32" t="n">
        <v>4056206219728</v>
      </c>
      <c r="D1227" s="32" t="s">
        <v>2211</v>
      </c>
      <c r="E1227" s="32" t="s">
        <v>2210</v>
      </c>
      <c r="F1227" s="32"/>
      <c r="G1227" s="32" t="n">
        <v>5999</v>
      </c>
      <c r="H1227" s="32"/>
    </row>
    <row r="1228" customFormat="false" ht="16.5" hidden="false" customHeight="false" outlineLevel="0" collapsed="false">
      <c r="A1228" s="32" t="s">
        <v>2212</v>
      </c>
      <c r="B1228" s="32" t="n">
        <v>4499</v>
      </c>
      <c r="C1228" s="32" t="n">
        <v>4056206523948</v>
      </c>
      <c r="D1228" s="32" t="s">
        <v>2212</v>
      </c>
      <c r="E1228" s="32" t="s">
        <v>2213</v>
      </c>
      <c r="F1228" s="32"/>
      <c r="G1228" s="32" t="n">
        <v>4499</v>
      </c>
      <c r="H1228" s="32"/>
    </row>
    <row r="1229" customFormat="false" ht="16.5" hidden="false" customHeight="false" outlineLevel="0" collapsed="false">
      <c r="A1229" s="32" t="s">
        <v>2214</v>
      </c>
      <c r="B1229" s="32" t="n">
        <v>5999</v>
      </c>
      <c r="C1229" s="32" t="n">
        <v>4056206392483</v>
      </c>
      <c r="D1229" s="32" t="s">
        <v>2214</v>
      </c>
      <c r="E1229" s="32" t="s">
        <v>2215</v>
      </c>
      <c r="F1229" s="32"/>
      <c r="G1229" s="32" t="n">
        <v>5999</v>
      </c>
      <c r="H1229" s="32"/>
    </row>
    <row r="1230" customFormat="false" ht="16.5" hidden="false" customHeight="false" outlineLevel="0" collapsed="false">
      <c r="A1230" s="32" t="s">
        <v>2216</v>
      </c>
      <c r="B1230" s="32" t="n">
        <v>5999</v>
      </c>
      <c r="C1230" s="32" t="n">
        <v>4056206392681</v>
      </c>
      <c r="D1230" s="32" t="s">
        <v>2216</v>
      </c>
      <c r="E1230" s="32" t="s">
        <v>2215</v>
      </c>
      <c r="F1230" s="32"/>
      <c r="G1230" s="32" t="n">
        <v>5999</v>
      </c>
      <c r="H1230" s="32"/>
    </row>
    <row r="1231" customFormat="false" ht="16.5" hidden="false" customHeight="false" outlineLevel="0" collapsed="false">
      <c r="A1231" s="32" t="s">
        <v>2217</v>
      </c>
      <c r="B1231" s="32" t="n">
        <v>4999</v>
      </c>
      <c r="C1231" s="32" t="n">
        <v>4056204001851</v>
      </c>
      <c r="D1231" s="32" t="s">
        <v>2217</v>
      </c>
      <c r="E1231" s="32" t="s">
        <v>2218</v>
      </c>
      <c r="F1231" s="32"/>
      <c r="G1231" s="32" t="n">
        <v>4999</v>
      </c>
      <c r="H1231" s="32"/>
    </row>
    <row r="1232" customFormat="false" ht="16.5" hidden="false" customHeight="false" outlineLevel="0" collapsed="false">
      <c r="A1232" s="32" t="s">
        <v>2219</v>
      </c>
      <c r="B1232" s="32" t="n">
        <v>4999</v>
      </c>
      <c r="C1232" s="32" t="n">
        <v>4056204001554</v>
      </c>
      <c r="D1232" s="32" t="s">
        <v>2219</v>
      </c>
      <c r="E1232" s="32" t="s">
        <v>2218</v>
      </c>
      <c r="F1232" s="32"/>
      <c r="G1232" s="32" t="n">
        <v>4999</v>
      </c>
      <c r="H1232" s="32"/>
    </row>
    <row r="1233" customFormat="false" ht="16.5" hidden="false" customHeight="false" outlineLevel="0" collapsed="false">
      <c r="A1233" s="32" t="s">
        <v>2220</v>
      </c>
      <c r="B1233" s="32" t="n">
        <v>4999</v>
      </c>
      <c r="C1233" s="32" t="n">
        <v>4056204001417</v>
      </c>
      <c r="D1233" s="32" t="s">
        <v>2220</v>
      </c>
      <c r="E1233" s="32" t="s">
        <v>2218</v>
      </c>
      <c r="F1233" s="32"/>
      <c r="G1233" s="32" t="n">
        <v>4999</v>
      </c>
      <c r="H1233" s="32"/>
    </row>
    <row r="1234" customFormat="false" ht="16.5" hidden="false" customHeight="false" outlineLevel="0" collapsed="false">
      <c r="A1234" s="32" t="s">
        <v>2221</v>
      </c>
      <c r="B1234" s="32" t="n">
        <v>4999</v>
      </c>
      <c r="C1234" s="32" t="n">
        <v>4056204001943</v>
      </c>
      <c r="D1234" s="32" t="s">
        <v>2221</v>
      </c>
      <c r="E1234" s="32" t="s">
        <v>2218</v>
      </c>
      <c r="F1234" s="32"/>
      <c r="G1234" s="32" t="n">
        <v>4999</v>
      </c>
      <c r="H1234" s="32"/>
    </row>
    <row r="1235" customFormat="false" ht="16.5" hidden="false" customHeight="false" outlineLevel="0" collapsed="false">
      <c r="A1235" s="32" t="s">
        <v>164</v>
      </c>
      <c r="B1235" s="32" t="n">
        <v>4999</v>
      </c>
      <c r="C1235" s="32" t="n">
        <v>4056204002087</v>
      </c>
      <c r="D1235" s="32" t="s">
        <v>164</v>
      </c>
      <c r="E1235" s="32" t="s">
        <v>2218</v>
      </c>
      <c r="F1235" s="32"/>
      <c r="G1235" s="32" t="n">
        <v>4999</v>
      </c>
      <c r="H1235" s="32"/>
    </row>
    <row r="1236" customFormat="false" ht="16.5" hidden="false" customHeight="false" outlineLevel="0" collapsed="false">
      <c r="A1236" s="32" t="s">
        <v>2222</v>
      </c>
      <c r="B1236" s="32" t="n">
        <v>4999</v>
      </c>
      <c r="C1236" s="32" t="n">
        <v>4056204001516</v>
      </c>
      <c r="D1236" s="32" t="s">
        <v>2222</v>
      </c>
      <c r="E1236" s="32" t="s">
        <v>2218</v>
      </c>
      <c r="F1236" s="32"/>
      <c r="G1236" s="32" t="n">
        <v>4999</v>
      </c>
      <c r="H1236" s="32"/>
    </row>
    <row r="1237" customFormat="false" ht="16.5" hidden="false" customHeight="false" outlineLevel="0" collapsed="false">
      <c r="A1237" s="32" t="s">
        <v>2223</v>
      </c>
      <c r="B1237" s="32" t="n">
        <v>4999</v>
      </c>
      <c r="C1237" s="32" t="n">
        <v>4056204001868</v>
      </c>
      <c r="D1237" s="32" t="s">
        <v>2223</v>
      </c>
      <c r="E1237" s="32" t="s">
        <v>2218</v>
      </c>
      <c r="F1237" s="32"/>
      <c r="G1237" s="32" t="n">
        <v>4999</v>
      </c>
      <c r="H1237" s="32"/>
    </row>
    <row r="1238" customFormat="false" ht="16.5" hidden="false" customHeight="false" outlineLevel="0" collapsed="false">
      <c r="A1238" s="32" t="s">
        <v>2224</v>
      </c>
      <c r="B1238" s="32" t="n">
        <v>4999</v>
      </c>
      <c r="C1238" s="32" t="n">
        <v>4056204002018</v>
      </c>
      <c r="D1238" s="32" t="s">
        <v>2224</v>
      </c>
      <c r="E1238" s="32" t="s">
        <v>2218</v>
      </c>
      <c r="F1238" s="32"/>
      <c r="G1238" s="32" t="n">
        <v>4999</v>
      </c>
      <c r="H1238" s="32"/>
    </row>
    <row r="1239" customFormat="false" ht="16.5" hidden="false" customHeight="false" outlineLevel="0" collapsed="false">
      <c r="A1239" s="32" t="s">
        <v>2225</v>
      </c>
      <c r="B1239" s="32" t="n">
        <v>5999</v>
      </c>
      <c r="C1239" s="32" t="n">
        <v>4056206367436</v>
      </c>
      <c r="D1239" s="32" t="s">
        <v>2225</v>
      </c>
      <c r="E1239" s="32" t="s">
        <v>2226</v>
      </c>
      <c r="F1239" s="32"/>
      <c r="G1239" s="32" t="n">
        <v>5999</v>
      </c>
      <c r="H1239" s="32"/>
    </row>
    <row r="1240" customFormat="false" ht="16.5" hidden="false" customHeight="false" outlineLevel="0" collapsed="false">
      <c r="A1240" s="32" t="s">
        <v>2227</v>
      </c>
      <c r="B1240" s="32" t="n">
        <v>6999</v>
      </c>
      <c r="C1240" s="32" t="n">
        <v>4056206410804</v>
      </c>
      <c r="D1240" s="32" t="s">
        <v>2227</v>
      </c>
      <c r="E1240" s="32" t="s">
        <v>2228</v>
      </c>
      <c r="F1240" s="32"/>
      <c r="G1240" s="32" t="n">
        <v>6999</v>
      </c>
      <c r="H1240" s="32"/>
    </row>
    <row r="1241" customFormat="false" ht="16.5" hidden="false" customHeight="false" outlineLevel="0" collapsed="false">
      <c r="A1241" s="32" t="s">
        <v>2229</v>
      </c>
      <c r="B1241" s="32" t="n">
        <v>5999</v>
      </c>
      <c r="C1241" s="32" t="n">
        <v>4056206365920</v>
      </c>
      <c r="D1241" s="32" t="s">
        <v>2229</v>
      </c>
      <c r="E1241" s="32" t="s">
        <v>2230</v>
      </c>
      <c r="F1241" s="32"/>
      <c r="G1241" s="32" t="n">
        <v>5999</v>
      </c>
      <c r="H1241" s="32"/>
    </row>
    <row r="1242" customFormat="false" ht="16.5" hidden="false" customHeight="false" outlineLevel="0" collapsed="false">
      <c r="A1242" s="32" t="s">
        <v>2231</v>
      </c>
      <c r="B1242" s="32" t="n">
        <v>5799</v>
      </c>
      <c r="C1242" s="32" t="n">
        <v>4056206366125</v>
      </c>
      <c r="D1242" s="32" t="s">
        <v>2231</v>
      </c>
      <c r="E1242" s="32" t="s">
        <v>2230</v>
      </c>
      <c r="F1242" s="32"/>
      <c r="G1242" s="32" t="n">
        <v>5799</v>
      </c>
      <c r="H1242" s="32"/>
    </row>
    <row r="1243" customFormat="false" ht="16.5" hidden="false" customHeight="false" outlineLevel="0" collapsed="false">
      <c r="A1243" s="32" t="s">
        <v>2232</v>
      </c>
      <c r="B1243" s="32" t="n">
        <v>5999</v>
      </c>
      <c r="C1243" s="32" t="n">
        <v>4056206425419</v>
      </c>
      <c r="D1243" s="32" t="s">
        <v>2232</v>
      </c>
      <c r="E1243" s="32" t="s">
        <v>2233</v>
      </c>
      <c r="F1243" s="32"/>
      <c r="G1243" s="32" t="n">
        <v>5999</v>
      </c>
      <c r="H1243" s="32"/>
    </row>
    <row r="1244" customFormat="false" ht="16.5" hidden="false" customHeight="false" outlineLevel="0" collapsed="false">
      <c r="A1244" s="32" t="s">
        <v>2234</v>
      </c>
      <c r="B1244" s="32" t="n">
        <v>5299</v>
      </c>
      <c r="C1244" s="32" t="n">
        <v>4056206208258</v>
      </c>
      <c r="D1244" s="32" t="s">
        <v>2234</v>
      </c>
      <c r="E1244" s="32" t="s">
        <v>2235</v>
      </c>
      <c r="F1244" s="32"/>
      <c r="G1244" s="32" t="n">
        <v>5299</v>
      </c>
      <c r="H1244" s="32"/>
    </row>
    <row r="1245" customFormat="false" ht="16.5" hidden="false" customHeight="false" outlineLevel="0" collapsed="false">
      <c r="A1245" s="32" t="s">
        <v>2236</v>
      </c>
      <c r="B1245" s="32" t="n">
        <v>5499</v>
      </c>
      <c r="C1245" s="32" t="n">
        <v>4056206370450</v>
      </c>
      <c r="D1245" s="32" t="s">
        <v>2236</v>
      </c>
      <c r="E1245" s="32" t="s">
        <v>2237</v>
      </c>
      <c r="F1245" s="32"/>
      <c r="G1245" s="32" t="n">
        <v>5499</v>
      </c>
      <c r="H1245" s="32"/>
    </row>
    <row r="1246" customFormat="false" ht="16.5" hidden="false" customHeight="false" outlineLevel="0" collapsed="false">
      <c r="A1246" s="32" t="s">
        <v>2238</v>
      </c>
      <c r="B1246" s="32" t="n">
        <v>4499</v>
      </c>
      <c r="C1246" s="32" t="n">
        <v>4056206215256</v>
      </c>
      <c r="D1246" s="32" t="s">
        <v>2238</v>
      </c>
      <c r="E1246" s="32" t="s">
        <v>2239</v>
      </c>
      <c r="F1246" s="32"/>
      <c r="G1246" s="32" t="n">
        <v>4499</v>
      </c>
      <c r="H1246" s="32"/>
    </row>
    <row r="1247" customFormat="false" ht="16.5" hidden="false" customHeight="false" outlineLevel="0" collapsed="false">
      <c r="A1247" s="32" t="s">
        <v>2240</v>
      </c>
      <c r="B1247" s="32" t="n">
        <v>5499</v>
      </c>
      <c r="C1247" s="32" t="n">
        <v>4056206223640</v>
      </c>
      <c r="D1247" s="32" t="s">
        <v>2240</v>
      </c>
      <c r="E1247" s="32" t="s">
        <v>2241</v>
      </c>
      <c r="F1247" s="32"/>
      <c r="G1247" s="32" t="n">
        <v>5499</v>
      </c>
      <c r="H1247" s="32"/>
    </row>
    <row r="1248" customFormat="false" ht="16.5" hidden="false" customHeight="false" outlineLevel="0" collapsed="false">
      <c r="A1248" s="32" t="s">
        <v>2242</v>
      </c>
      <c r="B1248" s="32" t="n">
        <v>5499</v>
      </c>
      <c r="C1248" s="32" t="n">
        <v>4056206223107</v>
      </c>
      <c r="D1248" s="32" t="s">
        <v>2242</v>
      </c>
      <c r="E1248" s="32" t="s">
        <v>2241</v>
      </c>
      <c r="F1248" s="32"/>
      <c r="G1248" s="32" t="n">
        <v>5499</v>
      </c>
      <c r="H1248" s="32"/>
    </row>
    <row r="1249" customFormat="false" ht="16.5" hidden="false" customHeight="false" outlineLevel="0" collapsed="false">
      <c r="A1249" s="32" t="s">
        <v>2243</v>
      </c>
      <c r="B1249" s="32" t="n">
        <v>5499</v>
      </c>
      <c r="C1249" s="32" t="n">
        <v>4056206224128</v>
      </c>
      <c r="D1249" s="32" t="s">
        <v>2243</v>
      </c>
      <c r="E1249" s="32" t="s">
        <v>2241</v>
      </c>
      <c r="F1249" s="32"/>
      <c r="G1249" s="32" t="n">
        <v>5499</v>
      </c>
      <c r="H1249" s="32"/>
    </row>
    <row r="1250" customFormat="false" ht="16.5" hidden="false" customHeight="false" outlineLevel="0" collapsed="false">
      <c r="A1250" s="32" t="s">
        <v>2244</v>
      </c>
      <c r="B1250" s="32" t="n">
        <v>5499</v>
      </c>
      <c r="C1250" s="32" t="n">
        <v>4056206222902</v>
      </c>
      <c r="D1250" s="32" t="s">
        <v>2244</v>
      </c>
      <c r="E1250" s="32" t="s">
        <v>2241</v>
      </c>
      <c r="F1250" s="32"/>
      <c r="G1250" s="32" t="n">
        <v>5499</v>
      </c>
      <c r="H1250" s="32"/>
    </row>
    <row r="1251" customFormat="false" ht="16.5" hidden="false" customHeight="false" outlineLevel="0" collapsed="false">
      <c r="A1251" s="32" t="s">
        <v>2245</v>
      </c>
      <c r="B1251" s="32" t="n">
        <v>5499</v>
      </c>
      <c r="C1251" s="32" t="n">
        <v>4056206223565</v>
      </c>
      <c r="D1251" s="32" t="s">
        <v>2245</v>
      </c>
      <c r="E1251" s="32" t="s">
        <v>2241</v>
      </c>
      <c r="F1251" s="32"/>
      <c r="G1251" s="32" t="n">
        <v>5499</v>
      </c>
      <c r="H1251" s="32"/>
    </row>
    <row r="1252" customFormat="false" ht="16.5" hidden="false" customHeight="false" outlineLevel="0" collapsed="false">
      <c r="A1252" s="32" t="s">
        <v>2246</v>
      </c>
      <c r="B1252" s="32" t="n">
        <v>5299</v>
      </c>
      <c r="C1252" s="32" t="n">
        <v>4056206233946</v>
      </c>
      <c r="D1252" s="32" t="s">
        <v>2246</v>
      </c>
      <c r="E1252" s="32" t="s">
        <v>2247</v>
      </c>
      <c r="F1252" s="32"/>
      <c r="G1252" s="32" t="n">
        <v>5299</v>
      </c>
      <c r="H1252" s="32"/>
    </row>
    <row r="1253" customFormat="false" ht="16.5" hidden="false" customHeight="false" outlineLevel="0" collapsed="false">
      <c r="A1253" s="32" t="s">
        <v>2248</v>
      </c>
      <c r="B1253" s="32" t="n">
        <v>5299</v>
      </c>
      <c r="C1253" s="32" t="n">
        <v>4056206233991</v>
      </c>
      <c r="D1253" s="32" t="s">
        <v>2248</v>
      </c>
      <c r="E1253" s="32" t="s">
        <v>2247</v>
      </c>
      <c r="F1253" s="32"/>
      <c r="G1253" s="32" t="n">
        <v>5299</v>
      </c>
      <c r="H1253" s="32"/>
    </row>
    <row r="1254" customFormat="false" ht="16.5" hidden="false" customHeight="false" outlineLevel="0" collapsed="false">
      <c r="A1254" s="32" t="s">
        <v>2249</v>
      </c>
      <c r="B1254" s="32" t="n">
        <v>5299</v>
      </c>
      <c r="C1254" s="32" t="n">
        <v>4056206233595</v>
      </c>
      <c r="D1254" s="32" t="s">
        <v>2249</v>
      </c>
      <c r="E1254" s="32" t="s">
        <v>2247</v>
      </c>
      <c r="F1254" s="32"/>
      <c r="G1254" s="32" t="n">
        <v>5299</v>
      </c>
      <c r="H1254" s="32"/>
    </row>
    <row r="1255" customFormat="false" ht="16.5" hidden="false" customHeight="false" outlineLevel="0" collapsed="false">
      <c r="A1255" s="32" t="s">
        <v>2250</v>
      </c>
      <c r="B1255" s="32" t="n">
        <v>5299</v>
      </c>
      <c r="C1255" s="32" t="n">
        <v>4056206233694</v>
      </c>
      <c r="D1255" s="32" t="s">
        <v>2250</v>
      </c>
      <c r="E1255" s="32" t="s">
        <v>2247</v>
      </c>
      <c r="F1255" s="32"/>
      <c r="G1255" s="32" t="n">
        <v>5299</v>
      </c>
      <c r="H1255" s="32"/>
    </row>
    <row r="1256" customFormat="false" ht="16.5" hidden="false" customHeight="false" outlineLevel="0" collapsed="false">
      <c r="A1256" s="32" t="s">
        <v>2251</v>
      </c>
      <c r="B1256" s="32" t="n">
        <v>5299</v>
      </c>
      <c r="C1256" s="32" t="n">
        <v>4056206234479</v>
      </c>
      <c r="D1256" s="32" t="s">
        <v>2251</v>
      </c>
      <c r="E1256" s="32" t="s">
        <v>2247</v>
      </c>
      <c r="F1256" s="32"/>
      <c r="G1256" s="32" t="n">
        <v>5299</v>
      </c>
      <c r="H1256" s="32"/>
    </row>
    <row r="1257" customFormat="false" ht="16.5" hidden="false" customHeight="false" outlineLevel="0" collapsed="false">
      <c r="A1257" s="32" t="s">
        <v>2252</v>
      </c>
      <c r="B1257" s="32" t="n">
        <v>5299</v>
      </c>
      <c r="C1257" s="32" t="n">
        <v>4056206233243</v>
      </c>
      <c r="D1257" s="32" t="s">
        <v>2252</v>
      </c>
      <c r="E1257" s="32" t="s">
        <v>2247</v>
      </c>
      <c r="F1257" s="32"/>
      <c r="G1257" s="32" t="n">
        <v>5299</v>
      </c>
      <c r="H1257" s="32"/>
    </row>
    <row r="1258" customFormat="false" ht="16.5" hidden="false" customHeight="false" outlineLevel="0" collapsed="false">
      <c r="A1258" s="32" t="s">
        <v>2253</v>
      </c>
      <c r="B1258" s="32" t="n">
        <v>5299</v>
      </c>
      <c r="C1258" s="32" t="n">
        <v>4056206234288</v>
      </c>
      <c r="D1258" s="32" t="s">
        <v>2253</v>
      </c>
      <c r="E1258" s="32" t="s">
        <v>2247</v>
      </c>
      <c r="F1258" s="32"/>
      <c r="G1258" s="32" t="n">
        <v>5299</v>
      </c>
      <c r="H1258" s="32"/>
    </row>
    <row r="1259" customFormat="false" ht="16.5" hidden="false" customHeight="false" outlineLevel="0" collapsed="false">
      <c r="A1259" s="32" t="s">
        <v>2254</v>
      </c>
      <c r="B1259" s="32" t="n">
        <v>5299</v>
      </c>
      <c r="C1259" s="32" t="n">
        <v>4056206234837</v>
      </c>
      <c r="D1259" s="32" t="s">
        <v>2254</v>
      </c>
      <c r="E1259" s="32" t="s">
        <v>2247</v>
      </c>
      <c r="F1259" s="32"/>
      <c r="G1259" s="32" t="n">
        <v>5299</v>
      </c>
      <c r="H1259" s="32"/>
    </row>
    <row r="1260" customFormat="false" ht="16.5" hidden="false" customHeight="false" outlineLevel="0" collapsed="false">
      <c r="A1260" s="32" t="s">
        <v>2255</v>
      </c>
      <c r="B1260" s="32" t="n">
        <v>5299</v>
      </c>
      <c r="C1260" s="32" t="n">
        <v>4056206235155</v>
      </c>
      <c r="D1260" s="32" t="s">
        <v>2255</v>
      </c>
      <c r="E1260" s="32" t="s">
        <v>2247</v>
      </c>
      <c r="F1260" s="32"/>
      <c r="G1260" s="32" t="n">
        <v>5299</v>
      </c>
      <c r="H1260" s="32"/>
    </row>
    <row r="1261" customFormat="false" ht="16.5" hidden="false" customHeight="false" outlineLevel="0" collapsed="false">
      <c r="A1261" s="32" t="s">
        <v>2256</v>
      </c>
      <c r="B1261" s="32" t="n">
        <v>3499</v>
      </c>
      <c r="C1261" s="32" t="n">
        <v>4056205269700</v>
      </c>
      <c r="D1261" s="32" t="s">
        <v>2256</v>
      </c>
      <c r="E1261" s="32" t="s">
        <v>2257</v>
      </c>
      <c r="F1261" s="32"/>
      <c r="G1261" s="32" t="n">
        <v>3499</v>
      </c>
      <c r="H1261" s="32"/>
    </row>
    <row r="1262" customFormat="false" ht="16.5" hidden="false" customHeight="false" outlineLevel="0" collapsed="false">
      <c r="A1262" s="32" t="s">
        <v>2258</v>
      </c>
      <c r="B1262" s="32" t="n">
        <v>3499</v>
      </c>
      <c r="C1262" s="32" t="n">
        <v>4056207276768</v>
      </c>
      <c r="D1262" s="32" t="s">
        <v>2258</v>
      </c>
      <c r="E1262" s="32" t="s">
        <v>2259</v>
      </c>
      <c r="F1262" s="32"/>
      <c r="G1262" s="32" t="n">
        <v>3499</v>
      </c>
      <c r="H1262" s="32"/>
    </row>
    <row r="1263" customFormat="false" ht="16.5" hidden="false" customHeight="false" outlineLevel="0" collapsed="false">
      <c r="A1263" s="32" t="s">
        <v>2260</v>
      </c>
      <c r="B1263" s="32" t="n">
        <v>3499</v>
      </c>
      <c r="C1263" s="32" t="n">
        <v>4056207276744</v>
      </c>
      <c r="D1263" s="32" t="s">
        <v>2260</v>
      </c>
      <c r="E1263" s="32" t="s">
        <v>2259</v>
      </c>
      <c r="F1263" s="32"/>
      <c r="G1263" s="32" t="n">
        <v>3499</v>
      </c>
      <c r="H1263" s="32"/>
    </row>
    <row r="1264" customFormat="false" ht="16.5" hidden="false" customHeight="false" outlineLevel="0" collapsed="false">
      <c r="A1264" s="32" t="s">
        <v>2261</v>
      </c>
      <c r="B1264" s="32" t="n">
        <v>3499</v>
      </c>
      <c r="C1264" s="32" t="n">
        <v>4056207276850</v>
      </c>
      <c r="D1264" s="32" t="s">
        <v>2261</v>
      </c>
      <c r="E1264" s="32" t="s">
        <v>2259</v>
      </c>
      <c r="F1264" s="32"/>
      <c r="G1264" s="32" t="n">
        <v>3499</v>
      </c>
      <c r="H1264" s="32"/>
    </row>
    <row r="1265" customFormat="false" ht="16.5" hidden="false" customHeight="false" outlineLevel="0" collapsed="false">
      <c r="A1265" s="32" t="s">
        <v>2262</v>
      </c>
      <c r="B1265" s="32" t="n">
        <v>3499</v>
      </c>
      <c r="C1265" s="32" t="n">
        <v>4056207276874</v>
      </c>
      <c r="D1265" s="32" t="s">
        <v>2262</v>
      </c>
      <c r="E1265" s="32" t="s">
        <v>2259</v>
      </c>
      <c r="F1265" s="32"/>
      <c r="G1265" s="32" t="n">
        <v>3499</v>
      </c>
      <c r="H1265" s="32"/>
    </row>
    <row r="1266" customFormat="false" ht="16.5" hidden="false" customHeight="false" outlineLevel="0" collapsed="false">
      <c r="A1266" s="32" t="s">
        <v>2263</v>
      </c>
      <c r="B1266" s="32" t="n">
        <v>3499</v>
      </c>
      <c r="C1266" s="32" t="n">
        <v>4057827173604</v>
      </c>
      <c r="D1266" s="32" t="s">
        <v>2263</v>
      </c>
      <c r="E1266" s="32" t="s">
        <v>2259</v>
      </c>
      <c r="F1266" s="32"/>
      <c r="G1266" s="32" t="n">
        <v>3499</v>
      </c>
      <c r="H1266" s="32"/>
    </row>
    <row r="1267" customFormat="false" ht="16.5" hidden="false" customHeight="false" outlineLevel="0" collapsed="false">
      <c r="A1267" s="32" t="s">
        <v>2264</v>
      </c>
      <c r="B1267" s="32" t="n">
        <v>3499</v>
      </c>
      <c r="C1267" s="32" t="n">
        <v>4057827173628</v>
      </c>
      <c r="D1267" s="32" t="s">
        <v>2264</v>
      </c>
      <c r="E1267" s="32" t="s">
        <v>2259</v>
      </c>
      <c r="F1267" s="32"/>
      <c r="G1267" s="32" t="n">
        <v>3499</v>
      </c>
      <c r="H1267" s="32"/>
    </row>
    <row r="1268" customFormat="false" ht="16.5" hidden="false" customHeight="false" outlineLevel="0" collapsed="false">
      <c r="A1268" s="32" t="s">
        <v>2265</v>
      </c>
      <c r="B1268" s="32" t="n">
        <v>3499</v>
      </c>
      <c r="C1268" s="32" t="n">
        <v>4057827173543</v>
      </c>
      <c r="D1268" s="32" t="s">
        <v>2265</v>
      </c>
      <c r="E1268" s="32" t="s">
        <v>2259</v>
      </c>
      <c r="F1268" s="32"/>
      <c r="G1268" s="32" t="n">
        <v>3499</v>
      </c>
      <c r="H1268" s="32"/>
    </row>
    <row r="1269" customFormat="false" ht="16.5" hidden="false" customHeight="false" outlineLevel="0" collapsed="false">
      <c r="A1269" s="32" t="s">
        <v>2266</v>
      </c>
      <c r="B1269" s="32" t="n">
        <v>3499</v>
      </c>
      <c r="C1269" s="32" t="n">
        <v>4057827173581</v>
      </c>
      <c r="D1269" s="32" t="s">
        <v>2266</v>
      </c>
      <c r="E1269" s="32" t="s">
        <v>2259</v>
      </c>
      <c r="F1269" s="32"/>
      <c r="G1269" s="32" t="n">
        <v>3499</v>
      </c>
      <c r="H1269" s="32"/>
    </row>
    <row r="1270" customFormat="false" ht="16.5" hidden="false" customHeight="false" outlineLevel="0" collapsed="false">
      <c r="A1270" s="32" t="s">
        <v>2267</v>
      </c>
      <c r="B1270" s="32" t="n">
        <v>3499</v>
      </c>
      <c r="C1270" s="32" t="n">
        <v>4057827173734</v>
      </c>
      <c r="D1270" s="32" t="s">
        <v>2267</v>
      </c>
      <c r="E1270" s="32" t="s">
        <v>2259</v>
      </c>
      <c r="F1270" s="32"/>
      <c r="G1270" s="32" t="n">
        <v>3499</v>
      </c>
      <c r="H1270" s="32"/>
    </row>
    <row r="1271" customFormat="false" ht="16.5" hidden="false" customHeight="false" outlineLevel="0" collapsed="false">
      <c r="A1271" s="32" t="s">
        <v>2268</v>
      </c>
      <c r="B1271" s="32" t="n">
        <v>3499</v>
      </c>
      <c r="C1271" s="32" t="n">
        <v>4057827173758</v>
      </c>
      <c r="D1271" s="32" t="s">
        <v>2268</v>
      </c>
      <c r="E1271" s="32" t="s">
        <v>2259</v>
      </c>
      <c r="F1271" s="32"/>
      <c r="G1271" s="32" t="n">
        <v>3499</v>
      </c>
      <c r="H1271" s="32"/>
    </row>
    <row r="1272" customFormat="false" ht="16.5" hidden="false" customHeight="false" outlineLevel="0" collapsed="false">
      <c r="A1272" s="32" t="s">
        <v>2269</v>
      </c>
      <c r="B1272" s="32" t="n">
        <v>3499</v>
      </c>
      <c r="C1272" s="32" t="n">
        <v>4057827173673</v>
      </c>
      <c r="D1272" s="32" t="s">
        <v>2269</v>
      </c>
      <c r="E1272" s="32" t="s">
        <v>2259</v>
      </c>
      <c r="F1272" s="32"/>
      <c r="G1272" s="32" t="n">
        <v>3499</v>
      </c>
      <c r="H1272" s="32"/>
    </row>
    <row r="1273" customFormat="false" ht="16.5" hidden="false" customHeight="false" outlineLevel="0" collapsed="false">
      <c r="A1273" s="32" t="s">
        <v>2270</v>
      </c>
      <c r="B1273" s="32" t="n">
        <v>3499</v>
      </c>
      <c r="C1273" s="32" t="n">
        <v>4057827173697</v>
      </c>
      <c r="D1273" s="32" t="s">
        <v>2270</v>
      </c>
      <c r="E1273" s="32" t="s">
        <v>2259</v>
      </c>
      <c r="F1273" s="32"/>
      <c r="G1273" s="32" t="n">
        <v>3499</v>
      </c>
      <c r="H1273" s="32"/>
    </row>
    <row r="1274" customFormat="false" ht="16.5" hidden="false" customHeight="false" outlineLevel="0" collapsed="false">
      <c r="A1274" s="32" t="s">
        <v>2271</v>
      </c>
      <c r="B1274" s="32" t="n">
        <v>3499</v>
      </c>
      <c r="C1274" s="32" t="n">
        <v>4057827173710</v>
      </c>
      <c r="D1274" s="32" t="s">
        <v>2271</v>
      </c>
      <c r="E1274" s="32" t="s">
        <v>2259</v>
      </c>
      <c r="F1274" s="32"/>
      <c r="G1274" s="32" t="n">
        <v>3499</v>
      </c>
      <c r="H1274" s="32"/>
    </row>
    <row r="1275" customFormat="false" ht="16.5" hidden="false" customHeight="false" outlineLevel="0" collapsed="false">
      <c r="A1275" s="32" t="s">
        <v>2272</v>
      </c>
      <c r="B1275" s="32" t="n">
        <v>3499</v>
      </c>
      <c r="C1275" s="32" t="n">
        <v>4057827173475</v>
      </c>
      <c r="D1275" s="32" t="s">
        <v>2272</v>
      </c>
      <c r="E1275" s="32" t="s">
        <v>2259</v>
      </c>
      <c r="F1275" s="32"/>
      <c r="G1275" s="32" t="n">
        <v>3499</v>
      </c>
      <c r="H1275" s="32"/>
    </row>
    <row r="1276" customFormat="false" ht="16.5" hidden="false" customHeight="false" outlineLevel="0" collapsed="false">
      <c r="A1276" s="32" t="s">
        <v>2273</v>
      </c>
      <c r="B1276" s="32" t="n">
        <v>3499</v>
      </c>
      <c r="C1276" s="32" t="n">
        <v>4057827173499</v>
      </c>
      <c r="D1276" s="32" t="s">
        <v>2273</v>
      </c>
      <c r="E1276" s="32" t="s">
        <v>2259</v>
      </c>
      <c r="F1276" s="32"/>
      <c r="G1276" s="32" t="n">
        <v>3499</v>
      </c>
      <c r="H1276" s="32"/>
    </row>
    <row r="1277" customFormat="false" ht="16.5" hidden="false" customHeight="false" outlineLevel="0" collapsed="false">
      <c r="A1277" s="32" t="s">
        <v>2274</v>
      </c>
      <c r="B1277" s="32" t="n">
        <v>3499</v>
      </c>
      <c r="C1277" s="32" t="n">
        <v>4057827173413</v>
      </c>
      <c r="D1277" s="32" t="s">
        <v>2274</v>
      </c>
      <c r="E1277" s="32" t="s">
        <v>2259</v>
      </c>
      <c r="F1277" s="32"/>
      <c r="G1277" s="32" t="n">
        <v>3499</v>
      </c>
      <c r="H1277" s="32"/>
    </row>
    <row r="1278" customFormat="false" ht="16.5" hidden="false" customHeight="false" outlineLevel="0" collapsed="false">
      <c r="A1278" s="32" t="s">
        <v>2275</v>
      </c>
      <c r="B1278" s="32" t="n">
        <v>3499</v>
      </c>
      <c r="C1278" s="32" t="n">
        <v>4057827173437</v>
      </c>
      <c r="D1278" s="32" t="s">
        <v>2275</v>
      </c>
      <c r="E1278" s="32" t="s">
        <v>2259</v>
      </c>
      <c r="F1278" s="32"/>
      <c r="G1278" s="32" t="n">
        <v>3499</v>
      </c>
      <c r="H1278" s="32"/>
    </row>
    <row r="1279" customFormat="false" ht="16.5" hidden="false" customHeight="false" outlineLevel="0" collapsed="false">
      <c r="A1279" s="32" t="s">
        <v>2276</v>
      </c>
      <c r="B1279" s="32" t="n">
        <v>3499</v>
      </c>
      <c r="C1279" s="32" t="n">
        <v>4057827173451</v>
      </c>
      <c r="D1279" s="32" t="s">
        <v>2276</v>
      </c>
      <c r="E1279" s="32" t="s">
        <v>2259</v>
      </c>
      <c r="F1279" s="32"/>
      <c r="G1279" s="32" t="n">
        <v>3499</v>
      </c>
      <c r="H1279" s="32"/>
    </row>
    <row r="1280" customFormat="false" ht="16.5" hidden="false" customHeight="false" outlineLevel="0" collapsed="false">
      <c r="A1280" s="32" t="s">
        <v>2277</v>
      </c>
      <c r="B1280" s="32" t="n">
        <v>3499</v>
      </c>
      <c r="C1280" s="32" t="n">
        <v>4057828995090</v>
      </c>
      <c r="D1280" s="32" t="s">
        <v>2277</v>
      </c>
      <c r="E1280" s="32" t="s">
        <v>2259</v>
      </c>
      <c r="F1280" s="32"/>
      <c r="G1280" s="32" t="n">
        <v>3499</v>
      </c>
      <c r="H1280" s="32"/>
    </row>
    <row r="1281" customFormat="false" ht="16.5" hidden="false" customHeight="false" outlineLevel="0" collapsed="false">
      <c r="A1281" s="32" t="s">
        <v>2278</v>
      </c>
      <c r="B1281" s="32" t="n">
        <v>3499</v>
      </c>
      <c r="C1281" s="32" t="n">
        <v>4057828995113</v>
      </c>
      <c r="D1281" s="32" t="s">
        <v>2278</v>
      </c>
      <c r="E1281" s="32" t="s">
        <v>2259</v>
      </c>
      <c r="F1281" s="32"/>
      <c r="G1281" s="32" t="n">
        <v>3499</v>
      </c>
      <c r="H1281" s="32"/>
    </row>
    <row r="1282" customFormat="false" ht="16.5" hidden="false" customHeight="false" outlineLevel="0" collapsed="false">
      <c r="A1282" s="32" t="s">
        <v>2279</v>
      </c>
      <c r="B1282" s="32" t="n">
        <v>3499</v>
      </c>
      <c r="C1282" s="32" t="n">
        <v>4057828995038</v>
      </c>
      <c r="D1282" s="32" t="s">
        <v>2279</v>
      </c>
      <c r="E1282" s="32" t="s">
        <v>2259</v>
      </c>
      <c r="F1282" s="32"/>
      <c r="G1282" s="32" t="n">
        <v>3499</v>
      </c>
      <c r="H1282" s="32"/>
    </row>
    <row r="1283" customFormat="false" ht="16.5" hidden="false" customHeight="false" outlineLevel="0" collapsed="false">
      <c r="A1283" s="32" t="s">
        <v>2280</v>
      </c>
      <c r="B1283" s="32" t="n">
        <v>3499</v>
      </c>
      <c r="C1283" s="32" t="n">
        <v>4057828995052</v>
      </c>
      <c r="D1283" s="32" t="s">
        <v>2280</v>
      </c>
      <c r="E1283" s="32" t="s">
        <v>2259</v>
      </c>
      <c r="F1283" s="32"/>
      <c r="G1283" s="32" t="n">
        <v>3499</v>
      </c>
      <c r="H1283" s="32"/>
    </row>
    <row r="1284" customFormat="false" ht="16.5" hidden="false" customHeight="false" outlineLevel="0" collapsed="false">
      <c r="A1284" s="32" t="s">
        <v>2281</v>
      </c>
      <c r="B1284" s="32" t="n">
        <v>3499</v>
      </c>
      <c r="C1284" s="32" t="n">
        <v>4057828995076</v>
      </c>
      <c r="D1284" s="32" t="s">
        <v>2281</v>
      </c>
      <c r="E1284" s="32" t="s">
        <v>2259</v>
      </c>
      <c r="F1284" s="32"/>
      <c r="G1284" s="32" t="n">
        <v>3499</v>
      </c>
      <c r="H1284" s="32"/>
    </row>
    <row r="1285" customFormat="false" ht="16.5" hidden="false" customHeight="false" outlineLevel="0" collapsed="false">
      <c r="A1285" s="32" t="s">
        <v>2282</v>
      </c>
      <c r="B1285" s="32" t="n">
        <v>3499</v>
      </c>
      <c r="C1285" s="32" t="n">
        <v>4057828995229</v>
      </c>
      <c r="D1285" s="32" t="s">
        <v>2282</v>
      </c>
      <c r="E1285" s="32" t="s">
        <v>2259</v>
      </c>
      <c r="F1285" s="32"/>
      <c r="G1285" s="32" t="n">
        <v>3499</v>
      </c>
      <c r="H1285" s="32"/>
    </row>
    <row r="1286" customFormat="false" ht="16.5" hidden="false" customHeight="false" outlineLevel="0" collapsed="false">
      <c r="A1286" s="32" t="s">
        <v>2283</v>
      </c>
      <c r="B1286" s="32" t="n">
        <v>3499</v>
      </c>
      <c r="C1286" s="32" t="n">
        <v>4057828995243</v>
      </c>
      <c r="D1286" s="32" t="s">
        <v>2283</v>
      </c>
      <c r="E1286" s="32" t="s">
        <v>2259</v>
      </c>
      <c r="F1286" s="32"/>
      <c r="G1286" s="32" t="n">
        <v>3499</v>
      </c>
      <c r="H1286" s="32"/>
    </row>
    <row r="1287" customFormat="false" ht="16.5" hidden="false" customHeight="false" outlineLevel="0" collapsed="false">
      <c r="A1287" s="32" t="s">
        <v>2284</v>
      </c>
      <c r="B1287" s="32" t="n">
        <v>3499</v>
      </c>
      <c r="C1287" s="32" t="n">
        <v>4057828995168</v>
      </c>
      <c r="D1287" s="32" t="s">
        <v>2284</v>
      </c>
      <c r="E1287" s="32" t="s">
        <v>2259</v>
      </c>
      <c r="F1287" s="32"/>
      <c r="G1287" s="32" t="n">
        <v>3499</v>
      </c>
      <c r="H1287" s="32"/>
    </row>
    <row r="1288" customFormat="false" ht="16.5" hidden="false" customHeight="false" outlineLevel="0" collapsed="false">
      <c r="A1288" s="32" t="s">
        <v>2285</v>
      </c>
      <c r="B1288" s="32" t="n">
        <v>3499</v>
      </c>
      <c r="C1288" s="32" t="n">
        <v>4057828995182</v>
      </c>
      <c r="D1288" s="32" t="s">
        <v>2285</v>
      </c>
      <c r="E1288" s="32" t="s">
        <v>2259</v>
      </c>
      <c r="F1288" s="32"/>
      <c r="G1288" s="32" t="n">
        <v>3499</v>
      </c>
      <c r="H1288" s="32"/>
    </row>
    <row r="1289" customFormat="false" ht="16.5" hidden="false" customHeight="false" outlineLevel="0" collapsed="false">
      <c r="A1289" s="32" t="s">
        <v>2286</v>
      </c>
      <c r="B1289" s="32" t="n">
        <v>3499</v>
      </c>
      <c r="C1289" s="32" t="n">
        <v>4057828995205</v>
      </c>
      <c r="D1289" s="32" t="s">
        <v>2286</v>
      </c>
      <c r="E1289" s="32" t="s">
        <v>2259</v>
      </c>
      <c r="F1289" s="32"/>
      <c r="G1289" s="32" t="n">
        <v>3499</v>
      </c>
      <c r="H1289" s="32"/>
    </row>
    <row r="1290" customFormat="false" ht="16.5" hidden="false" customHeight="false" outlineLevel="0" collapsed="false">
      <c r="A1290" s="32" t="s">
        <v>2287</v>
      </c>
      <c r="B1290" s="32" t="n">
        <v>2999</v>
      </c>
      <c r="C1290" s="32" t="n">
        <v>4056207309947</v>
      </c>
      <c r="D1290" s="32" t="s">
        <v>2287</v>
      </c>
      <c r="E1290" s="32" t="s">
        <v>2288</v>
      </c>
      <c r="F1290" s="32"/>
      <c r="G1290" s="32" t="n">
        <v>2999</v>
      </c>
      <c r="H1290" s="32"/>
    </row>
    <row r="1291" customFormat="false" ht="16.5" hidden="false" customHeight="false" outlineLevel="0" collapsed="false">
      <c r="A1291" s="32" t="s">
        <v>2289</v>
      </c>
      <c r="B1291" s="32" t="n">
        <v>2999</v>
      </c>
      <c r="C1291" s="32" t="n">
        <v>4057827174090</v>
      </c>
      <c r="D1291" s="32" t="s">
        <v>2289</v>
      </c>
      <c r="E1291" s="32" t="s">
        <v>2288</v>
      </c>
      <c r="F1291" s="32"/>
      <c r="G1291" s="32" t="n">
        <v>2999</v>
      </c>
      <c r="H1291" s="32"/>
    </row>
    <row r="1292" customFormat="false" ht="16.5" hidden="false" customHeight="false" outlineLevel="0" collapsed="false">
      <c r="A1292" s="32" t="s">
        <v>2290</v>
      </c>
      <c r="B1292" s="32" t="n">
        <v>2999</v>
      </c>
      <c r="C1292" s="32" t="n">
        <v>4057827174113</v>
      </c>
      <c r="D1292" s="32" t="s">
        <v>2290</v>
      </c>
      <c r="E1292" s="32" t="s">
        <v>2288</v>
      </c>
      <c r="F1292" s="32"/>
      <c r="G1292" s="32" t="n">
        <v>2999</v>
      </c>
      <c r="H1292" s="32"/>
    </row>
    <row r="1293" customFormat="false" ht="16.5" hidden="false" customHeight="false" outlineLevel="0" collapsed="false">
      <c r="A1293" s="32" t="s">
        <v>2291</v>
      </c>
      <c r="B1293" s="32" t="n">
        <v>2999</v>
      </c>
      <c r="C1293" s="32" t="n">
        <v>4057827174038</v>
      </c>
      <c r="D1293" s="32" t="s">
        <v>2291</v>
      </c>
      <c r="E1293" s="32" t="s">
        <v>2288</v>
      </c>
      <c r="F1293" s="32"/>
      <c r="G1293" s="32" t="n">
        <v>2999</v>
      </c>
      <c r="H1293" s="32"/>
    </row>
    <row r="1294" customFormat="false" ht="16.5" hidden="false" customHeight="false" outlineLevel="0" collapsed="false">
      <c r="A1294" s="32" t="s">
        <v>2292</v>
      </c>
      <c r="B1294" s="32" t="n">
        <v>2999</v>
      </c>
      <c r="C1294" s="32" t="n">
        <v>4057827174052</v>
      </c>
      <c r="D1294" s="32" t="s">
        <v>2292</v>
      </c>
      <c r="E1294" s="32" t="s">
        <v>2288</v>
      </c>
      <c r="F1294" s="32"/>
      <c r="G1294" s="32" t="n">
        <v>2999</v>
      </c>
      <c r="H1294" s="32"/>
    </row>
    <row r="1295" customFormat="false" ht="16.5" hidden="false" customHeight="false" outlineLevel="0" collapsed="false">
      <c r="A1295" s="32" t="s">
        <v>2293</v>
      </c>
      <c r="B1295" s="32" t="n">
        <v>2999</v>
      </c>
      <c r="C1295" s="32" t="n">
        <v>4057827174076</v>
      </c>
      <c r="D1295" s="32" t="s">
        <v>2293</v>
      </c>
      <c r="E1295" s="32" t="s">
        <v>2288</v>
      </c>
      <c r="F1295" s="32"/>
      <c r="G1295" s="32" t="n">
        <v>2999</v>
      </c>
      <c r="H1295" s="32"/>
    </row>
    <row r="1296" customFormat="false" ht="16.5" hidden="false" customHeight="false" outlineLevel="0" collapsed="false">
      <c r="A1296" s="32" t="s">
        <v>2294</v>
      </c>
      <c r="B1296" s="32" t="n">
        <v>2999</v>
      </c>
      <c r="C1296" s="32" t="n">
        <v>4057827174229</v>
      </c>
      <c r="D1296" s="32" t="s">
        <v>2294</v>
      </c>
      <c r="E1296" s="32" t="s">
        <v>2288</v>
      </c>
      <c r="F1296" s="32"/>
      <c r="G1296" s="32" t="n">
        <v>2999</v>
      </c>
      <c r="H1296" s="32"/>
    </row>
    <row r="1297" customFormat="false" ht="16.5" hidden="false" customHeight="false" outlineLevel="0" collapsed="false">
      <c r="A1297" s="32" t="s">
        <v>2295</v>
      </c>
      <c r="B1297" s="32" t="n">
        <v>3299</v>
      </c>
      <c r="C1297" s="32" t="n">
        <v>4056207329952</v>
      </c>
      <c r="D1297" s="32" t="s">
        <v>2295</v>
      </c>
      <c r="E1297" s="32" t="s">
        <v>2296</v>
      </c>
      <c r="F1297" s="32"/>
      <c r="G1297" s="32" t="n">
        <v>3299</v>
      </c>
      <c r="H1297" s="32"/>
    </row>
    <row r="1298" customFormat="false" ht="16.5" hidden="false" customHeight="false" outlineLevel="0" collapsed="false">
      <c r="A1298" s="32" t="s">
        <v>2297</v>
      </c>
      <c r="B1298" s="32" t="n">
        <v>3299</v>
      </c>
      <c r="C1298" s="32" t="n">
        <v>4056207387426</v>
      </c>
      <c r="D1298" s="32" t="s">
        <v>2297</v>
      </c>
      <c r="E1298" s="32" t="s">
        <v>2296</v>
      </c>
      <c r="F1298" s="32"/>
      <c r="G1298" s="32" t="n">
        <v>3299</v>
      </c>
      <c r="H1298" s="32"/>
    </row>
    <row r="1299" customFormat="false" ht="16.5" hidden="false" customHeight="false" outlineLevel="0" collapsed="false">
      <c r="A1299" s="32" t="s">
        <v>2298</v>
      </c>
      <c r="B1299" s="32" t="n">
        <v>3299</v>
      </c>
      <c r="C1299" s="32" t="n">
        <v>4056207387341</v>
      </c>
      <c r="D1299" s="32" t="s">
        <v>2298</v>
      </c>
      <c r="E1299" s="32" t="s">
        <v>2296</v>
      </c>
      <c r="F1299" s="32"/>
      <c r="G1299" s="32" t="n">
        <v>3299</v>
      </c>
      <c r="H1299" s="32"/>
    </row>
    <row r="1300" customFormat="false" ht="16.5" hidden="false" customHeight="false" outlineLevel="0" collapsed="false">
      <c r="A1300" s="32" t="s">
        <v>2299</v>
      </c>
      <c r="B1300" s="32" t="n">
        <v>3299</v>
      </c>
      <c r="C1300" s="32" t="n">
        <v>4056205267669</v>
      </c>
      <c r="D1300" s="32" t="s">
        <v>2299</v>
      </c>
      <c r="E1300" s="32" t="s">
        <v>2300</v>
      </c>
      <c r="F1300" s="32"/>
      <c r="G1300" s="32" t="n">
        <v>3299</v>
      </c>
      <c r="H1300" s="32"/>
    </row>
    <row r="1301" customFormat="false" ht="16.5" hidden="false" customHeight="false" outlineLevel="0" collapsed="false">
      <c r="A1301" s="32" t="s">
        <v>2301</v>
      </c>
      <c r="B1301" s="32" t="n">
        <v>3299</v>
      </c>
      <c r="C1301" s="32" t="n">
        <v>4056205267133</v>
      </c>
      <c r="D1301" s="32" t="s">
        <v>2301</v>
      </c>
      <c r="E1301" s="32" t="s">
        <v>2300</v>
      </c>
      <c r="F1301" s="32"/>
      <c r="G1301" s="32" t="n">
        <v>3299</v>
      </c>
      <c r="H1301" s="32"/>
    </row>
    <row r="1302" customFormat="false" ht="16.5" hidden="false" customHeight="false" outlineLevel="0" collapsed="false">
      <c r="A1302" s="32" t="s">
        <v>2302</v>
      </c>
      <c r="B1302" s="32" t="n">
        <v>3999</v>
      </c>
      <c r="C1302" s="32" t="n">
        <v>4056207330521</v>
      </c>
      <c r="D1302" s="32" t="s">
        <v>2302</v>
      </c>
      <c r="E1302" s="32" t="s">
        <v>2300</v>
      </c>
      <c r="F1302" s="32"/>
      <c r="G1302" s="32" t="n">
        <v>3999</v>
      </c>
      <c r="H1302" s="32"/>
    </row>
    <row r="1303" customFormat="false" ht="16.5" hidden="false" customHeight="false" outlineLevel="0" collapsed="false">
      <c r="A1303" s="32" t="s">
        <v>2303</v>
      </c>
      <c r="B1303" s="32" t="n">
        <v>3999</v>
      </c>
      <c r="C1303" s="32" t="n">
        <v>4057826756792</v>
      </c>
      <c r="D1303" s="32" t="s">
        <v>2303</v>
      </c>
      <c r="E1303" s="32" t="s">
        <v>2300</v>
      </c>
      <c r="F1303" s="32"/>
      <c r="G1303" s="32" t="n">
        <v>3999</v>
      </c>
      <c r="H1303" s="32"/>
    </row>
    <row r="1304" customFormat="false" ht="16.5" hidden="false" customHeight="false" outlineLevel="0" collapsed="false">
      <c r="A1304" s="32" t="s">
        <v>2304</v>
      </c>
      <c r="B1304" s="32" t="n">
        <v>3999</v>
      </c>
      <c r="C1304" s="32" t="n">
        <v>4057826756754</v>
      </c>
      <c r="D1304" s="32" t="s">
        <v>2304</v>
      </c>
      <c r="E1304" s="32" t="s">
        <v>2300</v>
      </c>
      <c r="F1304" s="32"/>
      <c r="G1304" s="32" t="n">
        <v>3999</v>
      </c>
      <c r="H1304" s="32"/>
    </row>
    <row r="1305" customFormat="false" ht="16.5" hidden="false" customHeight="false" outlineLevel="0" collapsed="false">
      <c r="A1305" s="32" t="s">
        <v>2305</v>
      </c>
      <c r="B1305" s="32" t="n">
        <v>2999</v>
      </c>
      <c r="C1305" s="32" t="n">
        <v>4056207297640</v>
      </c>
      <c r="D1305" s="32" t="s">
        <v>2305</v>
      </c>
      <c r="E1305" s="32" t="s">
        <v>2306</v>
      </c>
      <c r="F1305" s="32"/>
      <c r="G1305" s="32" t="n">
        <v>2999</v>
      </c>
      <c r="H1305" s="32"/>
    </row>
    <row r="1306" customFormat="false" ht="16.5" hidden="false" customHeight="false" outlineLevel="0" collapsed="false">
      <c r="A1306" s="32" t="s">
        <v>2307</v>
      </c>
      <c r="B1306" s="32" t="n">
        <v>3499</v>
      </c>
      <c r="C1306" s="32" t="n">
        <v>4056207383244</v>
      </c>
      <c r="D1306" s="32" t="s">
        <v>2307</v>
      </c>
      <c r="E1306" s="32" t="s">
        <v>2308</v>
      </c>
      <c r="F1306" s="32"/>
      <c r="G1306" s="32" t="n">
        <v>3499</v>
      </c>
      <c r="H1306" s="32"/>
    </row>
    <row r="1307" customFormat="false" ht="16.5" hidden="false" customHeight="false" outlineLevel="0" collapsed="false">
      <c r="A1307" s="32" t="s">
        <v>2309</v>
      </c>
      <c r="B1307" s="32" t="n">
        <v>3499</v>
      </c>
      <c r="C1307" s="32" t="n">
        <v>4056207383268</v>
      </c>
      <c r="D1307" s="32" t="s">
        <v>2309</v>
      </c>
      <c r="E1307" s="32" t="s">
        <v>2308</v>
      </c>
      <c r="F1307" s="32"/>
      <c r="G1307" s="32" t="n">
        <v>3499</v>
      </c>
      <c r="H1307" s="32"/>
    </row>
    <row r="1308" customFormat="false" ht="16.5" hidden="false" customHeight="false" outlineLevel="0" collapsed="false">
      <c r="A1308" s="32" t="s">
        <v>2310</v>
      </c>
      <c r="B1308" s="32" t="n">
        <v>3499</v>
      </c>
      <c r="C1308" s="32" t="n">
        <v>4056207307912</v>
      </c>
      <c r="D1308" s="32" t="s">
        <v>2310</v>
      </c>
      <c r="E1308" s="32" t="s">
        <v>2308</v>
      </c>
      <c r="F1308" s="32"/>
      <c r="G1308" s="32" t="n">
        <v>3499</v>
      </c>
      <c r="H1308" s="32"/>
    </row>
    <row r="1309" customFormat="false" ht="16.5" hidden="false" customHeight="false" outlineLevel="0" collapsed="false">
      <c r="A1309" s="32" t="s">
        <v>2311</v>
      </c>
      <c r="B1309" s="32" t="n">
        <v>3499</v>
      </c>
      <c r="C1309" s="32" t="n">
        <v>4056207307851</v>
      </c>
      <c r="D1309" s="32" t="s">
        <v>2311</v>
      </c>
      <c r="E1309" s="32" t="s">
        <v>2308</v>
      </c>
      <c r="F1309" s="32"/>
      <c r="G1309" s="32" t="n">
        <v>3499</v>
      </c>
      <c r="H1309" s="32"/>
    </row>
    <row r="1310" customFormat="false" ht="16.5" hidden="false" customHeight="false" outlineLevel="0" collapsed="false">
      <c r="A1310" s="32" t="s">
        <v>2312</v>
      </c>
      <c r="B1310" s="32" t="n">
        <v>2999</v>
      </c>
      <c r="C1310" s="32" t="n">
        <v>4056207285562</v>
      </c>
      <c r="D1310" s="32" t="s">
        <v>2312</v>
      </c>
      <c r="E1310" s="32" t="s">
        <v>2313</v>
      </c>
      <c r="F1310" s="32"/>
      <c r="G1310" s="32" t="n">
        <v>2999</v>
      </c>
      <c r="H1310" s="32"/>
    </row>
    <row r="1311" customFormat="false" ht="16.5" hidden="false" customHeight="false" outlineLevel="0" collapsed="false">
      <c r="A1311" s="32" t="s">
        <v>2314</v>
      </c>
      <c r="B1311" s="32" t="n">
        <v>2999</v>
      </c>
      <c r="C1311" s="32" t="n">
        <v>4056207285579</v>
      </c>
      <c r="D1311" s="32" t="s">
        <v>2314</v>
      </c>
      <c r="E1311" s="32" t="s">
        <v>2313</v>
      </c>
      <c r="F1311" s="32"/>
      <c r="G1311" s="32" t="n">
        <v>2999</v>
      </c>
      <c r="H1311" s="32"/>
    </row>
    <row r="1312" customFormat="false" ht="16.5" hidden="false" customHeight="false" outlineLevel="0" collapsed="false">
      <c r="A1312" s="32" t="s">
        <v>2315</v>
      </c>
      <c r="B1312" s="32" t="n">
        <v>2999</v>
      </c>
      <c r="C1312" s="32" t="n">
        <v>4056207285630</v>
      </c>
      <c r="D1312" s="32" t="s">
        <v>2315</v>
      </c>
      <c r="E1312" s="32" t="s">
        <v>2313</v>
      </c>
      <c r="F1312" s="32"/>
      <c r="G1312" s="32" t="n">
        <v>2999</v>
      </c>
      <c r="H1312" s="32"/>
    </row>
    <row r="1313" customFormat="false" ht="16.5" hidden="false" customHeight="false" outlineLevel="0" collapsed="false">
      <c r="A1313" s="32" t="s">
        <v>2316</v>
      </c>
      <c r="B1313" s="32" t="n">
        <v>2999</v>
      </c>
      <c r="C1313" s="32" t="n">
        <v>4057827175448</v>
      </c>
      <c r="D1313" s="32" t="s">
        <v>2316</v>
      </c>
      <c r="E1313" s="32" t="s">
        <v>2313</v>
      </c>
      <c r="F1313" s="32"/>
      <c r="G1313" s="32" t="n">
        <v>2999</v>
      </c>
      <c r="H1313" s="32"/>
    </row>
    <row r="1314" customFormat="false" ht="16.5" hidden="false" customHeight="false" outlineLevel="0" collapsed="false">
      <c r="A1314" s="32" t="s">
        <v>2317</v>
      </c>
      <c r="B1314" s="32" t="n">
        <v>2999</v>
      </c>
      <c r="C1314" s="32" t="n">
        <v>4057827175455</v>
      </c>
      <c r="D1314" s="32" t="s">
        <v>2317</v>
      </c>
      <c r="E1314" s="32" t="s">
        <v>2313</v>
      </c>
      <c r="F1314" s="32"/>
      <c r="G1314" s="32" t="n">
        <v>2999</v>
      </c>
      <c r="H1314" s="32"/>
    </row>
    <row r="1315" customFormat="false" ht="16.5" hidden="false" customHeight="false" outlineLevel="0" collapsed="false">
      <c r="A1315" s="32" t="s">
        <v>2318</v>
      </c>
      <c r="B1315" s="32" t="n">
        <v>2999</v>
      </c>
      <c r="C1315" s="32" t="n">
        <v>4057827175516</v>
      </c>
      <c r="D1315" s="32" t="s">
        <v>2318</v>
      </c>
      <c r="E1315" s="32" t="s">
        <v>2313</v>
      </c>
      <c r="F1315" s="32"/>
      <c r="G1315" s="32" t="n">
        <v>2999</v>
      </c>
      <c r="H1315" s="32"/>
    </row>
    <row r="1316" customFormat="false" ht="16.5" hidden="false" customHeight="false" outlineLevel="0" collapsed="false">
      <c r="A1316" s="32" t="s">
        <v>2319</v>
      </c>
      <c r="B1316" s="32" t="n">
        <v>2999</v>
      </c>
      <c r="C1316" s="32" t="n">
        <v>4057827175578</v>
      </c>
      <c r="D1316" s="32" t="s">
        <v>2319</v>
      </c>
      <c r="E1316" s="32" t="s">
        <v>2313</v>
      </c>
      <c r="F1316" s="32"/>
      <c r="G1316" s="32" t="n">
        <v>2999</v>
      </c>
      <c r="H1316" s="32"/>
    </row>
    <row r="1317" customFormat="false" ht="16.5" hidden="false" customHeight="false" outlineLevel="0" collapsed="false">
      <c r="A1317" s="32" t="s">
        <v>2320</v>
      </c>
      <c r="B1317" s="32" t="n">
        <v>3999</v>
      </c>
      <c r="C1317" s="32" t="n">
        <v>4056205281405</v>
      </c>
      <c r="D1317" s="32" t="s">
        <v>2320</v>
      </c>
      <c r="E1317" s="32" t="s">
        <v>2321</v>
      </c>
      <c r="F1317" s="32"/>
      <c r="G1317" s="32" t="n">
        <v>3999</v>
      </c>
      <c r="H1317" s="32"/>
    </row>
    <row r="1318" customFormat="false" ht="16.5" hidden="false" customHeight="false" outlineLevel="0" collapsed="false">
      <c r="A1318" s="32" t="s">
        <v>2322</v>
      </c>
      <c r="B1318" s="32" t="n">
        <v>3999</v>
      </c>
      <c r="C1318" s="32" t="n">
        <v>4056205281436</v>
      </c>
      <c r="D1318" s="32" t="s">
        <v>2322</v>
      </c>
      <c r="E1318" s="32" t="s">
        <v>2321</v>
      </c>
      <c r="F1318" s="32"/>
      <c r="G1318" s="32" t="n">
        <v>3999</v>
      </c>
      <c r="H1318" s="32"/>
    </row>
    <row r="1319" customFormat="false" ht="16.5" hidden="false" customHeight="false" outlineLevel="0" collapsed="false">
      <c r="A1319" s="32" t="s">
        <v>2323</v>
      </c>
      <c r="B1319" s="32" t="n">
        <v>3999</v>
      </c>
      <c r="C1319" s="32" t="n">
        <v>4056205281009</v>
      </c>
      <c r="D1319" s="32" t="s">
        <v>2323</v>
      </c>
      <c r="E1319" s="32" t="s">
        <v>2321</v>
      </c>
      <c r="F1319" s="32"/>
      <c r="G1319" s="32" t="n">
        <v>3999</v>
      </c>
      <c r="H1319" s="32"/>
    </row>
    <row r="1320" customFormat="false" ht="16.5" hidden="false" customHeight="false" outlineLevel="0" collapsed="false">
      <c r="A1320" s="32" t="s">
        <v>2324</v>
      </c>
      <c r="B1320" s="32" t="n">
        <v>3999</v>
      </c>
      <c r="C1320" s="32" t="n">
        <v>4056205281375</v>
      </c>
      <c r="D1320" s="32" t="s">
        <v>2324</v>
      </c>
      <c r="E1320" s="32" t="s">
        <v>2321</v>
      </c>
      <c r="F1320" s="32"/>
      <c r="G1320" s="32" t="n">
        <v>3999</v>
      </c>
      <c r="H1320" s="32"/>
    </row>
    <row r="1321" customFormat="false" ht="16.5" hidden="false" customHeight="false" outlineLevel="0" collapsed="false">
      <c r="A1321" s="32" t="s">
        <v>2325</v>
      </c>
      <c r="B1321" s="32" t="n">
        <v>4499</v>
      </c>
      <c r="C1321" s="32" t="n">
        <v>4056205280446</v>
      </c>
      <c r="D1321" s="32" t="s">
        <v>2325</v>
      </c>
      <c r="E1321" s="32" t="s">
        <v>2326</v>
      </c>
      <c r="F1321" s="32"/>
      <c r="G1321" s="32" t="n">
        <v>4499</v>
      </c>
      <c r="H1321" s="32"/>
    </row>
    <row r="1322" customFormat="false" ht="16.5" hidden="false" customHeight="false" outlineLevel="0" collapsed="false">
      <c r="A1322" s="32" t="s">
        <v>2327</v>
      </c>
      <c r="B1322" s="32" t="n">
        <v>3999</v>
      </c>
      <c r="C1322" s="32" t="n">
        <v>4056205284017</v>
      </c>
      <c r="D1322" s="32" t="s">
        <v>2327</v>
      </c>
      <c r="E1322" s="32" t="s">
        <v>2328</v>
      </c>
      <c r="F1322" s="32"/>
      <c r="G1322" s="32" t="n">
        <v>3999</v>
      </c>
      <c r="H1322" s="32"/>
    </row>
    <row r="1323" customFormat="false" ht="16.5" hidden="false" customHeight="false" outlineLevel="0" collapsed="false">
      <c r="A1323" s="32" t="s">
        <v>2329</v>
      </c>
      <c r="B1323" s="32" t="n">
        <v>3999</v>
      </c>
      <c r="C1323" s="32" t="n">
        <v>4056205284833</v>
      </c>
      <c r="D1323" s="32" t="s">
        <v>2329</v>
      </c>
      <c r="E1323" s="32" t="s">
        <v>2328</v>
      </c>
      <c r="F1323" s="32"/>
      <c r="G1323" s="32" t="n">
        <v>3999</v>
      </c>
      <c r="H1323" s="32"/>
    </row>
    <row r="1324" customFormat="false" ht="16.5" hidden="false" customHeight="false" outlineLevel="0" collapsed="false">
      <c r="A1324" s="32" t="s">
        <v>2330</v>
      </c>
      <c r="B1324" s="32" t="n">
        <v>3999</v>
      </c>
      <c r="C1324" s="32" t="n">
        <v>4056207285814</v>
      </c>
      <c r="D1324" s="32" t="s">
        <v>2330</v>
      </c>
      <c r="E1324" s="32" t="s">
        <v>2328</v>
      </c>
      <c r="F1324" s="32"/>
      <c r="G1324" s="32" t="n">
        <v>3999</v>
      </c>
      <c r="H1324" s="32"/>
    </row>
    <row r="1325" customFormat="false" ht="16.5" hidden="false" customHeight="false" outlineLevel="0" collapsed="false">
      <c r="A1325" s="32" t="s">
        <v>2331</v>
      </c>
      <c r="B1325" s="32" t="n">
        <v>3999</v>
      </c>
      <c r="C1325" s="32" t="n">
        <v>4056207285913</v>
      </c>
      <c r="D1325" s="32" t="s">
        <v>2331</v>
      </c>
      <c r="E1325" s="32" t="s">
        <v>2328</v>
      </c>
      <c r="F1325" s="32"/>
      <c r="G1325" s="32" t="n">
        <v>3999</v>
      </c>
      <c r="H1325" s="32"/>
    </row>
    <row r="1326" customFormat="false" ht="16.5" hidden="false" customHeight="false" outlineLevel="0" collapsed="false">
      <c r="A1326" s="32" t="s">
        <v>2332</v>
      </c>
      <c r="B1326" s="32" t="n">
        <v>3999</v>
      </c>
      <c r="C1326" s="32" t="n">
        <v>4057827175660</v>
      </c>
      <c r="D1326" s="32" t="s">
        <v>2332</v>
      </c>
      <c r="E1326" s="32" t="s">
        <v>2328</v>
      </c>
      <c r="F1326" s="32"/>
      <c r="G1326" s="32" t="n">
        <v>3999</v>
      </c>
      <c r="H1326" s="32"/>
    </row>
    <row r="1327" customFormat="false" ht="16.5" hidden="false" customHeight="false" outlineLevel="0" collapsed="false">
      <c r="A1327" s="32" t="s">
        <v>2333</v>
      </c>
      <c r="B1327" s="32" t="n">
        <v>3999</v>
      </c>
      <c r="C1327" s="32" t="n">
        <v>4057827175639</v>
      </c>
      <c r="D1327" s="32" t="s">
        <v>2333</v>
      </c>
      <c r="E1327" s="32" t="s">
        <v>2328</v>
      </c>
      <c r="F1327" s="32"/>
      <c r="G1327" s="32" t="n">
        <v>3999</v>
      </c>
      <c r="H1327" s="32"/>
    </row>
    <row r="1328" customFormat="false" ht="16.5" hidden="false" customHeight="false" outlineLevel="0" collapsed="false">
      <c r="A1328" s="32" t="s">
        <v>179</v>
      </c>
      <c r="B1328" s="32" t="n">
        <v>3999</v>
      </c>
      <c r="C1328" s="32" t="n">
        <v>4057827175646</v>
      </c>
      <c r="D1328" s="32" t="s">
        <v>179</v>
      </c>
      <c r="E1328" s="32" t="s">
        <v>2328</v>
      </c>
      <c r="F1328" s="32"/>
      <c r="G1328" s="32" t="n">
        <v>3999</v>
      </c>
      <c r="H1328" s="32"/>
    </row>
    <row r="1329" customFormat="false" ht="16.5" hidden="false" customHeight="false" outlineLevel="0" collapsed="false">
      <c r="A1329" s="32" t="s">
        <v>2334</v>
      </c>
      <c r="B1329" s="32" t="n">
        <v>3999</v>
      </c>
      <c r="C1329" s="32" t="n">
        <v>4057827175653</v>
      </c>
      <c r="D1329" s="32" t="s">
        <v>2334</v>
      </c>
      <c r="E1329" s="32" t="s">
        <v>2328</v>
      </c>
      <c r="F1329" s="32"/>
      <c r="G1329" s="32" t="n">
        <v>3999</v>
      </c>
      <c r="H1329" s="32"/>
    </row>
    <row r="1330" customFormat="false" ht="16.5" hidden="false" customHeight="false" outlineLevel="0" collapsed="false">
      <c r="A1330" s="32" t="s">
        <v>2335</v>
      </c>
      <c r="B1330" s="32" t="n">
        <v>3999</v>
      </c>
      <c r="C1330" s="32" t="n">
        <v>4057827175769</v>
      </c>
      <c r="D1330" s="32" t="s">
        <v>2335</v>
      </c>
      <c r="E1330" s="32" t="s">
        <v>2328</v>
      </c>
      <c r="F1330" s="32"/>
      <c r="G1330" s="32" t="n">
        <v>3999</v>
      </c>
      <c r="H1330" s="32"/>
    </row>
    <row r="1331" customFormat="false" ht="16.5" hidden="false" customHeight="false" outlineLevel="0" collapsed="false">
      <c r="A1331" s="32" t="s">
        <v>2336</v>
      </c>
      <c r="B1331" s="32" t="n">
        <v>3999</v>
      </c>
      <c r="C1331" s="32" t="n">
        <v>4057827175776</v>
      </c>
      <c r="D1331" s="32" t="s">
        <v>2336</v>
      </c>
      <c r="E1331" s="32" t="s">
        <v>2328</v>
      </c>
      <c r="F1331" s="32"/>
      <c r="G1331" s="32" t="n">
        <v>3999</v>
      </c>
      <c r="H1331" s="32"/>
    </row>
    <row r="1332" customFormat="false" ht="16.5" hidden="false" customHeight="false" outlineLevel="0" collapsed="false">
      <c r="A1332" s="32" t="s">
        <v>2337</v>
      </c>
      <c r="B1332" s="32" t="n">
        <v>3999</v>
      </c>
      <c r="C1332" s="32" t="n">
        <v>4057827175738</v>
      </c>
      <c r="D1332" s="32" t="s">
        <v>2337</v>
      </c>
      <c r="E1332" s="32" t="s">
        <v>2328</v>
      </c>
      <c r="F1332" s="32"/>
      <c r="G1332" s="32" t="n">
        <v>3999</v>
      </c>
      <c r="H1332" s="32"/>
    </row>
    <row r="1333" customFormat="false" ht="16.5" hidden="false" customHeight="false" outlineLevel="0" collapsed="false">
      <c r="A1333" s="32" t="s">
        <v>2338</v>
      </c>
      <c r="B1333" s="32" t="n">
        <v>3999</v>
      </c>
      <c r="C1333" s="32" t="n">
        <v>4057827175745</v>
      </c>
      <c r="D1333" s="32" t="s">
        <v>2338</v>
      </c>
      <c r="E1333" s="32" t="s">
        <v>2328</v>
      </c>
      <c r="F1333" s="32"/>
      <c r="G1333" s="32" t="n">
        <v>3999</v>
      </c>
      <c r="H1333" s="32"/>
    </row>
    <row r="1334" customFormat="false" ht="16.5" hidden="false" customHeight="false" outlineLevel="0" collapsed="false">
      <c r="A1334" s="32" t="s">
        <v>238</v>
      </c>
      <c r="B1334" s="32" t="n">
        <v>3999</v>
      </c>
      <c r="C1334" s="32" t="n">
        <v>4057827175752</v>
      </c>
      <c r="D1334" s="32" t="s">
        <v>238</v>
      </c>
      <c r="E1334" s="32" t="s">
        <v>2328</v>
      </c>
      <c r="F1334" s="32"/>
      <c r="G1334" s="32" t="n">
        <v>3999</v>
      </c>
      <c r="H1334" s="32"/>
    </row>
    <row r="1335" customFormat="false" ht="16.5" hidden="false" customHeight="false" outlineLevel="0" collapsed="false">
      <c r="A1335" s="32" t="s">
        <v>2339</v>
      </c>
      <c r="B1335" s="32" t="n">
        <v>3999</v>
      </c>
      <c r="C1335" s="32" t="n">
        <v>4057827175875</v>
      </c>
      <c r="D1335" s="32" t="s">
        <v>2339</v>
      </c>
      <c r="E1335" s="32" t="s">
        <v>2328</v>
      </c>
      <c r="F1335" s="32"/>
      <c r="G1335" s="32" t="n">
        <v>3999</v>
      </c>
      <c r="H1335" s="32"/>
    </row>
    <row r="1336" customFormat="false" ht="16.5" hidden="false" customHeight="false" outlineLevel="0" collapsed="false">
      <c r="A1336" s="32" t="s">
        <v>2340</v>
      </c>
      <c r="B1336" s="32" t="n">
        <v>3999</v>
      </c>
      <c r="C1336" s="32" t="n">
        <v>4057827175837</v>
      </c>
      <c r="D1336" s="32" t="s">
        <v>2340</v>
      </c>
      <c r="E1336" s="32" t="s">
        <v>2328</v>
      </c>
      <c r="F1336" s="32"/>
      <c r="G1336" s="32" t="n">
        <v>3999</v>
      </c>
      <c r="H1336" s="32"/>
    </row>
    <row r="1337" customFormat="false" ht="16.5" hidden="false" customHeight="false" outlineLevel="0" collapsed="false">
      <c r="A1337" s="32" t="s">
        <v>2341</v>
      </c>
      <c r="B1337" s="32" t="n">
        <v>3999</v>
      </c>
      <c r="C1337" s="32" t="n">
        <v>4057827175851</v>
      </c>
      <c r="D1337" s="32" t="s">
        <v>2341</v>
      </c>
      <c r="E1337" s="32" t="s">
        <v>2328</v>
      </c>
      <c r="F1337" s="32"/>
      <c r="G1337" s="32" t="n">
        <v>3999</v>
      </c>
      <c r="H1337" s="32"/>
    </row>
    <row r="1338" customFormat="false" ht="16.5" hidden="false" customHeight="false" outlineLevel="0" collapsed="false">
      <c r="A1338" s="32" t="s">
        <v>2342</v>
      </c>
      <c r="B1338" s="32" t="n">
        <v>3999</v>
      </c>
      <c r="C1338" s="32" t="n">
        <v>4057827175967</v>
      </c>
      <c r="D1338" s="32" t="s">
        <v>2342</v>
      </c>
      <c r="E1338" s="32" t="s">
        <v>2328</v>
      </c>
      <c r="F1338" s="32"/>
      <c r="G1338" s="32" t="n">
        <v>3999</v>
      </c>
      <c r="H1338" s="32"/>
    </row>
    <row r="1339" customFormat="false" ht="16.5" hidden="false" customHeight="false" outlineLevel="0" collapsed="false">
      <c r="A1339" s="32" t="s">
        <v>2343</v>
      </c>
      <c r="B1339" s="32" t="n">
        <v>3999</v>
      </c>
      <c r="C1339" s="32" t="n">
        <v>4057827175974</v>
      </c>
      <c r="D1339" s="32" t="s">
        <v>2343</v>
      </c>
      <c r="E1339" s="32" t="s">
        <v>2328</v>
      </c>
      <c r="F1339" s="32"/>
      <c r="G1339" s="32" t="n">
        <v>3999</v>
      </c>
      <c r="H1339" s="32"/>
    </row>
    <row r="1340" customFormat="false" ht="16.5" hidden="false" customHeight="false" outlineLevel="0" collapsed="false">
      <c r="A1340" s="32" t="s">
        <v>2344</v>
      </c>
      <c r="B1340" s="32" t="n">
        <v>3999</v>
      </c>
      <c r="C1340" s="32" t="n">
        <v>4057827175936</v>
      </c>
      <c r="D1340" s="32" t="s">
        <v>2344</v>
      </c>
      <c r="E1340" s="32" t="s">
        <v>2328</v>
      </c>
      <c r="F1340" s="32"/>
      <c r="G1340" s="32" t="n">
        <v>3999</v>
      </c>
      <c r="H1340" s="32"/>
    </row>
    <row r="1341" customFormat="false" ht="16.5" hidden="false" customHeight="false" outlineLevel="0" collapsed="false">
      <c r="A1341" s="32" t="s">
        <v>2345</v>
      </c>
      <c r="B1341" s="32" t="n">
        <v>3999</v>
      </c>
      <c r="C1341" s="32" t="n">
        <v>4057827175943</v>
      </c>
      <c r="D1341" s="32" t="s">
        <v>2345</v>
      </c>
      <c r="E1341" s="32" t="s">
        <v>2328</v>
      </c>
      <c r="F1341" s="32"/>
      <c r="G1341" s="32" t="n">
        <v>3999</v>
      </c>
      <c r="H1341" s="32"/>
    </row>
    <row r="1342" customFormat="false" ht="16.5" hidden="false" customHeight="false" outlineLevel="0" collapsed="false">
      <c r="A1342" s="32" t="s">
        <v>235</v>
      </c>
      <c r="B1342" s="32" t="n">
        <v>3999</v>
      </c>
      <c r="C1342" s="32" t="n">
        <v>4057827175950</v>
      </c>
      <c r="D1342" s="32" t="s">
        <v>235</v>
      </c>
      <c r="E1342" s="32" t="s">
        <v>2328</v>
      </c>
      <c r="F1342" s="32"/>
      <c r="G1342" s="32" t="n">
        <v>3999</v>
      </c>
      <c r="H1342" s="32"/>
    </row>
    <row r="1343" customFormat="false" ht="16.5" hidden="false" customHeight="false" outlineLevel="0" collapsed="false">
      <c r="A1343" s="32" t="s">
        <v>2346</v>
      </c>
      <c r="B1343" s="32" t="n">
        <v>3999</v>
      </c>
      <c r="C1343" s="32" t="n">
        <v>4057827176032</v>
      </c>
      <c r="D1343" s="32" t="s">
        <v>2346</v>
      </c>
      <c r="E1343" s="32" t="s">
        <v>2328</v>
      </c>
      <c r="F1343" s="32"/>
      <c r="G1343" s="32" t="n">
        <v>3999</v>
      </c>
      <c r="H1343" s="32"/>
    </row>
    <row r="1344" customFormat="false" ht="16.5" hidden="false" customHeight="false" outlineLevel="0" collapsed="false">
      <c r="A1344" s="32" t="s">
        <v>2347</v>
      </c>
      <c r="B1344" s="32" t="n">
        <v>3999</v>
      </c>
      <c r="C1344" s="32" t="n">
        <v>4057827176124</v>
      </c>
      <c r="D1344" s="32" t="s">
        <v>2347</v>
      </c>
      <c r="E1344" s="32" t="s">
        <v>2328</v>
      </c>
      <c r="F1344" s="32"/>
      <c r="G1344" s="32" t="n">
        <v>3999</v>
      </c>
      <c r="H1344" s="32"/>
    </row>
    <row r="1345" customFormat="false" ht="16.5" hidden="false" customHeight="false" outlineLevel="0" collapsed="false">
      <c r="A1345" s="32" t="s">
        <v>2348</v>
      </c>
      <c r="B1345" s="32" t="n">
        <v>3999</v>
      </c>
      <c r="C1345" s="32" t="n">
        <v>4057827176131</v>
      </c>
      <c r="D1345" s="32" t="s">
        <v>2348</v>
      </c>
      <c r="E1345" s="32" t="s">
        <v>2328</v>
      </c>
      <c r="F1345" s="32"/>
      <c r="G1345" s="32" t="n">
        <v>3999</v>
      </c>
      <c r="H1345" s="32"/>
    </row>
    <row r="1346" customFormat="false" ht="16.5" hidden="false" customHeight="false" outlineLevel="0" collapsed="false">
      <c r="A1346" s="32" t="s">
        <v>2349</v>
      </c>
      <c r="B1346" s="32" t="n">
        <v>3999</v>
      </c>
      <c r="C1346" s="32" t="n">
        <v>4057828995953</v>
      </c>
      <c r="D1346" s="32" t="s">
        <v>2349</v>
      </c>
      <c r="E1346" s="32" t="s">
        <v>2328</v>
      </c>
      <c r="F1346" s="32"/>
      <c r="G1346" s="32" t="n">
        <v>3999</v>
      </c>
      <c r="H1346" s="32"/>
    </row>
    <row r="1347" customFormat="false" ht="16.5" hidden="false" customHeight="false" outlineLevel="0" collapsed="false">
      <c r="A1347" s="32" t="s">
        <v>2350</v>
      </c>
      <c r="B1347" s="32" t="n">
        <v>3999</v>
      </c>
      <c r="C1347" s="32" t="n">
        <v>4057828995960</v>
      </c>
      <c r="D1347" s="32" t="s">
        <v>2350</v>
      </c>
      <c r="E1347" s="32" t="s">
        <v>2328</v>
      </c>
      <c r="F1347" s="32"/>
      <c r="G1347" s="32" t="n">
        <v>3999</v>
      </c>
      <c r="H1347" s="32"/>
    </row>
    <row r="1348" customFormat="false" ht="16.5" hidden="false" customHeight="false" outlineLevel="0" collapsed="false">
      <c r="A1348" s="32" t="s">
        <v>2351</v>
      </c>
      <c r="B1348" s="32" t="n">
        <v>3999</v>
      </c>
      <c r="C1348" s="32" t="n">
        <v>4057828995922</v>
      </c>
      <c r="D1348" s="32" t="s">
        <v>2351</v>
      </c>
      <c r="E1348" s="32" t="s">
        <v>2328</v>
      </c>
      <c r="F1348" s="32"/>
      <c r="G1348" s="32" t="n">
        <v>3999</v>
      </c>
      <c r="H1348" s="32"/>
    </row>
    <row r="1349" customFormat="false" ht="16.5" hidden="false" customHeight="false" outlineLevel="0" collapsed="false">
      <c r="A1349" s="32" t="s">
        <v>2352</v>
      </c>
      <c r="B1349" s="32" t="n">
        <v>3999</v>
      </c>
      <c r="C1349" s="32" t="n">
        <v>4057828995939</v>
      </c>
      <c r="D1349" s="32" t="s">
        <v>2352</v>
      </c>
      <c r="E1349" s="32" t="s">
        <v>2328</v>
      </c>
      <c r="F1349" s="32"/>
      <c r="G1349" s="32" t="n">
        <v>3999</v>
      </c>
      <c r="H1349" s="32"/>
    </row>
    <row r="1350" customFormat="false" ht="16.5" hidden="false" customHeight="false" outlineLevel="0" collapsed="false">
      <c r="A1350" s="32" t="s">
        <v>2353</v>
      </c>
      <c r="B1350" s="32" t="n">
        <v>3999</v>
      </c>
      <c r="C1350" s="32" t="n">
        <v>4057828995946</v>
      </c>
      <c r="D1350" s="32" t="s">
        <v>2353</v>
      </c>
      <c r="E1350" s="32" t="s">
        <v>2328</v>
      </c>
      <c r="F1350" s="32"/>
      <c r="G1350" s="32" t="n">
        <v>3999</v>
      </c>
      <c r="H1350" s="32"/>
    </row>
    <row r="1351" customFormat="false" ht="16.5" hidden="false" customHeight="false" outlineLevel="0" collapsed="false">
      <c r="A1351" s="32" t="s">
        <v>2354</v>
      </c>
      <c r="B1351" s="32" t="n">
        <v>3999</v>
      </c>
      <c r="C1351" s="32" t="n">
        <v>4057828996059</v>
      </c>
      <c r="D1351" s="32" t="s">
        <v>2354</v>
      </c>
      <c r="E1351" s="32" t="s">
        <v>2328</v>
      </c>
      <c r="F1351" s="32"/>
      <c r="G1351" s="32" t="n">
        <v>3999</v>
      </c>
      <c r="H1351" s="32"/>
    </row>
    <row r="1352" customFormat="false" ht="16.5" hidden="false" customHeight="false" outlineLevel="0" collapsed="false">
      <c r="A1352" s="32" t="s">
        <v>2355</v>
      </c>
      <c r="B1352" s="32" t="n">
        <v>3999</v>
      </c>
      <c r="C1352" s="32" t="n">
        <v>4057828996066</v>
      </c>
      <c r="D1352" s="32" t="s">
        <v>2355</v>
      </c>
      <c r="E1352" s="32" t="s">
        <v>2328</v>
      </c>
      <c r="F1352" s="32"/>
      <c r="G1352" s="32" t="n">
        <v>3999</v>
      </c>
      <c r="H1352" s="32"/>
    </row>
    <row r="1353" customFormat="false" ht="16.5" hidden="false" customHeight="false" outlineLevel="0" collapsed="false">
      <c r="A1353" s="32" t="s">
        <v>2356</v>
      </c>
      <c r="B1353" s="32" t="n">
        <v>3999</v>
      </c>
      <c r="C1353" s="32" t="n">
        <v>4057828996028</v>
      </c>
      <c r="D1353" s="32" t="s">
        <v>2356</v>
      </c>
      <c r="E1353" s="32" t="s">
        <v>2328</v>
      </c>
      <c r="F1353" s="32"/>
      <c r="G1353" s="32" t="n">
        <v>3999</v>
      </c>
      <c r="H1353" s="32"/>
    </row>
    <row r="1354" customFormat="false" ht="16.5" hidden="false" customHeight="false" outlineLevel="0" collapsed="false">
      <c r="A1354" s="32" t="s">
        <v>2357</v>
      </c>
      <c r="B1354" s="32" t="n">
        <v>3999</v>
      </c>
      <c r="C1354" s="32" t="n">
        <v>4057828996035</v>
      </c>
      <c r="D1354" s="32" t="s">
        <v>2357</v>
      </c>
      <c r="E1354" s="32" t="s">
        <v>2328</v>
      </c>
      <c r="F1354" s="32"/>
      <c r="G1354" s="32" t="n">
        <v>3999</v>
      </c>
      <c r="H1354" s="32"/>
    </row>
    <row r="1355" customFormat="false" ht="16.5" hidden="false" customHeight="false" outlineLevel="0" collapsed="false">
      <c r="A1355" s="32" t="s">
        <v>2358</v>
      </c>
      <c r="B1355" s="32" t="n">
        <v>3999</v>
      </c>
      <c r="C1355" s="32" t="n">
        <v>4057828996042</v>
      </c>
      <c r="D1355" s="32" t="s">
        <v>2358</v>
      </c>
      <c r="E1355" s="32" t="s">
        <v>2328</v>
      </c>
      <c r="F1355" s="32"/>
      <c r="G1355" s="32" t="n">
        <v>3999</v>
      </c>
      <c r="H1355" s="32"/>
    </row>
    <row r="1356" customFormat="false" ht="16.5" hidden="false" customHeight="false" outlineLevel="0" collapsed="false">
      <c r="A1356" s="32" t="s">
        <v>2359</v>
      </c>
      <c r="B1356" s="32" t="n">
        <v>2999</v>
      </c>
      <c r="C1356" s="32" t="n">
        <v>4057828996257</v>
      </c>
      <c r="D1356" s="32" t="s">
        <v>2359</v>
      </c>
      <c r="E1356" s="32"/>
      <c r="F1356" s="32"/>
      <c r="G1356" s="32" t="n">
        <v>2999</v>
      </c>
      <c r="H1356" s="32"/>
    </row>
    <row r="1357" customFormat="false" ht="16.5" hidden="false" customHeight="false" outlineLevel="0" collapsed="false">
      <c r="A1357" s="32" t="s">
        <v>2360</v>
      </c>
      <c r="B1357" s="32" t="n">
        <v>2999</v>
      </c>
      <c r="C1357" s="32" t="n">
        <v>4057828996226</v>
      </c>
      <c r="D1357" s="32" t="s">
        <v>2360</v>
      </c>
      <c r="E1357" s="32"/>
      <c r="F1357" s="32"/>
      <c r="G1357" s="32" t="n">
        <v>2999</v>
      </c>
      <c r="H1357" s="32"/>
    </row>
    <row r="1358" customFormat="false" ht="16.5" hidden="false" customHeight="false" outlineLevel="0" collapsed="false">
      <c r="A1358" s="32" t="s">
        <v>2361</v>
      </c>
      <c r="B1358" s="32" t="n">
        <v>2999</v>
      </c>
      <c r="C1358" s="32" t="n">
        <v>4057828996233</v>
      </c>
      <c r="D1358" s="32" t="s">
        <v>2361</v>
      </c>
      <c r="E1358" s="32"/>
      <c r="F1358" s="32"/>
      <c r="G1358" s="32" t="n">
        <v>2999</v>
      </c>
      <c r="H1358" s="32"/>
    </row>
    <row r="1359" customFormat="false" ht="16.5" hidden="false" customHeight="false" outlineLevel="0" collapsed="false">
      <c r="A1359" s="32" t="s">
        <v>2362</v>
      </c>
      <c r="B1359" s="32" t="n">
        <v>2999</v>
      </c>
      <c r="C1359" s="32" t="n">
        <v>4057828996240</v>
      </c>
      <c r="D1359" s="32" t="s">
        <v>2362</v>
      </c>
      <c r="E1359" s="32"/>
      <c r="F1359" s="32"/>
      <c r="G1359" s="32" t="n">
        <v>2999</v>
      </c>
      <c r="H1359" s="32"/>
    </row>
    <row r="1360" customFormat="false" ht="16.5" hidden="false" customHeight="false" outlineLevel="0" collapsed="false">
      <c r="A1360" s="32" t="s">
        <v>2363</v>
      </c>
      <c r="B1360" s="32" t="n">
        <v>3999</v>
      </c>
      <c r="C1360" s="32" t="n">
        <v>4057828996318</v>
      </c>
      <c r="D1360" s="32" t="s">
        <v>2363</v>
      </c>
      <c r="E1360" s="32" t="s">
        <v>2328</v>
      </c>
      <c r="F1360" s="32"/>
      <c r="G1360" s="32" t="n">
        <v>3999</v>
      </c>
      <c r="H1360" s="32"/>
    </row>
    <row r="1361" customFormat="false" ht="16.5" hidden="false" customHeight="false" outlineLevel="0" collapsed="false">
      <c r="A1361" s="32" t="s">
        <v>2364</v>
      </c>
      <c r="B1361" s="32" t="n">
        <v>3299</v>
      </c>
      <c r="C1361" s="32" t="n">
        <v>4056205285144</v>
      </c>
      <c r="D1361" s="32" t="s">
        <v>2364</v>
      </c>
      <c r="E1361" s="32" t="s">
        <v>2365</v>
      </c>
      <c r="F1361" s="32"/>
      <c r="G1361" s="32" t="n">
        <v>3299</v>
      </c>
      <c r="H1361" s="32"/>
    </row>
    <row r="1362" customFormat="false" ht="16.5" hidden="false" customHeight="false" outlineLevel="0" collapsed="false">
      <c r="A1362" s="32" t="s">
        <v>2366</v>
      </c>
      <c r="B1362" s="32" t="n">
        <v>2099</v>
      </c>
      <c r="C1362" s="32" t="n">
        <v>4057827176735</v>
      </c>
      <c r="D1362" s="32" t="s">
        <v>2366</v>
      </c>
      <c r="E1362" s="32"/>
      <c r="F1362" s="32"/>
      <c r="G1362" s="32" t="n">
        <v>2099</v>
      </c>
      <c r="H1362" s="32"/>
    </row>
    <row r="1363" customFormat="false" ht="16.5" hidden="false" customHeight="false" outlineLevel="0" collapsed="false">
      <c r="A1363" s="32" t="s">
        <v>2367</v>
      </c>
      <c r="B1363" s="32" t="n">
        <v>2099</v>
      </c>
      <c r="C1363" s="32" t="n">
        <v>4057827176704</v>
      </c>
      <c r="D1363" s="32" t="s">
        <v>2367</v>
      </c>
      <c r="E1363" s="32"/>
      <c r="F1363" s="32"/>
      <c r="G1363" s="32" t="n">
        <v>2099</v>
      </c>
      <c r="H1363" s="32"/>
    </row>
    <row r="1364" customFormat="false" ht="16.5" hidden="false" customHeight="false" outlineLevel="0" collapsed="false">
      <c r="A1364" s="32" t="s">
        <v>2368</v>
      </c>
      <c r="B1364" s="32" t="n">
        <v>2099</v>
      </c>
      <c r="C1364" s="32" t="n">
        <v>4057827176711</v>
      </c>
      <c r="D1364" s="32" t="s">
        <v>2368</v>
      </c>
      <c r="E1364" s="32"/>
      <c r="F1364" s="32"/>
      <c r="G1364" s="32" t="n">
        <v>2099</v>
      </c>
      <c r="H1364" s="32"/>
    </row>
    <row r="1365" customFormat="false" ht="16.5" hidden="false" customHeight="false" outlineLevel="0" collapsed="false">
      <c r="A1365" s="32" t="s">
        <v>2369</v>
      </c>
      <c r="B1365" s="32" t="n">
        <v>2099</v>
      </c>
      <c r="C1365" s="32" t="n">
        <v>4057827176728</v>
      </c>
      <c r="D1365" s="32" t="s">
        <v>2369</v>
      </c>
      <c r="E1365" s="32"/>
      <c r="F1365" s="32"/>
      <c r="G1365" s="32" t="n">
        <v>2099</v>
      </c>
      <c r="H1365" s="32"/>
    </row>
    <row r="1366" customFormat="false" ht="16.5" hidden="false" customHeight="false" outlineLevel="0" collapsed="false">
      <c r="A1366" s="32" t="s">
        <v>2370</v>
      </c>
      <c r="B1366" s="32" t="n">
        <v>4499</v>
      </c>
      <c r="C1366" s="32" t="n">
        <v>4057826404426</v>
      </c>
      <c r="D1366" s="32" t="s">
        <v>2370</v>
      </c>
      <c r="E1366" s="32" t="s">
        <v>2371</v>
      </c>
      <c r="F1366" s="32"/>
      <c r="G1366" s="32" t="n">
        <v>4499</v>
      </c>
      <c r="H1366" s="32"/>
    </row>
    <row r="1367" customFormat="false" ht="16.5" hidden="false" customHeight="false" outlineLevel="0" collapsed="false">
      <c r="A1367" s="32" t="s">
        <v>2372</v>
      </c>
      <c r="B1367" s="32" t="n">
        <v>4499</v>
      </c>
      <c r="C1367" s="32" t="n">
        <v>4057826404440</v>
      </c>
      <c r="D1367" s="32" t="s">
        <v>2372</v>
      </c>
      <c r="E1367" s="32" t="s">
        <v>2371</v>
      </c>
      <c r="F1367" s="32"/>
      <c r="G1367" s="32" t="n">
        <v>4499</v>
      </c>
      <c r="H1367" s="32"/>
    </row>
    <row r="1368" customFormat="false" ht="16.5" hidden="false" customHeight="false" outlineLevel="0" collapsed="false">
      <c r="A1368" s="32" t="s">
        <v>2373</v>
      </c>
      <c r="B1368" s="32" t="n">
        <v>4499</v>
      </c>
      <c r="C1368" s="32" t="n">
        <v>4057826404365</v>
      </c>
      <c r="D1368" s="32" t="s">
        <v>2373</v>
      </c>
      <c r="E1368" s="32" t="s">
        <v>2371</v>
      </c>
      <c r="F1368" s="32"/>
      <c r="G1368" s="32" t="n">
        <v>4499</v>
      </c>
      <c r="H1368" s="32"/>
    </row>
    <row r="1369" customFormat="false" ht="16.5" hidden="false" customHeight="false" outlineLevel="0" collapsed="false">
      <c r="A1369" s="32" t="s">
        <v>2374</v>
      </c>
      <c r="B1369" s="32" t="n">
        <v>4499</v>
      </c>
      <c r="C1369" s="32" t="n">
        <v>4057826404389</v>
      </c>
      <c r="D1369" s="32" t="s">
        <v>2374</v>
      </c>
      <c r="E1369" s="32" t="s">
        <v>2371</v>
      </c>
      <c r="F1369" s="32"/>
      <c r="G1369" s="32" t="n">
        <v>4499</v>
      </c>
      <c r="H1369" s="32"/>
    </row>
    <row r="1370" customFormat="false" ht="16.5" hidden="false" customHeight="false" outlineLevel="0" collapsed="false">
      <c r="A1370" s="32" t="s">
        <v>2375</v>
      </c>
      <c r="B1370" s="32" t="n">
        <v>4499</v>
      </c>
      <c r="C1370" s="32" t="n">
        <v>4057826404402</v>
      </c>
      <c r="D1370" s="32" t="s">
        <v>2375</v>
      </c>
      <c r="E1370" s="32" t="s">
        <v>2371</v>
      </c>
      <c r="F1370" s="32"/>
      <c r="G1370" s="32" t="n">
        <v>4499</v>
      </c>
      <c r="H1370" s="32"/>
    </row>
    <row r="1371" customFormat="false" ht="16.5" hidden="false" customHeight="false" outlineLevel="0" collapsed="false">
      <c r="A1371" s="32" t="s">
        <v>2376</v>
      </c>
      <c r="B1371" s="32" t="n">
        <v>8999</v>
      </c>
      <c r="C1371" s="32" t="n">
        <v>4056206512959</v>
      </c>
      <c r="D1371" s="32" t="s">
        <v>2376</v>
      </c>
      <c r="E1371" s="32" t="s">
        <v>2377</v>
      </c>
      <c r="F1371" s="32"/>
      <c r="G1371" s="32" t="n">
        <v>8999</v>
      </c>
      <c r="H1371" s="32"/>
    </row>
    <row r="1372" customFormat="false" ht="16.5" hidden="false" customHeight="false" outlineLevel="0" collapsed="false">
      <c r="A1372" s="32" t="s">
        <v>2378</v>
      </c>
      <c r="B1372" s="32" t="n">
        <v>8999</v>
      </c>
      <c r="C1372" s="32" t="n">
        <v>4056206480845</v>
      </c>
      <c r="D1372" s="32" t="s">
        <v>2378</v>
      </c>
      <c r="E1372" s="32" t="s">
        <v>2379</v>
      </c>
      <c r="F1372" s="32"/>
      <c r="G1372" s="32" t="n">
        <v>8999</v>
      </c>
      <c r="H1372" s="32"/>
    </row>
    <row r="1373" customFormat="false" ht="16.5" hidden="false" customHeight="false" outlineLevel="0" collapsed="false">
      <c r="A1373" s="32" t="s">
        <v>2380</v>
      </c>
      <c r="B1373" s="32" t="n">
        <v>4999</v>
      </c>
      <c r="C1373" s="32" t="n">
        <v>4057826422413</v>
      </c>
      <c r="D1373" s="32" t="s">
        <v>2380</v>
      </c>
      <c r="E1373" s="32" t="s">
        <v>2381</v>
      </c>
      <c r="F1373" s="32"/>
      <c r="G1373" s="32" t="n">
        <v>4999</v>
      </c>
      <c r="H1373" s="32"/>
    </row>
    <row r="1374" customFormat="false" ht="16.5" hidden="false" customHeight="false" outlineLevel="0" collapsed="false">
      <c r="A1374" s="32" t="s">
        <v>2382</v>
      </c>
      <c r="B1374" s="32" t="n">
        <v>4999</v>
      </c>
      <c r="C1374" s="32" t="n">
        <v>4057826423991</v>
      </c>
      <c r="D1374" s="32" t="s">
        <v>2382</v>
      </c>
      <c r="E1374" s="32" t="s">
        <v>2381</v>
      </c>
      <c r="F1374" s="32"/>
      <c r="G1374" s="32" t="n">
        <v>4999</v>
      </c>
      <c r="H1374" s="32"/>
    </row>
    <row r="1375" customFormat="false" ht="16.5" hidden="false" customHeight="false" outlineLevel="0" collapsed="false">
      <c r="A1375" s="32" t="s">
        <v>2383</v>
      </c>
      <c r="B1375" s="32" t="n">
        <v>4999</v>
      </c>
      <c r="C1375" s="32" t="n">
        <v>4057826422222</v>
      </c>
      <c r="D1375" s="32" t="s">
        <v>2383</v>
      </c>
      <c r="E1375" s="32" t="s">
        <v>2381</v>
      </c>
      <c r="F1375" s="32"/>
      <c r="G1375" s="32" t="n">
        <v>4999</v>
      </c>
      <c r="H1375" s="32"/>
    </row>
    <row r="1376" customFormat="false" ht="16.5" hidden="false" customHeight="false" outlineLevel="0" collapsed="false">
      <c r="A1376" s="32" t="s">
        <v>2384</v>
      </c>
      <c r="B1376" s="32" t="n">
        <v>6999</v>
      </c>
      <c r="C1376" s="32" t="n">
        <v>4057826508360</v>
      </c>
      <c r="D1376" s="32" t="s">
        <v>2384</v>
      </c>
      <c r="E1376" s="32" t="s">
        <v>2385</v>
      </c>
      <c r="F1376" s="32"/>
      <c r="G1376" s="32" t="n">
        <v>6999</v>
      </c>
      <c r="H1376" s="32"/>
    </row>
    <row r="1377" customFormat="false" ht="16.5" hidden="false" customHeight="false" outlineLevel="0" collapsed="false">
      <c r="A1377" s="32" t="s">
        <v>2386</v>
      </c>
      <c r="B1377" s="32" t="n">
        <v>6999</v>
      </c>
      <c r="C1377" s="32" t="n">
        <v>4057826507431</v>
      </c>
      <c r="D1377" s="32" t="s">
        <v>2386</v>
      </c>
      <c r="E1377" s="32" t="s">
        <v>2385</v>
      </c>
      <c r="F1377" s="32"/>
      <c r="G1377" s="32" t="n">
        <v>6999</v>
      </c>
      <c r="H1377" s="32"/>
    </row>
    <row r="1378" customFormat="false" ht="16.5" hidden="false" customHeight="false" outlineLevel="0" collapsed="false">
      <c r="A1378" s="32" t="s">
        <v>2387</v>
      </c>
      <c r="B1378" s="32" t="n">
        <v>7499</v>
      </c>
      <c r="C1378" s="32" t="n">
        <v>4057826670852</v>
      </c>
      <c r="D1378" s="32" t="s">
        <v>2387</v>
      </c>
      <c r="E1378" s="32" t="s">
        <v>2388</v>
      </c>
      <c r="F1378" s="32"/>
      <c r="G1378" s="32" t="n">
        <v>7499</v>
      </c>
      <c r="H1378" s="32"/>
    </row>
    <row r="1379" customFormat="false" ht="16.5" hidden="false" customHeight="false" outlineLevel="0" collapsed="false">
      <c r="A1379" s="32" t="s">
        <v>2389</v>
      </c>
      <c r="B1379" s="32" t="n">
        <v>5624</v>
      </c>
      <c r="C1379" s="32" t="n">
        <v>4057826670418</v>
      </c>
      <c r="D1379" s="32" t="s">
        <v>2389</v>
      </c>
      <c r="E1379" s="32"/>
      <c r="F1379" s="32"/>
      <c r="G1379" s="32" t="n">
        <v>5624</v>
      </c>
      <c r="H1379" s="32"/>
    </row>
    <row r="1380" customFormat="false" ht="16.5" hidden="false" customHeight="false" outlineLevel="0" collapsed="false">
      <c r="A1380" s="32" t="s">
        <v>2390</v>
      </c>
      <c r="B1380" s="32" t="n">
        <v>7499</v>
      </c>
      <c r="C1380" s="32" t="n">
        <v>4057826670272</v>
      </c>
      <c r="D1380" s="32" t="s">
        <v>2390</v>
      </c>
      <c r="E1380" s="32" t="s">
        <v>2388</v>
      </c>
      <c r="F1380" s="32"/>
      <c r="G1380" s="32" t="n">
        <v>7499</v>
      </c>
      <c r="H1380" s="32"/>
    </row>
    <row r="1381" customFormat="false" ht="16.5" hidden="false" customHeight="false" outlineLevel="0" collapsed="false">
      <c r="A1381" s="32" t="s">
        <v>2391</v>
      </c>
      <c r="B1381" s="32" t="n">
        <v>5624</v>
      </c>
      <c r="C1381" s="32" t="n">
        <v>4057826670838</v>
      </c>
      <c r="D1381" s="32" t="s">
        <v>2391</v>
      </c>
      <c r="E1381" s="32"/>
      <c r="F1381" s="32"/>
      <c r="G1381" s="32" t="n">
        <v>5624</v>
      </c>
      <c r="H1381" s="32"/>
    </row>
    <row r="1382" customFormat="false" ht="16.5" hidden="false" customHeight="false" outlineLevel="0" collapsed="false">
      <c r="A1382" s="32" t="s">
        <v>2392</v>
      </c>
      <c r="B1382" s="32" t="n">
        <v>4499</v>
      </c>
      <c r="C1382" s="32" t="n">
        <v>4057826446389</v>
      </c>
      <c r="D1382" s="32" t="s">
        <v>2392</v>
      </c>
      <c r="E1382" s="32" t="s">
        <v>2393</v>
      </c>
      <c r="F1382" s="32"/>
      <c r="G1382" s="32" t="n">
        <v>4499</v>
      </c>
      <c r="H1382" s="32"/>
    </row>
    <row r="1383" customFormat="false" ht="16.5" hidden="false" customHeight="false" outlineLevel="0" collapsed="false">
      <c r="A1383" s="32" t="s">
        <v>2394</v>
      </c>
      <c r="B1383" s="32" t="n">
        <v>6999</v>
      </c>
      <c r="C1383" s="32" t="n">
        <v>4057826630559</v>
      </c>
      <c r="D1383" s="32" t="s">
        <v>2394</v>
      </c>
      <c r="E1383" s="32" t="s">
        <v>2395</v>
      </c>
      <c r="F1383" s="32"/>
      <c r="G1383" s="32" t="n">
        <v>6999</v>
      </c>
      <c r="H1383" s="32"/>
    </row>
    <row r="1384" customFormat="false" ht="16.5" hidden="false" customHeight="false" outlineLevel="0" collapsed="false">
      <c r="A1384" s="32" t="s">
        <v>2396</v>
      </c>
      <c r="B1384" s="32" t="n">
        <v>6999</v>
      </c>
      <c r="C1384" s="32" t="n">
        <v>4057826630276</v>
      </c>
      <c r="D1384" s="32" t="s">
        <v>2396</v>
      </c>
      <c r="E1384" s="32" t="s">
        <v>2395</v>
      </c>
      <c r="F1384" s="32"/>
      <c r="G1384" s="32" t="n">
        <v>6999</v>
      </c>
      <c r="H1384" s="32"/>
    </row>
    <row r="1385" customFormat="false" ht="16.5" hidden="false" customHeight="false" outlineLevel="0" collapsed="false">
      <c r="A1385" s="32" t="s">
        <v>2397</v>
      </c>
      <c r="B1385" s="32" t="n">
        <v>6999</v>
      </c>
      <c r="C1385" s="32" t="n">
        <v>4057826631273</v>
      </c>
      <c r="D1385" s="32" t="s">
        <v>2397</v>
      </c>
      <c r="E1385" s="32" t="s">
        <v>2395</v>
      </c>
      <c r="F1385" s="32"/>
      <c r="G1385" s="32" t="n">
        <v>6999</v>
      </c>
      <c r="H1385" s="32"/>
    </row>
    <row r="1386" customFormat="false" ht="16.5" hidden="false" customHeight="false" outlineLevel="0" collapsed="false">
      <c r="A1386" s="32" t="s">
        <v>2398</v>
      </c>
      <c r="B1386" s="32" t="n">
        <v>6999</v>
      </c>
      <c r="C1386" s="32" t="n">
        <v>4057826630030</v>
      </c>
      <c r="D1386" s="32" t="s">
        <v>2398</v>
      </c>
      <c r="E1386" s="32" t="s">
        <v>2395</v>
      </c>
      <c r="F1386" s="32"/>
      <c r="G1386" s="32" t="n">
        <v>6999</v>
      </c>
      <c r="H1386" s="32"/>
    </row>
    <row r="1387" customFormat="false" ht="16.5" hidden="false" customHeight="false" outlineLevel="0" collapsed="false">
      <c r="A1387" s="32" t="s">
        <v>2399</v>
      </c>
      <c r="B1387" s="32" t="n">
        <v>6999</v>
      </c>
      <c r="C1387" s="32" t="n">
        <v>4057826630818</v>
      </c>
      <c r="D1387" s="32" t="s">
        <v>2399</v>
      </c>
      <c r="E1387" s="32" t="s">
        <v>2395</v>
      </c>
      <c r="F1387" s="32"/>
      <c r="G1387" s="32" t="n">
        <v>6999</v>
      </c>
      <c r="H1387" s="32"/>
    </row>
    <row r="1388" customFormat="false" ht="16.5" hidden="false" customHeight="false" outlineLevel="0" collapsed="false">
      <c r="A1388" s="32" t="s">
        <v>2400</v>
      </c>
      <c r="B1388" s="32" t="n">
        <v>6999</v>
      </c>
      <c r="C1388" s="32" t="n">
        <v>4057826629959</v>
      </c>
      <c r="D1388" s="32" t="s">
        <v>2400</v>
      </c>
      <c r="E1388" s="32" t="s">
        <v>2395</v>
      </c>
      <c r="F1388" s="32"/>
      <c r="G1388" s="32" t="n">
        <v>6999</v>
      </c>
      <c r="H1388" s="32"/>
    </row>
    <row r="1389" customFormat="false" ht="16.5" hidden="false" customHeight="false" outlineLevel="0" collapsed="false">
      <c r="A1389" s="32" t="s">
        <v>2401</v>
      </c>
      <c r="B1389" s="32" t="n">
        <v>2999</v>
      </c>
      <c r="C1389" s="32" t="n">
        <v>4057826531825</v>
      </c>
      <c r="D1389" s="32" t="s">
        <v>2401</v>
      </c>
      <c r="E1389" s="32" t="s">
        <v>2402</v>
      </c>
      <c r="F1389" s="32"/>
      <c r="G1389" s="32" t="n">
        <v>2999</v>
      </c>
      <c r="H1389" s="32"/>
    </row>
    <row r="1390" customFormat="false" ht="16.5" hidden="false" customHeight="false" outlineLevel="0" collapsed="false">
      <c r="A1390" s="32" t="s">
        <v>2403</v>
      </c>
      <c r="B1390" s="32" t="n">
        <v>6999</v>
      </c>
      <c r="C1390" s="32" t="n">
        <v>4057826475082</v>
      </c>
      <c r="D1390" s="32" t="s">
        <v>2403</v>
      </c>
      <c r="E1390" s="32" t="s">
        <v>2404</v>
      </c>
      <c r="F1390" s="32"/>
      <c r="G1390" s="32" t="n">
        <v>6999</v>
      </c>
      <c r="H1390" s="32"/>
    </row>
    <row r="1391" customFormat="false" ht="16.5" hidden="false" customHeight="false" outlineLevel="0" collapsed="false">
      <c r="A1391" s="32" t="s">
        <v>2405</v>
      </c>
      <c r="B1391" s="32" t="n">
        <v>6999</v>
      </c>
      <c r="C1391" s="32" t="n">
        <v>4057826474054</v>
      </c>
      <c r="D1391" s="32" t="s">
        <v>2405</v>
      </c>
      <c r="E1391" s="32" t="s">
        <v>2404</v>
      </c>
      <c r="F1391" s="32"/>
      <c r="G1391" s="32" t="n">
        <v>6999</v>
      </c>
      <c r="H1391" s="32"/>
    </row>
    <row r="1392" customFormat="false" ht="16.5" hidden="false" customHeight="false" outlineLevel="0" collapsed="false">
      <c r="A1392" s="32" t="s">
        <v>2406</v>
      </c>
      <c r="B1392" s="32" t="n">
        <v>6999</v>
      </c>
      <c r="C1392" s="32" t="n">
        <v>4057826473934</v>
      </c>
      <c r="D1392" s="32" t="s">
        <v>2406</v>
      </c>
      <c r="E1392" s="32" t="s">
        <v>2404</v>
      </c>
      <c r="F1392" s="32"/>
      <c r="G1392" s="32" t="n">
        <v>6999</v>
      </c>
      <c r="H1392" s="32"/>
    </row>
    <row r="1393" customFormat="false" ht="16.5" hidden="false" customHeight="false" outlineLevel="0" collapsed="false">
      <c r="A1393" s="32" t="s">
        <v>2407</v>
      </c>
      <c r="B1393" s="32" t="n">
        <v>6999</v>
      </c>
      <c r="C1393" s="32" t="n">
        <v>4057826474573</v>
      </c>
      <c r="D1393" s="32" t="s">
        <v>2407</v>
      </c>
      <c r="E1393" s="32" t="s">
        <v>2404</v>
      </c>
      <c r="F1393" s="32"/>
      <c r="G1393" s="32" t="n">
        <v>6999</v>
      </c>
      <c r="H1393" s="32"/>
    </row>
    <row r="1394" customFormat="false" ht="16.5" hidden="false" customHeight="false" outlineLevel="0" collapsed="false">
      <c r="A1394" s="32" t="s">
        <v>2408</v>
      </c>
      <c r="B1394" s="32" t="n">
        <v>6999</v>
      </c>
      <c r="C1394" s="32" t="n">
        <v>4057826475204</v>
      </c>
      <c r="D1394" s="32" t="s">
        <v>2408</v>
      </c>
      <c r="E1394" s="32" t="s">
        <v>2404</v>
      </c>
      <c r="F1394" s="32"/>
      <c r="G1394" s="32" t="n">
        <v>6999</v>
      </c>
      <c r="H1394" s="32"/>
    </row>
    <row r="1395" customFormat="false" ht="16.5" hidden="false" customHeight="false" outlineLevel="0" collapsed="false">
      <c r="A1395" s="32" t="s">
        <v>2409</v>
      </c>
      <c r="B1395" s="32" t="n">
        <v>6999</v>
      </c>
      <c r="C1395" s="32" t="n">
        <v>4057826473521</v>
      </c>
      <c r="D1395" s="32" t="s">
        <v>2409</v>
      </c>
      <c r="E1395" s="32" t="s">
        <v>2404</v>
      </c>
      <c r="F1395" s="32"/>
      <c r="G1395" s="32" t="n">
        <v>6999</v>
      </c>
      <c r="H1395" s="32"/>
    </row>
    <row r="1396" customFormat="false" ht="16.5" hidden="false" customHeight="false" outlineLevel="0" collapsed="false">
      <c r="A1396" s="32" t="s">
        <v>2410</v>
      </c>
      <c r="B1396" s="32" t="n">
        <v>8999</v>
      </c>
      <c r="C1396" s="32" t="n">
        <v>4057826671231</v>
      </c>
      <c r="D1396" s="32" t="s">
        <v>2410</v>
      </c>
      <c r="E1396" s="32" t="s">
        <v>2411</v>
      </c>
      <c r="F1396" s="32"/>
      <c r="G1396" s="32" t="n">
        <v>8999</v>
      </c>
      <c r="H1396" s="32"/>
    </row>
    <row r="1397" customFormat="false" ht="16.5" hidden="false" customHeight="false" outlineLevel="0" collapsed="false">
      <c r="A1397" s="32" t="s">
        <v>2412</v>
      </c>
      <c r="B1397" s="32" t="n">
        <v>5499</v>
      </c>
      <c r="C1397" s="32" t="n">
        <v>4057826524698</v>
      </c>
      <c r="D1397" s="32" t="s">
        <v>2412</v>
      </c>
      <c r="E1397" s="32" t="s">
        <v>2230</v>
      </c>
      <c r="F1397" s="32"/>
      <c r="G1397" s="32" t="n">
        <v>5499</v>
      </c>
      <c r="H1397" s="32"/>
    </row>
    <row r="1398" customFormat="false" ht="16.5" hidden="false" customHeight="false" outlineLevel="0" collapsed="false">
      <c r="A1398" s="32" t="s">
        <v>2413</v>
      </c>
      <c r="B1398" s="32" t="n">
        <v>5499</v>
      </c>
      <c r="C1398" s="32" t="n">
        <v>4057826523554</v>
      </c>
      <c r="D1398" s="32" t="s">
        <v>2413</v>
      </c>
      <c r="E1398" s="32" t="s">
        <v>2230</v>
      </c>
      <c r="F1398" s="32"/>
      <c r="G1398" s="32" t="n">
        <v>5499</v>
      </c>
      <c r="H1398" s="32"/>
    </row>
    <row r="1399" customFormat="false" ht="16.5" hidden="false" customHeight="false" outlineLevel="0" collapsed="false">
      <c r="A1399" s="32" t="s">
        <v>2414</v>
      </c>
      <c r="B1399" s="32" t="n">
        <v>7499</v>
      </c>
      <c r="C1399" s="32" t="n">
        <v>4057826649148</v>
      </c>
      <c r="D1399" s="32" t="s">
        <v>2414</v>
      </c>
      <c r="E1399" s="32" t="s">
        <v>2415</v>
      </c>
      <c r="F1399" s="32"/>
      <c r="G1399" s="32" t="n">
        <v>7499</v>
      </c>
      <c r="H1399" s="32"/>
    </row>
    <row r="1400" customFormat="false" ht="16.5" hidden="false" customHeight="false" outlineLevel="0" collapsed="false">
      <c r="A1400" s="32" t="s">
        <v>2416</v>
      </c>
      <c r="B1400" s="32" t="n">
        <v>7499</v>
      </c>
      <c r="C1400" s="32" t="n">
        <v>4057826648820</v>
      </c>
      <c r="D1400" s="32" t="s">
        <v>2416</v>
      </c>
      <c r="E1400" s="32" t="s">
        <v>2415</v>
      </c>
      <c r="F1400" s="32"/>
      <c r="G1400" s="32" t="n">
        <v>7499</v>
      </c>
      <c r="H1400" s="32"/>
    </row>
    <row r="1401" customFormat="false" ht="16.5" hidden="false" customHeight="false" outlineLevel="0" collapsed="false">
      <c r="A1401" s="32" t="s">
        <v>2417</v>
      </c>
      <c r="B1401" s="32" t="n">
        <v>7499</v>
      </c>
      <c r="C1401" s="32" t="n">
        <v>4057826649476</v>
      </c>
      <c r="D1401" s="32" t="s">
        <v>2417</v>
      </c>
      <c r="E1401" s="32" t="s">
        <v>2415</v>
      </c>
      <c r="F1401" s="32"/>
      <c r="G1401" s="32" t="n">
        <v>7499</v>
      </c>
      <c r="H1401" s="32"/>
    </row>
    <row r="1402" customFormat="false" ht="16.5" hidden="false" customHeight="false" outlineLevel="0" collapsed="false">
      <c r="A1402" s="32" t="s">
        <v>2418</v>
      </c>
      <c r="B1402" s="32" t="n">
        <v>8999</v>
      </c>
      <c r="C1402" s="32" t="n">
        <v>4057826504355</v>
      </c>
      <c r="D1402" s="32" t="s">
        <v>2418</v>
      </c>
      <c r="E1402" s="32" t="s">
        <v>2419</v>
      </c>
      <c r="F1402" s="32"/>
      <c r="G1402" s="32" t="n">
        <v>8999</v>
      </c>
      <c r="H1402" s="32"/>
    </row>
    <row r="1403" customFormat="false" ht="16.5" hidden="false" customHeight="false" outlineLevel="0" collapsed="false">
      <c r="A1403" s="32" t="s">
        <v>2420</v>
      </c>
      <c r="B1403" s="32" t="n">
        <v>8999</v>
      </c>
      <c r="C1403" s="32" t="n">
        <v>4057826505024</v>
      </c>
      <c r="D1403" s="32" t="s">
        <v>2420</v>
      </c>
      <c r="E1403" s="32" t="s">
        <v>2419</v>
      </c>
      <c r="F1403" s="32"/>
      <c r="G1403" s="32" t="n">
        <v>8999</v>
      </c>
      <c r="H1403" s="32"/>
    </row>
    <row r="1404" customFormat="false" ht="16.5" hidden="false" customHeight="false" outlineLevel="0" collapsed="false">
      <c r="A1404" s="32" t="s">
        <v>2421</v>
      </c>
      <c r="B1404" s="32" t="n">
        <v>8999</v>
      </c>
      <c r="C1404" s="32" t="n">
        <v>4057826504676</v>
      </c>
      <c r="D1404" s="32" t="s">
        <v>2421</v>
      </c>
      <c r="E1404" s="32" t="s">
        <v>2419</v>
      </c>
      <c r="F1404" s="32"/>
      <c r="G1404" s="32" t="n">
        <v>8999</v>
      </c>
      <c r="H1404" s="32"/>
    </row>
    <row r="1405" customFormat="false" ht="16.5" hidden="false" customHeight="false" outlineLevel="0" collapsed="false">
      <c r="A1405" s="32" t="s">
        <v>2422</v>
      </c>
      <c r="B1405" s="32" t="n">
        <v>8999</v>
      </c>
      <c r="C1405" s="32" t="n">
        <v>4057826505178</v>
      </c>
      <c r="D1405" s="32" t="s">
        <v>2422</v>
      </c>
      <c r="E1405" s="32" t="s">
        <v>2419</v>
      </c>
      <c r="F1405" s="32"/>
      <c r="G1405" s="32" t="n">
        <v>8999</v>
      </c>
      <c r="H1405" s="32"/>
    </row>
    <row r="1406" customFormat="false" ht="16.5" hidden="false" customHeight="false" outlineLevel="0" collapsed="false">
      <c r="A1406" s="32" t="s">
        <v>2423</v>
      </c>
      <c r="B1406" s="32" t="n">
        <v>8999</v>
      </c>
      <c r="C1406" s="32" t="n">
        <v>4057826504522</v>
      </c>
      <c r="D1406" s="32" t="s">
        <v>2423</v>
      </c>
      <c r="E1406" s="32" t="s">
        <v>2419</v>
      </c>
      <c r="F1406" s="32"/>
      <c r="G1406" s="32" t="n">
        <v>8999</v>
      </c>
      <c r="H1406" s="32"/>
    </row>
    <row r="1407" customFormat="false" ht="16.5" hidden="false" customHeight="false" outlineLevel="0" collapsed="false">
      <c r="A1407" s="32" t="s">
        <v>2424</v>
      </c>
      <c r="B1407" s="32" t="n">
        <v>8999</v>
      </c>
      <c r="C1407" s="32" t="n">
        <v>4057826505093</v>
      </c>
      <c r="D1407" s="32" t="s">
        <v>2424</v>
      </c>
      <c r="E1407" s="32" t="s">
        <v>2419</v>
      </c>
      <c r="F1407" s="32"/>
      <c r="G1407" s="32" t="n">
        <v>8999</v>
      </c>
      <c r="H1407" s="32"/>
    </row>
    <row r="1408" customFormat="false" ht="16.5" hidden="false" customHeight="false" outlineLevel="0" collapsed="false">
      <c r="A1408" s="32" t="s">
        <v>2425</v>
      </c>
      <c r="B1408" s="32" t="n">
        <v>8999</v>
      </c>
      <c r="C1408" s="32" t="n">
        <v>4057826505062</v>
      </c>
      <c r="D1408" s="32" t="s">
        <v>2425</v>
      </c>
      <c r="E1408" s="32" t="s">
        <v>2419</v>
      </c>
      <c r="F1408" s="32"/>
      <c r="G1408" s="32" t="n">
        <v>8999</v>
      </c>
      <c r="H1408" s="32"/>
    </row>
    <row r="1409" customFormat="false" ht="16.5" hidden="false" customHeight="false" outlineLevel="0" collapsed="false">
      <c r="A1409" s="32" t="s">
        <v>2426</v>
      </c>
      <c r="B1409" s="32" t="n">
        <v>8999</v>
      </c>
      <c r="C1409" s="32" t="n">
        <v>4057826504270</v>
      </c>
      <c r="D1409" s="32" t="s">
        <v>2426</v>
      </c>
      <c r="E1409" s="32" t="s">
        <v>2419</v>
      </c>
      <c r="F1409" s="32"/>
      <c r="G1409" s="32" t="n">
        <v>8999</v>
      </c>
      <c r="H1409" s="32"/>
    </row>
    <row r="1410" customFormat="false" ht="16.5" hidden="false" customHeight="false" outlineLevel="0" collapsed="false">
      <c r="A1410" s="32" t="s">
        <v>2427</v>
      </c>
      <c r="B1410" s="32" t="n">
        <v>8999</v>
      </c>
      <c r="C1410" s="32" t="n">
        <v>4057826505161</v>
      </c>
      <c r="D1410" s="32" t="s">
        <v>2427</v>
      </c>
      <c r="E1410" s="32" t="s">
        <v>2419</v>
      </c>
      <c r="F1410" s="32"/>
      <c r="G1410" s="32" t="n">
        <v>8999</v>
      </c>
      <c r="H1410" s="32"/>
    </row>
    <row r="1411" customFormat="false" ht="16.5" hidden="false" customHeight="false" outlineLevel="0" collapsed="false">
      <c r="A1411" s="32" t="s">
        <v>2428</v>
      </c>
      <c r="B1411" s="32" t="n">
        <v>8999</v>
      </c>
      <c r="C1411" s="32" t="n">
        <v>4057826624244</v>
      </c>
      <c r="D1411" s="32" t="s">
        <v>2428</v>
      </c>
      <c r="E1411" s="32" t="s">
        <v>2429</v>
      </c>
      <c r="F1411" s="32"/>
      <c r="G1411" s="32" t="n">
        <v>8999</v>
      </c>
      <c r="H1411" s="32"/>
    </row>
    <row r="1412" customFormat="false" ht="16.5" hidden="false" customHeight="false" outlineLevel="0" collapsed="false">
      <c r="A1412" s="32" t="s">
        <v>2430</v>
      </c>
      <c r="B1412" s="32" t="n">
        <v>8999</v>
      </c>
      <c r="C1412" s="32" t="n">
        <v>4057826623919</v>
      </c>
      <c r="D1412" s="32" t="s">
        <v>2430</v>
      </c>
      <c r="E1412" s="32" t="s">
        <v>2429</v>
      </c>
      <c r="F1412" s="32"/>
      <c r="G1412" s="32" t="n">
        <v>8999</v>
      </c>
      <c r="H1412" s="32"/>
    </row>
    <row r="1413" customFormat="false" ht="16.5" hidden="false" customHeight="false" outlineLevel="0" collapsed="false">
      <c r="A1413" s="32" t="s">
        <v>2431</v>
      </c>
      <c r="B1413" s="32" t="n">
        <v>10999</v>
      </c>
      <c r="C1413" s="32" t="n">
        <v>4057826618427</v>
      </c>
      <c r="D1413" s="32" t="s">
        <v>2431</v>
      </c>
      <c r="E1413" s="32" t="s">
        <v>2432</v>
      </c>
      <c r="F1413" s="32"/>
      <c r="G1413" s="32" t="n">
        <v>10999</v>
      </c>
      <c r="H1413" s="32"/>
    </row>
    <row r="1414" customFormat="false" ht="16.5" hidden="false" customHeight="false" outlineLevel="0" collapsed="false">
      <c r="A1414" s="32" t="s">
        <v>2433</v>
      </c>
      <c r="B1414" s="32" t="n">
        <v>10999</v>
      </c>
      <c r="C1414" s="32" t="n">
        <v>4057826618786</v>
      </c>
      <c r="D1414" s="32" t="s">
        <v>2433</v>
      </c>
      <c r="E1414" s="32" t="s">
        <v>2432</v>
      </c>
      <c r="F1414" s="32"/>
      <c r="G1414" s="32" t="n">
        <v>10999</v>
      </c>
      <c r="H1414" s="32"/>
    </row>
    <row r="1415" customFormat="false" ht="16.5" hidden="false" customHeight="false" outlineLevel="0" collapsed="false">
      <c r="A1415" s="32" t="s">
        <v>2434</v>
      </c>
      <c r="B1415" s="32" t="n">
        <v>10999</v>
      </c>
      <c r="C1415" s="32" t="n">
        <v>4057826619318</v>
      </c>
      <c r="D1415" s="32" t="s">
        <v>2434</v>
      </c>
      <c r="E1415" s="32" t="s">
        <v>2432</v>
      </c>
      <c r="F1415" s="32"/>
      <c r="G1415" s="32" t="n">
        <v>10999</v>
      </c>
      <c r="H1415" s="32"/>
    </row>
    <row r="1416" customFormat="false" ht="16.5" hidden="false" customHeight="false" outlineLevel="0" collapsed="false">
      <c r="A1416" s="32" t="s">
        <v>2435</v>
      </c>
      <c r="B1416" s="32" t="n">
        <v>10999</v>
      </c>
      <c r="C1416" s="32" t="n">
        <v>4057826619509</v>
      </c>
      <c r="D1416" s="32" t="s">
        <v>2435</v>
      </c>
      <c r="E1416" s="32" t="s">
        <v>2432</v>
      </c>
      <c r="F1416" s="32"/>
      <c r="G1416" s="32" t="n">
        <v>10999</v>
      </c>
      <c r="H1416" s="32"/>
    </row>
    <row r="1417" customFormat="false" ht="16.5" hidden="false" customHeight="false" outlineLevel="0" collapsed="false">
      <c r="A1417" s="32" t="s">
        <v>2436</v>
      </c>
      <c r="B1417" s="32" t="n">
        <v>10999</v>
      </c>
      <c r="C1417" s="32" t="n">
        <v>4057826618878</v>
      </c>
      <c r="D1417" s="32" t="s">
        <v>2436</v>
      </c>
      <c r="E1417" s="32" t="s">
        <v>2432</v>
      </c>
      <c r="F1417" s="32"/>
      <c r="G1417" s="32" t="n">
        <v>10999</v>
      </c>
      <c r="H1417" s="32"/>
    </row>
    <row r="1418" customFormat="false" ht="16.5" hidden="false" customHeight="false" outlineLevel="0" collapsed="false">
      <c r="A1418" s="32" t="s">
        <v>2437</v>
      </c>
      <c r="B1418" s="32" t="n">
        <v>8999</v>
      </c>
      <c r="C1418" s="32" t="n">
        <v>4057826641678</v>
      </c>
      <c r="D1418" s="32" t="s">
        <v>2437</v>
      </c>
      <c r="E1418" s="32" t="s">
        <v>2438</v>
      </c>
      <c r="F1418" s="32"/>
      <c r="G1418" s="32" t="n">
        <v>8999</v>
      </c>
      <c r="H1418" s="32"/>
    </row>
    <row r="1419" customFormat="false" ht="16.5" hidden="false" customHeight="false" outlineLevel="0" collapsed="false">
      <c r="A1419" s="32" t="s">
        <v>2439</v>
      </c>
      <c r="B1419" s="32" t="n">
        <v>8999</v>
      </c>
      <c r="C1419" s="32" t="n">
        <v>4057826642910</v>
      </c>
      <c r="D1419" s="32" t="s">
        <v>2439</v>
      </c>
      <c r="E1419" s="32" t="s">
        <v>2438</v>
      </c>
      <c r="F1419" s="32"/>
      <c r="G1419" s="32" t="n">
        <v>8999</v>
      </c>
      <c r="H1419" s="32"/>
    </row>
    <row r="1420" customFormat="false" ht="16.5" hidden="false" customHeight="false" outlineLevel="0" collapsed="false">
      <c r="A1420" s="32" t="s">
        <v>2440</v>
      </c>
      <c r="B1420" s="32" t="n">
        <v>8999</v>
      </c>
      <c r="C1420" s="32" t="n">
        <v>4057826642408</v>
      </c>
      <c r="D1420" s="32" t="s">
        <v>2440</v>
      </c>
      <c r="E1420" s="32" t="s">
        <v>2438</v>
      </c>
      <c r="F1420" s="32"/>
      <c r="G1420" s="32" t="n">
        <v>8999</v>
      </c>
      <c r="H1420" s="32"/>
    </row>
    <row r="1421" customFormat="false" ht="16.5" hidden="false" customHeight="false" outlineLevel="0" collapsed="false">
      <c r="A1421" s="32" t="s">
        <v>2441</v>
      </c>
      <c r="B1421" s="32" t="n">
        <v>8999</v>
      </c>
      <c r="C1421" s="32" t="n">
        <v>4057826642613</v>
      </c>
      <c r="D1421" s="32" t="s">
        <v>2441</v>
      </c>
      <c r="E1421" s="32" t="s">
        <v>2438</v>
      </c>
      <c r="F1421" s="32"/>
      <c r="G1421" s="32" t="n">
        <v>8999</v>
      </c>
      <c r="H1421" s="32"/>
    </row>
    <row r="1422" customFormat="false" ht="16.5" hidden="false" customHeight="false" outlineLevel="0" collapsed="false">
      <c r="A1422" s="32" t="s">
        <v>2442</v>
      </c>
      <c r="B1422" s="32" t="n">
        <v>8999</v>
      </c>
      <c r="C1422" s="32" t="n">
        <v>4057826642811</v>
      </c>
      <c r="D1422" s="32" t="s">
        <v>2442</v>
      </c>
      <c r="E1422" s="32" t="s">
        <v>2438</v>
      </c>
      <c r="F1422" s="32"/>
      <c r="G1422" s="32" t="n">
        <v>8999</v>
      </c>
      <c r="H1422" s="32"/>
    </row>
    <row r="1423" customFormat="false" ht="16.5" hidden="false" customHeight="false" outlineLevel="0" collapsed="false">
      <c r="A1423" s="32" t="s">
        <v>2443</v>
      </c>
      <c r="B1423" s="32" t="n">
        <v>8999</v>
      </c>
      <c r="C1423" s="32" t="n">
        <v>4057826641814</v>
      </c>
      <c r="D1423" s="32" t="s">
        <v>2443</v>
      </c>
      <c r="E1423" s="32" t="s">
        <v>2438</v>
      </c>
      <c r="F1423" s="32"/>
      <c r="G1423" s="32" t="n">
        <v>8999</v>
      </c>
      <c r="H1423" s="32"/>
    </row>
    <row r="1424" customFormat="false" ht="16.5" hidden="false" customHeight="false" outlineLevel="0" collapsed="false">
      <c r="A1424" s="32" t="s">
        <v>2444</v>
      </c>
      <c r="B1424" s="32" t="n">
        <v>8999</v>
      </c>
      <c r="C1424" s="32" t="n">
        <v>4057826642552</v>
      </c>
      <c r="D1424" s="32" t="s">
        <v>2444</v>
      </c>
      <c r="E1424" s="32" t="s">
        <v>2438</v>
      </c>
      <c r="F1424" s="32"/>
      <c r="G1424" s="32" t="n">
        <v>8999</v>
      </c>
      <c r="H1424" s="32"/>
    </row>
    <row r="1425" customFormat="false" ht="16.5" hidden="false" customHeight="false" outlineLevel="0" collapsed="false">
      <c r="A1425" s="32" t="s">
        <v>2445</v>
      </c>
      <c r="B1425" s="32" t="n">
        <v>7999</v>
      </c>
      <c r="C1425" s="32" t="n">
        <v>4057826634632</v>
      </c>
      <c r="D1425" s="32" t="s">
        <v>2445</v>
      </c>
      <c r="E1425" s="32" t="s">
        <v>2446</v>
      </c>
      <c r="F1425" s="32"/>
      <c r="G1425" s="32" t="n">
        <v>7999</v>
      </c>
      <c r="H1425" s="32"/>
    </row>
    <row r="1426" customFormat="false" ht="16.5" hidden="false" customHeight="false" outlineLevel="0" collapsed="false">
      <c r="A1426" s="32" t="s">
        <v>2447</v>
      </c>
      <c r="B1426" s="32" t="n">
        <v>7999</v>
      </c>
      <c r="C1426" s="32" t="n">
        <v>4057826634281</v>
      </c>
      <c r="D1426" s="32" t="s">
        <v>2447</v>
      </c>
      <c r="E1426" s="32" t="s">
        <v>2446</v>
      </c>
      <c r="F1426" s="32"/>
      <c r="G1426" s="32" t="n">
        <v>7999</v>
      </c>
      <c r="H1426" s="32"/>
    </row>
    <row r="1427" customFormat="false" ht="16.5" hidden="false" customHeight="false" outlineLevel="0" collapsed="false">
      <c r="A1427" s="32" t="s">
        <v>2448</v>
      </c>
      <c r="B1427" s="32" t="n">
        <v>7999</v>
      </c>
      <c r="C1427" s="32" t="n">
        <v>4057826635776</v>
      </c>
      <c r="D1427" s="32" t="s">
        <v>2448</v>
      </c>
      <c r="E1427" s="32" t="s">
        <v>2446</v>
      </c>
      <c r="F1427" s="32"/>
      <c r="G1427" s="32" t="n">
        <v>7999</v>
      </c>
      <c r="H1427" s="32"/>
    </row>
    <row r="1428" customFormat="false" ht="16.5" hidden="false" customHeight="false" outlineLevel="0" collapsed="false">
      <c r="A1428" s="32" t="s">
        <v>2449</v>
      </c>
      <c r="B1428" s="32" t="n">
        <v>3499</v>
      </c>
      <c r="C1428" s="32" t="n">
        <v>4057826505659</v>
      </c>
      <c r="D1428" s="32" t="s">
        <v>2449</v>
      </c>
      <c r="E1428" s="32" t="s">
        <v>2450</v>
      </c>
      <c r="F1428" s="32"/>
      <c r="G1428" s="32" t="n">
        <v>3499</v>
      </c>
      <c r="H1428" s="32"/>
    </row>
    <row r="1429" customFormat="false" ht="16.5" hidden="false" customHeight="false" outlineLevel="0" collapsed="false">
      <c r="A1429" s="32" t="s">
        <v>2451</v>
      </c>
      <c r="B1429" s="32" t="n">
        <v>3499</v>
      </c>
      <c r="C1429" s="32" t="n">
        <v>4057826505734</v>
      </c>
      <c r="D1429" s="32" t="s">
        <v>2451</v>
      </c>
      <c r="E1429" s="32" t="s">
        <v>2450</v>
      </c>
      <c r="F1429" s="32"/>
      <c r="G1429" s="32" t="n">
        <v>3499</v>
      </c>
      <c r="H1429" s="32"/>
    </row>
    <row r="1430" customFormat="false" ht="16.5" hidden="false" customHeight="false" outlineLevel="0" collapsed="false">
      <c r="A1430" s="32" t="s">
        <v>2452</v>
      </c>
      <c r="B1430" s="32" t="n">
        <v>3499</v>
      </c>
      <c r="C1430" s="32" t="n">
        <v>4057826547437</v>
      </c>
      <c r="D1430" s="32" t="s">
        <v>2452</v>
      </c>
      <c r="E1430" s="32" t="s">
        <v>2453</v>
      </c>
      <c r="F1430" s="32"/>
      <c r="G1430" s="32" t="n">
        <v>3499</v>
      </c>
      <c r="H1430" s="32"/>
    </row>
    <row r="1431" customFormat="false" ht="16.5" hidden="false" customHeight="false" outlineLevel="0" collapsed="false">
      <c r="A1431" s="32" t="s">
        <v>2454</v>
      </c>
      <c r="B1431" s="32" t="n">
        <v>3499</v>
      </c>
      <c r="C1431" s="32" t="n">
        <v>4057826548021</v>
      </c>
      <c r="D1431" s="32" t="s">
        <v>2454</v>
      </c>
      <c r="E1431" s="32" t="s">
        <v>2453</v>
      </c>
      <c r="F1431" s="32"/>
      <c r="G1431" s="32" t="n">
        <v>3499</v>
      </c>
      <c r="H1431" s="32"/>
    </row>
    <row r="1432" customFormat="false" ht="16.5" hidden="false" customHeight="false" outlineLevel="0" collapsed="false">
      <c r="A1432" s="32" t="s">
        <v>2455</v>
      </c>
      <c r="B1432" s="32" t="n">
        <v>2999</v>
      </c>
      <c r="C1432" s="32" t="n">
        <v>4057826499613</v>
      </c>
      <c r="D1432" s="32" t="s">
        <v>2455</v>
      </c>
      <c r="E1432" s="32" t="s">
        <v>2456</v>
      </c>
      <c r="F1432" s="32"/>
      <c r="G1432" s="32" t="n">
        <v>2999</v>
      </c>
      <c r="H1432" s="32"/>
    </row>
    <row r="1433" customFormat="false" ht="16.5" hidden="false" customHeight="false" outlineLevel="0" collapsed="false">
      <c r="A1433" s="32" t="s">
        <v>2457</v>
      </c>
      <c r="B1433" s="32" t="n">
        <v>6999</v>
      </c>
      <c r="C1433" s="32" t="n">
        <v>4057826704786</v>
      </c>
      <c r="D1433" s="32" t="s">
        <v>2457</v>
      </c>
      <c r="E1433" s="32" t="s">
        <v>2458</v>
      </c>
      <c r="F1433" s="32"/>
      <c r="G1433" s="32" t="n">
        <v>6999</v>
      </c>
      <c r="H1433" s="32"/>
    </row>
    <row r="1434" customFormat="false" ht="16.5" hidden="false" customHeight="false" outlineLevel="0" collapsed="false">
      <c r="A1434" s="32" t="s">
        <v>2459</v>
      </c>
      <c r="B1434" s="32" t="n">
        <v>6999</v>
      </c>
      <c r="C1434" s="32" t="n">
        <v>4057826704793</v>
      </c>
      <c r="D1434" s="32" t="s">
        <v>2459</v>
      </c>
      <c r="E1434" s="32" t="s">
        <v>2458</v>
      </c>
      <c r="F1434" s="32"/>
      <c r="G1434" s="32" t="n">
        <v>6999</v>
      </c>
      <c r="H1434" s="32"/>
    </row>
    <row r="1435" customFormat="false" ht="16.5" hidden="false" customHeight="false" outlineLevel="0" collapsed="false">
      <c r="A1435" s="32" t="s">
        <v>2460</v>
      </c>
      <c r="B1435" s="32" t="n">
        <v>6999</v>
      </c>
      <c r="C1435" s="32" t="n">
        <v>4057826704601</v>
      </c>
      <c r="D1435" s="32" t="s">
        <v>2460</v>
      </c>
      <c r="E1435" s="32" t="s">
        <v>2458</v>
      </c>
      <c r="F1435" s="32"/>
      <c r="G1435" s="32" t="n">
        <v>6999</v>
      </c>
      <c r="H1435" s="32"/>
    </row>
    <row r="1436" customFormat="false" ht="16.5" hidden="false" customHeight="false" outlineLevel="0" collapsed="false">
      <c r="A1436" s="32" t="s">
        <v>2461</v>
      </c>
      <c r="B1436" s="32" t="n">
        <v>6999</v>
      </c>
      <c r="C1436" s="32" t="n">
        <v>4057826704755</v>
      </c>
      <c r="D1436" s="32" t="s">
        <v>2461</v>
      </c>
      <c r="E1436" s="32" t="s">
        <v>2458</v>
      </c>
      <c r="F1436" s="32"/>
      <c r="G1436" s="32" t="n">
        <v>6999</v>
      </c>
      <c r="H1436" s="32"/>
    </row>
    <row r="1437" customFormat="false" ht="16.5" hidden="false" customHeight="false" outlineLevel="0" collapsed="false">
      <c r="A1437" s="32" t="s">
        <v>2462</v>
      </c>
      <c r="B1437" s="32" t="n">
        <v>5499</v>
      </c>
      <c r="C1437" s="32" t="n">
        <v>4057826690119</v>
      </c>
      <c r="D1437" s="32" t="s">
        <v>2462</v>
      </c>
      <c r="E1437" s="32" t="s">
        <v>2463</v>
      </c>
      <c r="F1437" s="32"/>
      <c r="G1437" s="32" t="n">
        <v>5499</v>
      </c>
      <c r="H1437" s="32"/>
    </row>
    <row r="1438" customFormat="false" ht="16.5" hidden="false" customHeight="false" outlineLevel="0" collapsed="false">
      <c r="A1438" s="32" t="s">
        <v>2464</v>
      </c>
      <c r="B1438" s="32" t="n">
        <v>5499</v>
      </c>
      <c r="C1438" s="32" t="n">
        <v>4057826690638</v>
      </c>
      <c r="D1438" s="32" t="s">
        <v>2464</v>
      </c>
      <c r="E1438" s="32" t="s">
        <v>2463</v>
      </c>
      <c r="F1438" s="32"/>
      <c r="G1438" s="32" t="n">
        <v>5499</v>
      </c>
      <c r="H1438" s="32"/>
    </row>
    <row r="1439" customFormat="false" ht="16.5" hidden="false" customHeight="false" outlineLevel="0" collapsed="false">
      <c r="A1439" s="32" t="s">
        <v>2465</v>
      </c>
      <c r="B1439" s="32" t="n">
        <v>5499</v>
      </c>
      <c r="C1439" s="32" t="n">
        <v>4057826689670</v>
      </c>
      <c r="D1439" s="32" t="s">
        <v>2465</v>
      </c>
      <c r="E1439" s="32" t="s">
        <v>2463</v>
      </c>
      <c r="F1439" s="32"/>
      <c r="G1439" s="32" t="n">
        <v>5499</v>
      </c>
      <c r="H1439" s="32"/>
    </row>
    <row r="1440" customFormat="false" ht="16.5" hidden="false" customHeight="false" outlineLevel="0" collapsed="false">
      <c r="A1440" s="32" t="s">
        <v>2466</v>
      </c>
      <c r="B1440" s="32" t="n">
        <v>5499</v>
      </c>
      <c r="C1440" s="32" t="n">
        <v>4057826690904</v>
      </c>
      <c r="D1440" s="32" t="s">
        <v>2466</v>
      </c>
      <c r="E1440" s="32" t="s">
        <v>2463</v>
      </c>
      <c r="F1440" s="32"/>
      <c r="G1440" s="32" t="n">
        <v>5499</v>
      </c>
      <c r="H1440" s="32"/>
    </row>
    <row r="1441" customFormat="false" ht="16.5" hidden="false" customHeight="false" outlineLevel="0" collapsed="false">
      <c r="A1441" s="32" t="s">
        <v>2467</v>
      </c>
      <c r="B1441" s="32" t="n">
        <v>5499</v>
      </c>
      <c r="C1441" s="32" t="n">
        <v>4057826689878</v>
      </c>
      <c r="D1441" s="32" t="s">
        <v>2467</v>
      </c>
      <c r="E1441" s="32" t="s">
        <v>2463</v>
      </c>
      <c r="F1441" s="32"/>
      <c r="G1441" s="32" t="n">
        <v>5499</v>
      </c>
      <c r="H1441" s="32"/>
    </row>
    <row r="1442" customFormat="false" ht="16.5" hidden="false" customHeight="false" outlineLevel="0" collapsed="false">
      <c r="A1442" s="32" t="s">
        <v>2468</v>
      </c>
      <c r="B1442" s="32" t="n">
        <v>5499</v>
      </c>
      <c r="C1442" s="32" t="n">
        <v>4057826690553</v>
      </c>
      <c r="D1442" s="32" t="s">
        <v>2468</v>
      </c>
      <c r="E1442" s="32" t="s">
        <v>2463</v>
      </c>
      <c r="F1442" s="32"/>
      <c r="G1442" s="32" t="n">
        <v>5499</v>
      </c>
      <c r="H1442" s="32"/>
    </row>
    <row r="1443" customFormat="false" ht="16.5" hidden="false" customHeight="false" outlineLevel="0" collapsed="false">
      <c r="A1443" s="32" t="s">
        <v>2469</v>
      </c>
      <c r="B1443" s="32" t="n">
        <v>5499</v>
      </c>
      <c r="C1443" s="32" t="n">
        <v>4057826691024</v>
      </c>
      <c r="D1443" s="32" t="s">
        <v>2469</v>
      </c>
      <c r="E1443" s="32" t="s">
        <v>2463</v>
      </c>
      <c r="F1443" s="32"/>
      <c r="G1443" s="32" t="n">
        <v>5499</v>
      </c>
      <c r="H1443" s="32"/>
    </row>
    <row r="1444" customFormat="false" ht="16.5" hidden="false" customHeight="false" outlineLevel="0" collapsed="false">
      <c r="A1444" s="32" t="s">
        <v>2470</v>
      </c>
      <c r="B1444" s="32" t="n">
        <v>5499</v>
      </c>
      <c r="C1444" s="32" t="n">
        <v>4057826691079</v>
      </c>
      <c r="D1444" s="32" t="s">
        <v>2470</v>
      </c>
      <c r="E1444" s="32" t="s">
        <v>2463</v>
      </c>
      <c r="F1444" s="32"/>
      <c r="G1444" s="32" t="n">
        <v>5499</v>
      </c>
      <c r="H1444" s="32"/>
    </row>
    <row r="1445" customFormat="false" ht="16.5" hidden="false" customHeight="false" outlineLevel="0" collapsed="false">
      <c r="A1445" s="32" t="s">
        <v>2471</v>
      </c>
      <c r="B1445" s="32" t="n">
        <v>5499</v>
      </c>
      <c r="C1445" s="32" t="n">
        <v>4057826690867</v>
      </c>
      <c r="D1445" s="32" t="s">
        <v>2471</v>
      </c>
      <c r="E1445" s="32" t="s">
        <v>2463</v>
      </c>
      <c r="F1445" s="32"/>
      <c r="G1445" s="32" t="n">
        <v>5499</v>
      </c>
      <c r="H1445" s="32"/>
    </row>
    <row r="1446" customFormat="false" ht="16.5" hidden="false" customHeight="false" outlineLevel="0" collapsed="false">
      <c r="A1446" s="32" t="s">
        <v>2472</v>
      </c>
      <c r="B1446" s="32" t="n">
        <v>5499</v>
      </c>
      <c r="C1446" s="32" t="n">
        <v>4057826690478</v>
      </c>
      <c r="D1446" s="32" t="s">
        <v>2472</v>
      </c>
      <c r="E1446" s="32" t="s">
        <v>2463</v>
      </c>
      <c r="F1446" s="32"/>
      <c r="G1446" s="32" t="n">
        <v>5499</v>
      </c>
      <c r="H1446" s="32"/>
    </row>
    <row r="1447" customFormat="false" ht="16.5" hidden="false" customHeight="false" outlineLevel="0" collapsed="false">
      <c r="A1447" s="32" t="s">
        <v>2473</v>
      </c>
      <c r="B1447" s="32" t="n">
        <v>5499</v>
      </c>
      <c r="C1447" s="32" t="n">
        <v>4057826690997</v>
      </c>
      <c r="D1447" s="32" t="s">
        <v>2473</v>
      </c>
      <c r="E1447" s="32" t="s">
        <v>2463</v>
      </c>
      <c r="F1447" s="32"/>
      <c r="G1447" s="32" t="n">
        <v>5499</v>
      </c>
      <c r="H1447" s="32"/>
    </row>
    <row r="1448" customFormat="false" ht="16.5" hidden="false" customHeight="false" outlineLevel="0" collapsed="false">
      <c r="A1448" s="32" t="s">
        <v>2474</v>
      </c>
      <c r="B1448" s="32" t="n">
        <v>5499</v>
      </c>
      <c r="C1448" s="32" t="n">
        <v>4057826691031</v>
      </c>
      <c r="D1448" s="32" t="s">
        <v>2474</v>
      </c>
      <c r="E1448" s="32" t="s">
        <v>2463</v>
      </c>
      <c r="F1448" s="32"/>
      <c r="G1448" s="32" t="n">
        <v>5499</v>
      </c>
      <c r="H1448" s="32"/>
    </row>
    <row r="1449" customFormat="false" ht="16.5" hidden="false" customHeight="false" outlineLevel="0" collapsed="false">
      <c r="A1449" s="32" t="s">
        <v>2475</v>
      </c>
      <c r="B1449" s="32" t="n">
        <v>2999</v>
      </c>
      <c r="C1449" s="32" t="n">
        <v>4056207311421</v>
      </c>
      <c r="D1449" s="32" t="s">
        <v>2475</v>
      </c>
      <c r="E1449" s="32" t="s">
        <v>2476</v>
      </c>
      <c r="F1449" s="32"/>
      <c r="G1449" s="32" t="n">
        <v>2999</v>
      </c>
      <c r="H1449" s="32"/>
    </row>
    <row r="1450" customFormat="false" ht="16.5" hidden="false" customHeight="false" outlineLevel="0" collapsed="false">
      <c r="A1450" s="32" t="s">
        <v>2477</v>
      </c>
      <c r="B1450" s="32" t="n">
        <v>2999</v>
      </c>
      <c r="C1450" s="32" t="n">
        <v>4056207311797</v>
      </c>
      <c r="D1450" s="32" t="s">
        <v>2477</v>
      </c>
      <c r="E1450" s="32" t="s">
        <v>2476</v>
      </c>
      <c r="F1450" s="32"/>
      <c r="G1450" s="32" t="n">
        <v>2999</v>
      </c>
      <c r="H1450" s="32"/>
    </row>
    <row r="1451" customFormat="false" ht="16.5" hidden="false" customHeight="false" outlineLevel="0" collapsed="false">
      <c r="A1451" s="32" t="s">
        <v>2478</v>
      </c>
      <c r="B1451" s="32" t="n">
        <v>2999</v>
      </c>
      <c r="C1451" s="32" t="n">
        <v>4056207311667</v>
      </c>
      <c r="D1451" s="32" t="s">
        <v>2478</v>
      </c>
      <c r="E1451" s="32" t="s">
        <v>2476</v>
      </c>
      <c r="F1451" s="32"/>
      <c r="G1451" s="32" t="n">
        <v>2999</v>
      </c>
      <c r="H1451" s="32"/>
    </row>
    <row r="1452" customFormat="false" ht="16.5" hidden="false" customHeight="false" outlineLevel="0" collapsed="false">
      <c r="A1452" s="32" t="s">
        <v>2479</v>
      </c>
      <c r="B1452" s="32" t="n">
        <v>2999</v>
      </c>
      <c r="C1452" s="32" t="n">
        <v>4056207311957</v>
      </c>
      <c r="D1452" s="32" t="s">
        <v>2479</v>
      </c>
      <c r="E1452" s="32" t="s">
        <v>2476</v>
      </c>
      <c r="F1452" s="32"/>
      <c r="G1452" s="32" t="n">
        <v>2999</v>
      </c>
      <c r="H1452" s="32"/>
    </row>
    <row r="1453" customFormat="false" ht="16.5" hidden="false" customHeight="false" outlineLevel="0" collapsed="false">
      <c r="A1453" s="32" t="s">
        <v>2480</v>
      </c>
      <c r="B1453" s="32" t="n">
        <v>2999</v>
      </c>
      <c r="C1453" s="32" t="n">
        <v>4056207311469</v>
      </c>
      <c r="D1453" s="32" t="s">
        <v>2480</v>
      </c>
      <c r="E1453" s="32" t="s">
        <v>2476</v>
      </c>
      <c r="F1453" s="32"/>
      <c r="G1453" s="32" t="n">
        <v>2999</v>
      </c>
      <c r="H1453" s="32"/>
    </row>
    <row r="1454" customFormat="false" ht="16.5" hidden="false" customHeight="false" outlineLevel="0" collapsed="false">
      <c r="A1454" s="32" t="s">
        <v>2481</v>
      </c>
      <c r="B1454" s="32" t="n">
        <v>2999</v>
      </c>
      <c r="C1454" s="32" t="n">
        <v>4056207311605</v>
      </c>
      <c r="D1454" s="32" t="s">
        <v>2481</v>
      </c>
      <c r="E1454" s="32" t="s">
        <v>2476</v>
      </c>
      <c r="F1454" s="32"/>
      <c r="G1454" s="32" t="n">
        <v>2999</v>
      </c>
      <c r="H1454" s="32"/>
    </row>
    <row r="1455" customFormat="false" ht="16.5" hidden="false" customHeight="false" outlineLevel="0" collapsed="false">
      <c r="A1455" s="32" t="s">
        <v>2482</v>
      </c>
      <c r="B1455" s="32" t="n">
        <v>2999</v>
      </c>
      <c r="C1455" s="32" t="n">
        <v>4056207311520</v>
      </c>
      <c r="D1455" s="32" t="s">
        <v>2482</v>
      </c>
      <c r="E1455" s="32" t="s">
        <v>2476</v>
      </c>
      <c r="F1455" s="32"/>
      <c r="G1455" s="32" t="n">
        <v>2999</v>
      </c>
      <c r="H1455" s="32"/>
    </row>
    <row r="1456" customFormat="false" ht="16.5" hidden="false" customHeight="false" outlineLevel="0" collapsed="false">
      <c r="A1456" s="32" t="s">
        <v>2483</v>
      </c>
      <c r="B1456" s="32" t="n">
        <v>2999</v>
      </c>
      <c r="C1456" s="32" t="n">
        <v>4056207311650</v>
      </c>
      <c r="D1456" s="32" t="s">
        <v>2483</v>
      </c>
      <c r="E1456" s="32" t="s">
        <v>2476</v>
      </c>
      <c r="F1456" s="32"/>
      <c r="G1456" s="32" t="n">
        <v>2999</v>
      </c>
      <c r="H1456" s="32"/>
    </row>
    <row r="1457" customFormat="false" ht="16.5" hidden="false" customHeight="false" outlineLevel="0" collapsed="false">
      <c r="A1457" s="32" t="s">
        <v>2484</v>
      </c>
      <c r="B1457" s="32" t="n">
        <v>2999</v>
      </c>
      <c r="C1457" s="32" t="n">
        <v>4056207311858</v>
      </c>
      <c r="D1457" s="32" t="s">
        <v>2484</v>
      </c>
      <c r="E1457" s="32" t="s">
        <v>2476</v>
      </c>
      <c r="F1457" s="32"/>
      <c r="G1457" s="32" t="n">
        <v>2999</v>
      </c>
      <c r="H1457" s="32"/>
    </row>
    <row r="1458" customFormat="false" ht="16.5" hidden="false" customHeight="false" outlineLevel="0" collapsed="false">
      <c r="A1458" s="32" t="s">
        <v>2485</v>
      </c>
      <c r="B1458" s="32" t="n">
        <v>2999</v>
      </c>
      <c r="C1458" s="32" t="n">
        <v>4057827178104</v>
      </c>
      <c r="D1458" s="32" t="s">
        <v>2485</v>
      </c>
      <c r="E1458" s="32" t="s">
        <v>2476</v>
      </c>
      <c r="F1458" s="32"/>
      <c r="G1458" s="32" t="n">
        <v>2999</v>
      </c>
      <c r="H1458" s="32"/>
    </row>
    <row r="1459" customFormat="false" ht="16.5" hidden="false" customHeight="false" outlineLevel="0" collapsed="false">
      <c r="A1459" s="32" t="s">
        <v>2486</v>
      </c>
      <c r="B1459" s="32" t="n">
        <v>2999</v>
      </c>
      <c r="C1459" s="32" t="n">
        <v>4057827178029</v>
      </c>
      <c r="D1459" s="32" t="s">
        <v>2486</v>
      </c>
      <c r="E1459" s="32" t="s">
        <v>2476</v>
      </c>
      <c r="F1459" s="32"/>
      <c r="G1459" s="32" t="n">
        <v>2999</v>
      </c>
      <c r="H1459" s="32"/>
    </row>
    <row r="1460" customFormat="false" ht="16.5" hidden="false" customHeight="false" outlineLevel="0" collapsed="false">
      <c r="A1460" s="32" t="s">
        <v>2487</v>
      </c>
      <c r="B1460" s="32" t="n">
        <v>2999</v>
      </c>
      <c r="C1460" s="32" t="n">
        <v>4057827178043</v>
      </c>
      <c r="D1460" s="32" t="s">
        <v>2487</v>
      </c>
      <c r="E1460" s="32" t="s">
        <v>2476</v>
      </c>
      <c r="F1460" s="32"/>
      <c r="G1460" s="32" t="n">
        <v>2999</v>
      </c>
      <c r="H1460" s="32"/>
    </row>
    <row r="1461" customFormat="false" ht="16.5" hidden="false" customHeight="false" outlineLevel="0" collapsed="false">
      <c r="A1461" s="32" t="s">
        <v>2488</v>
      </c>
      <c r="B1461" s="32" t="n">
        <v>2999</v>
      </c>
      <c r="C1461" s="32" t="n">
        <v>4057827178067</v>
      </c>
      <c r="D1461" s="32" t="s">
        <v>2488</v>
      </c>
      <c r="E1461" s="32" t="s">
        <v>2476</v>
      </c>
      <c r="F1461" s="32"/>
      <c r="G1461" s="32" t="n">
        <v>2999</v>
      </c>
      <c r="H1461" s="32"/>
    </row>
    <row r="1462" customFormat="false" ht="16.5" hidden="false" customHeight="false" outlineLevel="0" collapsed="false">
      <c r="A1462" s="32" t="s">
        <v>2489</v>
      </c>
      <c r="B1462" s="32" t="n">
        <v>2999</v>
      </c>
      <c r="C1462" s="32" t="n">
        <v>4057827178265</v>
      </c>
      <c r="D1462" s="32" t="s">
        <v>2489</v>
      </c>
      <c r="E1462" s="32" t="s">
        <v>2476</v>
      </c>
      <c r="F1462" s="32"/>
      <c r="G1462" s="32" t="n">
        <v>2999</v>
      </c>
      <c r="H1462" s="32"/>
    </row>
    <row r="1463" customFormat="false" ht="16.5" hidden="false" customHeight="false" outlineLevel="0" collapsed="false">
      <c r="A1463" s="32" t="s">
        <v>2490</v>
      </c>
      <c r="B1463" s="32" t="n">
        <v>2999</v>
      </c>
      <c r="C1463" s="32" t="n">
        <v>4057827178289</v>
      </c>
      <c r="D1463" s="32" t="s">
        <v>2490</v>
      </c>
      <c r="E1463" s="32" t="s">
        <v>2476</v>
      </c>
      <c r="F1463" s="32"/>
      <c r="G1463" s="32" t="n">
        <v>2999</v>
      </c>
      <c r="H1463" s="32"/>
    </row>
    <row r="1464" customFormat="false" ht="16.5" hidden="false" customHeight="false" outlineLevel="0" collapsed="false">
      <c r="A1464" s="32" t="s">
        <v>2491</v>
      </c>
      <c r="B1464" s="32" t="n">
        <v>2999</v>
      </c>
      <c r="C1464" s="32" t="n">
        <v>4057827178227</v>
      </c>
      <c r="D1464" s="32" t="s">
        <v>2491</v>
      </c>
      <c r="E1464" s="32" t="s">
        <v>2476</v>
      </c>
      <c r="F1464" s="32"/>
      <c r="G1464" s="32" t="n">
        <v>2999</v>
      </c>
      <c r="H1464" s="32"/>
    </row>
    <row r="1465" customFormat="false" ht="16.5" hidden="false" customHeight="false" outlineLevel="0" collapsed="false">
      <c r="A1465" s="32" t="s">
        <v>2492</v>
      </c>
      <c r="B1465" s="32" t="n">
        <v>2999</v>
      </c>
      <c r="C1465" s="32" t="n">
        <v>4057827178241</v>
      </c>
      <c r="D1465" s="32" t="s">
        <v>2492</v>
      </c>
      <c r="E1465" s="32" t="s">
        <v>2476</v>
      </c>
      <c r="F1465" s="32"/>
      <c r="G1465" s="32" t="n">
        <v>2999</v>
      </c>
      <c r="H1465" s="32"/>
    </row>
    <row r="1466" customFormat="false" ht="16.5" hidden="false" customHeight="false" outlineLevel="0" collapsed="false">
      <c r="A1466" s="32" t="s">
        <v>2493</v>
      </c>
      <c r="B1466" s="32" t="n">
        <v>3499</v>
      </c>
      <c r="C1466" s="32" t="n">
        <v>4056207312169</v>
      </c>
      <c r="D1466" s="32" t="s">
        <v>2493</v>
      </c>
      <c r="E1466" s="32" t="s">
        <v>2494</v>
      </c>
      <c r="F1466" s="32"/>
      <c r="G1466" s="32" t="n">
        <v>3499</v>
      </c>
      <c r="H1466" s="32"/>
    </row>
    <row r="1467" customFormat="false" ht="16.5" hidden="false" customHeight="false" outlineLevel="0" collapsed="false">
      <c r="A1467" s="32" t="s">
        <v>2495</v>
      </c>
      <c r="B1467" s="32" t="n">
        <v>3499</v>
      </c>
      <c r="C1467" s="32" t="n">
        <v>4057827178449</v>
      </c>
      <c r="D1467" s="32" t="s">
        <v>2495</v>
      </c>
      <c r="E1467" s="32" t="s">
        <v>2494</v>
      </c>
      <c r="F1467" s="32"/>
      <c r="G1467" s="32" t="n">
        <v>3499</v>
      </c>
      <c r="H1467" s="32"/>
    </row>
    <row r="1468" customFormat="false" ht="16.5" hidden="false" customHeight="false" outlineLevel="0" collapsed="false">
      <c r="A1468" s="32" t="s">
        <v>2496</v>
      </c>
      <c r="B1468" s="32" t="n">
        <v>3499</v>
      </c>
      <c r="C1468" s="32" t="n">
        <v>4057827178388</v>
      </c>
      <c r="D1468" s="32" t="s">
        <v>2496</v>
      </c>
      <c r="E1468" s="32" t="s">
        <v>2494</v>
      </c>
      <c r="F1468" s="32"/>
      <c r="G1468" s="32" t="n">
        <v>3499</v>
      </c>
      <c r="H1468" s="32"/>
    </row>
    <row r="1469" customFormat="false" ht="16.5" hidden="false" customHeight="false" outlineLevel="0" collapsed="false">
      <c r="A1469" s="32" t="s">
        <v>2497</v>
      </c>
      <c r="B1469" s="32" t="n">
        <v>3499</v>
      </c>
      <c r="C1469" s="32" t="n">
        <v>4057827178401</v>
      </c>
      <c r="D1469" s="32" t="s">
        <v>2497</v>
      </c>
      <c r="E1469" s="32" t="s">
        <v>2494</v>
      </c>
      <c r="F1469" s="32"/>
      <c r="G1469" s="32" t="n">
        <v>3499</v>
      </c>
      <c r="H1469" s="32"/>
    </row>
    <row r="1470" customFormat="false" ht="16.5" hidden="false" customHeight="false" outlineLevel="0" collapsed="false">
      <c r="A1470" s="32" t="s">
        <v>2498</v>
      </c>
      <c r="B1470" s="32" t="n">
        <v>3499</v>
      </c>
      <c r="C1470" s="32" t="n">
        <v>4057827178425</v>
      </c>
      <c r="D1470" s="32" t="s">
        <v>2498</v>
      </c>
      <c r="E1470" s="32" t="s">
        <v>2494</v>
      </c>
      <c r="F1470" s="32"/>
      <c r="G1470" s="32" t="n">
        <v>3499</v>
      </c>
      <c r="H1470" s="32"/>
    </row>
    <row r="1471" customFormat="false" ht="16.5" hidden="false" customHeight="false" outlineLevel="0" collapsed="false">
      <c r="A1471" s="32" t="s">
        <v>2499</v>
      </c>
      <c r="B1471" s="32" t="n">
        <v>3499</v>
      </c>
      <c r="C1471" s="32" t="n">
        <v>4057827221190</v>
      </c>
      <c r="D1471" s="32" t="s">
        <v>2499</v>
      </c>
      <c r="E1471" s="32" t="s">
        <v>2494</v>
      </c>
      <c r="F1471" s="32"/>
      <c r="G1471" s="32" t="n">
        <v>3499</v>
      </c>
      <c r="H1471" s="32"/>
    </row>
    <row r="1472" customFormat="false" ht="16.5" hidden="false" customHeight="false" outlineLevel="0" collapsed="false">
      <c r="A1472" s="32" t="s">
        <v>2500</v>
      </c>
      <c r="B1472" s="32" t="n">
        <v>3499</v>
      </c>
      <c r="C1472" s="32" t="n">
        <v>4057827221138</v>
      </c>
      <c r="D1472" s="32" t="s">
        <v>2500</v>
      </c>
      <c r="E1472" s="32" t="s">
        <v>2494</v>
      </c>
      <c r="F1472" s="32"/>
      <c r="G1472" s="32" t="n">
        <v>3499</v>
      </c>
      <c r="H1472" s="32"/>
    </row>
    <row r="1473" customFormat="false" ht="16.5" hidden="false" customHeight="false" outlineLevel="0" collapsed="false">
      <c r="A1473" s="32" t="s">
        <v>2501</v>
      </c>
      <c r="B1473" s="32" t="n">
        <v>3499</v>
      </c>
      <c r="C1473" s="32" t="n">
        <v>4057827221152</v>
      </c>
      <c r="D1473" s="32" t="s">
        <v>2501</v>
      </c>
      <c r="E1473" s="32" t="s">
        <v>2494</v>
      </c>
      <c r="F1473" s="32"/>
      <c r="G1473" s="32" t="n">
        <v>3499</v>
      </c>
      <c r="H1473" s="32"/>
    </row>
    <row r="1474" customFormat="false" ht="16.5" hidden="false" customHeight="false" outlineLevel="0" collapsed="false">
      <c r="A1474" s="32" t="s">
        <v>2502</v>
      </c>
      <c r="B1474" s="32" t="n">
        <v>3499</v>
      </c>
      <c r="C1474" s="32" t="n">
        <v>4057827221176</v>
      </c>
      <c r="D1474" s="32" t="s">
        <v>2502</v>
      </c>
      <c r="E1474" s="32" t="s">
        <v>2494</v>
      </c>
      <c r="F1474" s="32"/>
      <c r="G1474" s="32" t="n">
        <v>3499</v>
      </c>
      <c r="H1474" s="32"/>
    </row>
    <row r="1475" customFormat="false" ht="16.5" hidden="false" customHeight="false" outlineLevel="0" collapsed="false">
      <c r="A1475" s="32" t="s">
        <v>2503</v>
      </c>
      <c r="B1475" s="32" t="n">
        <v>3499</v>
      </c>
      <c r="C1475" s="32" t="n">
        <v>4057827178623</v>
      </c>
      <c r="D1475" s="32" t="s">
        <v>2503</v>
      </c>
      <c r="E1475" s="32" t="s">
        <v>2494</v>
      </c>
      <c r="F1475" s="32"/>
      <c r="G1475" s="32" t="n">
        <v>3499</v>
      </c>
      <c r="H1475" s="32"/>
    </row>
    <row r="1476" customFormat="false" ht="16.5" hidden="false" customHeight="false" outlineLevel="0" collapsed="false">
      <c r="A1476" s="32" t="s">
        <v>2504</v>
      </c>
      <c r="B1476" s="32" t="n">
        <v>3499</v>
      </c>
      <c r="C1476" s="32" t="n">
        <v>4057827178647</v>
      </c>
      <c r="D1476" s="32" t="s">
        <v>2504</v>
      </c>
      <c r="E1476" s="32" t="s">
        <v>2494</v>
      </c>
      <c r="F1476" s="32"/>
      <c r="G1476" s="32" t="n">
        <v>3499</v>
      </c>
      <c r="H1476" s="32"/>
    </row>
    <row r="1477" customFormat="false" ht="16.5" hidden="false" customHeight="false" outlineLevel="0" collapsed="false">
      <c r="A1477" s="32" t="s">
        <v>2505</v>
      </c>
      <c r="B1477" s="32" t="n">
        <v>3499</v>
      </c>
      <c r="C1477" s="32" t="n">
        <v>4057827178586</v>
      </c>
      <c r="D1477" s="32" t="s">
        <v>2505</v>
      </c>
      <c r="E1477" s="32" t="s">
        <v>2494</v>
      </c>
      <c r="F1477" s="32"/>
      <c r="G1477" s="32" t="n">
        <v>3499</v>
      </c>
      <c r="H1477" s="32"/>
    </row>
    <row r="1478" customFormat="false" ht="16.5" hidden="false" customHeight="false" outlineLevel="0" collapsed="false">
      <c r="A1478" s="32" t="s">
        <v>2506</v>
      </c>
      <c r="B1478" s="32" t="n">
        <v>3499</v>
      </c>
      <c r="C1478" s="32" t="n">
        <v>4057827178609</v>
      </c>
      <c r="D1478" s="32" t="s">
        <v>2506</v>
      </c>
      <c r="E1478" s="32" t="s">
        <v>2494</v>
      </c>
      <c r="F1478" s="32"/>
      <c r="G1478" s="32" t="n">
        <v>3499</v>
      </c>
      <c r="H1478" s="32"/>
    </row>
    <row r="1479" customFormat="false" ht="16.5" hidden="false" customHeight="false" outlineLevel="0" collapsed="false">
      <c r="A1479" s="32" t="s">
        <v>2507</v>
      </c>
      <c r="B1479" s="32" t="n">
        <v>4999</v>
      </c>
      <c r="C1479" s="32" t="n">
        <v>4056207286514</v>
      </c>
      <c r="D1479" s="32" t="s">
        <v>2507</v>
      </c>
      <c r="E1479" s="32" t="s">
        <v>2508</v>
      </c>
      <c r="F1479" s="32"/>
      <c r="G1479" s="32" t="n">
        <v>4999</v>
      </c>
      <c r="H1479" s="32"/>
    </row>
    <row r="1480" customFormat="false" ht="16.5" hidden="false" customHeight="false" outlineLevel="0" collapsed="false">
      <c r="A1480" s="32" t="s">
        <v>2509</v>
      </c>
      <c r="B1480" s="32" t="n">
        <v>4999</v>
      </c>
      <c r="C1480" s="32" t="n">
        <v>4056207286576</v>
      </c>
      <c r="D1480" s="32" t="s">
        <v>2509</v>
      </c>
      <c r="E1480" s="32" t="s">
        <v>2508</v>
      </c>
      <c r="F1480" s="32"/>
      <c r="G1480" s="32" t="n">
        <v>4999</v>
      </c>
      <c r="H1480" s="32"/>
    </row>
    <row r="1481" customFormat="false" ht="16.5" hidden="false" customHeight="false" outlineLevel="0" collapsed="false">
      <c r="A1481" s="32" t="s">
        <v>2510</v>
      </c>
      <c r="B1481" s="32" t="n">
        <v>4999</v>
      </c>
      <c r="C1481" s="32" t="n">
        <v>4056207286477</v>
      </c>
      <c r="D1481" s="32" t="s">
        <v>2510</v>
      </c>
      <c r="E1481" s="32" t="s">
        <v>2508</v>
      </c>
      <c r="F1481" s="32"/>
      <c r="G1481" s="32" t="n">
        <v>4999</v>
      </c>
      <c r="H1481" s="32"/>
    </row>
    <row r="1482" customFormat="false" ht="16.5" hidden="false" customHeight="false" outlineLevel="0" collapsed="false">
      <c r="A1482" s="32" t="s">
        <v>2511</v>
      </c>
      <c r="B1482" s="32" t="n">
        <v>4999</v>
      </c>
      <c r="C1482" s="32" t="n">
        <v>4056207286491</v>
      </c>
      <c r="D1482" s="32" t="s">
        <v>2511</v>
      </c>
      <c r="E1482" s="32" t="s">
        <v>2508</v>
      </c>
      <c r="F1482" s="32"/>
      <c r="G1482" s="32" t="n">
        <v>4999</v>
      </c>
      <c r="H1482" s="32"/>
    </row>
    <row r="1483" customFormat="false" ht="16.5" hidden="false" customHeight="false" outlineLevel="0" collapsed="false">
      <c r="A1483" s="32" t="s">
        <v>2512</v>
      </c>
      <c r="B1483" s="32" t="n">
        <v>4999</v>
      </c>
      <c r="C1483" s="32" t="n">
        <v>4056207286460</v>
      </c>
      <c r="D1483" s="32" t="s">
        <v>2512</v>
      </c>
      <c r="E1483" s="32" t="s">
        <v>2508</v>
      </c>
      <c r="F1483" s="32"/>
      <c r="G1483" s="32" t="n">
        <v>4999</v>
      </c>
      <c r="H1483" s="32"/>
    </row>
    <row r="1484" customFormat="false" ht="16.5" hidden="false" customHeight="false" outlineLevel="0" collapsed="false">
      <c r="A1484" s="32" t="s">
        <v>2513</v>
      </c>
      <c r="B1484" s="32" t="n">
        <v>4999</v>
      </c>
      <c r="C1484" s="32" t="n">
        <v>4057827178807</v>
      </c>
      <c r="D1484" s="32" t="s">
        <v>2513</v>
      </c>
      <c r="E1484" s="32" t="s">
        <v>2508</v>
      </c>
      <c r="F1484" s="32"/>
      <c r="G1484" s="32" t="n">
        <v>4999</v>
      </c>
      <c r="H1484" s="32"/>
    </row>
    <row r="1485" customFormat="false" ht="16.5" hidden="false" customHeight="false" outlineLevel="0" collapsed="false">
      <c r="A1485" s="32" t="s">
        <v>2514</v>
      </c>
      <c r="B1485" s="32" t="n">
        <v>4999</v>
      </c>
      <c r="C1485" s="32" t="n">
        <v>4057827178814</v>
      </c>
      <c r="D1485" s="32" t="s">
        <v>2514</v>
      </c>
      <c r="E1485" s="32" t="s">
        <v>2508</v>
      </c>
      <c r="F1485" s="32"/>
      <c r="G1485" s="32" t="n">
        <v>4999</v>
      </c>
      <c r="H1485" s="32"/>
    </row>
    <row r="1486" customFormat="false" ht="16.5" hidden="false" customHeight="false" outlineLevel="0" collapsed="false">
      <c r="A1486" s="32" t="s">
        <v>2515</v>
      </c>
      <c r="B1486" s="32" t="n">
        <v>4999</v>
      </c>
      <c r="C1486" s="32" t="n">
        <v>4057827178777</v>
      </c>
      <c r="D1486" s="32" t="s">
        <v>2515</v>
      </c>
      <c r="E1486" s="32" t="s">
        <v>2508</v>
      </c>
      <c r="F1486" s="32"/>
      <c r="G1486" s="32" t="n">
        <v>4999</v>
      </c>
      <c r="H1486" s="32"/>
    </row>
    <row r="1487" customFormat="false" ht="16.5" hidden="false" customHeight="false" outlineLevel="0" collapsed="false">
      <c r="A1487" s="32" t="s">
        <v>2516</v>
      </c>
      <c r="B1487" s="32" t="n">
        <v>4999</v>
      </c>
      <c r="C1487" s="32" t="n">
        <v>4057827178784</v>
      </c>
      <c r="D1487" s="32" t="s">
        <v>2516</v>
      </c>
      <c r="E1487" s="32" t="s">
        <v>2508</v>
      </c>
      <c r="F1487" s="32"/>
      <c r="G1487" s="32" t="n">
        <v>4999</v>
      </c>
      <c r="H1487" s="32"/>
    </row>
    <row r="1488" customFormat="false" ht="16.5" hidden="false" customHeight="false" outlineLevel="0" collapsed="false">
      <c r="A1488" s="32" t="s">
        <v>2517</v>
      </c>
      <c r="B1488" s="32" t="n">
        <v>4999</v>
      </c>
      <c r="C1488" s="32" t="n">
        <v>4057827178791</v>
      </c>
      <c r="D1488" s="32" t="s">
        <v>2517</v>
      </c>
      <c r="E1488" s="32" t="s">
        <v>2508</v>
      </c>
      <c r="F1488" s="32"/>
      <c r="G1488" s="32" t="n">
        <v>4999</v>
      </c>
      <c r="H1488" s="32"/>
    </row>
    <row r="1489" customFormat="false" ht="16.5" hidden="false" customHeight="false" outlineLevel="0" collapsed="false">
      <c r="A1489" s="32" t="s">
        <v>2518</v>
      </c>
      <c r="B1489" s="32" t="n">
        <v>4999</v>
      </c>
      <c r="C1489" s="32" t="n">
        <v>4057827178876</v>
      </c>
      <c r="D1489" s="32" t="s">
        <v>2518</v>
      </c>
      <c r="E1489" s="32" t="s">
        <v>2508</v>
      </c>
      <c r="F1489" s="32"/>
      <c r="G1489" s="32" t="n">
        <v>4999</v>
      </c>
      <c r="H1489" s="32"/>
    </row>
    <row r="1490" customFormat="false" ht="16.5" hidden="false" customHeight="false" outlineLevel="0" collapsed="false">
      <c r="A1490" s="32" t="s">
        <v>2519</v>
      </c>
      <c r="B1490" s="32" t="n">
        <v>4999</v>
      </c>
      <c r="C1490" s="32" t="n">
        <v>4057827178883</v>
      </c>
      <c r="D1490" s="32" t="s">
        <v>2519</v>
      </c>
      <c r="E1490" s="32" t="s">
        <v>2508</v>
      </c>
      <c r="F1490" s="32"/>
      <c r="G1490" s="32" t="n">
        <v>4999</v>
      </c>
      <c r="H1490" s="32"/>
    </row>
    <row r="1491" customFormat="false" ht="16.5" hidden="false" customHeight="false" outlineLevel="0" collapsed="false">
      <c r="A1491" s="32" t="s">
        <v>2520</v>
      </c>
      <c r="B1491" s="32" t="n">
        <v>4999</v>
      </c>
      <c r="C1491" s="32" t="n">
        <v>4057827178845</v>
      </c>
      <c r="D1491" s="32" t="s">
        <v>2520</v>
      </c>
      <c r="E1491" s="32" t="s">
        <v>2508</v>
      </c>
      <c r="F1491" s="32"/>
      <c r="G1491" s="32" t="n">
        <v>4999</v>
      </c>
      <c r="H1491" s="32"/>
    </row>
    <row r="1492" customFormat="false" ht="16.5" hidden="false" customHeight="false" outlineLevel="0" collapsed="false">
      <c r="A1492" s="32" t="s">
        <v>2521</v>
      </c>
      <c r="B1492" s="32" t="n">
        <v>4999</v>
      </c>
      <c r="C1492" s="32" t="n">
        <v>4057827178852</v>
      </c>
      <c r="D1492" s="32" t="s">
        <v>2521</v>
      </c>
      <c r="E1492" s="32" t="s">
        <v>2508</v>
      </c>
      <c r="F1492" s="32"/>
      <c r="G1492" s="32" t="n">
        <v>4999</v>
      </c>
      <c r="H1492" s="32"/>
    </row>
    <row r="1493" customFormat="false" ht="16.5" hidden="false" customHeight="false" outlineLevel="0" collapsed="false">
      <c r="A1493" s="32" t="s">
        <v>2522</v>
      </c>
      <c r="B1493" s="32" t="n">
        <v>4999</v>
      </c>
      <c r="C1493" s="32" t="n">
        <v>4057827178869</v>
      </c>
      <c r="D1493" s="32" t="s">
        <v>2522</v>
      </c>
      <c r="E1493" s="32" t="s">
        <v>2508</v>
      </c>
      <c r="F1493" s="32"/>
      <c r="G1493" s="32" t="n">
        <v>4999</v>
      </c>
      <c r="H1493" s="32"/>
    </row>
    <row r="1494" customFormat="false" ht="16.5" hidden="false" customHeight="false" outlineLevel="0" collapsed="false">
      <c r="A1494" s="32" t="s">
        <v>2523</v>
      </c>
      <c r="B1494" s="32" t="n">
        <v>3999</v>
      </c>
      <c r="C1494" s="32" t="n">
        <v>4057827179019</v>
      </c>
      <c r="D1494" s="32" t="s">
        <v>2523</v>
      </c>
      <c r="E1494" s="32" t="s">
        <v>2524</v>
      </c>
      <c r="F1494" s="32"/>
      <c r="G1494" s="32" t="n">
        <v>3999</v>
      </c>
      <c r="H1494" s="32"/>
    </row>
    <row r="1495" customFormat="false" ht="16.5" hidden="false" customHeight="false" outlineLevel="0" collapsed="false">
      <c r="A1495" s="32" t="s">
        <v>2525</v>
      </c>
      <c r="B1495" s="32" t="n">
        <v>3999</v>
      </c>
      <c r="C1495" s="32" t="n">
        <v>4057827179026</v>
      </c>
      <c r="D1495" s="32" t="s">
        <v>2525</v>
      </c>
      <c r="E1495" s="32" t="s">
        <v>2524</v>
      </c>
      <c r="F1495" s="32"/>
      <c r="G1495" s="32" t="n">
        <v>3999</v>
      </c>
      <c r="H1495" s="32"/>
    </row>
    <row r="1496" customFormat="false" ht="16.5" hidden="false" customHeight="false" outlineLevel="0" collapsed="false">
      <c r="A1496" s="32" t="s">
        <v>2526</v>
      </c>
      <c r="B1496" s="32" t="n">
        <v>3999</v>
      </c>
      <c r="C1496" s="32" t="n">
        <v>4057827178982</v>
      </c>
      <c r="D1496" s="32" t="s">
        <v>2526</v>
      </c>
      <c r="E1496" s="32" t="s">
        <v>2524</v>
      </c>
      <c r="F1496" s="32"/>
      <c r="G1496" s="32" t="n">
        <v>3999</v>
      </c>
      <c r="H1496" s="32"/>
    </row>
    <row r="1497" customFormat="false" ht="16.5" hidden="false" customHeight="false" outlineLevel="0" collapsed="false">
      <c r="A1497" s="32" t="s">
        <v>2527</v>
      </c>
      <c r="B1497" s="32" t="n">
        <v>3999</v>
      </c>
      <c r="C1497" s="32" t="n">
        <v>4057827178999</v>
      </c>
      <c r="D1497" s="32" t="s">
        <v>2527</v>
      </c>
      <c r="E1497" s="32" t="s">
        <v>2524</v>
      </c>
      <c r="F1497" s="32"/>
      <c r="G1497" s="32" t="n">
        <v>3999</v>
      </c>
      <c r="H1497" s="32"/>
    </row>
    <row r="1498" customFormat="false" ht="16.5" hidden="false" customHeight="false" outlineLevel="0" collapsed="false">
      <c r="A1498" s="32" t="s">
        <v>2528</v>
      </c>
      <c r="B1498" s="32" t="n">
        <v>3999</v>
      </c>
      <c r="C1498" s="32" t="n">
        <v>4057827179002</v>
      </c>
      <c r="D1498" s="32" t="s">
        <v>2528</v>
      </c>
      <c r="E1498" s="32" t="s">
        <v>2524</v>
      </c>
      <c r="F1498" s="32"/>
      <c r="G1498" s="32" t="n">
        <v>3999</v>
      </c>
      <c r="H1498" s="32"/>
    </row>
    <row r="1499" customFormat="false" ht="16.5" hidden="false" customHeight="false" outlineLevel="0" collapsed="false">
      <c r="A1499" s="32" t="s">
        <v>2529</v>
      </c>
      <c r="B1499" s="32" t="n">
        <v>3999</v>
      </c>
      <c r="C1499" s="32" t="n">
        <v>4059504047147</v>
      </c>
      <c r="D1499" s="32" t="s">
        <v>2529</v>
      </c>
      <c r="E1499" s="32" t="s">
        <v>2524</v>
      </c>
      <c r="F1499" s="32"/>
      <c r="G1499" s="32" t="n">
        <v>3999</v>
      </c>
      <c r="H1499" s="32"/>
    </row>
    <row r="1500" customFormat="false" ht="16.5" hidden="false" customHeight="false" outlineLevel="0" collapsed="false">
      <c r="A1500" s="32" t="s">
        <v>2530</v>
      </c>
      <c r="B1500" s="32" t="n">
        <v>3999</v>
      </c>
      <c r="C1500" s="32" t="n">
        <v>4059504047154</v>
      </c>
      <c r="D1500" s="32" t="s">
        <v>2530</v>
      </c>
      <c r="E1500" s="32" t="s">
        <v>2524</v>
      </c>
      <c r="F1500" s="32"/>
      <c r="G1500" s="32" t="n">
        <v>3999</v>
      </c>
      <c r="H1500" s="32"/>
    </row>
    <row r="1501" customFormat="false" ht="16.5" hidden="false" customHeight="false" outlineLevel="0" collapsed="false">
      <c r="A1501" s="32" t="s">
        <v>2531</v>
      </c>
      <c r="B1501" s="32" t="n">
        <v>3999</v>
      </c>
      <c r="C1501" s="32" t="n">
        <v>4059504047116</v>
      </c>
      <c r="D1501" s="32" t="s">
        <v>2531</v>
      </c>
      <c r="E1501" s="32" t="s">
        <v>2524</v>
      </c>
      <c r="F1501" s="32"/>
      <c r="G1501" s="32" t="n">
        <v>3999</v>
      </c>
      <c r="H1501" s="32"/>
    </row>
    <row r="1502" customFormat="false" ht="16.5" hidden="false" customHeight="false" outlineLevel="0" collapsed="false">
      <c r="A1502" s="32" t="s">
        <v>2532</v>
      </c>
      <c r="B1502" s="32" t="n">
        <v>3999</v>
      </c>
      <c r="C1502" s="32" t="n">
        <v>4059504047123</v>
      </c>
      <c r="D1502" s="32" t="s">
        <v>2532</v>
      </c>
      <c r="E1502" s="32" t="s">
        <v>2524</v>
      </c>
      <c r="F1502" s="32"/>
      <c r="G1502" s="32" t="n">
        <v>3999</v>
      </c>
      <c r="H1502" s="32"/>
    </row>
    <row r="1503" customFormat="false" ht="16.5" hidden="false" customHeight="false" outlineLevel="0" collapsed="false">
      <c r="A1503" s="32" t="s">
        <v>2533</v>
      </c>
      <c r="B1503" s="32" t="n">
        <v>3999</v>
      </c>
      <c r="C1503" s="32" t="n">
        <v>4059504047130</v>
      </c>
      <c r="D1503" s="32" t="s">
        <v>2533</v>
      </c>
      <c r="E1503" s="32" t="s">
        <v>2524</v>
      </c>
      <c r="F1503" s="32"/>
      <c r="G1503" s="32" t="n">
        <v>3999</v>
      </c>
      <c r="H1503" s="32"/>
    </row>
    <row r="1504" customFormat="false" ht="16.5" hidden="false" customHeight="false" outlineLevel="0" collapsed="false">
      <c r="A1504" s="32" t="s">
        <v>2534</v>
      </c>
      <c r="B1504" s="32" t="n">
        <v>3999</v>
      </c>
      <c r="C1504" s="32" t="n">
        <v>4057828997735</v>
      </c>
      <c r="D1504" s="32" t="s">
        <v>2534</v>
      </c>
      <c r="E1504" s="32" t="s">
        <v>2524</v>
      </c>
      <c r="F1504" s="32"/>
      <c r="G1504" s="32" t="n">
        <v>3999</v>
      </c>
      <c r="H1504" s="32"/>
    </row>
    <row r="1505" customFormat="false" ht="16.5" hidden="false" customHeight="false" outlineLevel="0" collapsed="false">
      <c r="A1505" s="32" t="s">
        <v>2535</v>
      </c>
      <c r="B1505" s="32" t="n">
        <v>3999</v>
      </c>
      <c r="C1505" s="32" t="n">
        <v>4057828997742</v>
      </c>
      <c r="D1505" s="32" t="s">
        <v>2535</v>
      </c>
      <c r="E1505" s="32" t="s">
        <v>2524</v>
      </c>
      <c r="F1505" s="32"/>
      <c r="G1505" s="32" t="n">
        <v>3999</v>
      </c>
      <c r="H1505" s="32"/>
    </row>
    <row r="1506" customFormat="false" ht="16.5" hidden="false" customHeight="false" outlineLevel="0" collapsed="false">
      <c r="A1506" s="32" t="s">
        <v>2536</v>
      </c>
      <c r="B1506" s="32" t="n">
        <v>3999</v>
      </c>
      <c r="C1506" s="32" t="n">
        <v>4057828997704</v>
      </c>
      <c r="D1506" s="32" t="s">
        <v>2536</v>
      </c>
      <c r="E1506" s="32" t="s">
        <v>2524</v>
      </c>
      <c r="F1506" s="32"/>
      <c r="G1506" s="32" t="n">
        <v>3999</v>
      </c>
      <c r="H1506" s="32"/>
    </row>
    <row r="1507" customFormat="false" ht="16.5" hidden="false" customHeight="false" outlineLevel="0" collapsed="false">
      <c r="A1507" s="32" t="s">
        <v>2537</v>
      </c>
      <c r="B1507" s="32" t="n">
        <v>3999</v>
      </c>
      <c r="C1507" s="32" t="n">
        <v>4057828997711</v>
      </c>
      <c r="D1507" s="32" t="s">
        <v>2537</v>
      </c>
      <c r="E1507" s="32" t="s">
        <v>2524</v>
      </c>
      <c r="F1507" s="32"/>
      <c r="G1507" s="32" t="n">
        <v>3999</v>
      </c>
      <c r="H1507" s="32"/>
    </row>
    <row r="1508" customFormat="false" ht="16.5" hidden="false" customHeight="false" outlineLevel="0" collapsed="false">
      <c r="A1508" s="32" t="s">
        <v>2538</v>
      </c>
      <c r="B1508" s="32" t="n">
        <v>3999</v>
      </c>
      <c r="C1508" s="32" t="n">
        <v>4057828997728</v>
      </c>
      <c r="D1508" s="32" t="s">
        <v>2538</v>
      </c>
      <c r="E1508" s="32" t="s">
        <v>2524</v>
      </c>
      <c r="F1508" s="32"/>
      <c r="G1508" s="32" t="n">
        <v>3999</v>
      </c>
      <c r="H1508" s="32"/>
    </row>
    <row r="1509" customFormat="false" ht="16.5" hidden="false" customHeight="false" outlineLevel="0" collapsed="false">
      <c r="A1509" s="32" t="s">
        <v>2539</v>
      </c>
      <c r="B1509" s="32" t="n">
        <v>4499</v>
      </c>
      <c r="C1509" s="32" t="n">
        <v>4056207281632</v>
      </c>
      <c r="D1509" s="32" t="s">
        <v>2539</v>
      </c>
      <c r="E1509" s="32" t="s">
        <v>2540</v>
      </c>
      <c r="F1509" s="32"/>
      <c r="G1509" s="32" t="n">
        <v>4499</v>
      </c>
      <c r="H1509" s="32"/>
    </row>
    <row r="1510" customFormat="false" ht="16.5" hidden="false" customHeight="false" outlineLevel="0" collapsed="false">
      <c r="A1510" s="32" t="s">
        <v>2541</v>
      </c>
      <c r="B1510" s="32" t="n">
        <v>4499</v>
      </c>
      <c r="C1510" s="32" t="n">
        <v>4056207282202</v>
      </c>
      <c r="D1510" s="32" t="s">
        <v>2541</v>
      </c>
      <c r="E1510" s="32" t="s">
        <v>2540</v>
      </c>
      <c r="F1510" s="32"/>
      <c r="G1510" s="32" t="n">
        <v>4499</v>
      </c>
      <c r="H1510" s="32"/>
    </row>
    <row r="1511" customFormat="false" ht="16.5" hidden="false" customHeight="false" outlineLevel="0" collapsed="false">
      <c r="A1511" s="32" t="s">
        <v>2542</v>
      </c>
      <c r="B1511" s="32" t="n">
        <v>4499</v>
      </c>
      <c r="C1511" s="32" t="n">
        <v>4056207282530</v>
      </c>
      <c r="D1511" s="32" t="s">
        <v>2542</v>
      </c>
      <c r="E1511" s="32" t="s">
        <v>2540</v>
      </c>
      <c r="F1511" s="32"/>
      <c r="G1511" s="32" t="n">
        <v>4499</v>
      </c>
      <c r="H1511" s="32"/>
    </row>
    <row r="1512" customFormat="false" ht="16.5" hidden="false" customHeight="false" outlineLevel="0" collapsed="false">
      <c r="A1512" s="32" t="s">
        <v>2543</v>
      </c>
      <c r="B1512" s="32" t="n">
        <v>4499</v>
      </c>
      <c r="C1512" s="32" t="n">
        <v>4056207281533</v>
      </c>
      <c r="D1512" s="32" t="s">
        <v>2543</v>
      </c>
      <c r="E1512" s="32" t="s">
        <v>2540</v>
      </c>
      <c r="F1512" s="32"/>
      <c r="G1512" s="32" t="n">
        <v>4499</v>
      </c>
      <c r="H1512" s="32"/>
    </row>
    <row r="1513" customFormat="false" ht="16.5" hidden="false" customHeight="false" outlineLevel="0" collapsed="false">
      <c r="A1513" s="32" t="s">
        <v>2544</v>
      </c>
      <c r="B1513" s="32" t="n">
        <v>4499</v>
      </c>
      <c r="C1513" s="32" t="n">
        <v>4056207281656</v>
      </c>
      <c r="D1513" s="32" t="s">
        <v>2544</v>
      </c>
      <c r="E1513" s="32" t="s">
        <v>2540</v>
      </c>
      <c r="F1513" s="32"/>
      <c r="G1513" s="32" t="n">
        <v>4499</v>
      </c>
      <c r="H1513" s="32"/>
    </row>
    <row r="1514" customFormat="false" ht="16.5" hidden="false" customHeight="false" outlineLevel="0" collapsed="false">
      <c r="A1514" s="32" t="s">
        <v>2545</v>
      </c>
      <c r="B1514" s="32" t="n">
        <v>4499</v>
      </c>
      <c r="C1514" s="32" t="n">
        <v>4056207282486</v>
      </c>
      <c r="D1514" s="32" t="s">
        <v>2545</v>
      </c>
      <c r="E1514" s="32" t="s">
        <v>2540</v>
      </c>
      <c r="F1514" s="32"/>
      <c r="G1514" s="32" t="n">
        <v>4499</v>
      </c>
      <c r="H1514" s="32"/>
    </row>
    <row r="1515" customFormat="false" ht="16.5" hidden="false" customHeight="false" outlineLevel="0" collapsed="false">
      <c r="A1515" s="32" t="s">
        <v>2546</v>
      </c>
      <c r="B1515" s="32" t="n">
        <v>3799</v>
      </c>
      <c r="C1515" s="32" t="n">
        <v>4056207281786</v>
      </c>
      <c r="D1515" s="32" t="s">
        <v>2546</v>
      </c>
      <c r="E1515" s="32" t="s">
        <v>2547</v>
      </c>
      <c r="F1515" s="32"/>
      <c r="G1515" s="32" t="n">
        <v>3799</v>
      </c>
      <c r="H1515" s="32"/>
    </row>
    <row r="1516" customFormat="false" ht="16.5" hidden="false" customHeight="false" outlineLevel="0" collapsed="false">
      <c r="A1516" s="32" t="s">
        <v>2548</v>
      </c>
      <c r="B1516" s="32" t="n">
        <v>4499</v>
      </c>
      <c r="C1516" s="32" t="n">
        <v>4056207393779</v>
      </c>
      <c r="D1516" s="32" t="s">
        <v>2548</v>
      </c>
      <c r="E1516" s="32" t="s">
        <v>2549</v>
      </c>
      <c r="F1516" s="32"/>
      <c r="G1516" s="32" t="n">
        <v>4499</v>
      </c>
      <c r="H1516" s="32"/>
    </row>
    <row r="1517" customFormat="false" ht="16.5" hidden="false" customHeight="false" outlineLevel="0" collapsed="false">
      <c r="A1517" s="32" t="s">
        <v>2550</v>
      </c>
      <c r="B1517" s="32" t="n">
        <v>4499</v>
      </c>
      <c r="C1517" s="32" t="n">
        <v>4056207393212</v>
      </c>
      <c r="D1517" s="32" t="s">
        <v>2550</v>
      </c>
      <c r="E1517" s="32" t="s">
        <v>2549</v>
      </c>
      <c r="F1517" s="32"/>
      <c r="G1517" s="32" t="n">
        <v>4499</v>
      </c>
      <c r="H1517" s="32"/>
    </row>
    <row r="1518" customFormat="false" ht="16.5" hidden="false" customHeight="false" outlineLevel="0" collapsed="false">
      <c r="A1518" s="32" t="s">
        <v>2551</v>
      </c>
      <c r="B1518" s="32" t="n">
        <v>4499</v>
      </c>
      <c r="C1518" s="32" t="n">
        <v>4057827179903</v>
      </c>
      <c r="D1518" s="32" t="s">
        <v>2551</v>
      </c>
      <c r="E1518" s="32" t="s">
        <v>2549</v>
      </c>
      <c r="F1518" s="32"/>
      <c r="G1518" s="32" t="n">
        <v>4499</v>
      </c>
      <c r="H1518" s="32"/>
    </row>
    <row r="1519" customFormat="false" ht="16.5" hidden="false" customHeight="false" outlineLevel="0" collapsed="false">
      <c r="A1519" s="32" t="s">
        <v>2552</v>
      </c>
      <c r="B1519" s="32" t="n">
        <v>4499</v>
      </c>
      <c r="C1519" s="32" t="n">
        <v>4057827179842</v>
      </c>
      <c r="D1519" s="32" t="s">
        <v>2552</v>
      </c>
      <c r="E1519" s="32" t="s">
        <v>2549</v>
      </c>
      <c r="F1519" s="32"/>
      <c r="G1519" s="32" t="n">
        <v>4499</v>
      </c>
      <c r="H1519" s="32"/>
    </row>
    <row r="1520" customFormat="false" ht="16.5" hidden="false" customHeight="false" outlineLevel="0" collapsed="false">
      <c r="A1520" s="32" t="s">
        <v>2553</v>
      </c>
      <c r="B1520" s="32" t="n">
        <v>3374</v>
      </c>
      <c r="C1520" s="32" t="n">
        <v>4057827180039</v>
      </c>
      <c r="D1520" s="32" t="s">
        <v>2553</v>
      </c>
      <c r="E1520" s="32" t="s">
        <v>2554</v>
      </c>
      <c r="F1520" s="32"/>
      <c r="G1520" s="32" t="n">
        <v>3374</v>
      </c>
      <c r="H1520" s="32"/>
    </row>
    <row r="1521" customFormat="false" ht="16.5" hidden="false" customHeight="false" outlineLevel="0" collapsed="false">
      <c r="A1521" s="32" t="s">
        <v>2555</v>
      </c>
      <c r="B1521" s="32" t="n">
        <v>3374</v>
      </c>
      <c r="C1521" s="32" t="n">
        <v>4057827179972</v>
      </c>
      <c r="D1521" s="32" t="s">
        <v>2555</v>
      </c>
      <c r="E1521" s="32"/>
      <c r="F1521" s="32"/>
      <c r="G1521" s="32" t="n">
        <v>3374</v>
      </c>
      <c r="H1521" s="32"/>
    </row>
    <row r="1522" customFormat="false" ht="16.5" hidden="false" customHeight="false" outlineLevel="0" collapsed="false">
      <c r="A1522" s="32" t="s">
        <v>2556</v>
      </c>
      <c r="B1522" s="32" t="n">
        <v>3374</v>
      </c>
      <c r="C1522" s="32" t="n">
        <v>4057827179996</v>
      </c>
      <c r="D1522" s="32" t="s">
        <v>2556</v>
      </c>
      <c r="E1522" s="32"/>
      <c r="F1522" s="32"/>
      <c r="G1522" s="32" t="n">
        <v>3374</v>
      </c>
      <c r="H1522" s="32"/>
    </row>
    <row r="1523" customFormat="false" ht="16.5" hidden="false" customHeight="false" outlineLevel="0" collapsed="false">
      <c r="A1523" s="32" t="s">
        <v>2557</v>
      </c>
      <c r="B1523" s="32" t="n">
        <v>3374</v>
      </c>
      <c r="C1523" s="32" t="n">
        <v>4057827180015</v>
      </c>
      <c r="D1523" s="32" t="s">
        <v>2557</v>
      </c>
      <c r="E1523" s="32"/>
      <c r="F1523" s="32"/>
      <c r="G1523" s="32" t="n">
        <v>3374</v>
      </c>
      <c r="H1523" s="32"/>
    </row>
    <row r="1524" customFormat="false" ht="16.5" hidden="false" customHeight="false" outlineLevel="0" collapsed="false">
      <c r="A1524" s="32" t="s">
        <v>2558</v>
      </c>
      <c r="B1524" s="32" t="n">
        <v>4499</v>
      </c>
      <c r="C1524" s="32" t="n">
        <v>4057826406857</v>
      </c>
      <c r="D1524" s="32" t="s">
        <v>2558</v>
      </c>
      <c r="E1524" s="32" t="s">
        <v>2559</v>
      </c>
      <c r="F1524" s="32"/>
      <c r="G1524" s="32" t="n">
        <v>4499</v>
      </c>
      <c r="H1524" s="32"/>
    </row>
    <row r="1525" customFormat="false" ht="16.5" hidden="false" customHeight="false" outlineLevel="0" collapsed="false">
      <c r="A1525" s="32" t="s">
        <v>2560</v>
      </c>
      <c r="B1525" s="32" t="n">
        <v>3299</v>
      </c>
      <c r="C1525" s="32" t="n">
        <v>4056207277376</v>
      </c>
      <c r="D1525" s="32" t="s">
        <v>2560</v>
      </c>
      <c r="E1525" s="32" t="s">
        <v>2561</v>
      </c>
      <c r="F1525" s="32"/>
      <c r="G1525" s="32" t="n">
        <v>3299</v>
      </c>
      <c r="H1525" s="32"/>
    </row>
    <row r="1526" customFormat="false" ht="16.5" hidden="false" customHeight="false" outlineLevel="0" collapsed="false">
      <c r="A1526" s="32" t="s">
        <v>2562</v>
      </c>
      <c r="B1526" s="32" t="n">
        <v>3299</v>
      </c>
      <c r="C1526" s="32" t="n">
        <v>4057827265484</v>
      </c>
      <c r="D1526" s="32" t="s">
        <v>2562</v>
      </c>
      <c r="E1526" s="32" t="s">
        <v>2561</v>
      </c>
      <c r="F1526" s="32"/>
      <c r="G1526" s="32" t="n">
        <v>3299</v>
      </c>
      <c r="H1526" s="32"/>
    </row>
    <row r="1527" customFormat="false" ht="16.5" hidden="false" customHeight="false" outlineLevel="0" collapsed="false">
      <c r="A1527" s="32" t="s">
        <v>2563</v>
      </c>
      <c r="B1527" s="32" t="n">
        <v>3699</v>
      </c>
      <c r="C1527" s="32" t="n">
        <v>4056207279905</v>
      </c>
      <c r="D1527" s="32" t="s">
        <v>2563</v>
      </c>
      <c r="E1527" s="32" t="s">
        <v>2564</v>
      </c>
      <c r="F1527" s="32"/>
      <c r="G1527" s="32" t="n">
        <v>3699</v>
      </c>
      <c r="H1527" s="32"/>
    </row>
    <row r="1528" customFormat="false" ht="16.5" hidden="false" customHeight="false" outlineLevel="0" collapsed="false">
      <c r="A1528" s="32" t="s">
        <v>2565</v>
      </c>
      <c r="B1528" s="32" t="n">
        <v>3699</v>
      </c>
      <c r="C1528" s="32" t="n">
        <v>4056207278786</v>
      </c>
      <c r="D1528" s="32" t="s">
        <v>2565</v>
      </c>
      <c r="E1528" s="32" t="s">
        <v>2564</v>
      </c>
      <c r="F1528" s="32"/>
      <c r="G1528" s="32" t="n">
        <v>3699</v>
      </c>
      <c r="H1528" s="32"/>
    </row>
    <row r="1529" customFormat="false" ht="16.5" hidden="false" customHeight="false" outlineLevel="0" collapsed="false">
      <c r="A1529" s="32" t="s">
        <v>2566</v>
      </c>
      <c r="B1529" s="32" t="n">
        <v>4599</v>
      </c>
      <c r="C1529" s="32" t="n">
        <v>4056207674335</v>
      </c>
      <c r="D1529" s="32" t="s">
        <v>2566</v>
      </c>
      <c r="E1529" s="32" t="s">
        <v>2567</v>
      </c>
      <c r="F1529" s="32"/>
      <c r="G1529" s="32" t="n">
        <v>4599</v>
      </c>
      <c r="H1529" s="32"/>
    </row>
    <row r="1530" customFormat="false" ht="16.5" hidden="false" customHeight="false" outlineLevel="0" collapsed="false">
      <c r="A1530" s="32" t="s">
        <v>2568</v>
      </c>
      <c r="B1530" s="32" t="n">
        <v>4599</v>
      </c>
      <c r="C1530" s="32" t="n">
        <v>4056207674298</v>
      </c>
      <c r="D1530" s="32" t="s">
        <v>2568</v>
      </c>
      <c r="E1530" s="32" t="s">
        <v>2567</v>
      </c>
      <c r="F1530" s="32"/>
      <c r="G1530" s="32" t="n">
        <v>4599</v>
      </c>
      <c r="H1530" s="32"/>
    </row>
    <row r="1531" customFormat="false" ht="16.5" hidden="false" customHeight="false" outlineLevel="0" collapsed="false">
      <c r="A1531" s="32" t="s">
        <v>2569</v>
      </c>
      <c r="B1531" s="32" t="n">
        <v>4599</v>
      </c>
      <c r="C1531" s="32" t="n">
        <v>4056207279301</v>
      </c>
      <c r="D1531" s="32" t="s">
        <v>2569</v>
      </c>
      <c r="E1531" s="32" t="s">
        <v>2567</v>
      </c>
      <c r="F1531" s="32"/>
      <c r="G1531" s="32" t="n">
        <v>4599</v>
      </c>
      <c r="H1531" s="32"/>
    </row>
    <row r="1532" customFormat="false" ht="16.5" hidden="false" customHeight="false" outlineLevel="0" collapsed="false">
      <c r="A1532" s="32" t="s">
        <v>2570</v>
      </c>
      <c r="B1532" s="32" t="n">
        <v>4599</v>
      </c>
      <c r="C1532" s="32" t="n">
        <v>4056207279264</v>
      </c>
      <c r="D1532" s="32" t="s">
        <v>2570</v>
      </c>
      <c r="E1532" s="32" t="s">
        <v>2567</v>
      </c>
      <c r="F1532" s="32"/>
      <c r="G1532" s="32" t="n">
        <v>4599</v>
      </c>
      <c r="H1532" s="32"/>
    </row>
    <row r="1533" customFormat="false" ht="16.5" hidden="false" customHeight="false" outlineLevel="0" collapsed="false">
      <c r="A1533" s="32" t="s">
        <v>2571</v>
      </c>
      <c r="B1533" s="32" t="n">
        <v>4599</v>
      </c>
      <c r="C1533" s="32" t="n">
        <v>4056207279561</v>
      </c>
      <c r="D1533" s="32" t="s">
        <v>2571</v>
      </c>
      <c r="E1533" s="32" t="s">
        <v>2567</v>
      </c>
      <c r="F1533" s="32"/>
      <c r="G1533" s="32" t="n">
        <v>4599</v>
      </c>
      <c r="H1533" s="32"/>
    </row>
    <row r="1534" customFormat="false" ht="16.5" hidden="false" customHeight="false" outlineLevel="0" collapsed="false">
      <c r="A1534" s="32" t="s">
        <v>2572</v>
      </c>
      <c r="B1534" s="32" t="n">
        <v>4599</v>
      </c>
      <c r="C1534" s="32" t="n">
        <v>4056207279011</v>
      </c>
      <c r="D1534" s="32" t="s">
        <v>2572</v>
      </c>
      <c r="E1534" s="32" t="s">
        <v>2567</v>
      </c>
      <c r="F1534" s="32"/>
      <c r="G1534" s="32" t="n">
        <v>4599</v>
      </c>
      <c r="H1534" s="32"/>
    </row>
    <row r="1535" customFormat="false" ht="16.5" hidden="false" customHeight="false" outlineLevel="0" collapsed="false">
      <c r="A1535" s="32" t="s">
        <v>2573</v>
      </c>
      <c r="B1535" s="32" t="n">
        <v>4599</v>
      </c>
      <c r="C1535" s="32" t="n">
        <v>4056207279455</v>
      </c>
      <c r="D1535" s="32" t="s">
        <v>2573</v>
      </c>
      <c r="E1535" s="32" t="s">
        <v>2567</v>
      </c>
      <c r="F1535" s="32"/>
      <c r="G1535" s="32" t="n">
        <v>4599</v>
      </c>
      <c r="H1535" s="32"/>
    </row>
    <row r="1536" customFormat="false" ht="16.5" hidden="false" customHeight="false" outlineLevel="0" collapsed="false">
      <c r="A1536" s="32" t="s">
        <v>2574</v>
      </c>
      <c r="B1536" s="32" t="n">
        <v>4599</v>
      </c>
      <c r="C1536" s="32" t="n">
        <v>4056207279448</v>
      </c>
      <c r="D1536" s="32" t="s">
        <v>2574</v>
      </c>
      <c r="E1536" s="32" t="s">
        <v>2567</v>
      </c>
      <c r="F1536" s="32"/>
      <c r="G1536" s="32" t="n">
        <v>4599</v>
      </c>
      <c r="H1536" s="32"/>
    </row>
    <row r="1537" customFormat="false" ht="16.5" hidden="false" customHeight="false" outlineLevel="0" collapsed="false">
      <c r="A1537" s="32" t="s">
        <v>2575</v>
      </c>
      <c r="B1537" s="32" t="n">
        <v>4599</v>
      </c>
      <c r="C1537" s="32" t="n">
        <v>4056207278922</v>
      </c>
      <c r="D1537" s="32" t="s">
        <v>2575</v>
      </c>
      <c r="E1537" s="32" t="s">
        <v>2567</v>
      </c>
      <c r="F1537" s="32"/>
      <c r="G1537" s="32" t="n">
        <v>4599</v>
      </c>
      <c r="H1537" s="32"/>
    </row>
    <row r="1538" customFormat="false" ht="16.5" hidden="false" customHeight="false" outlineLevel="0" collapsed="false">
      <c r="A1538" s="32" t="s">
        <v>2576</v>
      </c>
      <c r="B1538" s="32" t="n">
        <v>4599</v>
      </c>
      <c r="C1538" s="32" t="n">
        <v>4056207279349</v>
      </c>
      <c r="D1538" s="32" t="s">
        <v>2576</v>
      </c>
      <c r="E1538" s="32" t="s">
        <v>2567</v>
      </c>
      <c r="F1538" s="32"/>
      <c r="G1538" s="32" t="n">
        <v>4599</v>
      </c>
      <c r="H1538" s="32"/>
    </row>
    <row r="1539" customFormat="false" ht="16.5" hidden="false" customHeight="false" outlineLevel="0" collapsed="false">
      <c r="A1539" s="32" t="s">
        <v>2577</v>
      </c>
      <c r="B1539" s="32" t="n">
        <v>4599</v>
      </c>
      <c r="C1539" s="32" t="n">
        <v>4056207279486</v>
      </c>
      <c r="D1539" s="32" t="s">
        <v>2577</v>
      </c>
      <c r="E1539" s="32" t="s">
        <v>2567</v>
      </c>
      <c r="F1539" s="32"/>
      <c r="G1539" s="32" t="n">
        <v>4599</v>
      </c>
      <c r="H1539" s="32"/>
    </row>
    <row r="1540" customFormat="false" ht="16.5" hidden="false" customHeight="false" outlineLevel="0" collapsed="false">
      <c r="A1540" s="32" t="s">
        <v>2578</v>
      </c>
      <c r="B1540" s="32" t="n">
        <v>4499</v>
      </c>
      <c r="C1540" s="32" t="n">
        <v>4056207389260</v>
      </c>
      <c r="D1540" s="32" t="s">
        <v>2578</v>
      </c>
      <c r="E1540" s="32" t="s">
        <v>2579</v>
      </c>
      <c r="F1540" s="32"/>
      <c r="G1540" s="32" t="n">
        <v>4499</v>
      </c>
      <c r="H1540" s="32"/>
    </row>
    <row r="1541" customFormat="false" ht="16.5" hidden="false" customHeight="false" outlineLevel="0" collapsed="false">
      <c r="A1541" s="32" t="s">
        <v>2580</v>
      </c>
      <c r="B1541" s="32" t="n">
        <v>3999</v>
      </c>
      <c r="C1541" s="32" t="n">
        <v>4056207277765</v>
      </c>
      <c r="D1541" s="32" t="s">
        <v>2580</v>
      </c>
      <c r="E1541" s="32" t="s">
        <v>2581</v>
      </c>
      <c r="F1541" s="32"/>
      <c r="G1541" s="32" t="n">
        <v>3999</v>
      </c>
      <c r="H1541" s="32"/>
    </row>
    <row r="1542" customFormat="false" ht="16.5" hidden="false" customHeight="false" outlineLevel="0" collapsed="false">
      <c r="A1542" s="32" t="s">
        <v>2582</v>
      </c>
      <c r="B1542" s="32" t="n">
        <v>6999</v>
      </c>
      <c r="C1542" s="32" t="n">
        <v>4057826603348</v>
      </c>
      <c r="D1542" s="32" t="s">
        <v>2582</v>
      </c>
      <c r="E1542" s="32" t="s">
        <v>2583</v>
      </c>
      <c r="F1542" s="32"/>
      <c r="G1542" s="32" t="n">
        <v>6999</v>
      </c>
      <c r="H1542" s="32"/>
    </row>
    <row r="1543" customFormat="false" ht="16.5" hidden="false" customHeight="false" outlineLevel="0" collapsed="false">
      <c r="A1543" s="32" t="s">
        <v>2584</v>
      </c>
      <c r="B1543" s="32" t="n">
        <v>12999</v>
      </c>
      <c r="C1543" s="32" t="n">
        <v>4057826594271</v>
      </c>
      <c r="D1543" s="32" t="s">
        <v>2584</v>
      </c>
      <c r="E1543" s="32" t="s">
        <v>2585</v>
      </c>
      <c r="F1543" s="32"/>
      <c r="G1543" s="32" t="n">
        <v>12999</v>
      </c>
      <c r="H1543" s="32"/>
    </row>
    <row r="1544" customFormat="false" ht="16.5" hidden="false" customHeight="false" outlineLevel="0" collapsed="false">
      <c r="A1544" s="32" t="s">
        <v>2586</v>
      </c>
      <c r="B1544" s="32" t="n">
        <v>12999</v>
      </c>
      <c r="C1544" s="32" t="n">
        <v>4057826594073</v>
      </c>
      <c r="D1544" s="32" t="s">
        <v>2586</v>
      </c>
      <c r="E1544" s="32" t="s">
        <v>2585</v>
      </c>
      <c r="F1544" s="32"/>
      <c r="G1544" s="32" t="n">
        <v>12999</v>
      </c>
      <c r="H1544" s="32"/>
    </row>
    <row r="1545" customFormat="false" ht="16.5" hidden="false" customHeight="false" outlineLevel="0" collapsed="false">
      <c r="A1545" s="32" t="s">
        <v>2587</v>
      </c>
      <c r="B1545" s="32" t="n">
        <v>4999</v>
      </c>
      <c r="C1545" s="32" t="n">
        <v>4057826440554</v>
      </c>
      <c r="D1545" s="32" t="s">
        <v>2587</v>
      </c>
      <c r="E1545" s="32" t="s">
        <v>2588</v>
      </c>
      <c r="F1545" s="32"/>
      <c r="G1545" s="32" t="n">
        <v>4999</v>
      </c>
      <c r="H1545" s="32"/>
    </row>
    <row r="1546" customFormat="false" ht="16.5" hidden="false" customHeight="false" outlineLevel="0" collapsed="false">
      <c r="A1546" s="32" t="s">
        <v>2589</v>
      </c>
      <c r="B1546" s="32" t="n">
        <v>2999</v>
      </c>
      <c r="C1546" s="32" t="n">
        <v>4056207588939</v>
      </c>
      <c r="D1546" s="32" t="s">
        <v>2589</v>
      </c>
      <c r="E1546" s="32" t="s">
        <v>2590</v>
      </c>
      <c r="F1546" s="32"/>
      <c r="G1546" s="32" t="n">
        <v>2999</v>
      </c>
      <c r="H1546" s="32"/>
    </row>
    <row r="1547" customFormat="false" ht="16.5" hidden="false" customHeight="false" outlineLevel="0" collapsed="false">
      <c r="A1547" s="32" t="s">
        <v>2591</v>
      </c>
      <c r="B1547" s="32" t="n">
        <v>8999</v>
      </c>
      <c r="C1547" s="32" t="n">
        <v>4057827681161</v>
      </c>
      <c r="D1547" s="32" t="s">
        <v>2591</v>
      </c>
      <c r="E1547" s="32" t="s">
        <v>2592</v>
      </c>
      <c r="F1547" s="32"/>
      <c r="G1547" s="32" t="n">
        <v>8999</v>
      </c>
      <c r="H1547" s="32"/>
    </row>
    <row r="1548" customFormat="false" ht="16.5" hidden="false" customHeight="false" outlineLevel="0" collapsed="false">
      <c r="A1548" s="32" t="s">
        <v>2593</v>
      </c>
      <c r="B1548" s="32" t="n">
        <v>8999</v>
      </c>
      <c r="C1548" s="32" t="n">
        <v>4057827681024</v>
      </c>
      <c r="D1548" s="32" t="s">
        <v>2593</v>
      </c>
      <c r="E1548" s="32" t="s">
        <v>2592</v>
      </c>
      <c r="F1548" s="32"/>
      <c r="G1548" s="32" t="n">
        <v>8999</v>
      </c>
      <c r="H1548" s="32"/>
    </row>
    <row r="1549" customFormat="false" ht="16.5" hidden="false" customHeight="false" outlineLevel="0" collapsed="false">
      <c r="A1549" s="32" t="s">
        <v>2594</v>
      </c>
      <c r="B1549" s="32" t="n">
        <v>8999</v>
      </c>
      <c r="C1549" s="32" t="n">
        <v>4057827682823</v>
      </c>
      <c r="D1549" s="32" t="s">
        <v>2594</v>
      </c>
      <c r="E1549" s="32" t="s">
        <v>2592</v>
      </c>
      <c r="F1549" s="32"/>
      <c r="G1549" s="32" t="n">
        <v>8999</v>
      </c>
      <c r="H1549" s="32"/>
    </row>
    <row r="1550" customFormat="false" ht="16.5" hidden="false" customHeight="false" outlineLevel="0" collapsed="false">
      <c r="A1550" s="32" t="s">
        <v>2595</v>
      </c>
      <c r="B1550" s="32" t="n">
        <v>8999</v>
      </c>
      <c r="C1550" s="32" t="n">
        <v>4057827682533</v>
      </c>
      <c r="D1550" s="32" t="s">
        <v>2595</v>
      </c>
      <c r="E1550" s="32" t="s">
        <v>2592</v>
      </c>
      <c r="F1550" s="32"/>
      <c r="G1550" s="32" t="n">
        <v>8999</v>
      </c>
      <c r="H1550" s="32"/>
    </row>
    <row r="1551" customFormat="false" ht="16.5" hidden="false" customHeight="false" outlineLevel="0" collapsed="false">
      <c r="A1551" s="32" t="s">
        <v>2596</v>
      </c>
      <c r="B1551" s="32" t="n">
        <v>8999</v>
      </c>
      <c r="C1551" s="32" t="n">
        <v>4057827682809</v>
      </c>
      <c r="D1551" s="32" t="s">
        <v>2596</v>
      </c>
      <c r="E1551" s="32" t="s">
        <v>2592</v>
      </c>
      <c r="F1551" s="32"/>
      <c r="G1551" s="32" t="n">
        <v>8999</v>
      </c>
      <c r="H1551" s="32"/>
    </row>
    <row r="1552" customFormat="false" ht="16.5" hidden="false" customHeight="false" outlineLevel="0" collapsed="false">
      <c r="A1552" s="32" t="s">
        <v>2597</v>
      </c>
      <c r="B1552" s="32" t="n">
        <v>8999</v>
      </c>
      <c r="C1552" s="32" t="n">
        <v>4057827682298</v>
      </c>
      <c r="D1552" s="32" t="s">
        <v>2597</v>
      </c>
      <c r="E1552" s="32" t="s">
        <v>2592</v>
      </c>
      <c r="F1552" s="32"/>
      <c r="G1552" s="32" t="n">
        <v>8999</v>
      </c>
      <c r="H1552" s="32"/>
    </row>
    <row r="1553" customFormat="false" ht="16.5" hidden="false" customHeight="false" outlineLevel="0" collapsed="false">
      <c r="A1553" s="32" t="s">
        <v>2598</v>
      </c>
      <c r="B1553" s="32" t="n">
        <v>8999</v>
      </c>
      <c r="C1553" s="32" t="n">
        <v>4057827682670</v>
      </c>
      <c r="D1553" s="32" t="s">
        <v>2598</v>
      </c>
      <c r="E1553" s="32" t="s">
        <v>2592</v>
      </c>
      <c r="F1553" s="32"/>
      <c r="G1553" s="32" t="n">
        <v>8999</v>
      </c>
      <c r="H1553" s="32"/>
    </row>
    <row r="1554" customFormat="false" ht="16.5" hidden="false" customHeight="false" outlineLevel="0" collapsed="false">
      <c r="A1554" s="32" t="s">
        <v>2599</v>
      </c>
      <c r="B1554" s="32" t="n">
        <v>8999</v>
      </c>
      <c r="C1554" s="32" t="n">
        <v>4057827681710</v>
      </c>
      <c r="D1554" s="32" t="s">
        <v>2599</v>
      </c>
      <c r="E1554" s="32" t="s">
        <v>2592</v>
      </c>
      <c r="F1554" s="32"/>
      <c r="G1554" s="32" t="n">
        <v>8999</v>
      </c>
      <c r="H1554" s="32"/>
    </row>
    <row r="1555" customFormat="false" ht="16.5" hidden="false" customHeight="false" outlineLevel="0" collapsed="false">
      <c r="A1555" s="32" t="s">
        <v>2600</v>
      </c>
      <c r="B1555" s="32" t="n">
        <v>8999</v>
      </c>
      <c r="C1555" s="32" t="n">
        <v>4057827682106</v>
      </c>
      <c r="D1555" s="32" t="s">
        <v>2600</v>
      </c>
      <c r="E1555" s="32" t="s">
        <v>2592</v>
      </c>
      <c r="F1555" s="32"/>
      <c r="G1555" s="32" t="n">
        <v>8999</v>
      </c>
      <c r="H1555" s="32"/>
    </row>
    <row r="1556" customFormat="false" ht="16.5" hidden="false" customHeight="false" outlineLevel="0" collapsed="false">
      <c r="A1556" s="32" t="s">
        <v>2601</v>
      </c>
      <c r="B1556" s="32" t="n">
        <v>8999</v>
      </c>
      <c r="C1556" s="32" t="n">
        <v>4057827682748</v>
      </c>
      <c r="D1556" s="32" t="s">
        <v>2601</v>
      </c>
      <c r="E1556" s="32" t="s">
        <v>2592</v>
      </c>
      <c r="F1556" s="32"/>
      <c r="G1556" s="32" t="n">
        <v>8999</v>
      </c>
      <c r="H1556" s="32"/>
    </row>
    <row r="1557" customFormat="false" ht="16.5" hidden="false" customHeight="false" outlineLevel="0" collapsed="false">
      <c r="A1557" s="32" t="s">
        <v>2602</v>
      </c>
      <c r="B1557" s="32" t="n">
        <v>8999</v>
      </c>
      <c r="C1557" s="32" t="n">
        <v>4057827687859</v>
      </c>
      <c r="D1557" s="32" t="s">
        <v>2602</v>
      </c>
      <c r="E1557" s="32" t="s">
        <v>2603</v>
      </c>
      <c r="F1557" s="32"/>
      <c r="G1557" s="32" t="n">
        <v>8999</v>
      </c>
      <c r="H1557" s="32"/>
    </row>
    <row r="1558" customFormat="false" ht="16.5" hidden="false" customHeight="false" outlineLevel="0" collapsed="false">
      <c r="A1558" s="32" t="s">
        <v>2604</v>
      </c>
      <c r="B1558" s="32" t="n">
        <v>8999</v>
      </c>
      <c r="C1558" s="32" t="n">
        <v>4057827687972</v>
      </c>
      <c r="D1558" s="32" t="s">
        <v>2604</v>
      </c>
      <c r="E1558" s="32" t="s">
        <v>2603</v>
      </c>
      <c r="F1558" s="32"/>
      <c r="G1558" s="32" t="n">
        <v>8999</v>
      </c>
      <c r="H1558" s="32"/>
    </row>
    <row r="1559" customFormat="false" ht="16.5" hidden="false" customHeight="false" outlineLevel="0" collapsed="false">
      <c r="A1559" s="32" t="s">
        <v>2605</v>
      </c>
      <c r="B1559" s="32" t="n">
        <v>8999</v>
      </c>
      <c r="C1559" s="32" t="n">
        <v>4057827687958</v>
      </c>
      <c r="D1559" s="32" t="s">
        <v>2605</v>
      </c>
      <c r="E1559" s="32" t="s">
        <v>2603</v>
      </c>
      <c r="F1559" s="32"/>
      <c r="G1559" s="32" t="n">
        <v>8999</v>
      </c>
      <c r="H1559" s="32"/>
    </row>
    <row r="1560" customFormat="false" ht="16.5" hidden="false" customHeight="false" outlineLevel="0" collapsed="false">
      <c r="A1560" s="32" t="s">
        <v>2606</v>
      </c>
      <c r="B1560" s="32" t="n">
        <v>6999</v>
      </c>
      <c r="C1560" s="32" t="n">
        <v>4057827719161</v>
      </c>
      <c r="D1560" s="32" t="s">
        <v>2606</v>
      </c>
      <c r="E1560" s="32" t="s">
        <v>2607</v>
      </c>
      <c r="F1560" s="32"/>
      <c r="G1560" s="32" t="n">
        <v>6999</v>
      </c>
      <c r="H1560" s="32"/>
    </row>
    <row r="1561" customFormat="false" ht="16.5" hidden="false" customHeight="false" outlineLevel="0" collapsed="false">
      <c r="A1561" s="32" t="s">
        <v>2608</v>
      </c>
      <c r="B1561" s="32" t="n">
        <v>6999</v>
      </c>
      <c r="C1561" s="32" t="n">
        <v>4057827719789</v>
      </c>
      <c r="D1561" s="32" t="s">
        <v>2608</v>
      </c>
      <c r="E1561" s="32" t="s">
        <v>2607</v>
      </c>
      <c r="F1561" s="32"/>
      <c r="G1561" s="32" t="n">
        <v>6999</v>
      </c>
      <c r="H1561" s="32"/>
    </row>
    <row r="1562" customFormat="false" ht="16.5" hidden="false" customHeight="false" outlineLevel="0" collapsed="false">
      <c r="A1562" s="32" t="s">
        <v>2609</v>
      </c>
      <c r="B1562" s="32" t="n">
        <v>6999</v>
      </c>
      <c r="C1562" s="32" t="n">
        <v>4057827719802</v>
      </c>
      <c r="D1562" s="32" t="s">
        <v>2609</v>
      </c>
      <c r="E1562" s="32" t="s">
        <v>2607</v>
      </c>
      <c r="F1562" s="32"/>
      <c r="G1562" s="32" t="n">
        <v>6999</v>
      </c>
      <c r="H1562" s="32"/>
    </row>
    <row r="1563" customFormat="false" ht="16.5" hidden="false" customHeight="false" outlineLevel="0" collapsed="false">
      <c r="A1563" s="32" t="s">
        <v>2610</v>
      </c>
      <c r="B1563" s="32" t="n">
        <v>5249</v>
      </c>
      <c r="C1563" s="32" t="n">
        <v>4057827719659</v>
      </c>
      <c r="D1563" s="32" t="s">
        <v>2610</v>
      </c>
      <c r="E1563" s="32"/>
      <c r="F1563" s="32"/>
      <c r="G1563" s="32" t="n">
        <v>5249</v>
      </c>
      <c r="H1563" s="32"/>
    </row>
    <row r="1564" customFormat="false" ht="16.5" hidden="false" customHeight="false" outlineLevel="0" collapsed="false">
      <c r="A1564" s="32" t="s">
        <v>2611</v>
      </c>
      <c r="B1564" s="32" t="n">
        <v>5249</v>
      </c>
      <c r="C1564" s="32" t="n">
        <v>4057827719635</v>
      </c>
      <c r="D1564" s="32" t="s">
        <v>2611</v>
      </c>
      <c r="E1564" s="32"/>
      <c r="F1564" s="32"/>
      <c r="G1564" s="32" t="n">
        <v>5249</v>
      </c>
      <c r="H1564" s="32"/>
    </row>
    <row r="1565" customFormat="false" ht="16.5" hidden="false" customHeight="false" outlineLevel="0" collapsed="false">
      <c r="A1565" s="32" t="s">
        <v>2612</v>
      </c>
      <c r="B1565" s="32" t="n">
        <v>5249</v>
      </c>
      <c r="C1565" s="32" t="n">
        <v>4057827718775</v>
      </c>
      <c r="D1565" s="32" t="s">
        <v>2612</v>
      </c>
      <c r="E1565" s="32"/>
      <c r="F1565" s="32"/>
      <c r="G1565" s="32" t="n">
        <v>5249</v>
      </c>
      <c r="H1565" s="32"/>
    </row>
    <row r="1566" customFormat="false" ht="16.5" hidden="false" customHeight="false" outlineLevel="0" collapsed="false">
      <c r="A1566" s="32" t="s">
        <v>2613</v>
      </c>
      <c r="B1566" s="32" t="n">
        <v>5249</v>
      </c>
      <c r="C1566" s="32" t="n">
        <v>4057827720075</v>
      </c>
      <c r="D1566" s="32" t="s">
        <v>2613</v>
      </c>
      <c r="E1566" s="32" t="s">
        <v>2614</v>
      </c>
      <c r="F1566" s="32"/>
      <c r="G1566" s="32" t="n">
        <v>5249</v>
      </c>
      <c r="H1566" s="32"/>
    </row>
    <row r="1567" customFormat="false" ht="16.5" hidden="false" customHeight="false" outlineLevel="0" collapsed="false">
      <c r="A1567" s="32" t="s">
        <v>2615</v>
      </c>
      <c r="B1567" s="32" t="n">
        <v>5249</v>
      </c>
      <c r="C1567" s="32" t="n">
        <v>4057827719857</v>
      </c>
      <c r="D1567" s="32" t="s">
        <v>2615</v>
      </c>
      <c r="E1567" s="32"/>
      <c r="F1567" s="32"/>
      <c r="G1567" s="32" t="n">
        <v>5249</v>
      </c>
      <c r="H1567" s="32"/>
    </row>
    <row r="1568" customFormat="false" ht="16.5" hidden="false" customHeight="false" outlineLevel="0" collapsed="false">
      <c r="A1568" s="32" t="s">
        <v>2616</v>
      </c>
      <c r="B1568" s="32" t="n">
        <v>5249</v>
      </c>
      <c r="C1568" s="32" t="n">
        <v>4057827719918</v>
      </c>
      <c r="D1568" s="32" t="s">
        <v>2616</v>
      </c>
      <c r="E1568" s="32"/>
      <c r="F1568" s="32"/>
      <c r="G1568" s="32" t="n">
        <v>5249</v>
      </c>
      <c r="H1568" s="32"/>
    </row>
    <row r="1569" customFormat="false" ht="16.5" hidden="false" customHeight="false" outlineLevel="0" collapsed="false">
      <c r="A1569" s="32" t="s">
        <v>2617</v>
      </c>
      <c r="B1569" s="32" t="n">
        <v>5249</v>
      </c>
      <c r="C1569" s="32" t="n">
        <v>4057827718850</v>
      </c>
      <c r="D1569" s="32" t="s">
        <v>2617</v>
      </c>
      <c r="E1569" s="32"/>
      <c r="F1569" s="32"/>
      <c r="G1569" s="32" t="n">
        <v>5249</v>
      </c>
      <c r="H1569" s="32"/>
    </row>
    <row r="1570" customFormat="false" ht="16.5" hidden="false" customHeight="false" outlineLevel="0" collapsed="false">
      <c r="A1570" s="32" t="s">
        <v>2618</v>
      </c>
      <c r="B1570" s="32" t="n">
        <v>5249</v>
      </c>
      <c r="C1570" s="32" t="n">
        <v>4057827720211</v>
      </c>
      <c r="D1570" s="32" t="s">
        <v>2618</v>
      </c>
      <c r="E1570" s="32"/>
      <c r="F1570" s="32"/>
      <c r="G1570" s="32" t="n">
        <v>5249</v>
      </c>
      <c r="H1570" s="32"/>
    </row>
    <row r="1571" customFormat="false" ht="16.5" hidden="false" customHeight="false" outlineLevel="0" collapsed="false">
      <c r="A1571" s="32" t="s">
        <v>2619</v>
      </c>
      <c r="B1571" s="32" t="n">
        <v>5249</v>
      </c>
      <c r="C1571" s="32" t="n">
        <v>4057827720341</v>
      </c>
      <c r="D1571" s="32" t="s">
        <v>2619</v>
      </c>
      <c r="E1571" s="32"/>
      <c r="F1571" s="32"/>
      <c r="G1571" s="32" t="n">
        <v>5249</v>
      </c>
      <c r="H1571" s="32"/>
    </row>
    <row r="1572" customFormat="false" ht="16.5" hidden="false" customHeight="false" outlineLevel="0" collapsed="false">
      <c r="A1572" s="32" t="s">
        <v>2620</v>
      </c>
      <c r="B1572" s="32" t="n">
        <v>9999</v>
      </c>
      <c r="C1572" s="32" t="n">
        <v>4057827727661</v>
      </c>
      <c r="D1572" s="32" t="s">
        <v>2620</v>
      </c>
      <c r="E1572" s="32" t="s">
        <v>2621</v>
      </c>
      <c r="F1572" s="32"/>
      <c r="G1572" s="32" t="n">
        <v>9999</v>
      </c>
      <c r="H1572" s="32"/>
    </row>
    <row r="1573" customFormat="false" ht="16.5" hidden="false" customHeight="false" outlineLevel="0" collapsed="false">
      <c r="A1573" s="32" t="s">
        <v>2622</v>
      </c>
      <c r="B1573" s="32" t="n">
        <v>9999</v>
      </c>
      <c r="C1573" s="32" t="n">
        <v>4057827727593</v>
      </c>
      <c r="D1573" s="32" t="s">
        <v>2622</v>
      </c>
      <c r="E1573" s="32" t="s">
        <v>2621</v>
      </c>
      <c r="F1573" s="32"/>
      <c r="G1573" s="32" t="n">
        <v>9999</v>
      </c>
      <c r="H1573" s="32"/>
    </row>
    <row r="1574" customFormat="false" ht="16.5" hidden="false" customHeight="false" outlineLevel="0" collapsed="false">
      <c r="A1574" s="32" t="s">
        <v>2623</v>
      </c>
      <c r="B1574" s="32" t="n">
        <v>9999</v>
      </c>
      <c r="C1574" s="32" t="n">
        <v>4057827727234</v>
      </c>
      <c r="D1574" s="32" t="s">
        <v>2623</v>
      </c>
      <c r="E1574" s="32" t="s">
        <v>2621</v>
      </c>
      <c r="F1574" s="32"/>
      <c r="G1574" s="32" t="n">
        <v>9999</v>
      </c>
      <c r="H1574" s="32"/>
    </row>
    <row r="1575" customFormat="false" ht="16.5" hidden="false" customHeight="false" outlineLevel="0" collapsed="false">
      <c r="A1575" s="32" t="s">
        <v>2624</v>
      </c>
      <c r="B1575" s="32" t="n">
        <v>9999</v>
      </c>
      <c r="C1575" s="32" t="n">
        <v>4057827727432</v>
      </c>
      <c r="D1575" s="32" t="s">
        <v>2624</v>
      </c>
      <c r="E1575" s="32" t="s">
        <v>2621</v>
      </c>
      <c r="F1575" s="32"/>
      <c r="G1575" s="32" t="n">
        <v>9999</v>
      </c>
      <c r="H1575" s="32"/>
    </row>
    <row r="1576" customFormat="false" ht="16.5" hidden="false" customHeight="false" outlineLevel="0" collapsed="false">
      <c r="A1576" s="32" t="s">
        <v>2625</v>
      </c>
      <c r="B1576" s="32" t="n">
        <v>9999</v>
      </c>
      <c r="C1576" s="32" t="n">
        <v>4057827727586</v>
      </c>
      <c r="D1576" s="32" t="s">
        <v>2625</v>
      </c>
      <c r="E1576" s="32" t="s">
        <v>2621</v>
      </c>
      <c r="F1576" s="32"/>
      <c r="G1576" s="32" t="n">
        <v>9999</v>
      </c>
      <c r="H1576" s="32"/>
    </row>
    <row r="1577" customFormat="false" ht="16.5" hidden="false" customHeight="false" outlineLevel="0" collapsed="false">
      <c r="A1577" s="32" t="s">
        <v>2626</v>
      </c>
      <c r="B1577" s="32" t="n">
        <v>6999</v>
      </c>
      <c r="C1577" s="32" t="n">
        <v>4057827899986</v>
      </c>
      <c r="D1577" s="32" t="s">
        <v>2626</v>
      </c>
      <c r="E1577" s="32" t="s">
        <v>2627</v>
      </c>
      <c r="F1577" s="32"/>
      <c r="G1577" s="32" t="n">
        <v>6999</v>
      </c>
      <c r="H1577" s="32"/>
    </row>
    <row r="1578" customFormat="false" ht="16.5" hidden="false" customHeight="false" outlineLevel="0" collapsed="false">
      <c r="A1578" s="32" t="s">
        <v>2628</v>
      </c>
      <c r="B1578" s="32" t="n">
        <v>6999</v>
      </c>
      <c r="C1578" s="32" t="n">
        <v>4057827900668</v>
      </c>
      <c r="D1578" s="32" t="s">
        <v>2628</v>
      </c>
      <c r="E1578" s="32" t="s">
        <v>2627</v>
      </c>
      <c r="F1578" s="32"/>
      <c r="G1578" s="32" t="n">
        <v>6999</v>
      </c>
      <c r="H1578" s="32"/>
    </row>
    <row r="1579" customFormat="false" ht="16.5" hidden="false" customHeight="false" outlineLevel="0" collapsed="false">
      <c r="A1579" s="32" t="s">
        <v>2629</v>
      </c>
      <c r="B1579" s="32" t="n">
        <v>6999</v>
      </c>
      <c r="C1579" s="32" t="n">
        <v>4057827899696</v>
      </c>
      <c r="D1579" s="32" t="s">
        <v>2629</v>
      </c>
      <c r="E1579" s="32" t="s">
        <v>2627</v>
      </c>
      <c r="F1579" s="32"/>
      <c r="G1579" s="32" t="n">
        <v>6999</v>
      </c>
      <c r="H1579" s="32"/>
    </row>
    <row r="1580" customFormat="false" ht="16.5" hidden="false" customHeight="false" outlineLevel="0" collapsed="false">
      <c r="A1580" s="32" t="s">
        <v>2630</v>
      </c>
      <c r="B1580" s="32" t="n">
        <v>6999</v>
      </c>
      <c r="C1580" s="32" t="n">
        <v>4057827899665</v>
      </c>
      <c r="D1580" s="32" t="s">
        <v>2630</v>
      </c>
      <c r="E1580" s="32" t="s">
        <v>2627</v>
      </c>
      <c r="F1580" s="32"/>
      <c r="G1580" s="32" t="n">
        <v>6999</v>
      </c>
      <c r="H1580" s="32"/>
    </row>
    <row r="1581" customFormat="false" ht="16.5" hidden="false" customHeight="false" outlineLevel="0" collapsed="false">
      <c r="A1581" s="32" t="s">
        <v>2631</v>
      </c>
      <c r="B1581" s="32" t="n">
        <v>6999</v>
      </c>
      <c r="C1581" s="32" t="n">
        <v>4057827899825</v>
      </c>
      <c r="D1581" s="32" t="s">
        <v>2631</v>
      </c>
      <c r="E1581" s="32" t="s">
        <v>2627</v>
      </c>
      <c r="F1581" s="32"/>
      <c r="G1581" s="32" t="n">
        <v>6999</v>
      </c>
      <c r="H1581" s="32"/>
    </row>
    <row r="1582" customFormat="false" ht="16.5" hidden="false" customHeight="false" outlineLevel="0" collapsed="false">
      <c r="A1582" s="32" t="s">
        <v>2632</v>
      </c>
      <c r="B1582" s="32" t="n">
        <v>6999</v>
      </c>
      <c r="C1582" s="32" t="n">
        <v>4057827899269</v>
      </c>
      <c r="D1582" s="32" t="s">
        <v>2632</v>
      </c>
      <c r="E1582" s="32" t="s">
        <v>2627</v>
      </c>
      <c r="F1582" s="32"/>
      <c r="G1582" s="32" t="n">
        <v>6999</v>
      </c>
      <c r="H1582" s="32"/>
    </row>
    <row r="1583" customFormat="false" ht="16.5" hidden="false" customHeight="false" outlineLevel="0" collapsed="false">
      <c r="A1583" s="32" t="s">
        <v>2633</v>
      </c>
      <c r="B1583" s="32" t="n">
        <v>7999</v>
      </c>
      <c r="C1583" s="32" t="n">
        <v>4057827900354</v>
      </c>
      <c r="D1583" s="32" t="s">
        <v>2633</v>
      </c>
      <c r="E1583" s="32" t="s">
        <v>2634</v>
      </c>
      <c r="F1583" s="32"/>
      <c r="G1583" s="32" t="n">
        <v>7999</v>
      </c>
      <c r="H1583" s="32"/>
    </row>
    <row r="1584" customFormat="false" ht="16.5" hidden="false" customHeight="false" outlineLevel="0" collapsed="false">
      <c r="A1584" s="32" t="s">
        <v>2635</v>
      </c>
      <c r="B1584" s="32" t="n">
        <v>7999</v>
      </c>
      <c r="C1584" s="32" t="n">
        <v>4057827900767</v>
      </c>
      <c r="D1584" s="32" t="s">
        <v>2635</v>
      </c>
      <c r="E1584" s="32" t="s">
        <v>2634</v>
      </c>
      <c r="F1584" s="32"/>
      <c r="G1584" s="32" t="n">
        <v>7999</v>
      </c>
      <c r="H1584" s="32"/>
    </row>
    <row r="1585" customFormat="false" ht="16.5" hidden="false" customHeight="false" outlineLevel="0" collapsed="false">
      <c r="A1585" s="32" t="s">
        <v>2636</v>
      </c>
      <c r="B1585" s="32" t="n">
        <v>4299</v>
      </c>
      <c r="C1585" s="32" t="n">
        <v>4056207672812</v>
      </c>
      <c r="D1585" s="32" t="s">
        <v>2636</v>
      </c>
      <c r="E1585" s="32" t="s">
        <v>2637</v>
      </c>
      <c r="F1585" s="32"/>
      <c r="G1585" s="32" t="n">
        <v>4299</v>
      </c>
      <c r="H1585" s="32"/>
    </row>
    <row r="1586" customFormat="false" ht="16.5" hidden="false" customHeight="false" outlineLevel="0" collapsed="false">
      <c r="A1586" s="32" t="s">
        <v>2638</v>
      </c>
      <c r="B1586" s="32" t="n">
        <v>4299</v>
      </c>
      <c r="C1586" s="32" t="n">
        <v>4056207673154</v>
      </c>
      <c r="D1586" s="32" t="s">
        <v>2638</v>
      </c>
      <c r="E1586" s="32" t="s">
        <v>2637</v>
      </c>
      <c r="F1586" s="32"/>
      <c r="G1586" s="32" t="n">
        <v>4299</v>
      </c>
      <c r="H1586" s="32"/>
    </row>
    <row r="1587" customFormat="false" ht="16.5" hidden="false" customHeight="false" outlineLevel="0" collapsed="false">
      <c r="A1587" s="32" t="s">
        <v>2639</v>
      </c>
      <c r="B1587" s="32" t="n">
        <v>4299</v>
      </c>
      <c r="C1587" s="32" t="n">
        <v>4056207673178</v>
      </c>
      <c r="D1587" s="32" t="s">
        <v>2639</v>
      </c>
      <c r="E1587" s="32" t="s">
        <v>2637</v>
      </c>
      <c r="F1587" s="32"/>
      <c r="G1587" s="32" t="n">
        <v>4299</v>
      </c>
      <c r="H1587" s="32"/>
    </row>
    <row r="1588" customFormat="false" ht="16.5" hidden="false" customHeight="false" outlineLevel="0" collapsed="false">
      <c r="A1588" s="32" t="s">
        <v>2640</v>
      </c>
      <c r="B1588" s="32" t="n">
        <v>4299</v>
      </c>
      <c r="C1588" s="32" t="n">
        <v>4056207673086</v>
      </c>
      <c r="D1588" s="32" t="s">
        <v>2640</v>
      </c>
      <c r="E1588" s="32" t="s">
        <v>2637</v>
      </c>
      <c r="F1588" s="32"/>
      <c r="G1588" s="32" t="n">
        <v>4299</v>
      </c>
      <c r="H1588" s="32"/>
    </row>
    <row r="1589" customFormat="false" ht="16.5" hidden="false" customHeight="false" outlineLevel="0" collapsed="false">
      <c r="A1589" s="32" t="s">
        <v>2641</v>
      </c>
      <c r="B1589" s="32" t="n">
        <v>4299</v>
      </c>
      <c r="C1589" s="32" t="n">
        <v>4056207672874</v>
      </c>
      <c r="D1589" s="32" t="s">
        <v>2641</v>
      </c>
      <c r="E1589" s="32" t="s">
        <v>2637</v>
      </c>
      <c r="F1589" s="32"/>
      <c r="G1589" s="32" t="n">
        <v>4299</v>
      </c>
      <c r="H1589" s="32"/>
    </row>
    <row r="1590" customFormat="false" ht="16.5" hidden="false" customHeight="false" outlineLevel="0" collapsed="false">
      <c r="A1590" s="32" t="s">
        <v>2642</v>
      </c>
      <c r="B1590" s="32" t="n">
        <v>4299</v>
      </c>
      <c r="C1590" s="32" t="n">
        <v>4056207672997</v>
      </c>
      <c r="D1590" s="32" t="s">
        <v>2642</v>
      </c>
      <c r="E1590" s="32" t="s">
        <v>2637</v>
      </c>
      <c r="F1590" s="32"/>
      <c r="G1590" s="32" t="n">
        <v>4299</v>
      </c>
      <c r="H1590" s="32"/>
    </row>
    <row r="1591" customFormat="false" ht="16.5" hidden="false" customHeight="false" outlineLevel="0" collapsed="false">
      <c r="A1591" s="32" t="s">
        <v>2643</v>
      </c>
      <c r="B1591" s="32" t="n">
        <v>4299</v>
      </c>
      <c r="C1591" s="32" t="n">
        <v>4056207672799</v>
      </c>
      <c r="D1591" s="32" t="s">
        <v>2643</v>
      </c>
      <c r="E1591" s="32" t="s">
        <v>2637</v>
      </c>
      <c r="F1591" s="32"/>
      <c r="G1591" s="32" t="n">
        <v>4299</v>
      </c>
      <c r="H1591" s="32"/>
    </row>
    <row r="1592" customFormat="false" ht="16.5" hidden="false" customHeight="false" outlineLevel="0" collapsed="false">
      <c r="A1592" s="32" t="s">
        <v>2644</v>
      </c>
      <c r="B1592" s="32" t="n">
        <v>3299</v>
      </c>
      <c r="C1592" s="32" t="n">
        <v>4056207719999</v>
      </c>
      <c r="D1592" s="32" t="s">
        <v>2644</v>
      </c>
      <c r="E1592" s="32" t="s">
        <v>2645</v>
      </c>
      <c r="F1592" s="32"/>
      <c r="G1592" s="32" t="n">
        <v>3299</v>
      </c>
      <c r="H1592" s="32"/>
    </row>
    <row r="1593" customFormat="false" ht="16.5" hidden="false" customHeight="false" outlineLevel="0" collapsed="false">
      <c r="A1593" s="32" t="s">
        <v>2646</v>
      </c>
      <c r="B1593" s="32" t="n">
        <v>3299</v>
      </c>
      <c r="C1593" s="32" t="n">
        <v>4056207719166</v>
      </c>
      <c r="D1593" s="32" t="s">
        <v>2646</v>
      </c>
      <c r="E1593" s="32" t="s">
        <v>2647</v>
      </c>
      <c r="F1593" s="32"/>
      <c r="G1593" s="32" t="n">
        <v>3299</v>
      </c>
      <c r="H1593" s="32"/>
    </row>
    <row r="1594" customFormat="false" ht="16.5" hidden="false" customHeight="false" outlineLevel="0" collapsed="false">
      <c r="A1594" s="32" t="s">
        <v>2648</v>
      </c>
      <c r="B1594" s="32" t="n">
        <v>3299</v>
      </c>
      <c r="C1594" s="32" t="n">
        <v>4056207719371</v>
      </c>
      <c r="D1594" s="32" t="s">
        <v>2648</v>
      </c>
      <c r="E1594" s="32" t="s">
        <v>2647</v>
      </c>
      <c r="F1594" s="32"/>
      <c r="G1594" s="32" t="n">
        <v>3299</v>
      </c>
      <c r="H1594" s="32"/>
    </row>
    <row r="1595" customFormat="false" ht="16.5" hidden="false" customHeight="false" outlineLevel="0" collapsed="false">
      <c r="A1595" s="32" t="s">
        <v>2649</v>
      </c>
      <c r="B1595" s="32" t="n">
        <v>3299</v>
      </c>
      <c r="C1595" s="32" t="n">
        <v>4056207719821</v>
      </c>
      <c r="D1595" s="32" t="s">
        <v>2649</v>
      </c>
      <c r="E1595" s="32" t="s">
        <v>2647</v>
      </c>
      <c r="F1595" s="32"/>
      <c r="G1595" s="32" t="n">
        <v>3299</v>
      </c>
      <c r="H1595" s="32"/>
    </row>
    <row r="1596" customFormat="false" ht="16.5" hidden="false" customHeight="false" outlineLevel="0" collapsed="false">
      <c r="A1596" s="32" t="s">
        <v>2650</v>
      </c>
      <c r="B1596" s="32" t="n">
        <v>3299</v>
      </c>
      <c r="C1596" s="32" t="n">
        <v>4056207719869</v>
      </c>
      <c r="D1596" s="32" t="s">
        <v>2650</v>
      </c>
      <c r="E1596" s="32" t="s">
        <v>2647</v>
      </c>
      <c r="F1596" s="32"/>
      <c r="G1596" s="32" t="n">
        <v>3299</v>
      </c>
      <c r="H1596" s="32"/>
    </row>
    <row r="1597" customFormat="false" ht="16.5" hidden="false" customHeight="false" outlineLevel="0" collapsed="false">
      <c r="A1597" s="32" t="s">
        <v>2651</v>
      </c>
      <c r="B1597" s="32" t="n">
        <v>3299</v>
      </c>
      <c r="C1597" s="32" t="n">
        <v>4056207719272</v>
      </c>
      <c r="D1597" s="32" t="s">
        <v>2651</v>
      </c>
      <c r="E1597" s="32" t="s">
        <v>2647</v>
      </c>
      <c r="F1597" s="32"/>
      <c r="G1597" s="32" t="n">
        <v>3299</v>
      </c>
      <c r="H1597" s="32"/>
    </row>
    <row r="1598" customFormat="false" ht="16.5" hidden="false" customHeight="false" outlineLevel="0" collapsed="false">
      <c r="A1598" s="32" t="s">
        <v>2652</v>
      </c>
      <c r="B1598" s="32" t="n">
        <v>3299</v>
      </c>
      <c r="C1598" s="32" t="n">
        <v>4056207719715</v>
      </c>
      <c r="D1598" s="32" t="s">
        <v>2652</v>
      </c>
      <c r="E1598" s="32" t="s">
        <v>2647</v>
      </c>
      <c r="F1598" s="32"/>
      <c r="G1598" s="32" t="n">
        <v>3299</v>
      </c>
      <c r="H1598" s="32"/>
    </row>
    <row r="1599" customFormat="false" ht="16.5" hidden="false" customHeight="false" outlineLevel="0" collapsed="false">
      <c r="A1599" s="32" t="s">
        <v>2653</v>
      </c>
      <c r="B1599" s="32" t="n">
        <v>3299</v>
      </c>
      <c r="C1599" s="32" t="n">
        <v>4056207719241</v>
      </c>
      <c r="D1599" s="32" t="s">
        <v>2653</v>
      </c>
      <c r="E1599" s="32" t="s">
        <v>2647</v>
      </c>
      <c r="F1599" s="32"/>
      <c r="G1599" s="32" t="n">
        <v>3299</v>
      </c>
      <c r="H1599" s="32"/>
    </row>
    <row r="1600" customFormat="false" ht="16.5" hidden="false" customHeight="false" outlineLevel="0" collapsed="false">
      <c r="A1600" s="32" t="s">
        <v>2654</v>
      </c>
      <c r="B1600" s="32" t="n">
        <v>3299</v>
      </c>
      <c r="C1600" s="32" t="n">
        <v>4056207719012</v>
      </c>
      <c r="D1600" s="32" t="s">
        <v>2654</v>
      </c>
      <c r="E1600" s="32" t="s">
        <v>2647</v>
      </c>
      <c r="F1600" s="32"/>
      <c r="G1600" s="32" t="n">
        <v>3299</v>
      </c>
      <c r="H1600" s="32"/>
    </row>
    <row r="1601" customFormat="false" ht="16.5" hidden="false" customHeight="false" outlineLevel="0" collapsed="false">
      <c r="A1601" s="32" t="s">
        <v>2655</v>
      </c>
      <c r="B1601" s="32" t="n">
        <v>3799</v>
      </c>
      <c r="C1601" s="32" t="n">
        <v>4056207725136</v>
      </c>
      <c r="D1601" s="32" t="s">
        <v>2655</v>
      </c>
      <c r="E1601" s="32" t="s">
        <v>2656</v>
      </c>
      <c r="F1601" s="32"/>
      <c r="G1601" s="32" t="n">
        <v>3799</v>
      </c>
      <c r="H1601" s="32"/>
    </row>
    <row r="1602" customFormat="false" ht="16.5" hidden="false" customHeight="false" outlineLevel="0" collapsed="false">
      <c r="A1602" s="32" t="s">
        <v>2657</v>
      </c>
      <c r="B1602" s="32" t="n">
        <v>4499</v>
      </c>
      <c r="C1602" s="32" t="n">
        <v>4056207727499</v>
      </c>
      <c r="D1602" s="32" t="s">
        <v>2657</v>
      </c>
      <c r="E1602" s="32" t="s">
        <v>2658</v>
      </c>
      <c r="F1602" s="32"/>
      <c r="G1602" s="32" t="n">
        <v>4499</v>
      </c>
      <c r="H1602" s="32"/>
    </row>
    <row r="1603" customFormat="false" ht="16.5" hidden="false" customHeight="false" outlineLevel="0" collapsed="false">
      <c r="A1603" s="32" t="s">
        <v>2659</v>
      </c>
      <c r="B1603" s="32" t="n">
        <v>4499</v>
      </c>
      <c r="C1603" s="32" t="n">
        <v>4056207727895</v>
      </c>
      <c r="D1603" s="32" t="s">
        <v>2659</v>
      </c>
      <c r="E1603" s="32" t="s">
        <v>2658</v>
      </c>
      <c r="F1603" s="32"/>
      <c r="G1603" s="32" t="n">
        <v>4499</v>
      </c>
      <c r="H1603" s="32"/>
    </row>
    <row r="1604" customFormat="false" ht="16.5" hidden="false" customHeight="false" outlineLevel="0" collapsed="false">
      <c r="A1604" s="32" t="s">
        <v>2660</v>
      </c>
      <c r="B1604" s="32" t="n">
        <v>4499</v>
      </c>
      <c r="C1604" s="32" t="n">
        <v>4056207728052</v>
      </c>
      <c r="D1604" s="32" t="s">
        <v>2660</v>
      </c>
      <c r="E1604" s="32" t="s">
        <v>2658</v>
      </c>
      <c r="F1604" s="32"/>
      <c r="G1604" s="32" t="n">
        <v>4499</v>
      </c>
      <c r="H1604" s="32"/>
    </row>
    <row r="1605" customFormat="false" ht="16.5" hidden="false" customHeight="false" outlineLevel="0" collapsed="false">
      <c r="A1605" s="32" t="s">
        <v>2661</v>
      </c>
      <c r="B1605" s="32" t="n">
        <v>4499</v>
      </c>
      <c r="C1605" s="32" t="n">
        <v>4056207727994</v>
      </c>
      <c r="D1605" s="32" t="s">
        <v>2661</v>
      </c>
      <c r="E1605" s="32" t="s">
        <v>2658</v>
      </c>
      <c r="F1605" s="32"/>
      <c r="G1605" s="32" t="n">
        <v>4499</v>
      </c>
      <c r="H1605" s="32"/>
    </row>
    <row r="1606" customFormat="false" ht="16.5" hidden="false" customHeight="false" outlineLevel="0" collapsed="false">
      <c r="A1606" s="32" t="s">
        <v>2662</v>
      </c>
      <c r="B1606" s="32" t="n">
        <v>4499</v>
      </c>
      <c r="C1606" s="32" t="n">
        <v>4056207728175</v>
      </c>
      <c r="D1606" s="32" t="s">
        <v>2662</v>
      </c>
      <c r="E1606" s="32" t="s">
        <v>2658</v>
      </c>
      <c r="F1606" s="32"/>
      <c r="G1606" s="32" t="n">
        <v>4499</v>
      </c>
      <c r="H1606" s="32"/>
    </row>
    <row r="1607" customFormat="false" ht="16.5" hidden="false" customHeight="false" outlineLevel="0" collapsed="false">
      <c r="A1607" s="32" t="s">
        <v>2663</v>
      </c>
      <c r="B1607" s="32" t="n">
        <v>4499</v>
      </c>
      <c r="C1607" s="32" t="n">
        <v>4056207727918</v>
      </c>
      <c r="D1607" s="32" t="s">
        <v>2663</v>
      </c>
      <c r="E1607" s="32" t="s">
        <v>2658</v>
      </c>
      <c r="F1607" s="32"/>
      <c r="G1607" s="32" t="n">
        <v>4499</v>
      </c>
      <c r="H1607" s="32"/>
    </row>
    <row r="1608" customFormat="false" ht="16.5" hidden="false" customHeight="false" outlineLevel="0" collapsed="false">
      <c r="A1608" s="32" t="s">
        <v>2664</v>
      </c>
      <c r="B1608" s="32" t="n">
        <v>4999</v>
      </c>
      <c r="C1608" s="32" t="n">
        <v>4057826950411</v>
      </c>
      <c r="D1608" s="32" t="s">
        <v>2664</v>
      </c>
      <c r="E1608" s="32" t="s">
        <v>2665</v>
      </c>
      <c r="F1608" s="32"/>
      <c r="G1608" s="32" t="n">
        <v>4999</v>
      </c>
      <c r="H1608" s="32"/>
    </row>
    <row r="1609" customFormat="false" ht="16.5" hidden="false" customHeight="false" outlineLevel="0" collapsed="false">
      <c r="A1609" s="32" t="s">
        <v>2666</v>
      </c>
      <c r="B1609" s="32" t="n">
        <v>4999</v>
      </c>
      <c r="C1609" s="32" t="n">
        <v>4057826950459</v>
      </c>
      <c r="D1609" s="32" t="s">
        <v>2666</v>
      </c>
      <c r="E1609" s="32" t="s">
        <v>2665</v>
      </c>
      <c r="F1609" s="32"/>
      <c r="G1609" s="32" t="n">
        <v>4999</v>
      </c>
      <c r="H1609" s="32"/>
    </row>
    <row r="1610" customFormat="false" ht="16.5" hidden="false" customHeight="false" outlineLevel="0" collapsed="false">
      <c r="A1610" s="32" t="s">
        <v>2667</v>
      </c>
      <c r="B1610" s="32" t="n">
        <v>4999</v>
      </c>
      <c r="C1610" s="32" t="n">
        <v>4057826950466</v>
      </c>
      <c r="D1610" s="32" t="s">
        <v>2667</v>
      </c>
      <c r="E1610" s="32" t="s">
        <v>2665</v>
      </c>
      <c r="F1610" s="32"/>
      <c r="G1610" s="32" t="n">
        <v>4999</v>
      </c>
      <c r="H1610" s="32"/>
    </row>
    <row r="1611" customFormat="false" ht="16.5" hidden="false" customHeight="false" outlineLevel="0" collapsed="false">
      <c r="A1611" s="32" t="s">
        <v>2668</v>
      </c>
      <c r="B1611" s="32" t="n">
        <v>4999</v>
      </c>
      <c r="C1611" s="32" t="n">
        <v>4057827604061</v>
      </c>
      <c r="D1611" s="32" t="s">
        <v>2668</v>
      </c>
      <c r="E1611" s="32" t="s">
        <v>2665</v>
      </c>
      <c r="F1611" s="32"/>
      <c r="G1611" s="32" t="n">
        <v>4999</v>
      </c>
      <c r="H1611" s="32"/>
    </row>
    <row r="1612" customFormat="false" ht="16.5" hidden="false" customHeight="false" outlineLevel="0" collapsed="false">
      <c r="A1612" s="32" t="s">
        <v>2669</v>
      </c>
      <c r="B1612" s="32" t="n">
        <v>8999</v>
      </c>
      <c r="C1612" s="32" t="n">
        <v>4057827754476</v>
      </c>
      <c r="D1612" s="32" t="s">
        <v>2669</v>
      </c>
      <c r="E1612" s="32" t="s">
        <v>2670</v>
      </c>
      <c r="F1612" s="32"/>
      <c r="G1612" s="32" t="n">
        <v>8999</v>
      </c>
      <c r="H1612" s="32"/>
    </row>
    <row r="1613" customFormat="false" ht="16.5" hidden="false" customHeight="false" outlineLevel="0" collapsed="false">
      <c r="A1613" s="32" t="s">
        <v>2671</v>
      </c>
      <c r="B1613" s="32" t="n">
        <v>3999</v>
      </c>
      <c r="C1613" s="32" t="n">
        <v>4057828998657</v>
      </c>
      <c r="D1613" s="32" t="s">
        <v>2671</v>
      </c>
      <c r="E1613" s="32" t="s">
        <v>2672</v>
      </c>
      <c r="F1613" s="32"/>
      <c r="G1613" s="32" t="n">
        <v>3999</v>
      </c>
      <c r="H1613" s="32"/>
    </row>
    <row r="1614" customFormat="false" ht="16.5" hidden="false" customHeight="false" outlineLevel="0" collapsed="false">
      <c r="A1614" s="32" t="s">
        <v>2673</v>
      </c>
      <c r="B1614" s="32" t="n">
        <v>3999</v>
      </c>
      <c r="C1614" s="32" t="n">
        <v>4057828998664</v>
      </c>
      <c r="D1614" s="32" t="s">
        <v>2673</v>
      </c>
      <c r="E1614" s="32" t="s">
        <v>2672</v>
      </c>
      <c r="F1614" s="32"/>
      <c r="G1614" s="32" t="n">
        <v>3999</v>
      </c>
      <c r="H1614" s="32"/>
    </row>
    <row r="1615" customFormat="false" ht="16.5" hidden="false" customHeight="false" outlineLevel="0" collapsed="false">
      <c r="A1615" s="32" t="s">
        <v>2674</v>
      </c>
      <c r="B1615" s="32" t="n">
        <v>3999</v>
      </c>
      <c r="C1615" s="32" t="n">
        <v>4057828998626</v>
      </c>
      <c r="D1615" s="32" t="s">
        <v>2674</v>
      </c>
      <c r="E1615" s="32" t="s">
        <v>2672</v>
      </c>
      <c r="F1615" s="32"/>
      <c r="G1615" s="32" t="n">
        <v>3999</v>
      </c>
      <c r="H1615" s="32"/>
    </row>
    <row r="1616" customFormat="false" ht="16.5" hidden="false" customHeight="false" outlineLevel="0" collapsed="false">
      <c r="A1616" s="32" t="s">
        <v>2675</v>
      </c>
      <c r="B1616" s="32" t="n">
        <v>3999</v>
      </c>
      <c r="C1616" s="32" t="n">
        <v>4057828998633</v>
      </c>
      <c r="D1616" s="32" t="s">
        <v>2675</v>
      </c>
      <c r="E1616" s="32" t="s">
        <v>2672</v>
      </c>
      <c r="F1616" s="32"/>
      <c r="G1616" s="32" t="n">
        <v>3999</v>
      </c>
      <c r="H1616" s="32"/>
    </row>
    <row r="1617" customFormat="false" ht="16.5" hidden="false" customHeight="false" outlineLevel="0" collapsed="false">
      <c r="A1617" s="32" t="s">
        <v>2676</v>
      </c>
      <c r="B1617" s="32" t="n">
        <v>3999</v>
      </c>
      <c r="C1617" s="32" t="n">
        <v>4057828998640</v>
      </c>
      <c r="D1617" s="32" t="s">
        <v>2676</v>
      </c>
      <c r="E1617" s="32" t="s">
        <v>2672</v>
      </c>
      <c r="F1617" s="32"/>
      <c r="G1617" s="32" t="n">
        <v>3999</v>
      </c>
      <c r="H1617" s="32"/>
    </row>
    <row r="1618" customFormat="false" ht="16.5" hidden="false" customHeight="false" outlineLevel="0" collapsed="false">
      <c r="A1618" s="32" t="s">
        <v>2677</v>
      </c>
      <c r="B1618" s="32" t="n">
        <v>3999</v>
      </c>
      <c r="C1618" s="32" t="n">
        <v>4057828998756</v>
      </c>
      <c r="D1618" s="32" t="s">
        <v>2677</v>
      </c>
      <c r="E1618" s="32" t="s">
        <v>2678</v>
      </c>
      <c r="F1618" s="32"/>
      <c r="G1618" s="32" t="n">
        <v>3999</v>
      </c>
      <c r="H1618" s="32"/>
    </row>
    <row r="1619" customFormat="false" ht="16.5" hidden="false" customHeight="false" outlineLevel="0" collapsed="false">
      <c r="A1619" s="32" t="s">
        <v>2679</v>
      </c>
      <c r="B1619" s="32" t="n">
        <v>3999</v>
      </c>
      <c r="C1619" s="32" t="n">
        <v>4057828998763</v>
      </c>
      <c r="D1619" s="32" t="s">
        <v>2679</v>
      </c>
      <c r="E1619" s="32" t="s">
        <v>2678</v>
      </c>
      <c r="F1619" s="32"/>
      <c r="G1619" s="32" t="n">
        <v>3999</v>
      </c>
      <c r="H1619" s="32"/>
    </row>
    <row r="1620" customFormat="false" ht="16.5" hidden="false" customHeight="false" outlineLevel="0" collapsed="false">
      <c r="A1620" s="32" t="s">
        <v>2680</v>
      </c>
      <c r="B1620" s="32" t="n">
        <v>3999</v>
      </c>
      <c r="C1620" s="32" t="n">
        <v>4057828998725</v>
      </c>
      <c r="D1620" s="32" t="s">
        <v>2680</v>
      </c>
      <c r="E1620" s="32" t="s">
        <v>2678</v>
      </c>
      <c r="F1620" s="32"/>
      <c r="G1620" s="32" t="n">
        <v>3999</v>
      </c>
      <c r="H1620" s="32"/>
    </row>
    <row r="1621" customFormat="false" ht="16.5" hidden="false" customHeight="false" outlineLevel="0" collapsed="false">
      <c r="A1621" s="32" t="s">
        <v>2681</v>
      </c>
      <c r="B1621" s="32" t="n">
        <v>3999</v>
      </c>
      <c r="C1621" s="32" t="n">
        <v>4057828998732</v>
      </c>
      <c r="D1621" s="32" t="s">
        <v>2681</v>
      </c>
      <c r="E1621" s="32" t="s">
        <v>2678</v>
      </c>
      <c r="F1621" s="32"/>
      <c r="G1621" s="32" t="n">
        <v>3999</v>
      </c>
      <c r="H1621" s="32"/>
    </row>
    <row r="1622" customFormat="false" ht="16.5" hidden="false" customHeight="false" outlineLevel="0" collapsed="false">
      <c r="A1622" s="32" t="s">
        <v>2682</v>
      </c>
      <c r="B1622" s="32" t="n">
        <v>3999</v>
      </c>
      <c r="C1622" s="32" t="n">
        <v>4057828998749</v>
      </c>
      <c r="D1622" s="32" t="s">
        <v>2682</v>
      </c>
      <c r="E1622" s="32" t="s">
        <v>2678</v>
      </c>
      <c r="F1622" s="32"/>
      <c r="G1622" s="32" t="n">
        <v>3999</v>
      </c>
      <c r="H1622" s="32"/>
    </row>
    <row r="1623" customFormat="false" ht="16.5" hidden="false" customHeight="false" outlineLevel="0" collapsed="false">
      <c r="A1623" s="32" t="s">
        <v>2683</v>
      </c>
      <c r="B1623" s="32" t="n">
        <v>2999</v>
      </c>
      <c r="C1623" s="32" t="n">
        <v>4057828998855</v>
      </c>
      <c r="D1623" s="32" t="s">
        <v>2683</v>
      </c>
      <c r="E1623" s="32"/>
      <c r="F1623" s="32"/>
      <c r="G1623" s="32" t="n">
        <v>2999</v>
      </c>
      <c r="H1623" s="32"/>
    </row>
    <row r="1624" customFormat="false" ht="16.5" hidden="false" customHeight="false" outlineLevel="0" collapsed="false">
      <c r="A1624" s="32" t="s">
        <v>2684</v>
      </c>
      <c r="B1624" s="32" t="n">
        <v>2999</v>
      </c>
      <c r="C1624" s="32" t="n">
        <v>4057828998824</v>
      </c>
      <c r="D1624" s="32" t="s">
        <v>2684</v>
      </c>
      <c r="E1624" s="32"/>
      <c r="F1624" s="32"/>
      <c r="G1624" s="32" t="n">
        <v>2999</v>
      </c>
      <c r="H1624" s="32"/>
    </row>
    <row r="1625" customFormat="false" ht="16.5" hidden="false" customHeight="false" outlineLevel="0" collapsed="false">
      <c r="A1625" s="32" t="s">
        <v>2685</v>
      </c>
      <c r="B1625" s="32" t="n">
        <v>2999</v>
      </c>
      <c r="C1625" s="32" t="n">
        <v>4057828998831</v>
      </c>
      <c r="D1625" s="32" t="s">
        <v>2685</v>
      </c>
      <c r="E1625" s="32"/>
      <c r="F1625" s="32"/>
      <c r="G1625" s="32" t="n">
        <v>2999</v>
      </c>
      <c r="H1625" s="32"/>
    </row>
    <row r="1626" customFormat="false" ht="16.5" hidden="false" customHeight="false" outlineLevel="0" collapsed="false">
      <c r="A1626" s="32" t="s">
        <v>2686</v>
      </c>
      <c r="B1626" s="32" t="n">
        <v>2999</v>
      </c>
      <c r="C1626" s="32" t="n">
        <v>4057828998848</v>
      </c>
      <c r="D1626" s="32" t="s">
        <v>2686</v>
      </c>
      <c r="E1626" s="32"/>
      <c r="F1626" s="32"/>
      <c r="G1626" s="32" t="n">
        <v>2999</v>
      </c>
      <c r="H1626" s="32"/>
    </row>
    <row r="1627" customFormat="false" ht="16.5" hidden="false" customHeight="false" outlineLevel="0" collapsed="false">
      <c r="A1627" s="32" t="s">
        <v>2687</v>
      </c>
      <c r="B1627" s="32" t="n">
        <v>4499</v>
      </c>
      <c r="C1627" s="32" t="n">
        <v>4057827181531</v>
      </c>
      <c r="D1627" s="32" t="s">
        <v>2687</v>
      </c>
      <c r="E1627" s="32" t="s">
        <v>2688</v>
      </c>
      <c r="F1627" s="32"/>
      <c r="G1627" s="32" t="n">
        <v>4499</v>
      </c>
      <c r="H1627" s="32"/>
    </row>
    <row r="1628" customFormat="false" ht="16.5" hidden="false" customHeight="false" outlineLevel="0" collapsed="false">
      <c r="A1628" s="32" t="s">
        <v>2689</v>
      </c>
      <c r="B1628" s="32" t="n">
        <v>4499</v>
      </c>
      <c r="C1628" s="32" t="n">
        <v>4057827181579</v>
      </c>
      <c r="D1628" s="32" t="s">
        <v>2689</v>
      </c>
      <c r="E1628" s="32" t="s">
        <v>2688</v>
      </c>
      <c r="F1628" s="32"/>
      <c r="G1628" s="32" t="n">
        <v>4499</v>
      </c>
      <c r="H1628" s="32"/>
    </row>
    <row r="1629" customFormat="false" ht="16.5" hidden="false" customHeight="false" outlineLevel="0" collapsed="false">
      <c r="A1629" s="32" t="s">
        <v>2690</v>
      </c>
      <c r="B1629" s="32" t="n">
        <v>4499</v>
      </c>
      <c r="C1629" s="32" t="n">
        <v>4057827181692</v>
      </c>
      <c r="D1629" s="32" t="s">
        <v>2690</v>
      </c>
      <c r="E1629" s="32" t="s">
        <v>2688</v>
      </c>
      <c r="F1629" s="32"/>
      <c r="G1629" s="32" t="n">
        <v>4499</v>
      </c>
      <c r="H1629" s="32"/>
    </row>
    <row r="1630" customFormat="false" ht="16.5" hidden="false" customHeight="false" outlineLevel="0" collapsed="false">
      <c r="A1630" s="32" t="s">
        <v>2691</v>
      </c>
      <c r="B1630" s="32" t="n">
        <v>2999</v>
      </c>
      <c r="C1630" s="32" t="n">
        <v>4057827187540</v>
      </c>
      <c r="D1630" s="32" t="s">
        <v>2691</v>
      </c>
      <c r="E1630" s="32" t="s">
        <v>2692</v>
      </c>
      <c r="F1630" s="32"/>
      <c r="G1630" s="32" t="n">
        <v>2999</v>
      </c>
      <c r="H1630" s="32"/>
    </row>
    <row r="1631" customFormat="false" ht="16.5" hidden="false" customHeight="false" outlineLevel="0" collapsed="false">
      <c r="A1631" s="32" t="s">
        <v>2693</v>
      </c>
      <c r="B1631" s="32" t="n">
        <v>2999</v>
      </c>
      <c r="C1631" s="32" t="n">
        <v>4057827187557</v>
      </c>
      <c r="D1631" s="32" t="s">
        <v>2693</v>
      </c>
      <c r="E1631" s="32" t="s">
        <v>2692</v>
      </c>
      <c r="F1631" s="32"/>
      <c r="G1631" s="32" t="n">
        <v>2999</v>
      </c>
      <c r="H1631" s="32"/>
    </row>
    <row r="1632" customFormat="false" ht="16.5" hidden="false" customHeight="false" outlineLevel="0" collapsed="false">
      <c r="A1632" s="32" t="s">
        <v>2694</v>
      </c>
      <c r="B1632" s="32" t="n">
        <v>2999</v>
      </c>
      <c r="C1632" s="32" t="n">
        <v>4057827187519</v>
      </c>
      <c r="D1632" s="32" t="s">
        <v>2694</v>
      </c>
      <c r="E1632" s="32" t="s">
        <v>2692</v>
      </c>
      <c r="F1632" s="32"/>
      <c r="G1632" s="32" t="n">
        <v>2999</v>
      </c>
      <c r="H1632" s="32"/>
    </row>
    <row r="1633" customFormat="false" ht="16.5" hidden="false" customHeight="false" outlineLevel="0" collapsed="false">
      <c r="A1633" s="32" t="s">
        <v>2695</v>
      </c>
      <c r="B1633" s="32" t="n">
        <v>2999</v>
      </c>
      <c r="C1633" s="32" t="n">
        <v>4057827187526</v>
      </c>
      <c r="D1633" s="32" t="s">
        <v>2695</v>
      </c>
      <c r="E1633" s="32" t="s">
        <v>2692</v>
      </c>
      <c r="F1633" s="32"/>
      <c r="G1633" s="32" t="n">
        <v>2999</v>
      </c>
      <c r="H1633" s="32"/>
    </row>
    <row r="1634" customFormat="false" ht="16.5" hidden="false" customHeight="false" outlineLevel="0" collapsed="false">
      <c r="A1634" s="32" t="s">
        <v>2696</v>
      </c>
      <c r="B1634" s="32" t="n">
        <v>2999</v>
      </c>
      <c r="C1634" s="32" t="n">
        <v>4057827187533</v>
      </c>
      <c r="D1634" s="32" t="s">
        <v>2696</v>
      </c>
      <c r="E1634" s="32" t="s">
        <v>2692</v>
      </c>
      <c r="F1634" s="32"/>
      <c r="G1634" s="32" t="n">
        <v>2999</v>
      </c>
      <c r="H1634" s="32"/>
    </row>
    <row r="1635" customFormat="false" ht="16.5" hidden="false" customHeight="false" outlineLevel="0" collapsed="false">
      <c r="A1635" s="32" t="s">
        <v>2697</v>
      </c>
      <c r="B1635" s="32" t="n">
        <v>2999</v>
      </c>
      <c r="C1635" s="32" t="n">
        <v>4057827182385</v>
      </c>
      <c r="D1635" s="32" t="s">
        <v>2697</v>
      </c>
      <c r="E1635" s="32" t="s">
        <v>2692</v>
      </c>
      <c r="F1635" s="32"/>
      <c r="G1635" s="32" t="n">
        <v>2999</v>
      </c>
      <c r="H1635" s="32"/>
    </row>
    <row r="1636" customFormat="false" ht="16.5" hidden="false" customHeight="false" outlineLevel="0" collapsed="false">
      <c r="A1636" s="32" t="s">
        <v>2698</v>
      </c>
      <c r="B1636" s="32" t="n">
        <v>2999</v>
      </c>
      <c r="C1636" s="32" t="n">
        <v>4057827182422</v>
      </c>
      <c r="D1636" s="32" t="s">
        <v>2698</v>
      </c>
      <c r="E1636" s="32" t="s">
        <v>2692</v>
      </c>
      <c r="F1636" s="32"/>
      <c r="G1636" s="32" t="n">
        <v>2999</v>
      </c>
      <c r="H1636" s="32"/>
    </row>
    <row r="1637" customFormat="false" ht="16.5" hidden="false" customHeight="false" outlineLevel="0" collapsed="false">
      <c r="A1637" s="32" t="s">
        <v>2699</v>
      </c>
      <c r="B1637" s="32" t="n">
        <v>2999</v>
      </c>
      <c r="C1637" s="32" t="n">
        <v>4057827182347</v>
      </c>
      <c r="D1637" s="32" t="s">
        <v>2699</v>
      </c>
      <c r="E1637" s="32" t="s">
        <v>2692</v>
      </c>
      <c r="F1637" s="32"/>
      <c r="G1637" s="32" t="n">
        <v>2999</v>
      </c>
      <c r="H1637" s="32"/>
    </row>
    <row r="1638" customFormat="false" ht="16.5" hidden="false" customHeight="false" outlineLevel="0" collapsed="false">
      <c r="A1638" s="32" t="s">
        <v>2700</v>
      </c>
      <c r="B1638" s="32" t="n">
        <v>4499</v>
      </c>
      <c r="C1638" s="32" t="n">
        <v>4057827183160</v>
      </c>
      <c r="D1638" s="32" t="s">
        <v>2700</v>
      </c>
      <c r="E1638" s="32" t="s">
        <v>2701</v>
      </c>
      <c r="F1638" s="32"/>
      <c r="G1638" s="32" t="n">
        <v>4499</v>
      </c>
      <c r="H1638" s="32"/>
    </row>
    <row r="1639" customFormat="false" ht="16.5" hidden="false" customHeight="false" outlineLevel="0" collapsed="false">
      <c r="A1639" s="32" t="s">
        <v>2702</v>
      </c>
      <c r="B1639" s="32" t="n">
        <v>4499</v>
      </c>
      <c r="C1639" s="32" t="n">
        <v>4057827183368</v>
      </c>
      <c r="D1639" s="32" t="s">
        <v>2702</v>
      </c>
      <c r="E1639" s="32" t="s">
        <v>2701</v>
      </c>
      <c r="F1639" s="32"/>
      <c r="G1639" s="32" t="n">
        <v>4499</v>
      </c>
      <c r="H1639" s="32"/>
    </row>
    <row r="1640" customFormat="false" ht="16.5" hidden="false" customHeight="false" outlineLevel="0" collapsed="false">
      <c r="A1640" s="32" t="s">
        <v>2703</v>
      </c>
      <c r="B1640" s="32" t="n">
        <v>4499</v>
      </c>
      <c r="C1640" s="32" t="n">
        <v>4057827183061</v>
      </c>
      <c r="D1640" s="32" t="s">
        <v>2703</v>
      </c>
      <c r="E1640" s="32" t="s">
        <v>2701</v>
      </c>
      <c r="F1640" s="32"/>
      <c r="G1640" s="32" t="n">
        <v>4499</v>
      </c>
      <c r="H1640" s="32"/>
    </row>
    <row r="1641" customFormat="false" ht="16.5" hidden="false" customHeight="false" outlineLevel="0" collapsed="false">
      <c r="A1641" s="32" t="s">
        <v>2704</v>
      </c>
      <c r="B1641" s="32" t="n">
        <v>4499</v>
      </c>
      <c r="C1641" s="32" t="n">
        <v>4057827221794</v>
      </c>
      <c r="D1641" s="32" t="s">
        <v>2704</v>
      </c>
      <c r="E1641" s="32" t="s">
        <v>2701</v>
      </c>
      <c r="F1641" s="32"/>
      <c r="G1641" s="32" t="n">
        <v>4499</v>
      </c>
      <c r="H1641" s="32"/>
    </row>
    <row r="1642" customFormat="false" ht="16.5" hidden="false" customHeight="false" outlineLevel="0" collapsed="false">
      <c r="A1642" s="32" t="s">
        <v>2705</v>
      </c>
      <c r="B1642" s="32" t="n">
        <v>4499</v>
      </c>
      <c r="C1642" s="32" t="n">
        <v>4057827221763</v>
      </c>
      <c r="D1642" s="32" t="s">
        <v>2705</v>
      </c>
      <c r="E1642" s="32" t="s">
        <v>2701</v>
      </c>
      <c r="F1642" s="32"/>
      <c r="G1642" s="32" t="n">
        <v>4499</v>
      </c>
      <c r="H1642" s="32"/>
    </row>
    <row r="1643" customFormat="false" ht="16.5" hidden="false" customHeight="false" outlineLevel="0" collapsed="false">
      <c r="A1643" s="32" t="s">
        <v>2706</v>
      </c>
      <c r="B1643" s="32" t="n">
        <v>3499</v>
      </c>
      <c r="C1643" s="32" t="n">
        <v>4057827186062</v>
      </c>
      <c r="D1643" s="32" t="s">
        <v>2706</v>
      </c>
      <c r="E1643" s="32" t="s">
        <v>2707</v>
      </c>
      <c r="F1643" s="32"/>
      <c r="G1643" s="32" t="n">
        <v>3499</v>
      </c>
      <c r="H1643" s="32"/>
    </row>
    <row r="1644" customFormat="false" ht="16.5" hidden="false" customHeight="false" outlineLevel="0" collapsed="false">
      <c r="A1644" s="32" t="s">
        <v>2708</v>
      </c>
      <c r="B1644" s="32" t="n">
        <v>3499</v>
      </c>
      <c r="C1644" s="32" t="n">
        <v>4057827185638</v>
      </c>
      <c r="D1644" s="32" t="s">
        <v>2708</v>
      </c>
      <c r="E1644" s="32" t="s">
        <v>2707</v>
      </c>
      <c r="F1644" s="32"/>
      <c r="G1644" s="32" t="n">
        <v>3499</v>
      </c>
      <c r="H1644" s="32"/>
    </row>
    <row r="1645" customFormat="false" ht="16.5" hidden="false" customHeight="false" outlineLevel="0" collapsed="false">
      <c r="A1645" s="32" t="s">
        <v>2709</v>
      </c>
      <c r="B1645" s="32" t="n">
        <v>4499</v>
      </c>
      <c r="C1645" s="32" t="n">
        <v>4057827186864</v>
      </c>
      <c r="D1645" s="32" t="s">
        <v>2709</v>
      </c>
      <c r="E1645" s="32" t="s">
        <v>2710</v>
      </c>
      <c r="F1645" s="32"/>
      <c r="G1645" s="32" t="n">
        <v>4499</v>
      </c>
      <c r="H1645" s="32"/>
    </row>
    <row r="1646" customFormat="false" ht="16.5" hidden="false" customHeight="false" outlineLevel="0" collapsed="false">
      <c r="A1646" s="32" t="s">
        <v>2711</v>
      </c>
      <c r="B1646" s="32" t="n">
        <v>3999</v>
      </c>
      <c r="C1646" s="32" t="n">
        <v>4057827182897</v>
      </c>
      <c r="D1646" s="32" t="s">
        <v>2711</v>
      </c>
      <c r="E1646" s="32" t="s">
        <v>2712</v>
      </c>
      <c r="F1646" s="32"/>
      <c r="G1646" s="32" t="n">
        <v>3999</v>
      </c>
      <c r="H1646" s="32"/>
    </row>
    <row r="1647" customFormat="false" ht="16.5" hidden="false" customHeight="false" outlineLevel="0" collapsed="false">
      <c r="A1647" s="32" t="s">
        <v>2713</v>
      </c>
      <c r="B1647" s="32" t="n">
        <v>3999</v>
      </c>
      <c r="C1647" s="32" t="n">
        <v>4057827183313</v>
      </c>
      <c r="D1647" s="32" t="s">
        <v>2713</v>
      </c>
      <c r="E1647" s="32" t="s">
        <v>2712</v>
      </c>
      <c r="F1647" s="32"/>
      <c r="G1647" s="32" t="n">
        <v>3999</v>
      </c>
      <c r="H1647" s="32"/>
    </row>
    <row r="1648" customFormat="false" ht="16.5" hidden="false" customHeight="false" outlineLevel="0" collapsed="false">
      <c r="A1648" s="32" t="s">
        <v>2714</v>
      </c>
      <c r="B1648" s="32" t="n">
        <v>3999</v>
      </c>
      <c r="C1648" s="32" t="n">
        <v>4057827182637</v>
      </c>
      <c r="D1648" s="32" t="s">
        <v>2714</v>
      </c>
      <c r="E1648" s="32" t="s">
        <v>2712</v>
      </c>
      <c r="F1648" s="32"/>
      <c r="G1648" s="32" t="n">
        <v>3999</v>
      </c>
      <c r="H1648" s="32"/>
    </row>
    <row r="1649" customFormat="false" ht="16.5" hidden="false" customHeight="false" outlineLevel="0" collapsed="false">
      <c r="A1649" s="32" t="s">
        <v>2715</v>
      </c>
      <c r="B1649" s="32" t="n">
        <v>3999</v>
      </c>
      <c r="C1649" s="32" t="n">
        <v>4057827183016</v>
      </c>
      <c r="D1649" s="32" t="s">
        <v>2715</v>
      </c>
      <c r="E1649" s="32" t="s">
        <v>2712</v>
      </c>
      <c r="F1649" s="32"/>
      <c r="G1649" s="32" t="n">
        <v>3999</v>
      </c>
      <c r="H1649" s="32"/>
    </row>
    <row r="1650" customFormat="false" ht="16.5" hidden="false" customHeight="false" outlineLevel="0" collapsed="false">
      <c r="A1650" s="32" t="s">
        <v>2716</v>
      </c>
      <c r="B1650" s="32" t="n">
        <v>3999</v>
      </c>
      <c r="C1650" s="32" t="n">
        <v>4057827183375</v>
      </c>
      <c r="D1650" s="32" t="s">
        <v>2716</v>
      </c>
      <c r="E1650" s="32" t="s">
        <v>2712</v>
      </c>
      <c r="F1650" s="32"/>
      <c r="G1650" s="32" t="n">
        <v>3999</v>
      </c>
      <c r="H1650" s="32"/>
    </row>
    <row r="1651" customFormat="false" ht="16.5" hidden="false" customHeight="false" outlineLevel="0" collapsed="false">
      <c r="A1651" s="32" t="s">
        <v>2717</v>
      </c>
      <c r="B1651" s="32" t="n">
        <v>3999</v>
      </c>
      <c r="C1651" s="32" t="n">
        <v>4057827250770</v>
      </c>
      <c r="D1651" s="32" t="s">
        <v>2717</v>
      </c>
      <c r="E1651" s="32" t="s">
        <v>2718</v>
      </c>
      <c r="F1651" s="32"/>
      <c r="G1651" s="32" t="n">
        <v>3999</v>
      </c>
      <c r="H1651" s="32"/>
    </row>
    <row r="1652" customFormat="false" ht="16.5" hidden="false" customHeight="false" outlineLevel="0" collapsed="false">
      <c r="A1652" s="32" t="s">
        <v>2719</v>
      </c>
      <c r="B1652" s="32" t="n">
        <v>3999</v>
      </c>
      <c r="C1652" s="32" t="n">
        <v>4057827250282</v>
      </c>
      <c r="D1652" s="32" t="s">
        <v>2719</v>
      </c>
      <c r="E1652" s="32" t="s">
        <v>2718</v>
      </c>
      <c r="F1652" s="32"/>
      <c r="G1652" s="32" t="n">
        <v>3999</v>
      </c>
      <c r="H1652" s="32"/>
    </row>
    <row r="1653" customFormat="false" ht="16.5" hidden="false" customHeight="false" outlineLevel="0" collapsed="false">
      <c r="A1653" s="32" t="s">
        <v>2720</v>
      </c>
      <c r="B1653" s="32" t="n">
        <v>3999</v>
      </c>
      <c r="C1653" s="32" t="n">
        <v>4057827250817</v>
      </c>
      <c r="D1653" s="32" t="s">
        <v>2720</v>
      </c>
      <c r="E1653" s="32" t="s">
        <v>2718</v>
      </c>
      <c r="F1653" s="32"/>
      <c r="G1653" s="32" t="n">
        <v>3999</v>
      </c>
      <c r="H1653" s="32"/>
    </row>
    <row r="1654" customFormat="false" ht="16.5" hidden="false" customHeight="false" outlineLevel="0" collapsed="false">
      <c r="A1654" s="32" t="s">
        <v>2721</v>
      </c>
      <c r="B1654" s="32" t="n">
        <v>3999</v>
      </c>
      <c r="C1654" s="32" t="n">
        <v>4057827250831</v>
      </c>
      <c r="D1654" s="32" t="s">
        <v>2721</v>
      </c>
      <c r="E1654" s="32" t="s">
        <v>2718</v>
      </c>
      <c r="F1654" s="32"/>
      <c r="G1654" s="32" t="n">
        <v>3999</v>
      </c>
      <c r="H1654" s="32"/>
    </row>
    <row r="1655" customFormat="false" ht="16.5" hidden="false" customHeight="false" outlineLevel="0" collapsed="false">
      <c r="A1655" s="32" t="s">
        <v>2722</v>
      </c>
      <c r="B1655" s="32" t="n">
        <v>3999</v>
      </c>
      <c r="C1655" s="32" t="n">
        <v>4057827250756</v>
      </c>
      <c r="D1655" s="32" t="s">
        <v>2722</v>
      </c>
      <c r="E1655" s="32" t="s">
        <v>2718</v>
      </c>
      <c r="F1655" s="32"/>
      <c r="G1655" s="32" t="n">
        <v>3999</v>
      </c>
      <c r="H1655" s="32"/>
    </row>
    <row r="1656" customFormat="false" ht="16.5" hidden="false" customHeight="false" outlineLevel="0" collapsed="false">
      <c r="A1656" s="32" t="s">
        <v>2723</v>
      </c>
      <c r="B1656" s="32" t="n">
        <v>3999</v>
      </c>
      <c r="C1656" s="32" t="n">
        <v>4057827250824</v>
      </c>
      <c r="D1656" s="32" t="s">
        <v>2723</v>
      </c>
      <c r="E1656" s="32" t="s">
        <v>2718</v>
      </c>
      <c r="F1656" s="32"/>
      <c r="G1656" s="32" t="n">
        <v>3999</v>
      </c>
      <c r="H1656" s="32"/>
    </row>
    <row r="1657" customFormat="false" ht="16.5" hidden="false" customHeight="false" outlineLevel="0" collapsed="false">
      <c r="A1657" s="32" t="s">
        <v>2724</v>
      </c>
      <c r="B1657" s="32" t="n">
        <v>3999</v>
      </c>
      <c r="C1657" s="32" t="n">
        <v>4057827250848</v>
      </c>
      <c r="D1657" s="32" t="s">
        <v>2724</v>
      </c>
      <c r="E1657" s="32" t="s">
        <v>2718</v>
      </c>
      <c r="F1657" s="32"/>
      <c r="G1657" s="32" t="n">
        <v>3999</v>
      </c>
      <c r="H1657" s="32"/>
    </row>
    <row r="1658" customFormat="false" ht="16.5" hidden="false" customHeight="false" outlineLevel="0" collapsed="false">
      <c r="A1658" s="32" t="s">
        <v>2725</v>
      </c>
      <c r="B1658" s="32" t="n">
        <v>4999</v>
      </c>
      <c r="C1658" s="32" t="n">
        <v>4057827249187</v>
      </c>
      <c r="D1658" s="32" t="s">
        <v>2725</v>
      </c>
      <c r="E1658" s="32" t="s">
        <v>2726</v>
      </c>
      <c r="F1658" s="32"/>
      <c r="G1658" s="32" t="n">
        <v>4999</v>
      </c>
      <c r="H1658" s="32"/>
    </row>
    <row r="1659" customFormat="false" ht="16.5" hidden="false" customHeight="false" outlineLevel="0" collapsed="false">
      <c r="A1659" s="32" t="s">
        <v>2727</v>
      </c>
      <c r="B1659" s="32" t="n">
        <v>3749</v>
      </c>
      <c r="C1659" s="32" t="n">
        <v>4057827249361</v>
      </c>
      <c r="D1659" s="32" t="s">
        <v>2727</v>
      </c>
      <c r="E1659" s="32"/>
      <c r="F1659" s="32"/>
      <c r="G1659" s="32" t="n">
        <v>3749</v>
      </c>
      <c r="H1659" s="32"/>
    </row>
    <row r="1660" customFormat="false" ht="16.5" hidden="false" customHeight="false" outlineLevel="0" collapsed="false">
      <c r="A1660" s="32" t="s">
        <v>2728</v>
      </c>
      <c r="B1660" s="32" t="n">
        <v>4999</v>
      </c>
      <c r="C1660" s="32" t="n">
        <v>4057827249217</v>
      </c>
      <c r="D1660" s="32" t="s">
        <v>2728</v>
      </c>
      <c r="E1660" s="32" t="s">
        <v>2726</v>
      </c>
      <c r="F1660" s="32"/>
      <c r="G1660" s="32" t="n">
        <v>4999</v>
      </c>
      <c r="H1660" s="32"/>
    </row>
    <row r="1661" customFormat="false" ht="16.5" hidden="false" customHeight="false" outlineLevel="0" collapsed="false">
      <c r="A1661" s="32" t="s">
        <v>2729</v>
      </c>
      <c r="B1661" s="32" t="n">
        <v>4999</v>
      </c>
      <c r="C1661" s="32" t="n">
        <v>4057827249408</v>
      </c>
      <c r="D1661" s="32" t="s">
        <v>2729</v>
      </c>
      <c r="E1661" s="32" t="s">
        <v>2726</v>
      </c>
      <c r="F1661" s="32"/>
      <c r="G1661" s="32" t="n">
        <v>4999</v>
      </c>
      <c r="H1661" s="32"/>
    </row>
    <row r="1662" customFormat="false" ht="16.5" hidden="false" customHeight="false" outlineLevel="0" collapsed="false">
      <c r="A1662" s="32" t="s">
        <v>2730</v>
      </c>
      <c r="B1662" s="32" t="n">
        <v>4999</v>
      </c>
      <c r="C1662" s="32" t="n">
        <v>4057827249279</v>
      </c>
      <c r="D1662" s="32" t="s">
        <v>2730</v>
      </c>
      <c r="E1662" s="32" t="s">
        <v>2726</v>
      </c>
      <c r="F1662" s="32"/>
      <c r="G1662" s="32" t="n">
        <v>4999</v>
      </c>
      <c r="H1662" s="32"/>
    </row>
    <row r="1663" customFormat="false" ht="16.5" hidden="false" customHeight="false" outlineLevel="0" collapsed="false">
      <c r="A1663" s="32" t="s">
        <v>2731</v>
      </c>
      <c r="B1663" s="32" t="n">
        <v>4999</v>
      </c>
      <c r="C1663" s="32" t="n">
        <v>4057827423723</v>
      </c>
      <c r="D1663" s="32" t="s">
        <v>2731</v>
      </c>
      <c r="E1663" s="32" t="s">
        <v>2726</v>
      </c>
      <c r="F1663" s="32"/>
      <c r="G1663" s="32" t="n">
        <v>4999</v>
      </c>
      <c r="H1663" s="32"/>
    </row>
    <row r="1664" customFormat="false" ht="16.5" hidden="false" customHeight="false" outlineLevel="0" collapsed="false">
      <c r="A1664" s="32" t="s">
        <v>2732</v>
      </c>
      <c r="B1664" s="32" t="n">
        <v>4999</v>
      </c>
      <c r="C1664" s="32" t="n">
        <v>4057827423730</v>
      </c>
      <c r="D1664" s="32" t="s">
        <v>2732</v>
      </c>
      <c r="E1664" s="32" t="s">
        <v>2726</v>
      </c>
      <c r="F1664" s="32"/>
      <c r="G1664" s="32" t="n">
        <v>4999</v>
      </c>
      <c r="H1664" s="32"/>
    </row>
    <row r="1665" customFormat="false" ht="16.5" hidden="false" customHeight="false" outlineLevel="0" collapsed="false">
      <c r="A1665" s="32" t="s">
        <v>2733</v>
      </c>
      <c r="B1665" s="32" t="n">
        <v>4999</v>
      </c>
      <c r="C1665" s="32" t="n">
        <v>4057827423693</v>
      </c>
      <c r="D1665" s="32" t="s">
        <v>2733</v>
      </c>
      <c r="E1665" s="32" t="s">
        <v>2726</v>
      </c>
      <c r="F1665" s="32"/>
      <c r="G1665" s="32" t="n">
        <v>4999</v>
      </c>
      <c r="H1665" s="32"/>
    </row>
    <row r="1666" customFormat="false" ht="16.5" hidden="false" customHeight="false" outlineLevel="0" collapsed="false">
      <c r="A1666" s="32" t="s">
        <v>2734</v>
      </c>
      <c r="B1666" s="32" t="n">
        <v>4999</v>
      </c>
      <c r="C1666" s="32" t="n">
        <v>4057827423709</v>
      </c>
      <c r="D1666" s="32" t="s">
        <v>2734</v>
      </c>
      <c r="E1666" s="32" t="s">
        <v>2726</v>
      </c>
      <c r="F1666" s="32"/>
      <c r="G1666" s="32" t="n">
        <v>4999</v>
      </c>
      <c r="H1666" s="32"/>
    </row>
    <row r="1667" customFormat="false" ht="16.5" hidden="false" customHeight="false" outlineLevel="0" collapsed="false">
      <c r="A1667" s="32" t="s">
        <v>2735</v>
      </c>
      <c r="B1667" s="32" t="n">
        <v>4999</v>
      </c>
      <c r="C1667" s="32" t="n">
        <v>4057827423716</v>
      </c>
      <c r="D1667" s="32" t="s">
        <v>2735</v>
      </c>
      <c r="E1667" s="32" t="s">
        <v>2726</v>
      </c>
      <c r="F1667" s="32"/>
      <c r="G1667" s="32" t="n">
        <v>4999</v>
      </c>
      <c r="H1667" s="32"/>
    </row>
    <row r="1668" customFormat="false" ht="16.5" hidden="false" customHeight="false" outlineLevel="0" collapsed="false">
      <c r="A1668" s="32" t="s">
        <v>2736</v>
      </c>
      <c r="B1668" s="32" t="n">
        <v>4999</v>
      </c>
      <c r="C1668" s="32" t="n">
        <v>4059504000319</v>
      </c>
      <c r="D1668" s="32" t="s">
        <v>2736</v>
      </c>
      <c r="E1668" s="32" t="s">
        <v>2726</v>
      </c>
      <c r="F1668" s="32"/>
      <c r="G1668" s="32" t="n">
        <v>4999</v>
      </c>
      <c r="H1668" s="32"/>
    </row>
    <row r="1669" customFormat="false" ht="16.5" hidden="false" customHeight="false" outlineLevel="0" collapsed="false">
      <c r="A1669" s="32" t="s">
        <v>2737</v>
      </c>
      <c r="B1669" s="32" t="n">
        <v>4999</v>
      </c>
      <c r="C1669" s="32" t="n">
        <v>4059504000326</v>
      </c>
      <c r="D1669" s="32" t="s">
        <v>2737</v>
      </c>
      <c r="E1669" s="32" t="s">
        <v>2726</v>
      </c>
      <c r="F1669" s="32"/>
      <c r="G1669" s="32" t="n">
        <v>4999</v>
      </c>
      <c r="H1669" s="32"/>
    </row>
    <row r="1670" customFormat="false" ht="16.5" hidden="false" customHeight="false" outlineLevel="0" collapsed="false">
      <c r="A1670" s="32" t="s">
        <v>2738</v>
      </c>
      <c r="B1670" s="32" t="n">
        <v>4999</v>
      </c>
      <c r="C1670" s="32" t="n">
        <v>4059504000289</v>
      </c>
      <c r="D1670" s="32" t="s">
        <v>2738</v>
      </c>
      <c r="E1670" s="32" t="s">
        <v>2726</v>
      </c>
      <c r="F1670" s="32"/>
      <c r="G1670" s="32" t="n">
        <v>4999</v>
      </c>
      <c r="H1670" s="32"/>
    </row>
    <row r="1671" customFormat="false" ht="16.5" hidden="false" customHeight="false" outlineLevel="0" collapsed="false">
      <c r="A1671" s="32" t="s">
        <v>2739</v>
      </c>
      <c r="B1671" s="32" t="n">
        <v>4999</v>
      </c>
      <c r="C1671" s="32" t="n">
        <v>4059504000296</v>
      </c>
      <c r="D1671" s="32" t="s">
        <v>2739</v>
      </c>
      <c r="E1671" s="32" t="s">
        <v>2726</v>
      </c>
      <c r="F1671" s="32"/>
      <c r="G1671" s="32" t="n">
        <v>4999</v>
      </c>
      <c r="H1671" s="32"/>
    </row>
    <row r="1672" customFormat="false" ht="16.5" hidden="false" customHeight="false" outlineLevel="0" collapsed="false">
      <c r="A1672" s="32" t="s">
        <v>2740</v>
      </c>
      <c r="B1672" s="32" t="n">
        <v>4999</v>
      </c>
      <c r="C1672" s="32" t="n">
        <v>4059504000302</v>
      </c>
      <c r="D1672" s="32" t="s">
        <v>2740</v>
      </c>
      <c r="E1672" s="32" t="s">
        <v>2726</v>
      </c>
      <c r="F1672" s="32"/>
      <c r="G1672" s="32" t="n">
        <v>4999</v>
      </c>
      <c r="H1672" s="32"/>
    </row>
    <row r="1673" customFormat="false" ht="16.5" hidden="false" customHeight="false" outlineLevel="0" collapsed="false">
      <c r="A1673" s="32" t="s">
        <v>2741</v>
      </c>
      <c r="B1673" s="32" t="n">
        <v>4999</v>
      </c>
      <c r="C1673" s="32" t="n">
        <v>4059504000388</v>
      </c>
      <c r="D1673" s="32" t="s">
        <v>2741</v>
      </c>
      <c r="E1673" s="32" t="s">
        <v>2726</v>
      </c>
      <c r="F1673" s="32"/>
      <c r="G1673" s="32" t="n">
        <v>4999</v>
      </c>
      <c r="H1673" s="32"/>
    </row>
    <row r="1674" customFormat="false" ht="16.5" hidden="false" customHeight="false" outlineLevel="0" collapsed="false">
      <c r="A1674" s="32" t="s">
        <v>2742</v>
      </c>
      <c r="B1674" s="32" t="n">
        <v>4999</v>
      </c>
      <c r="C1674" s="32" t="n">
        <v>4059504000395</v>
      </c>
      <c r="D1674" s="32" t="s">
        <v>2742</v>
      </c>
      <c r="E1674" s="32" t="s">
        <v>2726</v>
      </c>
      <c r="F1674" s="32"/>
      <c r="G1674" s="32" t="n">
        <v>4999</v>
      </c>
      <c r="H1674" s="32"/>
    </row>
    <row r="1675" customFormat="false" ht="16.5" hidden="false" customHeight="false" outlineLevel="0" collapsed="false">
      <c r="A1675" s="32" t="s">
        <v>2743</v>
      </c>
      <c r="B1675" s="32" t="n">
        <v>4999</v>
      </c>
      <c r="C1675" s="32" t="n">
        <v>4059504000357</v>
      </c>
      <c r="D1675" s="32" t="s">
        <v>2743</v>
      </c>
      <c r="E1675" s="32" t="s">
        <v>2726</v>
      </c>
      <c r="F1675" s="32"/>
      <c r="G1675" s="32" t="n">
        <v>4999</v>
      </c>
      <c r="H1675" s="32"/>
    </row>
    <row r="1676" customFormat="false" ht="16.5" hidden="false" customHeight="false" outlineLevel="0" collapsed="false">
      <c r="A1676" s="32" t="s">
        <v>2744</v>
      </c>
      <c r="B1676" s="32" t="n">
        <v>4999</v>
      </c>
      <c r="C1676" s="32" t="n">
        <v>4059504000364</v>
      </c>
      <c r="D1676" s="32" t="s">
        <v>2744</v>
      </c>
      <c r="E1676" s="32" t="s">
        <v>2726</v>
      </c>
      <c r="F1676" s="32"/>
      <c r="G1676" s="32" t="n">
        <v>4999</v>
      </c>
      <c r="H1676" s="32"/>
    </row>
    <row r="1677" customFormat="false" ht="16.5" hidden="false" customHeight="false" outlineLevel="0" collapsed="false">
      <c r="A1677" s="32" t="s">
        <v>2745</v>
      </c>
      <c r="B1677" s="32" t="n">
        <v>4999</v>
      </c>
      <c r="C1677" s="32" t="n">
        <v>4059504000371</v>
      </c>
      <c r="D1677" s="32" t="s">
        <v>2745</v>
      </c>
      <c r="E1677" s="32" t="s">
        <v>2726</v>
      </c>
      <c r="F1677" s="32"/>
      <c r="G1677" s="32" t="n">
        <v>4999</v>
      </c>
      <c r="H1677" s="32"/>
    </row>
    <row r="1678" customFormat="false" ht="16.5" hidden="false" customHeight="false" outlineLevel="0" collapsed="false">
      <c r="A1678" s="32" t="s">
        <v>2746</v>
      </c>
      <c r="B1678" s="32" t="n">
        <v>3299</v>
      </c>
      <c r="C1678" s="32" t="n">
        <v>4057827208276</v>
      </c>
      <c r="D1678" s="32" t="s">
        <v>2746</v>
      </c>
      <c r="E1678" s="32" t="s">
        <v>2747</v>
      </c>
      <c r="F1678" s="32"/>
      <c r="G1678" s="32" t="n">
        <v>3299</v>
      </c>
      <c r="H1678" s="32"/>
    </row>
    <row r="1679" customFormat="false" ht="16.5" hidden="false" customHeight="false" outlineLevel="0" collapsed="false">
      <c r="A1679" s="32" t="s">
        <v>2748</v>
      </c>
      <c r="B1679" s="32" t="n">
        <v>3299</v>
      </c>
      <c r="C1679" s="32" t="n">
        <v>4059504087174</v>
      </c>
      <c r="D1679" s="32" t="s">
        <v>2748</v>
      </c>
      <c r="E1679" s="32" t="s">
        <v>2747</v>
      </c>
      <c r="F1679" s="32"/>
      <c r="G1679" s="32" t="n">
        <v>3299</v>
      </c>
      <c r="H1679" s="32"/>
    </row>
    <row r="1680" customFormat="false" ht="16.5" hidden="false" customHeight="false" outlineLevel="0" collapsed="false">
      <c r="A1680" s="32" t="s">
        <v>2749</v>
      </c>
      <c r="B1680" s="32" t="n">
        <v>3299</v>
      </c>
      <c r="C1680" s="32" t="n">
        <v>4059504087181</v>
      </c>
      <c r="D1680" s="32" t="s">
        <v>2749</v>
      </c>
      <c r="E1680" s="32" t="s">
        <v>2747</v>
      </c>
      <c r="F1680" s="32"/>
      <c r="G1680" s="32" t="n">
        <v>3299</v>
      </c>
      <c r="H1680" s="32"/>
    </row>
    <row r="1681" customFormat="false" ht="16.5" hidden="false" customHeight="false" outlineLevel="0" collapsed="false">
      <c r="A1681" s="32" t="s">
        <v>2750</v>
      </c>
      <c r="B1681" s="32" t="n">
        <v>3299</v>
      </c>
      <c r="C1681" s="32" t="n">
        <v>4059504087143</v>
      </c>
      <c r="D1681" s="32" t="s">
        <v>2750</v>
      </c>
      <c r="E1681" s="32" t="s">
        <v>2747</v>
      </c>
      <c r="F1681" s="32"/>
      <c r="G1681" s="32" t="n">
        <v>3299</v>
      </c>
      <c r="H1681" s="32"/>
    </row>
    <row r="1682" customFormat="false" ht="16.5" hidden="false" customHeight="false" outlineLevel="0" collapsed="false">
      <c r="A1682" s="32" t="s">
        <v>2751</v>
      </c>
      <c r="B1682" s="32" t="n">
        <v>3299</v>
      </c>
      <c r="C1682" s="32" t="n">
        <v>4059504087150</v>
      </c>
      <c r="D1682" s="32" t="s">
        <v>2751</v>
      </c>
      <c r="E1682" s="32" t="s">
        <v>2747</v>
      </c>
      <c r="F1682" s="32"/>
      <c r="G1682" s="32" t="n">
        <v>3299</v>
      </c>
      <c r="H1682" s="32"/>
    </row>
    <row r="1683" customFormat="false" ht="16.5" hidden="false" customHeight="false" outlineLevel="0" collapsed="false">
      <c r="A1683" s="32" t="s">
        <v>2752</v>
      </c>
      <c r="B1683" s="32" t="n">
        <v>3299</v>
      </c>
      <c r="C1683" s="32" t="n">
        <v>4059504087167</v>
      </c>
      <c r="D1683" s="32" t="s">
        <v>2752</v>
      </c>
      <c r="E1683" s="32" t="s">
        <v>2747</v>
      </c>
      <c r="F1683" s="32"/>
      <c r="G1683" s="32" t="n">
        <v>3299</v>
      </c>
      <c r="H1683" s="32"/>
    </row>
    <row r="1684" customFormat="false" ht="16.5" hidden="false" customHeight="false" outlineLevel="0" collapsed="false">
      <c r="A1684" s="32" t="s">
        <v>2753</v>
      </c>
      <c r="B1684" s="32" t="n">
        <v>3299</v>
      </c>
      <c r="C1684" s="32" t="n">
        <v>4059504087235</v>
      </c>
      <c r="D1684" s="32" t="s">
        <v>2753</v>
      </c>
      <c r="E1684" s="32" t="s">
        <v>2747</v>
      </c>
      <c r="F1684" s="32"/>
      <c r="G1684" s="32" t="n">
        <v>3299</v>
      </c>
      <c r="H1684" s="32"/>
    </row>
    <row r="1685" customFormat="false" ht="16.5" hidden="false" customHeight="false" outlineLevel="0" collapsed="false">
      <c r="A1685" s="32" t="s">
        <v>2754</v>
      </c>
      <c r="B1685" s="32" t="n">
        <v>3299</v>
      </c>
      <c r="C1685" s="32" t="n">
        <v>4059504087242</v>
      </c>
      <c r="D1685" s="32" t="s">
        <v>2754</v>
      </c>
      <c r="E1685" s="32" t="s">
        <v>2747</v>
      </c>
      <c r="F1685" s="32"/>
      <c r="G1685" s="32" t="n">
        <v>3299</v>
      </c>
      <c r="H1685" s="32"/>
    </row>
    <row r="1686" customFormat="false" ht="16.5" hidden="false" customHeight="false" outlineLevel="0" collapsed="false">
      <c r="A1686" s="32" t="s">
        <v>2755</v>
      </c>
      <c r="B1686" s="32" t="n">
        <v>3299</v>
      </c>
      <c r="C1686" s="32" t="n">
        <v>4059504087204</v>
      </c>
      <c r="D1686" s="32" t="s">
        <v>2755</v>
      </c>
      <c r="E1686" s="32" t="s">
        <v>2747</v>
      </c>
      <c r="F1686" s="32"/>
      <c r="G1686" s="32" t="n">
        <v>3299</v>
      </c>
      <c r="H1686" s="32"/>
    </row>
    <row r="1687" customFormat="false" ht="16.5" hidden="false" customHeight="false" outlineLevel="0" collapsed="false">
      <c r="A1687" s="32" t="s">
        <v>2756</v>
      </c>
      <c r="B1687" s="32" t="n">
        <v>3299</v>
      </c>
      <c r="C1687" s="32" t="n">
        <v>4059504087211</v>
      </c>
      <c r="D1687" s="32" t="s">
        <v>2756</v>
      </c>
      <c r="E1687" s="32" t="s">
        <v>2747</v>
      </c>
      <c r="F1687" s="32"/>
      <c r="G1687" s="32" t="n">
        <v>3299</v>
      </c>
      <c r="H1687" s="32"/>
    </row>
    <row r="1688" customFormat="false" ht="16.5" hidden="false" customHeight="false" outlineLevel="0" collapsed="false">
      <c r="A1688" s="32" t="s">
        <v>2757</v>
      </c>
      <c r="B1688" s="32" t="n">
        <v>3299</v>
      </c>
      <c r="C1688" s="32" t="n">
        <v>4059504087228</v>
      </c>
      <c r="D1688" s="32" t="s">
        <v>2757</v>
      </c>
      <c r="E1688" s="32" t="s">
        <v>2747</v>
      </c>
      <c r="F1688" s="32"/>
      <c r="G1688" s="32" t="n">
        <v>3299</v>
      </c>
      <c r="H1688" s="32"/>
    </row>
    <row r="1689" customFormat="false" ht="16.5" hidden="false" customHeight="false" outlineLevel="0" collapsed="false">
      <c r="A1689" s="32" t="s">
        <v>2758</v>
      </c>
      <c r="B1689" s="32" t="n">
        <v>3299</v>
      </c>
      <c r="C1689" s="32" t="n">
        <v>4059504087297</v>
      </c>
      <c r="D1689" s="32" t="s">
        <v>2758</v>
      </c>
      <c r="E1689" s="32" t="s">
        <v>2747</v>
      </c>
      <c r="F1689" s="32"/>
      <c r="G1689" s="32" t="n">
        <v>3299</v>
      </c>
      <c r="H1689" s="32"/>
    </row>
    <row r="1690" customFormat="false" ht="16.5" hidden="false" customHeight="false" outlineLevel="0" collapsed="false">
      <c r="A1690" s="32" t="s">
        <v>2759</v>
      </c>
      <c r="B1690" s="32" t="n">
        <v>3299</v>
      </c>
      <c r="C1690" s="32" t="n">
        <v>4059504087303</v>
      </c>
      <c r="D1690" s="32" t="s">
        <v>2759</v>
      </c>
      <c r="E1690" s="32" t="s">
        <v>2747</v>
      </c>
      <c r="F1690" s="32"/>
      <c r="G1690" s="32" t="n">
        <v>3299</v>
      </c>
      <c r="H1690" s="32"/>
    </row>
    <row r="1691" customFormat="false" ht="16.5" hidden="false" customHeight="false" outlineLevel="0" collapsed="false">
      <c r="A1691" s="32" t="s">
        <v>2760</v>
      </c>
      <c r="B1691" s="32" t="n">
        <v>3299</v>
      </c>
      <c r="C1691" s="32" t="n">
        <v>4059504087266</v>
      </c>
      <c r="D1691" s="32" t="s">
        <v>2760</v>
      </c>
      <c r="E1691" s="32" t="s">
        <v>2747</v>
      </c>
      <c r="F1691" s="32"/>
      <c r="G1691" s="32" t="n">
        <v>3299</v>
      </c>
      <c r="H1691" s="32"/>
    </row>
    <row r="1692" customFormat="false" ht="16.5" hidden="false" customHeight="false" outlineLevel="0" collapsed="false">
      <c r="A1692" s="32" t="s">
        <v>2761</v>
      </c>
      <c r="B1692" s="32" t="n">
        <v>3299</v>
      </c>
      <c r="C1692" s="32" t="n">
        <v>4059504087273</v>
      </c>
      <c r="D1692" s="32" t="s">
        <v>2761</v>
      </c>
      <c r="E1692" s="32" t="s">
        <v>2747</v>
      </c>
      <c r="F1692" s="32"/>
      <c r="G1692" s="32" t="n">
        <v>3299</v>
      </c>
      <c r="H1692" s="32"/>
    </row>
    <row r="1693" customFormat="false" ht="16.5" hidden="false" customHeight="false" outlineLevel="0" collapsed="false">
      <c r="A1693" s="32" t="s">
        <v>2762</v>
      </c>
      <c r="B1693" s="32" t="n">
        <v>3299</v>
      </c>
      <c r="C1693" s="32" t="n">
        <v>4059504087280</v>
      </c>
      <c r="D1693" s="32" t="s">
        <v>2762</v>
      </c>
      <c r="E1693" s="32" t="s">
        <v>2747</v>
      </c>
      <c r="F1693" s="32"/>
      <c r="G1693" s="32" t="n">
        <v>3299</v>
      </c>
      <c r="H1693" s="32"/>
    </row>
    <row r="1694" customFormat="false" ht="16.5" hidden="false" customHeight="false" outlineLevel="0" collapsed="false">
      <c r="A1694" s="32" t="s">
        <v>2763</v>
      </c>
      <c r="B1694" s="32" t="n">
        <v>2999</v>
      </c>
      <c r="C1694" s="32" t="n">
        <v>4057827207552</v>
      </c>
      <c r="D1694" s="32" t="s">
        <v>2763</v>
      </c>
      <c r="E1694" s="32" t="s">
        <v>2764</v>
      </c>
      <c r="F1694" s="32"/>
      <c r="G1694" s="32" t="n">
        <v>2999</v>
      </c>
      <c r="H1694" s="32"/>
    </row>
    <row r="1695" customFormat="false" ht="16.5" hidden="false" customHeight="false" outlineLevel="0" collapsed="false">
      <c r="A1695" s="32" t="s">
        <v>2765</v>
      </c>
      <c r="B1695" s="32" t="n">
        <v>2999</v>
      </c>
      <c r="C1695" s="32" t="n">
        <v>4057827207538</v>
      </c>
      <c r="D1695" s="32" t="s">
        <v>2765</v>
      </c>
      <c r="E1695" s="32" t="s">
        <v>2764</v>
      </c>
      <c r="F1695" s="32"/>
      <c r="G1695" s="32" t="n">
        <v>2999</v>
      </c>
      <c r="H1695" s="32"/>
    </row>
    <row r="1696" customFormat="false" ht="16.5" hidden="false" customHeight="false" outlineLevel="0" collapsed="false">
      <c r="A1696" s="32" t="s">
        <v>2766</v>
      </c>
      <c r="B1696" s="32" t="n">
        <v>2999</v>
      </c>
      <c r="C1696" s="32" t="n">
        <v>4057827207491</v>
      </c>
      <c r="D1696" s="32" t="s">
        <v>2766</v>
      </c>
      <c r="E1696" s="32" t="s">
        <v>2764</v>
      </c>
      <c r="F1696" s="32"/>
      <c r="G1696" s="32" t="n">
        <v>2999</v>
      </c>
      <c r="H1696" s="32"/>
    </row>
    <row r="1697" customFormat="false" ht="16.5" hidden="false" customHeight="false" outlineLevel="0" collapsed="false">
      <c r="A1697" s="32" t="s">
        <v>2767</v>
      </c>
      <c r="B1697" s="32" t="n">
        <v>2999</v>
      </c>
      <c r="C1697" s="32" t="n">
        <v>4057827207712</v>
      </c>
      <c r="D1697" s="32" t="s">
        <v>2767</v>
      </c>
      <c r="E1697" s="32" t="s">
        <v>2764</v>
      </c>
      <c r="F1697" s="32"/>
      <c r="G1697" s="32" t="n">
        <v>2999</v>
      </c>
      <c r="H1697" s="32"/>
    </row>
    <row r="1698" customFormat="false" ht="16.5" hidden="false" customHeight="false" outlineLevel="0" collapsed="false">
      <c r="A1698" s="32" t="s">
        <v>2768</v>
      </c>
      <c r="B1698" s="32" t="n">
        <v>2999</v>
      </c>
      <c r="C1698" s="32" t="n">
        <v>4057827208177</v>
      </c>
      <c r="D1698" s="32" t="s">
        <v>2768</v>
      </c>
      <c r="E1698" s="32" t="s">
        <v>2764</v>
      </c>
      <c r="F1698" s="32"/>
      <c r="G1698" s="32" t="n">
        <v>2999</v>
      </c>
      <c r="H1698" s="32"/>
    </row>
    <row r="1699" customFormat="false" ht="16.5" hidden="false" customHeight="false" outlineLevel="0" collapsed="false">
      <c r="A1699" s="32" t="s">
        <v>2769</v>
      </c>
      <c r="B1699" s="32" t="n">
        <v>2999</v>
      </c>
      <c r="C1699" s="32" t="n">
        <v>4057827207590</v>
      </c>
      <c r="D1699" s="32" t="s">
        <v>2769</v>
      </c>
      <c r="E1699" s="32" t="s">
        <v>2764</v>
      </c>
      <c r="F1699" s="32"/>
      <c r="G1699" s="32" t="n">
        <v>2999</v>
      </c>
      <c r="H1699" s="32"/>
    </row>
    <row r="1700" customFormat="false" ht="16.5" hidden="false" customHeight="false" outlineLevel="0" collapsed="false">
      <c r="A1700" s="32" t="s">
        <v>2770</v>
      </c>
      <c r="B1700" s="32" t="n">
        <v>2999</v>
      </c>
      <c r="C1700" s="32" t="n">
        <v>4057827207828</v>
      </c>
      <c r="D1700" s="32" t="s">
        <v>2770</v>
      </c>
      <c r="E1700" s="32" t="s">
        <v>2764</v>
      </c>
      <c r="F1700" s="32"/>
      <c r="G1700" s="32" t="n">
        <v>2999</v>
      </c>
      <c r="H1700" s="32"/>
    </row>
    <row r="1701" customFormat="false" ht="16.5" hidden="false" customHeight="false" outlineLevel="0" collapsed="false">
      <c r="A1701" s="32" t="s">
        <v>2771</v>
      </c>
      <c r="B1701" s="32" t="n">
        <v>4999</v>
      </c>
      <c r="C1701" s="32" t="n">
        <v>4057827249118</v>
      </c>
      <c r="D1701" s="32" t="s">
        <v>2771</v>
      </c>
      <c r="E1701" s="32" t="s">
        <v>2772</v>
      </c>
      <c r="F1701" s="32"/>
      <c r="G1701" s="32" t="n">
        <v>4999</v>
      </c>
      <c r="H1701" s="32"/>
    </row>
    <row r="1702" customFormat="false" ht="16.5" hidden="false" customHeight="false" outlineLevel="0" collapsed="false">
      <c r="A1702" s="32" t="s">
        <v>2773</v>
      </c>
      <c r="B1702" s="32" t="n">
        <v>4999</v>
      </c>
      <c r="C1702" s="32" t="n">
        <v>4057827249552</v>
      </c>
      <c r="D1702" s="32" t="s">
        <v>2773</v>
      </c>
      <c r="E1702" s="32" t="s">
        <v>2772</v>
      </c>
      <c r="F1702" s="32"/>
      <c r="G1702" s="32" t="n">
        <v>4999</v>
      </c>
      <c r="H1702" s="32"/>
    </row>
    <row r="1703" customFormat="false" ht="16.5" hidden="false" customHeight="false" outlineLevel="0" collapsed="false">
      <c r="A1703" s="32" t="s">
        <v>2774</v>
      </c>
      <c r="B1703" s="32" t="n">
        <v>4999</v>
      </c>
      <c r="C1703" s="32" t="n">
        <v>4057827249576</v>
      </c>
      <c r="D1703" s="32" t="s">
        <v>2774</v>
      </c>
      <c r="E1703" s="32" t="s">
        <v>2772</v>
      </c>
      <c r="F1703" s="32"/>
      <c r="G1703" s="32" t="n">
        <v>4999</v>
      </c>
      <c r="H1703" s="32"/>
    </row>
    <row r="1704" customFormat="false" ht="16.5" hidden="false" customHeight="false" outlineLevel="0" collapsed="false">
      <c r="A1704" s="32" t="s">
        <v>2775</v>
      </c>
      <c r="B1704" s="32" t="n">
        <v>4999</v>
      </c>
      <c r="C1704" s="32" t="n">
        <v>4057827249316</v>
      </c>
      <c r="D1704" s="32" t="s">
        <v>2775</v>
      </c>
      <c r="E1704" s="32" t="s">
        <v>2772</v>
      </c>
      <c r="F1704" s="32"/>
      <c r="G1704" s="32" t="n">
        <v>4999</v>
      </c>
      <c r="H1704" s="32"/>
    </row>
    <row r="1705" customFormat="false" ht="16.5" hidden="false" customHeight="false" outlineLevel="0" collapsed="false">
      <c r="A1705" s="32" t="s">
        <v>2776</v>
      </c>
      <c r="B1705" s="32" t="n">
        <v>4999</v>
      </c>
      <c r="C1705" s="32" t="n">
        <v>4057827249613</v>
      </c>
      <c r="D1705" s="32" t="s">
        <v>2776</v>
      </c>
      <c r="E1705" s="32" t="s">
        <v>2772</v>
      </c>
      <c r="F1705" s="32"/>
      <c r="G1705" s="32" t="n">
        <v>4999</v>
      </c>
      <c r="H1705" s="32"/>
    </row>
    <row r="1706" customFormat="false" ht="16.5" hidden="false" customHeight="false" outlineLevel="0" collapsed="false">
      <c r="A1706" s="32" t="s">
        <v>2777</v>
      </c>
      <c r="B1706" s="32" t="n">
        <v>4999</v>
      </c>
      <c r="C1706" s="32" t="n">
        <v>4057827249606</v>
      </c>
      <c r="D1706" s="32" t="s">
        <v>2777</v>
      </c>
      <c r="E1706" s="32" t="s">
        <v>2772</v>
      </c>
      <c r="F1706" s="32"/>
      <c r="G1706" s="32" t="n">
        <v>4999</v>
      </c>
      <c r="H1706" s="32"/>
    </row>
    <row r="1707" customFormat="false" ht="16.5" hidden="false" customHeight="false" outlineLevel="0" collapsed="false">
      <c r="A1707" s="32" t="s">
        <v>2778</v>
      </c>
      <c r="B1707" s="32" t="n">
        <v>4999</v>
      </c>
      <c r="C1707" s="32" t="n">
        <v>4057827249583</v>
      </c>
      <c r="D1707" s="32" t="s">
        <v>2778</v>
      </c>
      <c r="E1707" s="32" t="s">
        <v>2772</v>
      </c>
      <c r="F1707" s="32"/>
      <c r="G1707" s="32" t="n">
        <v>4999</v>
      </c>
      <c r="H1707" s="32"/>
    </row>
    <row r="1708" customFormat="false" ht="16.5" hidden="false" customHeight="false" outlineLevel="0" collapsed="false">
      <c r="A1708" s="32" t="s">
        <v>2779</v>
      </c>
      <c r="B1708" s="32" t="n">
        <v>4999</v>
      </c>
      <c r="C1708" s="32" t="n">
        <v>4057827249415</v>
      </c>
      <c r="D1708" s="32" t="s">
        <v>2779</v>
      </c>
      <c r="E1708" s="32" t="s">
        <v>2772</v>
      </c>
      <c r="F1708" s="32"/>
      <c r="G1708" s="32" t="n">
        <v>4999</v>
      </c>
      <c r="H1708" s="32"/>
    </row>
    <row r="1709" customFormat="false" ht="16.5" hidden="false" customHeight="false" outlineLevel="0" collapsed="false">
      <c r="A1709" s="32" t="s">
        <v>2780</v>
      </c>
      <c r="B1709" s="32" t="n">
        <v>4999</v>
      </c>
      <c r="C1709" s="32" t="n">
        <v>4057827249293</v>
      </c>
      <c r="D1709" s="32" t="s">
        <v>2780</v>
      </c>
      <c r="E1709" s="32" t="s">
        <v>2772</v>
      </c>
      <c r="F1709" s="32"/>
      <c r="G1709" s="32" t="n">
        <v>4999</v>
      </c>
      <c r="H1709" s="32"/>
    </row>
    <row r="1710" customFormat="false" ht="16.5" hidden="false" customHeight="false" outlineLevel="0" collapsed="false">
      <c r="A1710" s="32" t="s">
        <v>2781</v>
      </c>
      <c r="B1710" s="32" t="n">
        <v>4999</v>
      </c>
      <c r="C1710" s="32" t="n">
        <v>4057827249484</v>
      </c>
      <c r="D1710" s="32" t="s">
        <v>2781</v>
      </c>
      <c r="E1710" s="32" t="s">
        <v>2772</v>
      </c>
      <c r="F1710" s="32"/>
      <c r="G1710" s="32" t="n">
        <v>4999</v>
      </c>
      <c r="H1710" s="32"/>
    </row>
    <row r="1711" customFormat="false" ht="16.5" hidden="false" customHeight="false" outlineLevel="0" collapsed="false">
      <c r="A1711" s="32" t="s">
        <v>2782</v>
      </c>
      <c r="B1711" s="32" t="n">
        <v>4999</v>
      </c>
      <c r="C1711" s="32" t="n">
        <v>4057827249439</v>
      </c>
      <c r="D1711" s="32" t="s">
        <v>2782</v>
      </c>
      <c r="E1711" s="32" t="s">
        <v>2772</v>
      </c>
      <c r="F1711" s="32"/>
      <c r="G1711" s="32" t="n">
        <v>4999</v>
      </c>
      <c r="H1711" s="32"/>
    </row>
    <row r="1712" customFormat="false" ht="16.5" hidden="false" customHeight="false" outlineLevel="0" collapsed="false">
      <c r="A1712" s="32" t="s">
        <v>2783</v>
      </c>
      <c r="B1712" s="32" t="n">
        <v>4999</v>
      </c>
      <c r="C1712" s="32" t="n">
        <v>4057827249453</v>
      </c>
      <c r="D1712" s="32" t="s">
        <v>2783</v>
      </c>
      <c r="E1712" s="32" t="s">
        <v>2772</v>
      </c>
      <c r="F1712" s="32"/>
      <c r="G1712" s="32" t="n">
        <v>4999</v>
      </c>
      <c r="H1712" s="32"/>
    </row>
    <row r="1713" customFormat="false" ht="16.5" hidden="false" customHeight="false" outlineLevel="0" collapsed="false">
      <c r="A1713" s="32" t="s">
        <v>2784</v>
      </c>
      <c r="B1713" s="32" t="n">
        <v>4999</v>
      </c>
      <c r="C1713" s="32" t="n">
        <v>4057827249460</v>
      </c>
      <c r="D1713" s="32" t="s">
        <v>2784</v>
      </c>
      <c r="E1713" s="32" t="s">
        <v>2772</v>
      </c>
      <c r="F1713" s="32"/>
      <c r="G1713" s="32" t="n">
        <v>4999</v>
      </c>
      <c r="H1713" s="32"/>
    </row>
    <row r="1714" customFormat="false" ht="16.5" hidden="false" customHeight="false" outlineLevel="0" collapsed="false">
      <c r="A1714" s="32" t="s">
        <v>2785</v>
      </c>
      <c r="B1714" s="32" t="n">
        <v>4999</v>
      </c>
      <c r="C1714" s="32" t="n">
        <v>4057827249507</v>
      </c>
      <c r="D1714" s="32" t="s">
        <v>2785</v>
      </c>
      <c r="E1714" s="32" t="s">
        <v>2772</v>
      </c>
      <c r="F1714" s="32"/>
      <c r="G1714" s="32" t="n">
        <v>4999</v>
      </c>
      <c r="H1714" s="32"/>
    </row>
    <row r="1715" customFormat="false" ht="16.5" hidden="false" customHeight="false" outlineLevel="0" collapsed="false">
      <c r="A1715" s="32" t="s">
        <v>2786</v>
      </c>
      <c r="B1715" s="32" t="n">
        <v>4999</v>
      </c>
      <c r="C1715" s="32" t="n">
        <v>4057827249538</v>
      </c>
      <c r="D1715" s="32" t="s">
        <v>2786</v>
      </c>
      <c r="E1715" s="32" t="s">
        <v>2772</v>
      </c>
      <c r="F1715" s="32"/>
      <c r="G1715" s="32" t="n">
        <v>4999</v>
      </c>
      <c r="H1715" s="32"/>
    </row>
    <row r="1716" customFormat="false" ht="16.5" hidden="false" customHeight="false" outlineLevel="0" collapsed="false">
      <c r="A1716" s="32" t="s">
        <v>2787</v>
      </c>
      <c r="B1716" s="32" t="n">
        <v>4499</v>
      </c>
      <c r="C1716" s="32" t="n">
        <v>4057827208917</v>
      </c>
      <c r="D1716" s="32" t="s">
        <v>2787</v>
      </c>
      <c r="E1716" s="32" t="s">
        <v>2788</v>
      </c>
      <c r="F1716" s="32"/>
      <c r="G1716" s="32" t="n">
        <v>4499</v>
      </c>
      <c r="H1716" s="32"/>
    </row>
    <row r="1717" customFormat="false" ht="16.5" hidden="false" customHeight="false" outlineLevel="0" collapsed="false">
      <c r="A1717" s="32" t="s">
        <v>2789</v>
      </c>
      <c r="B1717" s="32" t="n">
        <v>4499</v>
      </c>
      <c r="C1717" s="32" t="n">
        <v>4057827208924</v>
      </c>
      <c r="D1717" s="32" t="s">
        <v>2789</v>
      </c>
      <c r="E1717" s="32" t="s">
        <v>2788</v>
      </c>
      <c r="F1717" s="32"/>
      <c r="G1717" s="32" t="n">
        <v>4499</v>
      </c>
      <c r="H1717" s="32"/>
    </row>
    <row r="1718" customFormat="false" ht="16.5" hidden="false" customHeight="false" outlineLevel="0" collapsed="false">
      <c r="A1718" s="32" t="s">
        <v>2790</v>
      </c>
      <c r="B1718" s="32" t="n">
        <v>4499</v>
      </c>
      <c r="C1718" s="32" t="n">
        <v>4057827208795</v>
      </c>
      <c r="D1718" s="32" t="s">
        <v>2790</v>
      </c>
      <c r="E1718" s="32" t="s">
        <v>2791</v>
      </c>
      <c r="F1718" s="32"/>
      <c r="G1718" s="32" t="n">
        <v>4499</v>
      </c>
      <c r="H1718" s="32"/>
    </row>
    <row r="1719" customFormat="false" ht="16.5" hidden="false" customHeight="false" outlineLevel="0" collapsed="false">
      <c r="A1719" s="32" t="s">
        <v>2792</v>
      </c>
      <c r="B1719" s="32" t="n">
        <v>4499</v>
      </c>
      <c r="C1719" s="32" t="n">
        <v>4057827208719</v>
      </c>
      <c r="D1719" s="32" t="s">
        <v>2792</v>
      </c>
      <c r="E1719" s="32" t="s">
        <v>2791</v>
      </c>
      <c r="F1719" s="32"/>
      <c r="G1719" s="32" t="n">
        <v>4499</v>
      </c>
      <c r="H1719" s="32"/>
    </row>
    <row r="1720" customFormat="false" ht="16.5" hidden="false" customHeight="false" outlineLevel="0" collapsed="false">
      <c r="A1720" s="32" t="s">
        <v>2793</v>
      </c>
      <c r="B1720" s="32" t="n">
        <v>4499</v>
      </c>
      <c r="C1720" s="32" t="n">
        <v>4057827208689</v>
      </c>
      <c r="D1720" s="32" t="s">
        <v>2793</v>
      </c>
      <c r="E1720" s="32" t="s">
        <v>2791</v>
      </c>
      <c r="F1720" s="32"/>
      <c r="G1720" s="32" t="n">
        <v>4499</v>
      </c>
      <c r="H1720" s="32"/>
    </row>
    <row r="1721" customFormat="false" ht="16.5" hidden="false" customHeight="false" outlineLevel="0" collapsed="false">
      <c r="A1721" s="32" t="s">
        <v>2794</v>
      </c>
      <c r="B1721" s="32" t="n">
        <v>4499</v>
      </c>
      <c r="C1721" s="32" t="n">
        <v>4057827208771</v>
      </c>
      <c r="D1721" s="32" t="s">
        <v>2794</v>
      </c>
      <c r="E1721" s="32" t="s">
        <v>2791</v>
      </c>
      <c r="F1721" s="32"/>
      <c r="G1721" s="32" t="n">
        <v>4499</v>
      </c>
      <c r="H1721" s="32"/>
    </row>
    <row r="1722" customFormat="false" ht="16.5" hidden="false" customHeight="false" outlineLevel="0" collapsed="false">
      <c r="A1722" s="32" t="s">
        <v>2795</v>
      </c>
      <c r="B1722" s="32" t="n">
        <v>4499</v>
      </c>
      <c r="C1722" s="32" t="n">
        <v>4057827208757</v>
      </c>
      <c r="D1722" s="32" t="s">
        <v>2795</v>
      </c>
      <c r="E1722" s="32" t="s">
        <v>2791</v>
      </c>
      <c r="F1722" s="32"/>
      <c r="G1722" s="32" t="n">
        <v>4499</v>
      </c>
      <c r="H1722" s="32"/>
    </row>
    <row r="1723" customFormat="false" ht="16.5" hidden="false" customHeight="false" outlineLevel="0" collapsed="false">
      <c r="A1723" s="32" t="s">
        <v>2796</v>
      </c>
      <c r="B1723" s="32" t="n">
        <v>4499</v>
      </c>
      <c r="C1723" s="32" t="n">
        <v>4057827208832</v>
      </c>
      <c r="D1723" s="32" t="s">
        <v>2796</v>
      </c>
      <c r="E1723" s="32" t="s">
        <v>2791</v>
      </c>
      <c r="F1723" s="32"/>
      <c r="G1723" s="32" t="n">
        <v>4499</v>
      </c>
      <c r="H1723" s="32"/>
    </row>
    <row r="1724" customFormat="false" ht="16.5" hidden="false" customHeight="false" outlineLevel="0" collapsed="false">
      <c r="A1724" s="32" t="s">
        <v>2797</v>
      </c>
      <c r="B1724" s="32" t="n">
        <v>4499</v>
      </c>
      <c r="C1724" s="32" t="n">
        <v>4057827208672</v>
      </c>
      <c r="D1724" s="32" t="s">
        <v>2797</v>
      </c>
      <c r="E1724" s="32" t="s">
        <v>2791</v>
      </c>
      <c r="F1724" s="32"/>
      <c r="G1724" s="32" t="n">
        <v>4499</v>
      </c>
      <c r="H1724" s="32"/>
    </row>
    <row r="1725" customFormat="false" ht="16.5" hidden="false" customHeight="false" outlineLevel="0" collapsed="false">
      <c r="A1725" s="32" t="s">
        <v>2798</v>
      </c>
      <c r="B1725" s="32" t="n">
        <v>4499</v>
      </c>
      <c r="C1725" s="32" t="n">
        <v>4057827208801</v>
      </c>
      <c r="D1725" s="32" t="s">
        <v>2798</v>
      </c>
      <c r="E1725" s="32" t="s">
        <v>2791</v>
      </c>
      <c r="F1725" s="32"/>
      <c r="G1725" s="32" t="n">
        <v>4499</v>
      </c>
      <c r="H1725" s="32"/>
    </row>
    <row r="1726" customFormat="false" ht="16.5" hidden="false" customHeight="false" outlineLevel="0" collapsed="false">
      <c r="A1726" s="32" t="s">
        <v>2799</v>
      </c>
      <c r="B1726" s="32" t="n">
        <v>4499</v>
      </c>
      <c r="C1726" s="32" t="n">
        <v>4057827208726</v>
      </c>
      <c r="D1726" s="32" t="s">
        <v>2799</v>
      </c>
      <c r="E1726" s="32" t="s">
        <v>2791</v>
      </c>
      <c r="F1726" s="32"/>
      <c r="G1726" s="32" t="n">
        <v>4499</v>
      </c>
      <c r="H1726" s="32"/>
    </row>
    <row r="1727" customFormat="false" ht="16.5" hidden="false" customHeight="false" outlineLevel="0" collapsed="false">
      <c r="A1727" s="32" t="s">
        <v>2800</v>
      </c>
      <c r="B1727" s="32" t="n">
        <v>4999</v>
      </c>
      <c r="C1727" s="32" t="n">
        <v>4057827206760</v>
      </c>
      <c r="D1727" s="32" t="s">
        <v>2800</v>
      </c>
      <c r="E1727" s="32" t="s">
        <v>2801</v>
      </c>
      <c r="F1727" s="32"/>
      <c r="G1727" s="32" t="n">
        <v>4999</v>
      </c>
      <c r="H1727" s="32"/>
    </row>
    <row r="1728" customFormat="false" ht="16.5" hidden="false" customHeight="false" outlineLevel="0" collapsed="false">
      <c r="A1728" s="32" t="s">
        <v>2802</v>
      </c>
      <c r="B1728" s="32" t="n">
        <v>4999</v>
      </c>
      <c r="C1728" s="32" t="n">
        <v>4057827206791</v>
      </c>
      <c r="D1728" s="32" t="s">
        <v>2802</v>
      </c>
      <c r="E1728" s="32" t="s">
        <v>2801</v>
      </c>
      <c r="F1728" s="32"/>
      <c r="G1728" s="32" t="n">
        <v>4999</v>
      </c>
      <c r="H1728" s="32"/>
    </row>
    <row r="1729" customFormat="false" ht="16.5" hidden="false" customHeight="false" outlineLevel="0" collapsed="false">
      <c r="A1729" s="32" t="s">
        <v>2803</v>
      </c>
      <c r="B1729" s="32" t="n">
        <v>4999</v>
      </c>
      <c r="C1729" s="32" t="n">
        <v>4057827206807</v>
      </c>
      <c r="D1729" s="32" t="s">
        <v>2803</v>
      </c>
      <c r="E1729" s="32" t="s">
        <v>2801</v>
      </c>
      <c r="F1729" s="32"/>
      <c r="G1729" s="32" t="n">
        <v>4999</v>
      </c>
      <c r="H1729" s="32"/>
    </row>
    <row r="1730" customFormat="false" ht="16.5" hidden="false" customHeight="false" outlineLevel="0" collapsed="false">
      <c r="A1730" s="32" t="s">
        <v>2804</v>
      </c>
      <c r="B1730" s="32" t="n">
        <v>3999</v>
      </c>
      <c r="C1730" s="32" t="n">
        <v>4057827206999</v>
      </c>
      <c r="D1730" s="32" t="s">
        <v>2804</v>
      </c>
      <c r="E1730" s="32" t="s">
        <v>2805</v>
      </c>
      <c r="F1730" s="32"/>
      <c r="G1730" s="32" t="n">
        <v>3999</v>
      </c>
      <c r="H1730" s="32"/>
    </row>
    <row r="1731" customFormat="false" ht="16.5" hidden="false" customHeight="false" outlineLevel="0" collapsed="false">
      <c r="A1731" s="32" t="s">
        <v>2806</v>
      </c>
      <c r="B1731" s="32" t="n">
        <v>3999</v>
      </c>
      <c r="C1731" s="32" t="n">
        <v>4059504047314</v>
      </c>
      <c r="D1731" s="32" t="s">
        <v>2806</v>
      </c>
      <c r="E1731" s="32" t="s">
        <v>2805</v>
      </c>
      <c r="F1731" s="32"/>
      <c r="G1731" s="32" t="n">
        <v>3999</v>
      </c>
      <c r="H1731" s="32"/>
    </row>
    <row r="1732" customFormat="false" ht="16.5" hidden="false" customHeight="false" outlineLevel="0" collapsed="false">
      <c r="A1732" s="32" t="s">
        <v>2807</v>
      </c>
      <c r="B1732" s="32" t="n">
        <v>3999</v>
      </c>
      <c r="C1732" s="32" t="n">
        <v>4059504047376</v>
      </c>
      <c r="D1732" s="32" t="s">
        <v>2807</v>
      </c>
      <c r="E1732" s="32" t="s">
        <v>2805</v>
      </c>
      <c r="F1732" s="32"/>
      <c r="G1732" s="32" t="n">
        <v>3999</v>
      </c>
      <c r="H1732" s="32"/>
    </row>
    <row r="1733" customFormat="false" ht="16.5" hidden="false" customHeight="false" outlineLevel="0" collapsed="false">
      <c r="A1733" s="32" t="s">
        <v>241</v>
      </c>
      <c r="B1733" s="32" t="n">
        <v>3999</v>
      </c>
      <c r="C1733" s="32" t="n">
        <v>4057827251463</v>
      </c>
      <c r="D1733" s="32" t="s">
        <v>241</v>
      </c>
      <c r="E1733" s="32" t="s">
        <v>2808</v>
      </c>
      <c r="F1733" s="32"/>
      <c r="G1733" s="32" t="n">
        <v>3999</v>
      </c>
      <c r="H1733" s="32"/>
    </row>
    <row r="1734" customFormat="false" ht="16.5" hidden="false" customHeight="false" outlineLevel="0" collapsed="false">
      <c r="A1734" s="32" t="s">
        <v>2809</v>
      </c>
      <c r="B1734" s="32" t="n">
        <v>5499</v>
      </c>
      <c r="C1734" s="32" t="n">
        <v>4057827646733</v>
      </c>
      <c r="D1734" s="32" t="s">
        <v>2809</v>
      </c>
      <c r="E1734" s="32" t="s">
        <v>2810</v>
      </c>
      <c r="F1734" s="32"/>
      <c r="G1734" s="32" t="n">
        <v>5499</v>
      </c>
      <c r="H1734" s="32"/>
    </row>
    <row r="1735" customFormat="false" ht="16.5" hidden="false" customHeight="false" outlineLevel="0" collapsed="false">
      <c r="A1735" s="32" t="s">
        <v>2811</v>
      </c>
      <c r="B1735" s="32" t="n">
        <v>5499</v>
      </c>
      <c r="C1735" s="32" t="n">
        <v>4057827646696</v>
      </c>
      <c r="D1735" s="32" t="s">
        <v>2811</v>
      </c>
      <c r="E1735" s="32" t="s">
        <v>2810</v>
      </c>
      <c r="F1735" s="32"/>
      <c r="G1735" s="32" t="n">
        <v>5499</v>
      </c>
      <c r="H1735" s="32"/>
    </row>
    <row r="1736" customFormat="false" ht="16.5" hidden="false" customHeight="false" outlineLevel="0" collapsed="false">
      <c r="A1736" s="32" t="s">
        <v>2812</v>
      </c>
      <c r="B1736" s="32" t="n">
        <v>5499</v>
      </c>
      <c r="C1736" s="32" t="n">
        <v>4057827645941</v>
      </c>
      <c r="D1736" s="32" t="s">
        <v>2812</v>
      </c>
      <c r="E1736" s="32" t="s">
        <v>2810</v>
      </c>
      <c r="F1736" s="32"/>
      <c r="G1736" s="32" t="n">
        <v>5499</v>
      </c>
      <c r="H1736" s="32"/>
    </row>
    <row r="1737" customFormat="false" ht="16.5" hidden="false" customHeight="false" outlineLevel="0" collapsed="false">
      <c r="A1737" s="32" t="s">
        <v>2813</v>
      </c>
      <c r="B1737" s="32" t="n">
        <v>5499</v>
      </c>
      <c r="C1737" s="32" t="n">
        <v>4057827646320</v>
      </c>
      <c r="D1737" s="32" t="s">
        <v>2813</v>
      </c>
      <c r="E1737" s="32" t="s">
        <v>2810</v>
      </c>
      <c r="F1737" s="32"/>
      <c r="G1737" s="32" t="n">
        <v>5499</v>
      </c>
      <c r="H1737" s="32"/>
    </row>
    <row r="1738" customFormat="false" ht="16.5" hidden="false" customHeight="false" outlineLevel="0" collapsed="false">
      <c r="A1738" s="32" t="s">
        <v>2814</v>
      </c>
      <c r="B1738" s="32" t="n">
        <v>5499</v>
      </c>
      <c r="C1738" s="32" t="n">
        <v>4057827647051</v>
      </c>
      <c r="D1738" s="32" t="s">
        <v>2814</v>
      </c>
      <c r="E1738" s="32" t="s">
        <v>2810</v>
      </c>
      <c r="F1738" s="32"/>
      <c r="G1738" s="32" t="n">
        <v>5499</v>
      </c>
      <c r="H1738" s="32"/>
    </row>
    <row r="1739" customFormat="false" ht="16.5" hidden="false" customHeight="false" outlineLevel="0" collapsed="false">
      <c r="A1739" s="32" t="s">
        <v>2815</v>
      </c>
      <c r="B1739" s="32" t="n">
        <v>6999</v>
      </c>
      <c r="C1739" s="32" t="n">
        <v>4057828694702</v>
      </c>
      <c r="D1739" s="32" t="s">
        <v>2815</v>
      </c>
      <c r="E1739" s="32" t="s">
        <v>2816</v>
      </c>
      <c r="F1739" s="32"/>
      <c r="G1739" s="32" t="n">
        <v>6999</v>
      </c>
      <c r="H1739" s="32"/>
    </row>
    <row r="1740" customFormat="false" ht="16.5" hidden="false" customHeight="false" outlineLevel="0" collapsed="false">
      <c r="A1740" s="32" t="s">
        <v>2817</v>
      </c>
      <c r="B1740" s="32" t="n">
        <v>6999</v>
      </c>
      <c r="C1740" s="32" t="n">
        <v>4057828694153</v>
      </c>
      <c r="D1740" s="32" t="s">
        <v>2817</v>
      </c>
      <c r="E1740" s="32" t="s">
        <v>2816</v>
      </c>
      <c r="F1740" s="32"/>
      <c r="G1740" s="32" t="n">
        <v>6999</v>
      </c>
      <c r="H1740" s="32"/>
    </row>
    <row r="1741" customFormat="false" ht="16.5" hidden="false" customHeight="false" outlineLevel="0" collapsed="false">
      <c r="A1741" s="32" t="s">
        <v>2818</v>
      </c>
      <c r="B1741" s="32" t="n">
        <v>6999</v>
      </c>
      <c r="C1741" s="32" t="n">
        <v>4057828694788</v>
      </c>
      <c r="D1741" s="32" t="s">
        <v>2818</v>
      </c>
      <c r="E1741" s="32" t="s">
        <v>2816</v>
      </c>
      <c r="F1741" s="32"/>
      <c r="G1741" s="32" t="n">
        <v>6999</v>
      </c>
      <c r="H1741" s="32"/>
    </row>
    <row r="1742" customFormat="false" ht="16.5" hidden="false" customHeight="false" outlineLevel="0" collapsed="false">
      <c r="A1742" s="32" t="s">
        <v>2819</v>
      </c>
      <c r="B1742" s="32" t="n">
        <v>5999</v>
      </c>
      <c r="C1742" s="32" t="n">
        <v>4057828352237</v>
      </c>
      <c r="D1742" s="32" t="s">
        <v>2819</v>
      </c>
      <c r="E1742" s="32" t="s">
        <v>2820</v>
      </c>
      <c r="F1742" s="32"/>
      <c r="G1742" s="32" t="n">
        <v>5999</v>
      </c>
      <c r="H1742" s="32"/>
    </row>
    <row r="1743" customFormat="false" ht="16.5" hidden="false" customHeight="false" outlineLevel="0" collapsed="false">
      <c r="A1743" s="32" t="s">
        <v>2821</v>
      </c>
      <c r="B1743" s="32" t="n">
        <v>5999</v>
      </c>
      <c r="C1743" s="32" t="n">
        <v>4057828352107</v>
      </c>
      <c r="D1743" s="32" t="s">
        <v>2821</v>
      </c>
      <c r="E1743" s="32" t="s">
        <v>2820</v>
      </c>
      <c r="F1743" s="32"/>
      <c r="G1743" s="32" t="n">
        <v>5999</v>
      </c>
      <c r="H1743" s="32"/>
    </row>
    <row r="1744" customFormat="false" ht="16.5" hidden="false" customHeight="false" outlineLevel="0" collapsed="false">
      <c r="A1744" s="32" t="s">
        <v>2822</v>
      </c>
      <c r="B1744" s="32" t="n">
        <v>5999</v>
      </c>
      <c r="C1744" s="32" t="n">
        <v>4057828352213</v>
      </c>
      <c r="D1744" s="32" t="s">
        <v>2822</v>
      </c>
      <c r="E1744" s="32" t="s">
        <v>2820</v>
      </c>
      <c r="F1744" s="32"/>
      <c r="G1744" s="32" t="n">
        <v>5999</v>
      </c>
      <c r="H1744" s="32"/>
    </row>
    <row r="1745" customFormat="false" ht="16.5" hidden="false" customHeight="false" outlineLevel="0" collapsed="false">
      <c r="A1745" s="32" t="s">
        <v>2823</v>
      </c>
      <c r="B1745" s="32" t="n">
        <v>5999</v>
      </c>
      <c r="C1745" s="32" t="n">
        <v>4057828868868</v>
      </c>
      <c r="D1745" s="32" t="s">
        <v>2823</v>
      </c>
      <c r="E1745" s="32" t="s">
        <v>2824</v>
      </c>
      <c r="F1745" s="32"/>
      <c r="G1745" s="32" t="n">
        <v>5999</v>
      </c>
      <c r="H1745" s="32"/>
    </row>
    <row r="1746" customFormat="false" ht="16.5" hidden="false" customHeight="false" outlineLevel="0" collapsed="false">
      <c r="A1746" s="32" t="s">
        <v>2825</v>
      </c>
      <c r="B1746" s="32" t="n">
        <v>5999</v>
      </c>
      <c r="C1746" s="32" t="n">
        <v>4057828869469</v>
      </c>
      <c r="D1746" s="32" t="s">
        <v>2825</v>
      </c>
      <c r="E1746" s="32" t="s">
        <v>2824</v>
      </c>
      <c r="F1746" s="32"/>
      <c r="G1746" s="32" t="n">
        <v>5999</v>
      </c>
      <c r="H1746" s="32"/>
    </row>
    <row r="1747" customFormat="false" ht="16.5" hidden="false" customHeight="false" outlineLevel="0" collapsed="false">
      <c r="A1747" s="32" t="s">
        <v>2826</v>
      </c>
      <c r="B1747" s="32" t="n">
        <v>5999</v>
      </c>
      <c r="C1747" s="32" t="n">
        <v>4057828868677</v>
      </c>
      <c r="D1747" s="32" t="s">
        <v>2826</v>
      </c>
      <c r="E1747" s="32" t="s">
        <v>2824</v>
      </c>
      <c r="F1747" s="32"/>
      <c r="G1747" s="32" t="n">
        <v>5999</v>
      </c>
      <c r="H1747" s="32"/>
    </row>
    <row r="1748" customFormat="false" ht="16.5" hidden="false" customHeight="false" outlineLevel="0" collapsed="false">
      <c r="A1748" s="32" t="s">
        <v>2827</v>
      </c>
      <c r="B1748" s="32" t="n">
        <v>5999</v>
      </c>
      <c r="C1748" s="32" t="n">
        <v>4057828869391</v>
      </c>
      <c r="D1748" s="32" t="s">
        <v>2827</v>
      </c>
      <c r="E1748" s="32" t="s">
        <v>2824</v>
      </c>
      <c r="F1748" s="32"/>
      <c r="G1748" s="32" t="n">
        <v>5999</v>
      </c>
      <c r="H1748" s="32"/>
    </row>
    <row r="1749" customFormat="false" ht="16.5" hidden="false" customHeight="false" outlineLevel="0" collapsed="false">
      <c r="A1749" s="32" t="s">
        <v>2828</v>
      </c>
      <c r="B1749" s="32" t="n">
        <v>2999</v>
      </c>
      <c r="C1749" s="32" t="n">
        <v>4057828670669</v>
      </c>
      <c r="D1749" s="32" t="s">
        <v>2828</v>
      </c>
      <c r="E1749" s="32" t="s">
        <v>2829</v>
      </c>
      <c r="F1749" s="32"/>
      <c r="G1749" s="32" t="n">
        <v>2999</v>
      </c>
      <c r="H1749" s="32"/>
    </row>
    <row r="1750" customFormat="false" ht="16.5" hidden="false" customHeight="false" outlineLevel="0" collapsed="false">
      <c r="A1750" s="32" t="s">
        <v>2830</v>
      </c>
      <c r="B1750" s="32" t="n">
        <v>2999</v>
      </c>
      <c r="C1750" s="32" t="n">
        <v>4057828670560</v>
      </c>
      <c r="D1750" s="32" t="s">
        <v>2830</v>
      </c>
      <c r="E1750" s="32" t="s">
        <v>2829</v>
      </c>
      <c r="F1750" s="32"/>
      <c r="G1750" s="32" t="n">
        <v>2999</v>
      </c>
      <c r="H1750" s="32"/>
    </row>
    <row r="1751" customFormat="false" ht="16.5" hidden="false" customHeight="false" outlineLevel="0" collapsed="false">
      <c r="A1751" s="32" t="s">
        <v>2831</v>
      </c>
      <c r="B1751" s="32" t="n">
        <v>2999</v>
      </c>
      <c r="C1751" s="32" t="n">
        <v>4057828670768</v>
      </c>
      <c r="D1751" s="32" t="s">
        <v>2831</v>
      </c>
      <c r="E1751" s="32" t="s">
        <v>2829</v>
      </c>
      <c r="F1751" s="32"/>
      <c r="G1751" s="32" t="n">
        <v>2999</v>
      </c>
      <c r="H1751" s="32"/>
    </row>
    <row r="1752" customFormat="false" ht="16.5" hidden="false" customHeight="false" outlineLevel="0" collapsed="false">
      <c r="A1752" s="32" t="s">
        <v>2832</v>
      </c>
      <c r="B1752" s="32" t="n">
        <v>2999</v>
      </c>
      <c r="C1752" s="32" t="n">
        <v>4057828670416</v>
      </c>
      <c r="D1752" s="32" t="s">
        <v>2832</v>
      </c>
      <c r="E1752" s="32" t="s">
        <v>2829</v>
      </c>
      <c r="F1752" s="32"/>
      <c r="G1752" s="32" t="n">
        <v>2999</v>
      </c>
      <c r="H1752" s="32"/>
    </row>
    <row r="1753" customFormat="false" ht="16.5" hidden="false" customHeight="false" outlineLevel="0" collapsed="false">
      <c r="A1753" s="32" t="s">
        <v>2833</v>
      </c>
      <c r="B1753" s="32" t="n">
        <v>2999</v>
      </c>
      <c r="C1753" s="32" t="n">
        <v>4057828670614</v>
      </c>
      <c r="D1753" s="32" t="s">
        <v>2833</v>
      </c>
      <c r="E1753" s="32" t="s">
        <v>2829</v>
      </c>
      <c r="F1753" s="32"/>
      <c r="G1753" s="32" t="n">
        <v>2999</v>
      </c>
      <c r="H1753" s="32"/>
    </row>
    <row r="1754" customFormat="false" ht="16.5" hidden="false" customHeight="false" outlineLevel="0" collapsed="false">
      <c r="A1754" s="32" t="s">
        <v>2834</v>
      </c>
      <c r="B1754" s="32" t="n">
        <v>2999</v>
      </c>
      <c r="C1754" s="32" t="n">
        <v>4059504116959</v>
      </c>
      <c r="D1754" s="32" t="s">
        <v>2834</v>
      </c>
      <c r="E1754" s="32" t="s">
        <v>2835</v>
      </c>
      <c r="F1754" s="32"/>
      <c r="G1754" s="32" t="n">
        <v>2999</v>
      </c>
      <c r="H1754" s="32"/>
    </row>
    <row r="1755" customFormat="false" ht="16.5" hidden="false" customHeight="false" outlineLevel="0" collapsed="false">
      <c r="A1755" s="32" t="s">
        <v>2836</v>
      </c>
      <c r="B1755" s="32" t="n">
        <v>2999</v>
      </c>
      <c r="C1755" s="32" t="n">
        <v>4059504116812</v>
      </c>
      <c r="D1755" s="32" t="s">
        <v>2836</v>
      </c>
      <c r="E1755" s="32" t="s">
        <v>2835</v>
      </c>
      <c r="F1755" s="32"/>
      <c r="G1755" s="32" t="n">
        <v>2999</v>
      </c>
      <c r="H1755" s="32"/>
    </row>
    <row r="1756" customFormat="false" ht="16.5" hidden="false" customHeight="false" outlineLevel="0" collapsed="false">
      <c r="A1756" s="32" t="s">
        <v>2837</v>
      </c>
      <c r="B1756" s="32" t="n">
        <v>2999</v>
      </c>
      <c r="C1756" s="32" t="n">
        <v>4059504116836</v>
      </c>
      <c r="D1756" s="32" t="s">
        <v>2837</v>
      </c>
      <c r="E1756" s="32" t="s">
        <v>2835</v>
      </c>
      <c r="F1756" s="32"/>
      <c r="G1756" s="32" t="n">
        <v>2999</v>
      </c>
      <c r="H1756" s="32"/>
    </row>
    <row r="1757" customFormat="false" ht="16.5" hidden="false" customHeight="false" outlineLevel="0" collapsed="false">
      <c r="A1757" s="32" t="s">
        <v>2838</v>
      </c>
      <c r="B1757" s="32" t="n">
        <v>2999</v>
      </c>
      <c r="C1757" s="32" t="n">
        <v>4059504117000</v>
      </c>
      <c r="D1757" s="32" t="s">
        <v>2838</v>
      </c>
      <c r="E1757" s="32" t="s">
        <v>2835</v>
      </c>
      <c r="F1757" s="32"/>
      <c r="G1757" s="32" t="n">
        <v>2999</v>
      </c>
      <c r="H1757" s="32"/>
    </row>
    <row r="1758" customFormat="false" ht="16.5" hidden="false" customHeight="false" outlineLevel="0" collapsed="false">
      <c r="A1758" s="32" t="s">
        <v>2839</v>
      </c>
      <c r="B1758" s="32" t="n">
        <v>2999</v>
      </c>
      <c r="C1758" s="32" t="n">
        <v>4059504116669</v>
      </c>
      <c r="D1758" s="32" t="s">
        <v>2839</v>
      </c>
      <c r="E1758" s="32" t="s">
        <v>2835</v>
      </c>
      <c r="F1758" s="32"/>
      <c r="G1758" s="32" t="n">
        <v>2999</v>
      </c>
      <c r="H1758" s="32"/>
    </row>
    <row r="1759" customFormat="false" ht="16.5" hidden="false" customHeight="false" outlineLevel="0" collapsed="false">
      <c r="A1759" s="32" t="s">
        <v>2840</v>
      </c>
      <c r="B1759" s="32" t="n">
        <v>2999</v>
      </c>
      <c r="C1759" s="32" t="n">
        <v>4059504116843</v>
      </c>
      <c r="D1759" s="32" t="s">
        <v>2840</v>
      </c>
      <c r="E1759" s="32" t="s">
        <v>2835</v>
      </c>
      <c r="F1759" s="32"/>
      <c r="G1759" s="32" t="n">
        <v>2999</v>
      </c>
      <c r="H1759" s="32"/>
    </row>
    <row r="1760" customFormat="false" ht="16.5" hidden="false" customHeight="false" outlineLevel="0" collapsed="false">
      <c r="A1760" s="32" t="s">
        <v>2841</v>
      </c>
      <c r="B1760" s="32" t="n">
        <v>3299</v>
      </c>
      <c r="C1760" s="32" t="n">
        <v>4059504091096</v>
      </c>
      <c r="D1760" s="32" t="s">
        <v>2841</v>
      </c>
      <c r="E1760" s="32" t="s">
        <v>2842</v>
      </c>
      <c r="F1760" s="32"/>
      <c r="G1760" s="32" t="n">
        <v>3299</v>
      </c>
      <c r="H1760" s="32"/>
    </row>
    <row r="1761" customFormat="false" ht="16.5" hidden="false" customHeight="false" outlineLevel="0" collapsed="false">
      <c r="A1761" s="32" t="s">
        <v>2843</v>
      </c>
      <c r="B1761" s="32" t="n">
        <v>3299</v>
      </c>
      <c r="C1761" s="32" t="n">
        <v>4059504091034</v>
      </c>
      <c r="D1761" s="32" t="s">
        <v>2843</v>
      </c>
      <c r="E1761" s="32" t="s">
        <v>2842</v>
      </c>
      <c r="F1761" s="32"/>
      <c r="G1761" s="32" t="n">
        <v>3299</v>
      </c>
      <c r="H1761" s="32"/>
    </row>
    <row r="1762" customFormat="false" ht="16.5" hidden="false" customHeight="false" outlineLevel="0" collapsed="false">
      <c r="A1762" s="32" t="s">
        <v>2844</v>
      </c>
      <c r="B1762" s="32" t="n">
        <v>3299</v>
      </c>
      <c r="C1762" s="32" t="n">
        <v>4059504091102</v>
      </c>
      <c r="D1762" s="32" t="s">
        <v>2844</v>
      </c>
      <c r="E1762" s="32" t="s">
        <v>2842</v>
      </c>
      <c r="F1762" s="32"/>
      <c r="G1762" s="32" t="n">
        <v>3299</v>
      </c>
      <c r="H1762" s="32"/>
    </row>
    <row r="1763" customFormat="false" ht="16.5" hidden="false" customHeight="false" outlineLevel="0" collapsed="false">
      <c r="A1763" s="32" t="s">
        <v>2845</v>
      </c>
      <c r="B1763" s="32" t="n">
        <v>3299</v>
      </c>
      <c r="C1763" s="32" t="n">
        <v>4059504090815</v>
      </c>
      <c r="D1763" s="32" t="s">
        <v>2845</v>
      </c>
      <c r="E1763" s="32" t="s">
        <v>2842</v>
      </c>
      <c r="F1763" s="32"/>
      <c r="G1763" s="32" t="n">
        <v>3299</v>
      </c>
      <c r="H1763" s="32"/>
    </row>
    <row r="1764" customFormat="false" ht="16.5" hidden="false" customHeight="false" outlineLevel="0" collapsed="false">
      <c r="A1764" s="32" t="s">
        <v>2846</v>
      </c>
      <c r="B1764" s="32" t="n">
        <v>3299</v>
      </c>
      <c r="C1764" s="32" t="n">
        <v>4059504090983</v>
      </c>
      <c r="D1764" s="32" t="s">
        <v>2846</v>
      </c>
      <c r="E1764" s="32" t="s">
        <v>2842</v>
      </c>
      <c r="F1764" s="32"/>
      <c r="G1764" s="32" t="n">
        <v>3299</v>
      </c>
      <c r="H1764" s="32"/>
    </row>
    <row r="1765" customFormat="false" ht="16.5" hidden="false" customHeight="false" outlineLevel="0" collapsed="false">
      <c r="A1765" s="32" t="s">
        <v>2847</v>
      </c>
      <c r="B1765" s="32" t="n">
        <v>3299</v>
      </c>
      <c r="C1765" s="32" t="n">
        <v>4059504091041</v>
      </c>
      <c r="D1765" s="32" t="s">
        <v>2847</v>
      </c>
      <c r="E1765" s="32" t="s">
        <v>2842</v>
      </c>
      <c r="F1765" s="32"/>
      <c r="G1765" s="32" t="n">
        <v>3299</v>
      </c>
      <c r="H1765" s="32"/>
    </row>
    <row r="1766" customFormat="false" ht="16.5" hidden="false" customHeight="false" outlineLevel="0" collapsed="false">
      <c r="A1766" s="32" t="s">
        <v>2848</v>
      </c>
      <c r="B1766" s="32" t="n">
        <v>3299</v>
      </c>
      <c r="C1766" s="32" t="n">
        <v>4059504091140</v>
      </c>
      <c r="D1766" s="32" t="s">
        <v>2848</v>
      </c>
      <c r="E1766" s="32" t="s">
        <v>2842</v>
      </c>
      <c r="F1766" s="32"/>
      <c r="G1766" s="32" t="n">
        <v>3299</v>
      </c>
      <c r="H1766" s="32"/>
    </row>
    <row r="1767" customFormat="false" ht="16.5" hidden="false" customHeight="false" outlineLevel="0" collapsed="false">
      <c r="A1767" s="32" t="s">
        <v>2849</v>
      </c>
      <c r="B1767" s="32" t="n">
        <v>3299</v>
      </c>
      <c r="C1767" s="32" t="n">
        <v>4059504091133</v>
      </c>
      <c r="D1767" s="32" t="s">
        <v>2849</v>
      </c>
      <c r="E1767" s="32" t="s">
        <v>2842</v>
      </c>
      <c r="F1767" s="32"/>
      <c r="G1767" s="32" t="n">
        <v>3299</v>
      </c>
      <c r="H1767" s="32"/>
    </row>
    <row r="1768" customFormat="false" ht="16.5" hidden="false" customHeight="false" outlineLevel="0" collapsed="false">
      <c r="A1768" s="32" t="s">
        <v>2850</v>
      </c>
      <c r="B1768" s="32" t="n">
        <v>3299</v>
      </c>
      <c r="C1768" s="32" t="n">
        <v>4059504090785</v>
      </c>
      <c r="D1768" s="32" t="s">
        <v>2850</v>
      </c>
      <c r="E1768" s="32" t="s">
        <v>2842</v>
      </c>
      <c r="F1768" s="32"/>
      <c r="G1768" s="32" t="n">
        <v>3299</v>
      </c>
      <c r="H1768" s="32"/>
    </row>
    <row r="1769" customFormat="false" ht="16.5" hidden="false" customHeight="false" outlineLevel="0" collapsed="false">
      <c r="A1769" s="32" t="s">
        <v>2851</v>
      </c>
      <c r="B1769" s="32" t="n">
        <v>3299</v>
      </c>
      <c r="C1769" s="32" t="n">
        <v>4059504091119</v>
      </c>
      <c r="D1769" s="32" t="s">
        <v>2851</v>
      </c>
      <c r="E1769" s="32" t="s">
        <v>2842</v>
      </c>
      <c r="F1769" s="32"/>
      <c r="G1769" s="32" t="n">
        <v>3299</v>
      </c>
      <c r="H1769" s="32"/>
    </row>
    <row r="1770" customFormat="false" ht="16.5" hidden="false" customHeight="false" outlineLevel="0" collapsed="false">
      <c r="A1770" s="32" t="s">
        <v>2852</v>
      </c>
      <c r="B1770" s="32" t="n">
        <v>4999</v>
      </c>
      <c r="C1770" s="32" t="n">
        <v>4059504090716</v>
      </c>
      <c r="D1770" s="32" t="s">
        <v>2852</v>
      </c>
      <c r="E1770" s="32" t="s">
        <v>2853</v>
      </c>
      <c r="F1770" s="32"/>
      <c r="G1770" s="32" t="n">
        <v>4999</v>
      </c>
      <c r="H1770" s="32"/>
    </row>
    <row r="1771" customFormat="false" ht="16.5" hidden="false" customHeight="false" outlineLevel="0" collapsed="false">
      <c r="A1771" s="32" t="s">
        <v>2854</v>
      </c>
      <c r="B1771" s="32" t="n">
        <v>4999</v>
      </c>
      <c r="C1771" s="32" t="n">
        <v>4059504090624</v>
      </c>
      <c r="D1771" s="32" t="s">
        <v>2854</v>
      </c>
      <c r="E1771" s="32" t="s">
        <v>2853</v>
      </c>
      <c r="F1771" s="32"/>
      <c r="G1771" s="32" t="n">
        <v>4999</v>
      </c>
      <c r="H1771" s="32"/>
    </row>
    <row r="1772" customFormat="false" ht="16.5" hidden="false" customHeight="false" outlineLevel="0" collapsed="false">
      <c r="A1772" s="32" t="s">
        <v>2855</v>
      </c>
      <c r="B1772" s="32" t="n">
        <v>4999</v>
      </c>
      <c r="C1772" s="32" t="n">
        <v>4059504090938</v>
      </c>
      <c r="D1772" s="32" t="s">
        <v>2855</v>
      </c>
      <c r="E1772" s="32" t="s">
        <v>2853</v>
      </c>
      <c r="F1772" s="32"/>
      <c r="G1772" s="32" t="n">
        <v>4999</v>
      </c>
      <c r="H1772" s="32"/>
    </row>
    <row r="1773" customFormat="false" ht="16.5" hidden="false" customHeight="false" outlineLevel="0" collapsed="false">
      <c r="A1773" s="32" t="s">
        <v>2856</v>
      </c>
      <c r="B1773" s="32" t="n">
        <v>4999</v>
      </c>
      <c r="C1773" s="32" t="n">
        <v>4059504090426</v>
      </c>
      <c r="D1773" s="32" t="s">
        <v>2856</v>
      </c>
      <c r="E1773" s="32" t="s">
        <v>2853</v>
      </c>
      <c r="F1773" s="32"/>
      <c r="G1773" s="32" t="n">
        <v>4999</v>
      </c>
      <c r="H1773" s="32"/>
    </row>
    <row r="1774" customFormat="false" ht="16.5" hidden="false" customHeight="false" outlineLevel="0" collapsed="false">
      <c r="A1774" s="32" t="s">
        <v>2857</v>
      </c>
      <c r="B1774" s="32" t="n">
        <v>4999</v>
      </c>
      <c r="C1774" s="32" t="n">
        <v>4059504090518</v>
      </c>
      <c r="D1774" s="32" t="s">
        <v>2857</v>
      </c>
      <c r="E1774" s="32" t="s">
        <v>2853</v>
      </c>
      <c r="F1774" s="32"/>
      <c r="G1774" s="32" t="n">
        <v>4999</v>
      </c>
      <c r="H1774" s="32"/>
    </row>
    <row r="1775" customFormat="false" ht="16.5" hidden="false" customHeight="false" outlineLevel="0" collapsed="false">
      <c r="A1775" s="32" t="s">
        <v>2858</v>
      </c>
      <c r="B1775" s="32" t="n">
        <v>4999</v>
      </c>
      <c r="C1775" s="32" t="n">
        <v>4059504090686</v>
      </c>
      <c r="D1775" s="32" t="s">
        <v>2858</v>
      </c>
      <c r="E1775" s="32" t="s">
        <v>2853</v>
      </c>
      <c r="F1775" s="32"/>
      <c r="G1775" s="32" t="n">
        <v>4999</v>
      </c>
      <c r="H1775" s="32"/>
    </row>
    <row r="1776" customFormat="false" ht="16.5" hidden="false" customHeight="false" outlineLevel="0" collapsed="false">
      <c r="A1776" s="32" t="s">
        <v>2859</v>
      </c>
      <c r="B1776" s="32" t="n">
        <v>4999</v>
      </c>
      <c r="C1776" s="32" t="n">
        <v>4059504090549</v>
      </c>
      <c r="D1776" s="32" t="s">
        <v>2859</v>
      </c>
      <c r="E1776" s="32" t="s">
        <v>2853</v>
      </c>
      <c r="F1776" s="32"/>
      <c r="G1776" s="32" t="n">
        <v>4999</v>
      </c>
      <c r="H1776" s="32"/>
    </row>
    <row r="1777" customFormat="false" ht="16.5" hidden="false" customHeight="false" outlineLevel="0" collapsed="false">
      <c r="A1777" s="32" t="s">
        <v>2860</v>
      </c>
      <c r="B1777" s="32" t="n">
        <v>4999</v>
      </c>
      <c r="C1777" s="32" t="n">
        <v>4059504090839</v>
      </c>
      <c r="D1777" s="32" t="s">
        <v>2860</v>
      </c>
      <c r="E1777" s="32" t="s">
        <v>2853</v>
      </c>
      <c r="F1777" s="32"/>
      <c r="G1777" s="32" t="n">
        <v>4999</v>
      </c>
      <c r="H1777" s="32"/>
    </row>
    <row r="1778" customFormat="false" ht="16.5" hidden="false" customHeight="false" outlineLevel="0" collapsed="false">
      <c r="A1778" s="32" t="s">
        <v>2861</v>
      </c>
      <c r="B1778" s="32" t="n">
        <v>4999</v>
      </c>
      <c r="C1778" s="32" t="n">
        <v>4059504090860</v>
      </c>
      <c r="D1778" s="32" t="s">
        <v>2861</v>
      </c>
      <c r="E1778" s="32" t="s">
        <v>2853</v>
      </c>
      <c r="F1778" s="32"/>
      <c r="G1778" s="32" t="n">
        <v>4999</v>
      </c>
      <c r="H1778" s="32"/>
    </row>
    <row r="1779" customFormat="false" ht="16.5" hidden="false" customHeight="false" outlineLevel="0" collapsed="false">
      <c r="A1779" s="32" t="s">
        <v>2862</v>
      </c>
      <c r="B1779" s="32" t="n">
        <v>4999</v>
      </c>
      <c r="C1779" s="32" t="n">
        <v>4059504048250</v>
      </c>
      <c r="D1779" s="32" t="s">
        <v>2862</v>
      </c>
      <c r="E1779" s="32" t="s">
        <v>2863</v>
      </c>
      <c r="F1779" s="32"/>
      <c r="G1779" s="32" t="n">
        <v>4999</v>
      </c>
      <c r="H1779" s="32"/>
    </row>
    <row r="1780" customFormat="false" ht="16.5" hidden="false" customHeight="false" outlineLevel="0" collapsed="false">
      <c r="A1780" s="32" t="s">
        <v>2864</v>
      </c>
      <c r="B1780" s="32" t="n">
        <v>4999</v>
      </c>
      <c r="C1780" s="32" t="n">
        <v>4059504047970</v>
      </c>
      <c r="D1780" s="32" t="s">
        <v>2864</v>
      </c>
      <c r="E1780" s="32" t="s">
        <v>2863</v>
      </c>
      <c r="F1780" s="32"/>
      <c r="G1780" s="32" t="n">
        <v>4999</v>
      </c>
      <c r="H1780" s="32"/>
    </row>
    <row r="1781" customFormat="false" ht="16.5" hidden="false" customHeight="false" outlineLevel="0" collapsed="false">
      <c r="A1781" s="32" t="s">
        <v>2865</v>
      </c>
      <c r="B1781" s="32" t="n">
        <v>3999</v>
      </c>
      <c r="C1781" s="32" t="n">
        <v>4059504048205</v>
      </c>
      <c r="D1781" s="32" t="s">
        <v>2865</v>
      </c>
      <c r="E1781" s="32" t="s">
        <v>2866</v>
      </c>
      <c r="F1781" s="32"/>
      <c r="G1781" s="32" t="n">
        <v>3999</v>
      </c>
      <c r="H1781" s="32"/>
    </row>
    <row r="1782" customFormat="false" ht="16.5" hidden="false" customHeight="false" outlineLevel="0" collapsed="false">
      <c r="A1782" s="32" t="s">
        <v>2867</v>
      </c>
      <c r="B1782" s="32" t="n">
        <v>3999</v>
      </c>
      <c r="C1782" s="32" t="n">
        <v>4059504048083</v>
      </c>
      <c r="D1782" s="32" t="s">
        <v>2867</v>
      </c>
      <c r="E1782" s="32" t="s">
        <v>2866</v>
      </c>
      <c r="F1782" s="32"/>
      <c r="G1782" s="32" t="n">
        <v>3999</v>
      </c>
      <c r="H1782" s="32"/>
    </row>
    <row r="1783" customFormat="false" ht="16.5" hidden="false" customHeight="false" outlineLevel="0" collapsed="false">
      <c r="A1783" s="32" t="s">
        <v>2868</v>
      </c>
      <c r="B1783" s="32" t="n">
        <v>3999</v>
      </c>
      <c r="C1783" s="32" t="n">
        <v>4059504047680</v>
      </c>
      <c r="D1783" s="32" t="s">
        <v>2868</v>
      </c>
      <c r="E1783" s="32" t="s">
        <v>2866</v>
      </c>
      <c r="F1783" s="32"/>
      <c r="G1783" s="32" t="n">
        <v>3999</v>
      </c>
      <c r="H1783" s="32"/>
    </row>
    <row r="1784" customFormat="false" ht="16.5" hidden="false" customHeight="false" outlineLevel="0" collapsed="false">
      <c r="A1784" s="32" t="s">
        <v>2869</v>
      </c>
      <c r="B1784" s="32" t="n">
        <v>3999</v>
      </c>
      <c r="C1784" s="32" t="n">
        <v>4059504047482</v>
      </c>
      <c r="D1784" s="32" t="s">
        <v>2869</v>
      </c>
      <c r="E1784" s="32" t="s">
        <v>2866</v>
      </c>
      <c r="F1784" s="32"/>
      <c r="G1784" s="32" t="n">
        <v>3999</v>
      </c>
      <c r="H1784" s="32"/>
    </row>
    <row r="1785" customFormat="false" ht="16.5" hidden="false" customHeight="false" outlineLevel="0" collapsed="false">
      <c r="A1785" s="32" t="s">
        <v>2870</v>
      </c>
      <c r="B1785" s="32" t="n">
        <v>3999</v>
      </c>
      <c r="C1785" s="32" t="n">
        <v>4059504048168</v>
      </c>
      <c r="D1785" s="32" t="s">
        <v>2870</v>
      </c>
      <c r="E1785" s="32" t="s">
        <v>2866</v>
      </c>
      <c r="F1785" s="32"/>
      <c r="G1785" s="32" t="n">
        <v>3999</v>
      </c>
      <c r="H1785" s="32"/>
    </row>
    <row r="1786" customFormat="false" ht="16.5" hidden="false" customHeight="false" outlineLevel="0" collapsed="false">
      <c r="A1786" s="32" t="s">
        <v>2871</v>
      </c>
      <c r="B1786" s="32" t="n">
        <v>3999</v>
      </c>
      <c r="C1786" s="32" t="n">
        <v>4059504048342</v>
      </c>
      <c r="D1786" s="32" t="s">
        <v>2871</v>
      </c>
      <c r="E1786" s="32" t="s">
        <v>2866</v>
      </c>
      <c r="F1786" s="32"/>
      <c r="G1786" s="32" t="n">
        <v>3999</v>
      </c>
      <c r="H1786" s="32"/>
    </row>
    <row r="1787" customFormat="false" ht="16.5" hidden="false" customHeight="false" outlineLevel="0" collapsed="false">
      <c r="A1787" s="32" t="s">
        <v>2872</v>
      </c>
      <c r="B1787" s="32" t="n">
        <v>3999</v>
      </c>
      <c r="C1787" s="32" t="n">
        <v>4059504047451</v>
      </c>
      <c r="D1787" s="32" t="s">
        <v>2872</v>
      </c>
      <c r="E1787" s="32" t="s">
        <v>2866</v>
      </c>
      <c r="F1787" s="32"/>
      <c r="G1787" s="32" t="n">
        <v>3999</v>
      </c>
      <c r="H1787" s="32"/>
    </row>
    <row r="1788" customFormat="false" ht="16.5" hidden="false" customHeight="false" outlineLevel="0" collapsed="false">
      <c r="A1788" s="32" t="s">
        <v>2873</v>
      </c>
      <c r="B1788" s="32" t="n">
        <v>4499</v>
      </c>
      <c r="C1788" s="32" t="n">
        <v>4059504077748</v>
      </c>
      <c r="D1788" s="32" t="s">
        <v>2873</v>
      </c>
      <c r="E1788" s="32" t="s">
        <v>2874</v>
      </c>
      <c r="F1788" s="32"/>
      <c r="G1788" s="32" t="n">
        <v>4499</v>
      </c>
      <c r="H1788" s="32"/>
    </row>
    <row r="1789" customFormat="false" ht="16.5" hidden="false" customHeight="false" outlineLevel="0" collapsed="false">
      <c r="A1789" s="32" t="s">
        <v>2875</v>
      </c>
      <c r="B1789" s="32" t="n">
        <v>4499</v>
      </c>
      <c r="C1789" s="32" t="n">
        <v>4059504078455</v>
      </c>
      <c r="D1789" s="32" t="s">
        <v>2875</v>
      </c>
      <c r="E1789" s="32" t="s">
        <v>2874</v>
      </c>
      <c r="F1789" s="32"/>
      <c r="G1789" s="32" t="n">
        <v>4499</v>
      </c>
      <c r="H1789" s="32"/>
    </row>
    <row r="1790" customFormat="false" ht="16.5" hidden="false" customHeight="false" outlineLevel="0" collapsed="false">
      <c r="A1790" s="32" t="s">
        <v>2876</v>
      </c>
      <c r="B1790" s="32" t="n">
        <v>4499</v>
      </c>
      <c r="C1790" s="32" t="n">
        <v>4059504078349</v>
      </c>
      <c r="D1790" s="32" t="s">
        <v>2876</v>
      </c>
      <c r="E1790" s="32" t="s">
        <v>2874</v>
      </c>
      <c r="F1790" s="32"/>
      <c r="G1790" s="32" t="n">
        <v>4499</v>
      </c>
      <c r="H1790" s="32"/>
    </row>
    <row r="1791" customFormat="false" ht="16.5" hidden="false" customHeight="false" outlineLevel="0" collapsed="false">
      <c r="A1791" s="32" t="s">
        <v>2877</v>
      </c>
      <c r="B1791" s="32" t="n">
        <v>4499</v>
      </c>
      <c r="C1791" s="32" t="n">
        <v>4059504078530</v>
      </c>
      <c r="D1791" s="32" t="s">
        <v>2877</v>
      </c>
      <c r="E1791" s="32" t="s">
        <v>2874</v>
      </c>
      <c r="F1791" s="32"/>
      <c r="G1791" s="32" t="n">
        <v>4499</v>
      </c>
      <c r="H1791" s="32"/>
    </row>
    <row r="1792" customFormat="false" ht="16.5" hidden="false" customHeight="false" outlineLevel="0" collapsed="false">
      <c r="A1792" s="32" t="s">
        <v>2878</v>
      </c>
      <c r="B1792" s="32" t="n">
        <v>4499</v>
      </c>
      <c r="C1792" s="32" t="n">
        <v>4059504078370</v>
      </c>
      <c r="D1792" s="32" t="s">
        <v>2878</v>
      </c>
      <c r="E1792" s="32" t="s">
        <v>2874</v>
      </c>
      <c r="F1792" s="32"/>
      <c r="G1792" s="32" t="n">
        <v>4499</v>
      </c>
      <c r="H1792" s="32"/>
    </row>
    <row r="1793" customFormat="false" ht="16.5" hidden="false" customHeight="false" outlineLevel="0" collapsed="false">
      <c r="A1793" s="32" t="s">
        <v>2879</v>
      </c>
      <c r="B1793" s="32" t="n">
        <v>4499</v>
      </c>
      <c r="C1793" s="32" t="n">
        <v>4059504078066</v>
      </c>
      <c r="D1793" s="32" t="s">
        <v>2879</v>
      </c>
      <c r="E1793" s="32" t="s">
        <v>2874</v>
      </c>
      <c r="F1793" s="32"/>
      <c r="G1793" s="32" t="n">
        <v>4499</v>
      </c>
      <c r="H1793" s="32"/>
    </row>
    <row r="1794" customFormat="false" ht="16.5" hidden="false" customHeight="false" outlineLevel="0" collapsed="false">
      <c r="A1794" s="32" t="s">
        <v>2880</v>
      </c>
      <c r="B1794" s="32" t="n">
        <v>4499</v>
      </c>
      <c r="C1794" s="32" t="n">
        <v>4059504078431</v>
      </c>
      <c r="D1794" s="32" t="s">
        <v>2880</v>
      </c>
      <c r="E1794" s="32" t="s">
        <v>2874</v>
      </c>
      <c r="F1794" s="32"/>
      <c r="G1794" s="32" t="n">
        <v>4499</v>
      </c>
      <c r="H1794" s="32"/>
    </row>
    <row r="1795" customFormat="false" ht="16.5" hidden="false" customHeight="false" outlineLevel="0" collapsed="false">
      <c r="A1795" s="32" t="s">
        <v>2881</v>
      </c>
      <c r="B1795" s="32" t="n">
        <v>4499</v>
      </c>
      <c r="C1795" s="32" t="n">
        <v>4059504077724</v>
      </c>
      <c r="D1795" s="32" t="s">
        <v>2881</v>
      </c>
      <c r="E1795" s="32" t="s">
        <v>2874</v>
      </c>
      <c r="F1795" s="32"/>
      <c r="G1795" s="32" t="n">
        <v>4499</v>
      </c>
      <c r="H1795" s="32"/>
    </row>
    <row r="1796" customFormat="false" ht="16.5" hidden="false" customHeight="false" outlineLevel="0" collapsed="false">
      <c r="A1796" s="32" t="s">
        <v>2882</v>
      </c>
      <c r="B1796" s="32" t="n">
        <v>4499</v>
      </c>
      <c r="C1796" s="32" t="n">
        <v>4059504078264</v>
      </c>
      <c r="D1796" s="32" t="s">
        <v>2882</v>
      </c>
      <c r="E1796" s="32" t="s">
        <v>2874</v>
      </c>
      <c r="F1796" s="32"/>
      <c r="G1796" s="32" t="n">
        <v>4499</v>
      </c>
      <c r="H1796" s="32"/>
    </row>
    <row r="1797" customFormat="false" ht="16.5" hidden="false" customHeight="false" outlineLevel="0" collapsed="false">
      <c r="A1797" s="32" t="s">
        <v>2883</v>
      </c>
      <c r="B1797" s="32" t="n">
        <v>4499</v>
      </c>
      <c r="C1797" s="32" t="n">
        <v>4059504077946</v>
      </c>
      <c r="D1797" s="32" t="s">
        <v>2883</v>
      </c>
      <c r="E1797" s="32" t="s">
        <v>2874</v>
      </c>
      <c r="F1797" s="32"/>
      <c r="G1797" s="32" t="n">
        <v>4499</v>
      </c>
      <c r="H1797" s="32"/>
    </row>
    <row r="1798" customFormat="false" ht="16.5" hidden="false" customHeight="false" outlineLevel="0" collapsed="false">
      <c r="A1798" s="32" t="s">
        <v>2884</v>
      </c>
      <c r="B1798" s="32" t="n">
        <v>4499</v>
      </c>
      <c r="C1798" s="32" t="n">
        <v>4059504077878</v>
      </c>
      <c r="D1798" s="32" t="s">
        <v>2884</v>
      </c>
      <c r="E1798" s="32" t="s">
        <v>2874</v>
      </c>
      <c r="F1798" s="32"/>
      <c r="G1798" s="32" t="n">
        <v>4499</v>
      </c>
      <c r="H1798" s="32"/>
    </row>
    <row r="1799" customFormat="false" ht="16.5" hidden="false" customHeight="false" outlineLevel="0" collapsed="false">
      <c r="A1799" s="32" t="s">
        <v>2885</v>
      </c>
      <c r="B1799" s="32" t="n">
        <v>4499</v>
      </c>
      <c r="C1799" s="32" t="n">
        <v>4059504078516</v>
      </c>
      <c r="D1799" s="32" t="s">
        <v>2885</v>
      </c>
      <c r="E1799" s="32" t="s">
        <v>2874</v>
      </c>
      <c r="F1799" s="32"/>
      <c r="G1799" s="32" t="n">
        <v>4499</v>
      </c>
      <c r="H1799" s="32"/>
    </row>
    <row r="1800" customFormat="false" ht="16.5" hidden="false" customHeight="false" outlineLevel="0" collapsed="false">
      <c r="A1800" s="32" t="s">
        <v>2886</v>
      </c>
      <c r="B1800" s="32" t="n">
        <v>4499</v>
      </c>
      <c r="C1800" s="32" t="n">
        <v>4059504078028</v>
      </c>
      <c r="D1800" s="32" t="s">
        <v>2886</v>
      </c>
      <c r="E1800" s="32" t="s">
        <v>2874</v>
      </c>
      <c r="F1800" s="32"/>
      <c r="G1800" s="32" t="n">
        <v>4499</v>
      </c>
      <c r="H1800" s="32"/>
    </row>
    <row r="1801" customFormat="false" ht="16.5" hidden="false" customHeight="false" outlineLevel="0" collapsed="false">
      <c r="A1801" s="32" t="s">
        <v>2887</v>
      </c>
      <c r="B1801" s="32" t="n">
        <v>4499</v>
      </c>
      <c r="C1801" s="32" t="n">
        <v>4059504114702</v>
      </c>
      <c r="D1801" s="32" t="s">
        <v>2887</v>
      </c>
      <c r="E1801" s="32" t="s">
        <v>2888</v>
      </c>
      <c r="F1801" s="32"/>
      <c r="G1801" s="32" t="n">
        <v>4499</v>
      </c>
      <c r="H1801" s="32"/>
    </row>
    <row r="1802" customFormat="false" ht="16.5" hidden="false" customHeight="false" outlineLevel="0" collapsed="false">
      <c r="A1802" s="32" t="s">
        <v>2889</v>
      </c>
      <c r="B1802" s="32" t="n">
        <v>4499</v>
      </c>
      <c r="C1802" s="32" t="n">
        <v>4059504114672</v>
      </c>
      <c r="D1802" s="32" t="s">
        <v>2889</v>
      </c>
      <c r="E1802" s="32" t="s">
        <v>2888</v>
      </c>
      <c r="F1802" s="32"/>
      <c r="G1802" s="32" t="n">
        <v>4499</v>
      </c>
      <c r="H1802" s="32"/>
    </row>
    <row r="1803" customFormat="false" ht="16.5" hidden="false" customHeight="false" outlineLevel="0" collapsed="false">
      <c r="A1803" s="32" t="s">
        <v>2890</v>
      </c>
      <c r="B1803" s="32" t="n">
        <v>4499</v>
      </c>
      <c r="C1803" s="32" t="n">
        <v>4059504114689</v>
      </c>
      <c r="D1803" s="32" t="s">
        <v>2890</v>
      </c>
      <c r="E1803" s="32" t="s">
        <v>2888</v>
      </c>
      <c r="F1803" s="32"/>
      <c r="G1803" s="32" t="n">
        <v>4499</v>
      </c>
      <c r="H1803" s="32"/>
    </row>
    <row r="1804" customFormat="false" ht="16.5" hidden="false" customHeight="false" outlineLevel="0" collapsed="false">
      <c r="A1804" s="32" t="s">
        <v>2891</v>
      </c>
      <c r="B1804" s="32" t="n">
        <v>4499</v>
      </c>
      <c r="C1804" s="32" t="n">
        <v>4059504114696</v>
      </c>
      <c r="D1804" s="32" t="s">
        <v>2891</v>
      </c>
      <c r="E1804" s="32" t="s">
        <v>2888</v>
      </c>
      <c r="F1804" s="32"/>
      <c r="G1804" s="32" t="n">
        <v>4499</v>
      </c>
      <c r="H1804" s="32"/>
    </row>
    <row r="1805" customFormat="false" ht="16.5" hidden="false" customHeight="false" outlineLevel="0" collapsed="false">
      <c r="A1805" s="32" t="s">
        <v>2892</v>
      </c>
      <c r="B1805" s="32" t="n">
        <v>4499</v>
      </c>
      <c r="C1805" s="32" t="n">
        <v>4059504091164</v>
      </c>
      <c r="D1805" s="32" t="s">
        <v>2892</v>
      </c>
      <c r="E1805" s="32" t="s">
        <v>2888</v>
      </c>
      <c r="F1805" s="32"/>
      <c r="G1805" s="32" t="n">
        <v>4499</v>
      </c>
      <c r="H1805" s="32"/>
    </row>
    <row r="1806" customFormat="false" ht="16.5" hidden="false" customHeight="false" outlineLevel="0" collapsed="false">
      <c r="A1806" s="32" t="s">
        <v>2893</v>
      </c>
      <c r="B1806" s="32" t="n">
        <v>4499</v>
      </c>
      <c r="C1806" s="32" t="n">
        <v>4059504091201</v>
      </c>
      <c r="D1806" s="32" t="s">
        <v>2893</v>
      </c>
      <c r="E1806" s="32" t="s">
        <v>2888</v>
      </c>
      <c r="F1806" s="32"/>
      <c r="G1806" s="32" t="n">
        <v>4499</v>
      </c>
      <c r="H1806" s="32"/>
    </row>
    <row r="1807" customFormat="false" ht="16.5" hidden="false" customHeight="false" outlineLevel="0" collapsed="false">
      <c r="A1807" s="32" t="s">
        <v>2894</v>
      </c>
      <c r="B1807" s="32" t="n">
        <v>4499</v>
      </c>
      <c r="C1807" s="32" t="n">
        <v>4059504091171</v>
      </c>
      <c r="D1807" s="32" t="s">
        <v>2894</v>
      </c>
      <c r="E1807" s="32" t="s">
        <v>2888</v>
      </c>
      <c r="F1807" s="32"/>
      <c r="G1807" s="32" t="n">
        <v>4499</v>
      </c>
      <c r="H1807" s="32"/>
    </row>
    <row r="1808" customFormat="false" ht="16.5" hidden="false" customHeight="false" outlineLevel="0" collapsed="false">
      <c r="A1808" s="32" t="s">
        <v>2895</v>
      </c>
      <c r="B1808" s="32" t="n">
        <v>3499</v>
      </c>
      <c r="C1808" s="32" t="n">
        <v>4059504006298</v>
      </c>
      <c r="D1808" s="32" t="s">
        <v>2895</v>
      </c>
      <c r="E1808" s="32" t="s">
        <v>2896</v>
      </c>
      <c r="F1808" s="32"/>
      <c r="G1808" s="32" t="n">
        <v>3499</v>
      </c>
      <c r="H1808" s="32"/>
    </row>
    <row r="1809" customFormat="false" ht="16.5" hidden="false" customHeight="false" outlineLevel="0" collapsed="false">
      <c r="A1809" s="32" t="s">
        <v>2897</v>
      </c>
      <c r="B1809" s="32" t="n">
        <v>3499</v>
      </c>
      <c r="C1809" s="32" t="n">
        <v>4059504006779</v>
      </c>
      <c r="D1809" s="32" t="s">
        <v>2897</v>
      </c>
      <c r="E1809" s="32" t="s">
        <v>2896</v>
      </c>
      <c r="F1809" s="32"/>
      <c r="G1809" s="32" t="n">
        <v>3499</v>
      </c>
      <c r="H1809" s="32"/>
    </row>
    <row r="1810" customFormat="false" ht="16.5" hidden="false" customHeight="false" outlineLevel="0" collapsed="false">
      <c r="A1810" s="32" t="s">
        <v>2898</v>
      </c>
      <c r="B1810" s="32" t="n">
        <v>3499</v>
      </c>
      <c r="C1810" s="32" t="n">
        <v>4059504005925</v>
      </c>
      <c r="D1810" s="32" t="s">
        <v>2898</v>
      </c>
      <c r="E1810" s="32" t="s">
        <v>2896</v>
      </c>
      <c r="F1810" s="32"/>
      <c r="G1810" s="32" t="n">
        <v>3499</v>
      </c>
      <c r="H1810" s="32"/>
    </row>
    <row r="1811" customFormat="false" ht="16.5" hidden="false" customHeight="false" outlineLevel="0" collapsed="false">
      <c r="A1811" s="32" t="s">
        <v>2899</v>
      </c>
      <c r="B1811" s="32" t="n">
        <v>3499</v>
      </c>
      <c r="C1811" s="32" t="n">
        <v>4059504006373</v>
      </c>
      <c r="D1811" s="32" t="s">
        <v>2899</v>
      </c>
      <c r="E1811" s="32" t="s">
        <v>2896</v>
      </c>
      <c r="F1811" s="32"/>
      <c r="G1811" s="32" t="n">
        <v>3499</v>
      </c>
      <c r="H1811" s="32"/>
    </row>
    <row r="1812" customFormat="false" ht="16.5" hidden="false" customHeight="false" outlineLevel="0" collapsed="false">
      <c r="A1812" s="32" t="s">
        <v>2900</v>
      </c>
      <c r="B1812" s="32" t="n">
        <v>3499</v>
      </c>
      <c r="C1812" s="32" t="n">
        <v>4059504006335</v>
      </c>
      <c r="D1812" s="32" t="s">
        <v>2900</v>
      </c>
      <c r="E1812" s="32" t="s">
        <v>2896</v>
      </c>
      <c r="F1812" s="32"/>
      <c r="G1812" s="32" t="n">
        <v>3499</v>
      </c>
      <c r="H1812" s="32"/>
    </row>
    <row r="1813" customFormat="false" ht="16.5" hidden="false" customHeight="false" outlineLevel="0" collapsed="false">
      <c r="A1813" s="32" t="s">
        <v>2901</v>
      </c>
      <c r="B1813" s="32" t="n">
        <v>3499</v>
      </c>
      <c r="C1813" s="32" t="n">
        <v>4059504006656</v>
      </c>
      <c r="D1813" s="32" t="s">
        <v>2901</v>
      </c>
      <c r="E1813" s="32" t="s">
        <v>2896</v>
      </c>
      <c r="F1813" s="32"/>
      <c r="G1813" s="32" t="n">
        <v>3499</v>
      </c>
      <c r="H1813" s="32"/>
    </row>
    <row r="1814" customFormat="false" ht="16.5" hidden="false" customHeight="false" outlineLevel="0" collapsed="false">
      <c r="A1814" s="32" t="s">
        <v>2902</v>
      </c>
      <c r="B1814" s="32" t="n">
        <v>3499</v>
      </c>
      <c r="C1814" s="32" t="n">
        <v>4059504006458</v>
      </c>
      <c r="D1814" s="32" t="s">
        <v>2902</v>
      </c>
      <c r="E1814" s="32" t="s">
        <v>2896</v>
      </c>
      <c r="F1814" s="32"/>
      <c r="G1814" s="32" t="n">
        <v>3499</v>
      </c>
      <c r="H1814" s="32"/>
    </row>
    <row r="1815" customFormat="false" ht="16.5" hidden="false" customHeight="false" outlineLevel="0" collapsed="false">
      <c r="A1815" s="32" t="s">
        <v>2903</v>
      </c>
      <c r="B1815" s="32" t="n">
        <v>3499</v>
      </c>
      <c r="C1815" s="32" t="n">
        <v>4059504006571</v>
      </c>
      <c r="D1815" s="32" t="s">
        <v>2903</v>
      </c>
      <c r="E1815" s="32" t="s">
        <v>2896</v>
      </c>
      <c r="F1815" s="32"/>
      <c r="G1815" s="32" t="n">
        <v>3499</v>
      </c>
      <c r="H1815" s="32"/>
    </row>
    <row r="1816" customFormat="false" ht="16.5" hidden="false" customHeight="false" outlineLevel="0" collapsed="false">
      <c r="A1816" s="32" t="s">
        <v>2904</v>
      </c>
      <c r="B1816" s="32" t="n">
        <v>3499</v>
      </c>
      <c r="C1816" s="32" t="n">
        <v>4059504006014</v>
      </c>
      <c r="D1816" s="32" t="s">
        <v>2904</v>
      </c>
      <c r="E1816" s="32" t="s">
        <v>2896</v>
      </c>
      <c r="F1816" s="32"/>
      <c r="G1816" s="32" t="n">
        <v>3499</v>
      </c>
      <c r="H1816" s="32"/>
    </row>
    <row r="1817" customFormat="false" ht="16.5" hidden="false" customHeight="false" outlineLevel="0" collapsed="false">
      <c r="A1817" s="32" t="s">
        <v>2905</v>
      </c>
      <c r="B1817" s="32" t="n">
        <v>3499</v>
      </c>
      <c r="C1817" s="32" t="n">
        <v>4059504006618</v>
      </c>
      <c r="D1817" s="32" t="s">
        <v>2905</v>
      </c>
      <c r="E1817" s="32" t="s">
        <v>2896</v>
      </c>
      <c r="F1817" s="32"/>
      <c r="G1817" s="32" t="n">
        <v>3499</v>
      </c>
      <c r="H1817" s="32"/>
    </row>
    <row r="1818" customFormat="false" ht="16.5" hidden="false" customHeight="false" outlineLevel="0" collapsed="false">
      <c r="A1818" s="32" t="s">
        <v>2906</v>
      </c>
      <c r="B1818" s="32" t="n">
        <v>3499</v>
      </c>
      <c r="C1818" s="32" t="n">
        <v>4059504005628</v>
      </c>
      <c r="D1818" s="32" t="s">
        <v>2906</v>
      </c>
      <c r="E1818" s="32" t="s">
        <v>2896</v>
      </c>
      <c r="F1818" s="32"/>
      <c r="G1818" s="32" t="n">
        <v>3499</v>
      </c>
      <c r="H1818" s="32"/>
    </row>
    <row r="1819" customFormat="false" ht="16.5" hidden="false" customHeight="false" outlineLevel="0" collapsed="false">
      <c r="A1819" s="32" t="s">
        <v>2907</v>
      </c>
      <c r="B1819" s="32" t="n">
        <v>3499</v>
      </c>
      <c r="C1819" s="32" t="n">
        <v>4059504006496</v>
      </c>
      <c r="D1819" s="32" t="s">
        <v>2907</v>
      </c>
      <c r="E1819" s="32" t="s">
        <v>2896</v>
      </c>
      <c r="F1819" s="32"/>
      <c r="G1819" s="32" t="n">
        <v>3499</v>
      </c>
      <c r="H1819" s="32"/>
    </row>
    <row r="1820" customFormat="false" ht="16.5" hidden="false" customHeight="false" outlineLevel="0" collapsed="false">
      <c r="A1820" s="32" t="s">
        <v>2908</v>
      </c>
      <c r="B1820" s="32" t="n">
        <v>3499</v>
      </c>
      <c r="C1820" s="32" t="n">
        <v>4059504006175</v>
      </c>
      <c r="D1820" s="32" t="s">
        <v>2908</v>
      </c>
      <c r="E1820" s="32" t="s">
        <v>2896</v>
      </c>
      <c r="F1820" s="32"/>
      <c r="G1820" s="32" t="n">
        <v>3499</v>
      </c>
      <c r="H1820" s="32"/>
    </row>
    <row r="1821" customFormat="false" ht="16.5" hidden="false" customHeight="false" outlineLevel="0" collapsed="false">
      <c r="A1821" s="32" t="s">
        <v>2909</v>
      </c>
      <c r="B1821" s="32" t="n">
        <v>3499</v>
      </c>
      <c r="C1821" s="32" t="n">
        <v>4059504006410</v>
      </c>
      <c r="D1821" s="32" t="s">
        <v>2909</v>
      </c>
      <c r="E1821" s="32" t="s">
        <v>2896</v>
      </c>
      <c r="F1821" s="32"/>
      <c r="G1821" s="32" t="n">
        <v>3499</v>
      </c>
      <c r="H1821" s="32"/>
    </row>
    <row r="1822" customFormat="false" ht="16.5" hidden="false" customHeight="false" outlineLevel="0" collapsed="false">
      <c r="A1822" s="32" t="s">
        <v>2910</v>
      </c>
      <c r="B1822" s="32" t="n">
        <v>3499</v>
      </c>
      <c r="C1822" s="32" t="n">
        <v>4059504006250</v>
      </c>
      <c r="D1822" s="32" t="s">
        <v>2910</v>
      </c>
      <c r="E1822" s="32" t="s">
        <v>2896</v>
      </c>
      <c r="F1822" s="32"/>
      <c r="G1822" s="32" t="n">
        <v>3499</v>
      </c>
      <c r="H1822" s="32"/>
    </row>
    <row r="1823" customFormat="false" ht="16.5" hidden="false" customHeight="false" outlineLevel="0" collapsed="false">
      <c r="A1823" s="32" t="s">
        <v>2911</v>
      </c>
      <c r="B1823" s="32" t="n">
        <v>3799</v>
      </c>
      <c r="C1823" s="32" t="n">
        <v>4059504091836</v>
      </c>
      <c r="D1823" s="32" t="s">
        <v>2911</v>
      </c>
      <c r="E1823" s="32" t="s">
        <v>2912</v>
      </c>
      <c r="F1823" s="32"/>
      <c r="G1823" s="32" t="n">
        <v>3799</v>
      </c>
      <c r="H1823" s="32"/>
    </row>
    <row r="1824" customFormat="false" ht="16.5" hidden="false" customHeight="false" outlineLevel="0" collapsed="false">
      <c r="A1824" s="32" t="s">
        <v>2913</v>
      </c>
      <c r="B1824" s="32" t="n">
        <v>3799</v>
      </c>
      <c r="C1824" s="32" t="n">
        <v>4059504091799</v>
      </c>
      <c r="D1824" s="32" t="s">
        <v>2913</v>
      </c>
      <c r="E1824" s="32" t="s">
        <v>2912</v>
      </c>
      <c r="F1824" s="32"/>
      <c r="G1824" s="32" t="n">
        <v>3799</v>
      </c>
      <c r="H1824" s="32"/>
    </row>
    <row r="1825" customFormat="false" ht="16.5" hidden="false" customHeight="false" outlineLevel="0" collapsed="false">
      <c r="A1825" s="32" t="s">
        <v>2914</v>
      </c>
      <c r="B1825" s="32" t="n">
        <v>3999</v>
      </c>
      <c r="C1825" s="32" t="n">
        <v>4059504092109</v>
      </c>
      <c r="D1825" s="32" t="s">
        <v>2914</v>
      </c>
      <c r="E1825" s="32" t="s">
        <v>2915</v>
      </c>
      <c r="F1825" s="32"/>
      <c r="G1825" s="32" t="n">
        <v>3999</v>
      </c>
      <c r="H1825" s="32"/>
    </row>
    <row r="1826" customFormat="false" ht="16.5" hidden="false" customHeight="false" outlineLevel="0" collapsed="false">
      <c r="A1826" s="32" t="s">
        <v>2916</v>
      </c>
      <c r="B1826" s="32" t="n">
        <v>3999</v>
      </c>
      <c r="C1826" s="32" t="n">
        <v>4059504092147</v>
      </c>
      <c r="D1826" s="32" t="s">
        <v>2916</v>
      </c>
      <c r="E1826" s="32" t="s">
        <v>2915</v>
      </c>
      <c r="F1826" s="32"/>
      <c r="G1826" s="32" t="n">
        <v>3999</v>
      </c>
      <c r="H1826" s="32"/>
    </row>
    <row r="1827" customFormat="false" ht="16.5" hidden="false" customHeight="false" outlineLevel="0" collapsed="false">
      <c r="A1827" s="32" t="s">
        <v>2917</v>
      </c>
      <c r="B1827" s="32" t="n">
        <v>3999</v>
      </c>
      <c r="C1827" s="32" t="n">
        <v>4059504091621</v>
      </c>
      <c r="D1827" s="32" t="s">
        <v>2917</v>
      </c>
      <c r="E1827" s="32" t="s">
        <v>2915</v>
      </c>
      <c r="F1827" s="32"/>
      <c r="G1827" s="32" t="n">
        <v>3999</v>
      </c>
      <c r="H1827" s="32"/>
    </row>
    <row r="1828" customFormat="false" ht="16.5" hidden="false" customHeight="false" outlineLevel="0" collapsed="false">
      <c r="A1828" s="32" t="s">
        <v>2918</v>
      </c>
      <c r="B1828" s="32" t="n">
        <v>3999</v>
      </c>
      <c r="C1828" s="32" t="n">
        <v>4059504092185</v>
      </c>
      <c r="D1828" s="32" t="s">
        <v>2918</v>
      </c>
      <c r="E1828" s="32" t="s">
        <v>2915</v>
      </c>
      <c r="F1828" s="32"/>
      <c r="G1828" s="32" t="n">
        <v>3999</v>
      </c>
      <c r="H1828" s="32"/>
    </row>
    <row r="1829" customFormat="false" ht="16.5" hidden="false" customHeight="false" outlineLevel="0" collapsed="false">
      <c r="A1829" s="32" t="s">
        <v>2919</v>
      </c>
      <c r="B1829" s="32" t="n">
        <v>3999</v>
      </c>
      <c r="C1829" s="32" t="n">
        <v>4059504092222</v>
      </c>
      <c r="D1829" s="32" t="s">
        <v>2919</v>
      </c>
      <c r="E1829" s="32" t="s">
        <v>2915</v>
      </c>
      <c r="F1829" s="32"/>
      <c r="G1829" s="32" t="n">
        <v>3999</v>
      </c>
      <c r="H1829" s="32"/>
    </row>
    <row r="1830" customFormat="false" ht="16.5" hidden="false" customHeight="false" outlineLevel="0" collapsed="false">
      <c r="A1830" s="32" t="s">
        <v>2920</v>
      </c>
      <c r="B1830" s="32" t="n">
        <v>2999</v>
      </c>
      <c r="C1830" s="32" t="n">
        <v>4059504002191</v>
      </c>
      <c r="D1830" s="32" t="s">
        <v>2920</v>
      </c>
      <c r="E1830" s="32" t="s">
        <v>2921</v>
      </c>
      <c r="F1830" s="32"/>
      <c r="G1830" s="32" t="n">
        <v>2999</v>
      </c>
      <c r="H1830" s="32"/>
    </row>
    <row r="1831" customFormat="false" ht="16.5" hidden="false" customHeight="false" outlineLevel="0" collapsed="false">
      <c r="A1831" s="32" t="s">
        <v>2922</v>
      </c>
      <c r="B1831" s="32" t="n">
        <v>2999</v>
      </c>
      <c r="C1831" s="32" t="n">
        <v>4059504002481</v>
      </c>
      <c r="D1831" s="32" t="s">
        <v>2922</v>
      </c>
      <c r="E1831" s="32" t="s">
        <v>2921</v>
      </c>
      <c r="F1831" s="32"/>
      <c r="G1831" s="32" t="n">
        <v>2999</v>
      </c>
      <c r="H1831" s="32"/>
    </row>
    <row r="1832" customFormat="false" ht="16.5" hidden="false" customHeight="false" outlineLevel="0" collapsed="false">
      <c r="A1832" s="32" t="s">
        <v>2923</v>
      </c>
      <c r="B1832" s="32" t="n">
        <v>2999</v>
      </c>
      <c r="C1832" s="32" t="n">
        <v>4059504002351</v>
      </c>
      <c r="D1832" s="32" t="s">
        <v>2923</v>
      </c>
      <c r="E1832" s="32" t="s">
        <v>2921</v>
      </c>
      <c r="F1832" s="32"/>
      <c r="G1832" s="32" t="n">
        <v>2999</v>
      </c>
      <c r="H1832" s="32"/>
    </row>
    <row r="1833" customFormat="false" ht="16.5" hidden="false" customHeight="false" outlineLevel="0" collapsed="false">
      <c r="A1833" s="32" t="s">
        <v>2924</v>
      </c>
      <c r="B1833" s="32" t="n">
        <v>2999</v>
      </c>
      <c r="C1833" s="32" t="n">
        <v>4059504002269</v>
      </c>
      <c r="D1833" s="32" t="s">
        <v>2924</v>
      </c>
      <c r="E1833" s="32" t="s">
        <v>2921</v>
      </c>
      <c r="F1833" s="32"/>
      <c r="G1833" s="32" t="n">
        <v>2999</v>
      </c>
      <c r="H1833" s="32"/>
    </row>
    <row r="1834" customFormat="false" ht="16.5" hidden="false" customHeight="false" outlineLevel="0" collapsed="false">
      <c r="A1834" s="32" t="s">
        <v>2925</v>
      </c>
      <c r="B1834" s="32" t="n">
        <v>2999</v>
      </c>
      <c r="C1834" s="32" t="n">
        <v>4059504002634</v>
      </c>
      <c r="D1834" s="32" t="s">
        <v>2925</v>
      </c>
      <c r="E1834" s="32" t="s">
        <v>2921</v>
      </c>
      <c r="F1834" s="32"/>
      <c r="G1834" s="32" t="n">
        <v>2999</v>
      </c>
      <c r="H1834" s="32"/>
    </row>
    <row r="1835" customFormat="false" ht="16.5" hidden="false" customHeight="false" outlineLevel="0" collapsed="false">
      <c r="A1835" s="32" t="s">
        <v>2926</v>
      </c>
      <c r="B1835" s="32" t="n">
        <v>2999</v>
      </c>
      <c r="C1835" s="32" t="n">
        <v>4059504002290</v>
      </c>
      <c r="D1835" s="32" t="s">
        <v>2926</v>
      </c>
      <c r="E1835" s="32" t="s">
        <v>2921</v>
      </c>
      <c r="F1835" s="32"/>
      <c r="G1835" s="32" t="n">
        <v>2999</v>
      </c>
      <c r="H1835" s="32"/>
    </row>
    <row r="1836" customFormat="false" ht="16.5" hidden="false" customHeight="false" outlineLevel="0" collapsed="false">
      <c r="A1836" s="32" t="s">
        <v>2927</v>
      </c>
      <c r="B1836" s="32" t="n">
        <v>2999</v>
      </c>
      <c r="C1836" s="32" t="n">
        <v>4059504002214</v>
      </c>
      <c r="D1836" s="32" t="s">
        <v>2927</v>
      </c>
      <c r="E1836" s="32" t="s">
        <v>2921</v>
      </c>
      <c r="F1836" s="32"/>
      <c r="G1836" s="32" t="n">
        <v>2999</v>
      </c>
      <c r="H1836" s="32"/>
    </row>
    <row r="1837" customFormat="false" ht="16.5" hidden="false" customHeight="false" outlineLevel="0" collapsed="false">
      <c r="A1837" s="32" t="s">
        <v>2928</v>
      </c>
      <c r="B1837" s="32" t="n">
        <v>2999</v>
      </c>
      <c r="C1837" s="32" t="n">
        <v>4059504002511</v>
      </c>
      <c r="D1837" s="32" t="s">
        <v>2928</v>
      </c>
      <c r="E1837" s="32" t="s">
        <v>2921</v>
      </c>
      <c r="F1837" s="32"/>
      <c r="G1837" s="32" t="n">
        <v>2999</v>
      </c>
      <c r="H1837" s="32"/>
    </row>
    <row r="1838" customFormat="false" ht="16.5" hidden="false" customHeight="false" outlineLevel="0" collapsed="false">
      <c r="A1838" s="32" t="s">
        <v>2929</v>
      </c>
      <c r="B1838" s="32" t="n">
        <v>2624</v>
      </c>
      <c r="C1838" s="32" t="n">
        <v>4059504003761</v>
      </c>
      <c r="D1838" s="32" t="s">
        <v>2929</v>
      </c>
      <c r="E1838" s="32"/>
      <c r="F1838" s="32"/>
      <c r="G1838" s="32" t="n">
        <v>2624</v>
      </c>
      <c r="H1838" s="32"/>
    </row>
    <row r="1839" customFormat="false" ht="16.5" hidden="false" customHeight="false" outlineLevel="0" collapsed="false">
      <c r="A1839" s="32" t="s">
        <v>2930</v>
      </c>
      <c r="B1839" s="32" t="n">
        <v>2624</v>
      </c>
      <c r="C1839" s="32" t="n">
        <v>4059504003297</v>
      </c>
      <c r="D1839" s="32" t="s">
        <v>2930</v>
      </c>
      <c r="E1839" s="32"/>
      <c r="F1839" s="32"/>
      <c r="G1839" s="32" t="n">
        <v>2624</v>
      </c>
      <c r="H1839" s="32"/>
    </row>
    <row r="1840" customFormat="false" ht="16.5" hidden="false" customHeight="false" outlineLevel="0" collapsed="false">
      <c r="A1840" s="32" t="s">
        <v>2931</v>
      </c>
      <c r="B1840" s="32" t="n">
        <v>2624</v>
      </c>
      <c r="C1840" s="32" t="n">
        <v>4059504003808</v>
      </c>
      <c r="D1840" s="32" t="s">
        <v>2931</v>
      </c>
      <c r="E1840" s="32"/>
      <c r="F1840" s="32"/>
      <c r="G1840" s="32" t="n">
        <v>2624</v>
      </c>
      <c r="H1840" s="32"/>
    </row>
    <row r="1841" customFormat="false" ht="16.5" hidden="false" customHeight="false" outlineLevel="0" collapsed="false">
      <c r="A1841" s="32" t="s">
        <v>2932</v>
      </c>
      <c r="B1841" s="32" t="n">
        <v>2624</v>
      </c>
      <c r="C1841" s="32" t="n">
        <v>4059504003235</v>
      </c>
      <c r="D1841" s="32" t="s">
        <v>2932</v>
      </c>
      <c r="E1841" s="32"/>
      <c r="F1841" s="32"/>
      <c r="G1841" s="32" t="n">
        <v>2624</v>
      </c>
      <c r="H1841" s="32"/>
    </row>
    <row r="1842" customFormat="false" ht="16.5" hidden="false" customHeight="false" outlineLevel="0" collapsed="false">
      <c r="A1842" s="32" t="s">
        <v>2933</v>
      </c>
      <c r="B1842" s="32" t="n">
        <v>3499</v>
      </c>
      <c r="C1842" s="32" t="n">
        <v>4059504003327</v>
      </c>
      <c r="D1842" s="32" t="s">
        <v>2933</v>
      </c>
      <c r="E1842" s="32" t="s">
        <v>2934</v>
      </c>
      <c r="F1842" s="32"/>
      <c r="G1842" s="32" t="n">
        <v>3499</v>
      </c>
      <c r="H1842" s="32"/>
    </row>
    <row r="1843" customFormat="false" ht="16.5" hidden="false" customHeight="false" outlineLevel="0" collapsed="false">
      <c r="A1843" s="32" t="s">
        <v>2935</v>
      </c>
      <c r="B1843" s="32" t="n">
        <v>3499</v>
      </c>
      <c r="C1843" s="32" t="n">
        <v>4059504003693</v>
      </c>
      <c r="D1843" s="32" t="s">
        <v>2935</v>
      </c>
      <c r="E1843" s="32" t="s">
        <v>2934</v>
      </c>
      <c r="F1843" s="32"/>
      <c r="G1843" s="32" t="n">
        <v>3499</v>
      </c>
      <c r="H1843" s="32"/>
    </row>
    <row r="1844" customFormat="false" ht="16.5" hidden="false" customHeight="false" outlineLevel="0" collapsed="false">
      <c r="A1844" s="32" t="s">
        <v>2936</v>
      </c>
      <c r="B1844" s="32" t="n">
        <v>3499</v>
      </c>
      <c r="C1844" s="32" t="n">
        <v>4059504003204</v>
      </c>
      <c r="D1844" s="32" t="s">
        <v>2936</v>
      </c>
      <c r="E1844" s="32" t="s">
        <v>2934</v>
      </c>
      <c r="F1844" s="32"/>
      <c r="G1844" s="32" t="n">
        <v>3499</v>
      </c>
      <c r="H1844" s="32"/>
    </row>
    <row r="1845" customFormat="false" ht="16.5" hidden="false" customHeight="false" outlineLevel="0" collapsed="false">
      <c r="A1845" s="32" t="s">
        <v>2937</v>
      </c>
      <c r="B1845" s="32" t="n">
        <v>3499</v>
      </c>
      <c r="C1845" s="32" t="n">
        <v>4059504003532</v>
      </c>
      <c r="D1845" s="32" t="s">
        <v>2937</v>
      </c>
      <c r="E1845" s="32" t="s">
        <v>2934</v>
      </c>
      <c r="F1845" s="32"/>
      <c r="G1845" s="32" t="n">
        <v>3499</v>
      </c>
      <c r="H1845" s="32"/>
    </row>
    <row r="1846" customFormat="false" ht="16.5" hidden="false" customHeight="false" outlineLevel="0" collapsed="false">
      <c r="A1846" s="32" t="s">
        <v>2938</v>
      </c>
      <c r="B1846" s="32" t="n">
        <v>3499</v>
      </c>
      <c r="C1846" s="32" t="n">
        <v>4059504003266</v>
      </c>
      <c r="D1846" s="32" t="s">
        <v>2938</v>
      </c>
      <c r="E1846" s="32" t="s">
        <v>2934</v>
      </c>
      <c r="F1846" s="32"/>
      <c r="G1846" s="32" t="n">
        <v>3499</v>
      </c>
      <c r="H1846" s="32"/>
    </row>
    <row r="1847" customFormat="false" ht="16.5" hidden="false" customHeight="false" outlineLevel="0" collapsed="false">
      <c r="A1847" s="32" t="s">
        <v>2939</v>
      </c>
      <c r="B1847" s="32" t="n">
        <v>2624</v>
      </c>
      <c r="C1847" s="32" t="n">
        <v>4059504088621</v>
      </c>
      <c r="D1847" s="32" t="s">
        <v>2939</v>
      </c>
      <c r="E1847" s="32"/>
      <c r="F1847" s="32"/>
      <c r="G1847" s="32" t="n">
        <v>2624</v>
      </c>
      <c r="H1847" s="32"/>
    </row>
    <row r="1848" customFormat="false" ht="16.5" hidden="false" customHeight="false" outlineLevel="0" collapsed="false">
      <c r="A1848" s="32" t="s">
        <v>2940</v>
      </c>
      <c r="B1848" s="32" t="n">
        <v>2624</v>
      </c>
      <c r="C1848" s="32" t="n">
        <v>4059504088591</v>
      </c>
      <c r="D1848" s="32" t="s">
        <v>2940</v>
      </c>
      <c r="E1848" s="32"/>
      <c r="F1848" s="32"/>
      <c r="G1848" s="32" t="n">
        <v>2624</v>
      </c>
      <c r="H1848" s="32"/>
    </row>
    <row r="1849" customFormat="false" ht="16.5" hidden="false" customHeight="false" outlineLevel="0" collapsed="false">
      <c r="A1849" s="32" t="s">
        <v>2941</v>
      </c>
      <c r="B1849" s="32" t="n">
        <v>2624</v>
      </c>
      <c r="C1849" s="32" t="n">
        <v>4059504088607</v>
      </c>
      <c r="D1849" s="32" t="s">
        <v>2941</v>
      </c>
      <c r="E1849" s="32"/>
      <c r="F1849" s="32"/>
      <c r="G1849" s="32" t="n">
        <v>2624</v>
      </c>
      <c r="H1849" s="32"/>
    </row>
    <row r="1850" customFormat="false" ht="16.5" hidden="false" customHeight="false" outlineLevel="0" collapsed="false">
      <c r="A1850" s="32" t="s">
        <v>2942</v>
      </c>
      <c r="B1850" s="32" t="n">
        <v>2624</v>
      </c>
      <c r="C1850" s="32" t="n">
        <v>4059504088614</v>
      </c>
      <c r="D1850" s="32" t="s">
        <v>2942</v>
      </c>
      <c r="E1850" s="32"/>
      <c r="F1850" s="32"/>
      <c r="G1850" s="32" t="n">
        <v>2624</v>
      </c>
      <c r="H1850" s="32"/>
    </row>
    <row r="1851" customFormat="false" ht="16.5" hidden="false" customHeight="false" outlineLevel="0" collapsed="false">
      <c r="A1851" s="32" t="s">
        <v>2943</v>
      </c>
      <c r="B1851" s="32" t="n">
        <v>0</v>
      </c>
      <c r="C1851" s="32" t="n">
        <v>886912306047</v>
      </c>
      <c r="D1851" s="32" t="s">
        <v>2943</v>
      </c>
      <c r="E1851" s="32" t="s">
        <v>2944</v>
      </c>
      <c r="F1851" s="32"/>
      <c r="G1851" s="32" t="n">
        <v>0</v>
      </c>
      <c r="H1851" s="32"/>
    </row>
    <row r="1852" customFormat="false" ht="16.5" hidden="false" customHeight="false" outlineLevel="0" collapsed="false">
      <c r="A1852" s="32" t="s">
        <v>2945</v>
      </c>
      <c r="B1852" s="32" t="n">
        <v>0</v>
      </c>
      <c r="C1852" s="32" t="n">
        <v>886912305965</v>
      </c>
      <c r="D1852" s="32" t="s">
        <v>2945</v>
      </c>
      <c r="E1852" s="32" t="s">
        <v>2944</v>
      </c>
      <c r="F1852" s="32"/>
      <c r="G1852" s="32" t="n">
        <v>0</v>
      </c>
      <c r="H1852" s="32"/>
    </row>
    <row r="1853" customFormat="false" ht="16.5" hidden="false" customHeight="false" outlineLevel="0" collapsed="false">
      <c r="A1853" s="32" t="s">
        <v>2946</v>
      </c>
      <c r="B1853" s="32" t="n">
        <v>2912</v>
      </c>
      <c r="C1853" s="32" t="n">
        <v>886912305996</v>
      </c>
      <c r="D1853" s="32" t="s">
        <v>2946</v>
      </c>
      <c r="E1853" s="32" t="s">
        <v>2944</v>
      </c>
      <c r="F1853" s="32"/>
      <c r="G1853" s="32" t="n">
        <v>2912</v>
      </c>
      <c r="H1853" s="32"/>
    </row>
    <row r="1854" customFormat="false" ht="16.5" hidden="false" customHeight="false" outlineLevel="0" collapsed="false">
      <c r="A1854" s="32" t="s">
        <v>2947</v>
      </c>
      <c r="B1854" s="32" t="n">
        <v>2912</v>
      </c>
      <c r="C1854" s="32" t="n">
        <v>886912306023</v>
      </c>
      <c r="D1854" s="32" t="s">
        <v>2947</v>
      </c>
      <c r="E1854" s="32" t="s">
        <v>2944</v>
      </c>
      <c r="F1854" s="32"/>
      <c r="G1854" s="32" t="n">
        <v>2912</v>
      </c>
      <c r="H1854" s="32"/>
    </row>
    <row r="1855" customFormat="false" ht="16.5" hidden="false" customHeight="false" outlineLevel="0" collapsed="false">
      <c r="A1855" s="32" t="s">
        <v>2948</v>
      </c>
      <c r="B1855" s="32" t="n">
        <v>0</v>
      </c>
      <c r="C1855" s="32" t="n">
        <v>91207607987</v>
      </c>
      <c r="D1855" s="32" t="s">
        <v>2948</v>
      </c>
      <c r="E1855" s="32" t="s">
        <v>2949</v>
      </c>
      <c r="F1855" s="32"/>
      <c r="G1855" s="32" t="n">
        <v>0</v>
      </c>
      <c r="H1855" s="32"/>
    </row>
    <row r="1856" customFormat="false" ht="16.5" hidden="false" customHeight="false" outlineLevel="0" collapsed="false">
      <c r="A1856" s="32" t="s">
        <v>2950</v>
      </c>
      <c r="B1856" s="32" t="n">
        <v>0</v>
      </c>
      <c r="C1856" s="32" t="n">
        <v>91207606140</v>
      </c>
      <c r="D1856" s="32" t="s">
        <v>2950</v>
      </c>
      <c r="E1856" s="32" t="s">
        <v>2949</v>
      </c>
      <c r="F1856" s="32"/>
      <c r="G1856" s="32" t="n">
        <v>0</v>
      </c>
      <c r="H1856" s="32"/>
    </row>
    <row r="1857" customFormat="false" ht="16.5" hidden="false" customHeight="false" outlineLevel="0" collapsed="false">
      <c r="A1857" s="32" t="s">
        <v>2951</v>
      </c>
      <c r="B1857" s="32" t="n">
        <v>0</v>
      </c>
      <c r="C1857" s="32" t="n">
        <v>91207606157</v>
      </c>
      <c r="D1857" s="32" t="s">
        <v>2951</v>
      </c>
      <c r="E1857" s="32" t="s">
        <v>2949</v>
      </c>
      <c r="F1857" s="32"/>
      <c r="G1857" s="32" t="n">
        <v>0</v>
      </c>
      <c r="H1857" s="32"/>
    </row>
    <row r="1858" customFormat="false" ht="16.5" hidden="false" customHeight="false" outlineLevel="0" collapsed="false">
      <c r="A1858" s="32" t="s">
        <v>2952</v>
      </c>
      <c r="B1858" s="32" t="n">
        <v>0</v>
      </c>
      <c r="C1858" s="32" t="n">
        <v>91207607628</v>
      </c>
      <c r="D1858" s="32" t="s">
        <v>2952</v>
      </c>
      <c r="E1858" s="32" t="s">
        <v>2949</v>
      </c>
      <c r="F1858" s="32"/>
      <c r="G1858" s="32" t="n">
        <v>0</v>
      </c>
      <c r="H1858" s="32"/>
    </row>
    <row r="1859" customFormat="false" ht="16.5" hidden="false" customHeight="false" outlineLevel="0" collapsed="false">
      <c r="A1859" s="32" t="s">
        <v>2953</v>
      </c>
      <c r="B1859" s="32" t="n">
        <v>6195</v>
      </c>
      <c r="C1859" s="32" t="n">
        <v>884751033629</v>
      </c>
      <c r="D1859" s="32" t="s">
        <v>2953</v>
      </c>
      <c r="E1859" s="32" t="s">
        <v>2954</v>
      </c>
      <c r="F1859" s="32"/>
      <c r="G1859" s="32" t="n">
        <v>6195</v>
      </c>
      <c r="H1859" s="32"/>
    </row>
    <row r="1860" customFormat="false" ht="16.5" hidden="false" customHeight="false" outlineLevel="0" collapsed="false">
      <c r="A1860" s="32" t="s">
        <v>2955</v>
      </c>
      <c r="B1860" s="32" t="n">
        <v>6195</v>
      </c>
      <c r="C1860" s="32" t="n">
        <v>884751029219</v>
      </c>
      <c r="D1860" s="32" t="s">
        <v>2955</v>
      </c>
      <c r="E1860" s="32" t="s">
        <v>2954</v>
      </c>
      <c r="F1860" s="32"/>
      <c r="G1860" s="32" t="n">
        <v>6195</v>
      </c>
      <c r="H1860" s="32"/>
    </row>
    <row r="1861" customFormat="false" ht="16.5" hidden="false" customHeight="false" outlineLevel="0" collapsed="false">
      <c r="A1861" s="32" t="s">
        <v>2956</v>
      </c>
      <c r="B1861" s="32" t="n">
        <v>6195</v>
      </c>
      <c r="C1861" s="32" t="n">
        <v>884751030826</v>
      </c>
      <c r="D1861" s="32" t="s">
        <v>2956</v>
      </c>
      <c r="E1861" s="32" t="s">
        <v>2954</v>
      </c>
      <c r="F1861" s="32"/>
      <c r="G1861" s="32" t="n">
        <v>6195</v>
      </c>
      <c r="H1861" s="32"/>
    </row>
    <row r="1862" customFormat="false" ht="16.5" hidden="false" customHeight="false" outlineLevel="0" collapsed="false">
      <c r="A1862" s="32" t="s">
        <v>2957</v>
      </c>
      <c r="B1862" s="32" t="n">
        <v>6195</v>
      </c>
      <c r="C1862" s="32" t="n">
        <v>884751033100</v>
      </c>
      <c r="D1862" s="32" t="s">
        <v>2957</v>
      </c>
      <c r="E1862" s="32" t="s">
        <v>2954</v>
      </c>
      <c r="F1862" s="32"/>
      <c r="G1862" s="32" t="n">
        <v>6195</v>
      </c>
      <c r="H1862" s="32"/>
    </row>
    <row r="1863" customFormat="false" ht="16.5" hidden="false" customHeight="false" outlineLevel="0" collapsed="false">
      <c r="A1863" s="32" t="s">
        <v>2958</v>
      </c>
      <c r="B1863" s="32" t="n">
        <v>5995</v>
      </c>
      <c r="C1863" s="32" t="n">
        <v>888507334251</v>
      </c>
      <c r="D1863" s="32" t="s">
        <v>2958</v>
      </c>
      <c r="E1863" s="32" t="s">
        <v>2959</v>
      </c>
      <c r="F1863" s="32"/>
      <c r="G1863" s="32" t="n">
        <v>5995</v>
      </c>
      <c r="H1863" s="32"/>
    </row>
    <row r="1864" customFormat="false" ht="16.5" hidden="false" customHeight="false" outlineLevel="0" collapsed="false">
      <c r="A1864" s="32" t="s">
        <v>2960</v>
      </c>
      <c r="B1864" s="32" t="n">
        <v>5995</v>
      </c>
      <c r="C1864" s="32" t="n">
        <v>888507333933</v>
      </c>
      <c r="D1864" s="32" t="s">
        <v>2960</v>
      </c>
      <c r="E1864" s="32" t="s">
        <v>2959</v>
      </c>
      <c r="F1864" s="32"/>
      <c r="G1864" s="32" t="n">
        <v>5995</v>
      </c>
      <c r="H1864" s="32"/>
    </row>
    <row r="1865" customFormat="false" ht="16.5" hidden="false" customHeight="false" outlineLevel="0" collapsed="false">
      <c r="A1865" s="32" t="s">
        <v>2961</v>
      </c>
      <c r="B1865" s="32" t="n">
        <v>5995</v>
      </c>
      <c r="C1865" s="32" t="n">
        <v>888507333957</v>
      </c>
      <c r="D1865" s="32" t="s">
        <v>2961</v>
      </c>
      <c r="E1865" s="32" t="s">
        <v>2959</v>
      </c>
      <c r="F1865" s="32"/>
      <c r="G1865" s="32" t="n">
        <v>5995</v>
      </c>
      <c r="H1865" s="32"/>
    </row>
    <row r="1866" customFormat="false" ht="16.5" hidden="false" customHeight="false" outlineLevel="0" collapsed="false">
      <c r="A1866" s="32" t="s">
        <v>2962</v>
      </c>
      <c r="B1866" s="32" t="n">
        <v>2412</v>
      </c>
      <c r="C1866" s="32" t="n">
        <v>888507334138</v>
      </c>
      <c r="D1866" s="32" t="s">
        <v>2962</v>
      </c>
      <c r="E1866" s="32" t="s">
        <v>2959</v>
      </c>
      <c r="F1866" s="32"/>
      <c r="G1866" s="32" t="n">
        <v>2412</v>
      </c>
      <c r="H1866" s="32"/>
    </row>
    <row r="1867" customFormat="false" ht="16.5" hidden="false" customHeight="false" outlineLevel="0" collapsed="false">
      <c r="A1867" s="32" t="s">
        <v>2963</v>
      </c>
      <c r="B1867" s="32" t="n">
        <v>6195</v>
      </c>
      <c r="C1867" s="32" t="n">
        <v>884751033797</v>
      </c>
      <c r="D1867" s="32" t="s">
        <v>2963</v>
      </c>
      <c r="E1867" s="32" t="s">
        <v>2964</v>
      </c>
      <c r="F1867" s="32"/>
      <c r="G1867" s="32" t="n">
        <v>6195</v>
      </c>
      <c r="H1867" s="32"/>
    </row>
    <row r="1868" customFormat="false" ht="16.5" hidden="false" customHeight="false" outlineLevel="0" collapsed="false">
      <c r="A1868" s="32" t="s">
        <v>2965</v>
      </c>
      <c r="B1868" s="32" t="n">
        <v>6195</v>
      </c>
      <c r="C1868" s="32" t="n">
        <v>884751033735</v>
      </c>
      <c r="D1868" s="32" t="s">
        <v>2965</v>
      </c>
      <c r="E1868" s="32" t="s">
        <v>2964</v>
      </c>
      <c r="F1868" s="32"/>
      <c r="G1868" s="32" t="n">
        <v>6195</v>
      </c>
      <c r="H1868" s="32"/>
    </row>
    <row r="1869" customFormat="false" ht="16.5" hidden="false" customHeight="false" outlineLevel="0" collapsed="false">
      <c r="A1869" s="32" t="s">
        <v>2966</v>
      </c>
      <c r="B1869" s="32" t="n">
        <v>6195</v>
      </c>
      <c r="C1869" s="32" t="n">
        <v>884751033759</v>
      </c>
      <c r="D1869" s="32" t="s">
        <v>2966</v>
      </c>
      <c r="E1869" s="32" t="s">
        <v>2964</v>
      </c>
      <c r="F1869" s="32"/>
      <c r="G1869" s="32" t="n">
        <v>6195</v>
      </c>
      <c r="H1869" s="32"/>
    </row>
    <row r="1870" customFormat="false" ht="16.5" hidden="false" customHeight="false" outlineLevel="0" collapsed="false">
      <c r="A1870" s="32" t="s">
        <v>2967</v>
      </c>
      <c r="B1870" s="32" t="n">
        <v>6195</v>
      </c>
      <c r="C1870" s="32" t="n">
        <v>884751033773</v>
      </c>
      <c r="D1870" s="32" t="s">
        <v>2967</v>
      </c>
      <c r="E1870" s="32" t="s">
        <v>2964</v>
      </c>
      <c r="F1870" s="32"/>
      <c r="G1870" s="32" t="n">
        <v>6195</v>
      </c>
      <c r="H1870" s="32"/>
    </row>
    <row r="1871" customFormat="false" ht="16.5" hidden="false" customHeight="false" outlineLevel="0" collapsed="false">
      <c r="A1871" s="32" t="s">
        <v>2968</v>
      </c>
      <c r="B1871" s="32" t="n">
        <v>3109</v>
      </c>
      <c r="C1871" s="32" t="n">
        <v>888507336620</v>
      </c>
      <c r="D1871" s="32" t="s">
        <v>2968</v>
      </c>
      <c r="E1871" s="32" t="s">
        <v>2969</v>
      </c>
      <c r="F1871" s="32"/>
      <c r="G1871" s="32" t="n">
        <v>3109</v>
      </c>
      <c r="H1871" s="32"/>
    </row>
    <row r="1872" customFormat="false" ht="16.5" hidden="false" customHeight="false" outlineLevel="0" collapsed="false">
      <c r="A1872" s="32" t="s">
        <v>2970</v>
      </c>
      <c r="B1872" s="32" t="n">
        <v>0</v>
      </c>
      <c r="C1872" s="32" t="n">
        <v>888507336521</v>
      </c>
      <c r="D1872" s="32" t="s">
        <v>2970</v>
      </c>
      <c r="E1872" s="32" t="s">
        <v>2969</v>
      </c>
      <c r="F1872" s="32"/>
      <c r="G1872" s="32" t="n">
        <v>0</v>
      </c>
      <c r="H1872" s="32"/>
    </row>
    <row r="1873" customFormat="false" ht="16.5" hidden="false" customHeight="false" outlineLevel="0" collapsed="false">
      <c r="A1873" s="32" t="s">
        <v>2971</v>
      </c>
      <c r="B1873" s="32" t="n">
        <v>5995</v>
      </c>
      <c r="C1873" s="32" t="n">
        <v>888507336545</v>
      </c>
      <c r="D1873" s="32" t="s">
        <v>2971</v>
      </c>
      <c r="E1873" s="32" t="s">
        <v>2969</v>
      </c>
      <c r="F1873" s="32"/>
      <c r="G1873" s="32" t="n">
        <v>5995</v>
      </c>
      <c r="H1873" s="32"/>
    </row>
    <row r="1874" customFormat="false" ht="16.5" hidden="false" customHeight="false" outlineLevel="0" collapsed="false">
      <c r="A1874" s="32" t="s">
        <v>2972</v>
      </c>
      <c r="B1874" s="32" t="n">
        <v>2998</v>
      </c>
      <c r="C1874" s="32" t="n">
        <v>888507336569</v>
      </c>
      <c r="D1874" s="32" t="s">
        <v>2972</v>
      </c>
      <c r="E1874" s="32" t="s">
        <v>2969</v>
      </c>
      <c r="F1874" s="32"/>
      <c r="G1874" s="32" t="n">
        <v>2998</v>
      </c>
      <c r="H1874" s="32"/>
    </row>
    <row r="1875" customFormat="false" ht="16.5" hidden="false" customHeight="false" outlineLevel="0" collapsed="false">
      <c r="A1875" s="32" t="s">
        <v>2973</v>
      </c>
      <c r="B1875" s="32" t="n">
        <v>7495</v>
      </c>
      <c r="C1875" s="32" t="n">
        <v>886691088332</v>
      </c>
      <c r="D1875" s="32" t="s">
        <v>2973</v>
      </c>
      <c r="E1875" s="32" t="s">
        <v>2974</v>
      </c>
      <c r="F1875" s="32"/>
      <c r="G1875" s="32" t="n">
        <v>7495</v>
      </c>
      <c r="H1875" s="32"/>
    </row>
    <row r="1876" customFormat="false" ht="16.5" hidden="false" customHeight="false" outlineLevel="0" collapsed="false">
      <c r="A1876" s="32" t="s">
        <v>106</v>
      </c>
      <c r="B1876" s="32" t="n">
        <v>7495</v>
      </c>
      <c r="C1876" s="32" t="n">
        <v>886691089568</v>
      </c>
      <c r="D1876" s="32" t="s">
        <v>106</v>
      </c>
      <c r="E1876" s="32" t="s">
        <v>2974</v>
      </c>
      <c r="F1876" s="32"/>
      <c r="G1876" s="32" t="n">
        <v>7495</v>
      </c>
      <c r="H1876" s="32"/>
    </row>
    <row r="1877" customFormat="false" ht="16.5" hidden="false" customHeight="false" outlineLevel="0" collapsed="false">
      <c r="A1877" s="32" t="s">
        <v>2975</v>
      </c>
      <c r="B1877" s="32" t="n">
        <v>7495</v>
      </c>
      <c r="C1877" s="32" t="n">
        <v>886691089919</v>
      </c>
      <c r="D1877" s="32" t="s">
        <v>2975</v>
      </c>
      <c r="E1877" s="32" t="s">
        <v>2974</v>
      </c>
      <c r="F1877" s="32"/>
      <c r="G1877" s="32" t="n">
        <v>7495</v>
      </c>
      <c r="H1877" s="32"/>
    </row>
    <row r="1878" customFormat="false" ht="16.5" hidden="false" customHeight="false" outlineLevel="0" collapsed="false">
      <c r="A1878" s="32" t="s">
        <v>2976</v>
      </c>
      <c r="B1878" s="32" t="n">
        <v>7495</v>
      </c>
      <c r="C1878" s="32" t="n">
        <v>886691089933</v>
      </c>
      <c r="D1878" s="32" t="s">
        <v>2976</v>
      </c>
      <c r="E1878" s="32" t="s">
        <v>2974</v>
      </c>
      <c r="F1878" s="32"/>
      <c r="G1878" s="32" t="n">
        <v>7495</v>
      </c>
      <c r="H1878" s="32"/>
    </row>
    <row r="1879" customFormat="false" ht="16.5" hidden="false" customHeight="false" outlineLevel="0" collapsed="false">
      <c r="A1879" s="91" t="s">
        <v>2977</v>
      </c>
      <c r="B1879" s="32" t="n">
        <v>9095</v>
      </c>
      <c r="C1879" s="32" t="n">
        <v>888507584106</v>
      </c>
      <c r="D1879" s="91" t="s">
        <v>2977</v>
      </c>
      <c r="E1879" s="32" t="s">
        <v>2978</v>
      </c>
      <c r="F1879" s="32"/>
      <c r="G1879" s="32" t="n">
        <v>9095</v>
      </c>
      <c r="H1879" s="32"/>
    </row>
    <row r="1880" customFormat="false" ht="16.5" hidden="false" customHeight="false" outlineLevel="0" collapsed="false">
      <c r="A1880" s="91" t="s">
        <v>2977</v>
      </c>
      <c r="B1880" s="32" t="n">
        <v>9095</v>
      </c>
      <c r="C1880" s="91" t="n">
        <v>54</v>
      </c>
      <c r="D1880" s="91" t="s">
        <v>2977</v>
      </c>
      <c r="E1880" s="32"/>
      <c r="F1880" s="32"/>
      <c r="G1880" s="32" t="n">
        <v>9095</v>
      </c>
      <c r="H1880" s="32"/>
    </row>
    <row r="1881" customFormat="false" ht="16.5" hidden="false" customHeight="false" outlineLevel="0" collapsed="false">
      <c r="A1881" s="32" t="s">
        <v>2979</v>
      </c>
      <c r="B1881" s="32" t="n">
        <v>9095</v>
      </c>
      <c r="C1881" s="91" t="n">
        <v>888507587268</v>
      </c>
      <c r="D1881" s="32" t="s">
        <v>2979</v>
      </c>
      <c r="E1881" s="32" t="s">
        <v>2978</v>
      </c>
      <c r="F1881" s="32"/>
      <c r="G1881" s="32" t="n">
        <v>9095</v>
      </c>
      <c r="H1881" s="32"/>
    </row>
    <row r="1882" customFormat="false" ht="16.5" hidden="false" customHeight="false" outlineLevel="0" collapsed="false">
      <c r="A1882" s="32" t="s">
        <v>2980</v>
      </c>
      <c r="B1882" s="32" t="n">
        <v>9095</v>
      </c>
      <c r="C1882" s="32" t="n">
        <v>888507587282</v>
      </c>
      <c r="D1882" s="32" t="s">
        <v>2980</v>
      </c>
      <c r="E1882" s="32" t="s">
        <v>2978</v>
      </c>
      <c r="F1882" s="32"/>
      <c r="G1882" s="32" t="n">
        <v>9095</v>
      </c>
      <c r="H1882" s="32"/>
    </row>
    <row r="1883" customFormat="false" ht="16.5" hidden="false" customHeight="false" outlineLevel="0" collapsed="false">
      <c r="A1883" s="32" t="s">
        <v>2981</v>
      </c>
      <c r="B1883" s="32" t="n">
        <v>9095</v>
      </c>
      <c r="C1883" s="32" t="n">
        <v>888507587343</v>
      </c>
      <c r="D1883" s="32" t="s">
        <v>2981</v>
      </c>
      <c r="E1883" s="32" t="s">
        <v>2978</v>
      </c>
      <c r="F1883" s="32"/>
      <c r="G1883" s="32" t="n">
        <v>9095</v>
      </c>
      <c r="H1883" s="32"/>
    </row>
    <row r="1884" customFormat="false" ht="16.5" hidden="false" customHeight="false" outlineLevel="0" collapsed="false">
      <c r="A1884" s="32" t="s">
        <v>2982</v>
      </c>
      <c r="B1884" s="32" t="n">
        <v>9995</v>
      </c>
      <c r="C1884" s="32" t="n">
        <v>886066708933</v>
      </c>
      <c r="D1884" s="32" t="s">
        <v>2982</v>
      </c>
      <c r="E1884" s="32" t="s">
        <v>2983</v>
      </c>
      <c r="F1884" s="32"/>
      <c r="G1884" s="32" t="n">
        <v>9995</v>
      </c>
      <c r="H1884" s="32"/>
    </row>
    <row r="1885" customFormat="false" ht="16.5" hidden="false" customHeight="false" outlineLevel="0" collapsed="false">
      <c r="A1885" s="32" t="s">
        <v>2984</v>
      </c>
      <c r="B1885" s="32" t="n">
        <v>0</v>
      </c>
      <c r="C1885" s="32" t="n">
        <v>886066708957</v>
      </c>
      <c r="D1885" s="32" t="s">
        <v>2984</v>
      </c>
      <c r="E1885" s="32" t="s">
        <v>2983</v>
      </c>
      <c r="F1885" s="32"/>
      <c r="G1885" s="32" t="n">
        <v>0</v>
      </c>
      <c r="H1885" s="32"/>
    </row>
    <row r="1886" customFormat="false" ht="16.5" hidden="false" customHeight="false" outlineLevel="0" collapsed="false">
      <c r="A1886" s="32" t="s">
        <v>2985</v>
      </c>
      <c r="B1886" s="32" t="n">
        <v>6198</v>
      </c>
      <c r="C1886" s="32" t="n">
        <v>886066708971</v>
      </c>
      <c r="D1886" s="32" t="s">
        <v>2985</v>
      </c>
      <c r="E1886" s="32" t="s">
        <v>2983</v>
      </c>
      <c r="F1886" s="32"/>
      <c r="G1886" s="32" t="n">
        <v>6198</v>
      </c>
      <c r="H1886" s="32"/>
    </row>
    <row r="1887" customFormat="false" ht="16.5" hidden="false" customHeight="false" outlineLevel="0" collapsed="false">
      <c r="A1887" s="32" t="s">
        <v>2986</v>
      </c>
      <c r="B1887" s="32" t="n">
        <v>0</v>
      </c>
      <c r="C1887" s="32" t="n">
        <v>886066708995</v>
      </c>
      <c r="D1887" s="32" t="s">
        <v>2986</v>
      </c>
      <c r="E1887" s="32" t="s">
        <v>2983</v>
      </c>
      <c r="F1887" s="32"/>
      <c r="G1887" s="32" t="n">
        <v>0</v>
      </c>
      <c r="H1887" s="32"/>
    </row>
    <row r="1888" customFormat="false" ht="16.5" hidden="false" customHeight="false" outlineLevel="0" collapsed="false">
      <c r="A1888" s="32" t="s">
        <v>2987</v>
      </c>
      <c r="B1888" s="32" t="n">
        <v>2169</v>
      </c>
      <c r="C1888" s="32" t="n">
        <v>91203250354</v>
      </c>
      <c r="D1888" s="32" t="s">
        <v>2987</v>
      </c>
      <c r="E1888" s="32" t="s">
        <v>2988</v>
      </c>
      <c r="F1888" s="32"/>
      <c r="G1888" s="32" t="n">
        <v>2169</v>
      </c>
      <c r="H1888" s="32"/>
    </row>
    <row r="1889" customFormat="false" ht="16.5" hidden="false" customHeight="false" outlineLevel="0" collapsed="false">
      <c r="A1889" s="32" t="s">
        <v>2989</v>
      </c>
      <c r="B1889" s="32" t="n">
        <v>0</v>
      </c>
      <c r="C1889" s="32" t="n">
        <v>91203257513</v>
      </c>
      <c r="D1889" s="32" t="s">
        <v>2989</v>
      </c>
      <c r="E1889" s="32" t="s">
        <v>2988</v>
      </c>
      <c r="F1889" s="32"/>
      <c r="G1889" s="32" t="n">
        <v>0</v>
      </c>
      <c r="H1889" s="32"/>
    </row>
    <row r="1890" customFormat="false" ht="16.5" hidden="false" customHeight="false" outlineLevel="0" collapsed="false">
      <c r="A1890" s="32" t="s">
        <v>2990</v>
      </c>
      <c r="B1890" s="32" t="n">
        <v>0</v>
      </c>
      <c r="C1890" s="32" t="n">
        <v>91203257537</v>
      </c>
      <c r="D1890" s="32" t="s">
        <v>2990</v>
      </c>
      <c r="E1890" s="32" t="s">
        <v>2988</v>
      </c>
      <c r="F1890" s="32"/>
      <c r="G1890" s="32" t="n">
        <v>0</v>
      </c>
      <c r="H1890" s="32"/>
    </row>
    <row r="1891" customFormat="false" ht="16.5" hidden="false" customHeight="false" outlineLevel="0" collapsed="false">
      <c r="A1891" s="32" t="s">
        <v>2991</v>
      </c>
      <c r="B1891" s="32" t="n">
        <v>6495</v>
      </c>
      <c r="C1891" s="32" t="n">
        <v>91203257544</v>
      </c>
      <c r="D1891" s="32" t="s">
        <v>2991</v>
      </c>
      <c r="E1891" s="32" t="s">
        <v>2988</v>
      </c>
      <c r="F1891" s="32"/>
      <c r="G1891" s="32" t="n">
        <v>6495</v>
      </c>
      <c r="H1891" s="32"/>
    </row>
    <row r="1892" customFormat="false" ht="16.5" hidden="false" customHeight="false" outlineLevel="0" collapsed="false">
      <c r="A1892" s="32" t="s">
        <v>2992</v>
      </c>
      <c r="B1892" s="32" t="n">
        <v>6495</v>
      </c>
      <c r="C1892" s="32" t="n">
        <v>91203262074</v>
      </c>
      <c r="D1892" s="32" t="s">
        <v>2992</v>
      </c>
      <c r="E1892" s="32" t="s">
        <v>2988</v>
      </c>
      <c r="F1892" s="32"/>
      <c r="G1892" s="32" t="n">
        <v>6495</v>
      </c>
      <c r="H1892" s="32"/>
    </row>
    <row r="1893" customFormat="false" ht="16.5" hidden="false" customHeight="false" outlineLevel="0" collapsed="false">
      <c r="A1893" s="32" t="s">
        <v>2993</v>
      </c>
      <c r="B1893" s="32" t="n">
        <v>7995</v>
      </c>
      <c r="C1893" s="32" t="n">
        <v>888507809643</v>
      </c>
      <c r="D1893" s="32" t="s">
        <v>2993</v>
      </c>
      <c r="E1893" s="32" t="s">
        <v>2994</v>
      </c>
      <c r="F1893" s="32"/>
      <c r="G1893" s="32" t="n">
        <v>7995</v>
      </c>
      <c r="H1893" s="32"/>
    </row>
    <row r="1894" customFormat="false" ht="16.5" hidden="false" customHeight="false" outlineLevel="0" collapsed="false">
      <c r="A1894" s="32" t="s">
        <v>2995</v>
      </c>
      <c r="B1894" s="32" t="n">
        <v>7995</v>
      </c>
      <c r="C1894" s="32" t="n">
        <v>888507808912</v>
      </c>
      <c r="D1894" s="32" t="s">
        <v>2995</v>
      </c>
      <c r="E1894" s="32" t="s">
        <v>2994</v>
      </c>
      <c r="F1894" s="32"/>
      <c r="G1894" s="32" t="n">
        <v>7995</v>
      </c>
      <c r="H1894" s="32"/>
    </row>
    <row r="1895" customFormat="false" ht="16.5" hidden="false" customHeight="false" outlineLevel="0" collapsed="false">
      <c r="A1895" s="32" t="s">
        <v>2996</v>
      </c>
      <c r="B1895" s="32" t="n">
        <v>7995</v>
      </c>
      <c r="C1895" s="32" t="n">
        <v>888507809605</v>
      </c>
      <c r="D1895" s="32" t="s">
        <v>2996</v>
      </c>
      <c r="E1895" s="32" t="s">
        <v>2994</v>
      </c>
      <c r="F1895" s="32"/>
      <c r="G1895" s="32" t="n">
        <v>7995</v>
      </c>
      <c r="H1895" s="32"/>
    </row>
    <row r="1896" customFormat="false" ht="16.5" hidden="false" customHeight="false" outlineLevel="0" collapsed="false">
      <c r="A1896" s="32" t="s">
        <v>2997</v>
      </c>
      <c r="B1896" s="32" t="n">
        <v>7995</v>
      </c>
      <c r="C1896" s="32" t="n">
        <v>888507809629</v>
      </c>
      <c r="D1896" s="32" t="s">
        <v>2997</v>
      </c>
      <c r="E1896" s="32" t="s">
        <v>2994</v>
      </c>
      <c r="F1896" s="32"/>
      <c r="G1896" s="32" t="n">
        <v>7995</v>
      </c>
      <c r="H1896" s="32"/>
    </row>
    <row r="1897" customFormat="false" ht="16.5" hidden="false" customHeight="false" outlineLevel="0" collapsed="false">
      <c r="A1897" s="32" t="s">
        <v>2998</v>
      </c>
      <c r="B1897" s="32" t="n">
        <v>7995</v>
      </c>
      <c r="C1897" s="32" t="n">
        <v>888507811851</v>
      </c>
      <c r="D1897" s="32" t="s">
        <v>2998</v>
      </c>
      <c r="E1897" s="32" t="s">
        <v>2999</v>
      </c>
      <c r="F1897" s="32"/>
      <c r="G1897" s="32" t="n">
        <v>7995</v>
      </c>
      <c r="H1897" s="32"/>
    </row>
    <row r="1898" customFormat="false" ht="16.5" hidden="false" customHeight="false" outlineLevel="0" collapsed="false">
      <c r="A1898" s="32" t="s">
        <v>3000</v>
      </c>
      <c r="B1898" s="32" t="n">
        <v>7995</v>
      </c>
      <c r="C1898" s="32" t="n">
        <v>888507810076</v>
      </c>
      <c r="D1898" s="32" t="s">
        <v>3000</v>
      </c>
      <c r="E1898" s="32" t="s">
        <v>2999</v>
      </c>
      <c r="F1898" s="32"/>
      <c r="G1898" s="32" t="n">
        <v>7995</v>
      </c>
      <c r="H1898" s="32"/>
    </row>
    <row r="1899" customFormat="false" ht="16.5" hidden="false" customHeight="false" outlineLevel="0" collapsed="false">
      <c r="A1899" s="32" t="s">
        <v>3001</v>
      </c>
      <c r="B1899" s="32" t="n">
        <v>7995</v>
      </c>
      <c r="C1899" s="32" t="n">
        <v>888507810090</v>
      </c>
      <c r="D1899" s="32" t="s">
        <v>3001</v>
      </c>
      <c r="E1899" s="32" t="s">
        <v>2999</v>
      </c>
      <c r="F1899" s="32"/>
      <c r="G1899" s="32" t="n">
        <v>7995</v>
      </c>
      <c r="H1899" s="32"/>
    </row>
    <row r="1900" customFormat="false" ht="16.5" hidden="false" customHeight="false" outlineLevel="0" collapsed="false">
      <c r="A1900" s="32" t="s">
        <v>50</v>
      </c>
      <c r="B1900" s="32" t="n">
        <v>7995</v>
      </c>
      <c r="C1900" s="32" t="n">
        <v>888507810113</v>
      </c>
      <c r="D1900" s="32" t="s">
        <v>50</v>
      </c>
      <c r="E1900" s="32" t="s">
        <v>2999</v>
      </c>
      <c r="F1900" s="32"/>
      <c r="G1900" s="32" t="n">
        <v>7995</v>
      </c>
      <c r="H1900" s="32"/>
    </row>
    <row r="1901" customFormat="false" ht="16.5" hidden="false" customHeight="false" outlineLevel="0" collapsed="false">
      <c r="A1901" s="32" t="s">
        <v>3002</v>
      </c>
      <c r="B1901" s="32" t="n">
        <v>3338</v>
      </c>
      <c r="C1901" s="32" t="n">
        <v>888409720176</v>
      </c>
      <c r="D1901" s="32" t="s">
        <v>3002</v>
      </c>
      <c r="E1901" s="32" t="s">
        <v>3003</v>
      </c>
      <c r="F1901" s="32"/>
      <c r="G1901" s="32" t="n">
        <v>3338</v>
      </c>
      <c r="H1901" s="32"/>
    </row>
    <row r="1902" customFormat="false" ht="16.5" hidden="false" customHeight="false" outlineLevel="0" collapsed="false">
      <c r="A1902" s="32" t="s">
        <v>3004</v>
      </c>
      <c r="B1902" s="32" t="n">
        <v>3338</v>
      </c>
      <c r="C1902" s="32" t="n">
        <v>888409720190</v>
      </c>
      <c r="D1902" s="32" t="s">
        <v>3004</v>
      </c>
      <c r="E1902" s="32" t="s">
        <v>3003</v>
      </c>
      <c r="F1902" s="32"/>
      <c r="G1902" s="32" t="n">
        <v>3338</v>
      </c>
      <c r="H1902" s="32"/>
    </row>
    <row r="1903" customFormat="false" ht="16.5" hidden="false" customHeight="false" outlineLevel="0" collapsed="false">
      <c r="A1903" s="32" t="s">
        <v>3005</v>
      </c>
      <c r="B1903" s="32" t="n">
        <v>0</v>
      </c>
      <c r="C1903" s="32" t="n">
        <v>888409720213</v>
      </c>
      <c r="D1903" s="32" t="s">
        <v>3005</v>
      </c>
      <c r="E1903" s="32" t="s">
        <v>3003</v>
      </c>
      <c r="F1903" s="32"/>
      <c r="G1903" s="32" t="n">
        <v>0</v>
      </c>
      <c r="H1903" s="32"/>
    </row>
    <row r="1904" customFormat="false" ht="16.5" hidden="false" customHeight="false" outlineLevel="0" collapsed="false">
      <c r="A1904" s="32" t="s">
        <v>3006</v>
      </c>
      <c r="B1904" s="32" t="n">
        <v>0</v>
      </c>
      <c r="C1904" s="32" t="n">
        <v>888409720237</v>
      </c>
      <c r="D1904" s="32" t="s">
        <v>3006</v>
      </c>
      <c r="E1904" s="32" t="s">
        <v>3003</v>
      </c>
      <c r="F1904" s="32"/>
      <c r="G1904" s="32" t="n">
        <v>0</v>
      </c>
      <c r="H1904" s="32"/>
    </row>
    <row r="1905" customFormat="false" ht="16.5" hidden="false" customHeight="false" outlineLevel="0" collapsed="false">
      <c r="A1905" s="32" t="s">
        <v>3007</v>
      </c>
      <c r="B1905" s="32" t="n">
        <v>2995</v>
      </c>
      <c r="C1905" s="32" t="n">
        <v>1</v>
      </c>
      <c r="D1905" s="32" t="s">
        <v>3007</v>
      </c>
      <c r="E1905" s="32"/>
      <c r="F1905" s="32"/>
      <c r="G1905" s="32" t="n">
        <v>2995</v>
      </c>
      <c r="H1905" s="32"/>
    </row>
    <row r="1906" customFormat="false" ht="16.5" hidden="false" customHeight="false" outlineLevel="0" collapsed="false">
      <c r="A1906" s="32" t="s">
        <v>3008</v>
      </c>
      <c r="B1906" s="32" t="n">
        <v>2995</v>
      </c>
      <c r="C1906" s="32" t="n">
        <v>2</v>
      </c>
      <c r="D1906" s="32" t="s">
        <v>3008</v>
      </c>
      <c r="E1906" s="32"/>
      <c r="F1906" s="32"/>
      <c r="G1906" s="32" t="n">
        <v>2995</v>
      </c>
      <c r="H1906" s="32"/>
    </row>
    <row r="1907" customFormat="false" ht="16.5" hidden="false" customHeight="false" outlineLevel="0" collapsed="false">
      <c r="A1907" s="32" t="s">
        <v>3009</v>
      </c>
      <c r="B1907" s="32" t="n">
        <v>2995</v>
      </c>
      <c r="C1907" s="32" t="n">
        <v>3</v>
      </c>
      <c r="D1907" s="32" t="s">
        <v>3009</v>
      </c>
      <c r="E1907" s="32"/>
      <c r="F1907" s="32"/>
      <c r="G1907" s="32" t="n">
        <v>2995</v>
      </c>
      <c r="H1907" s="32"/>
    </row>
    <row r="1908" customFormat="false" ht="16.5" hidden="false" customHeight="false" outlineLevel="0" collapsed="false">
      <c r="A1908" s="32" t="s">
        <v>3010</v>
      </c>
      <c r="B1908" s="32" t="n">
        <v>2995</v>
      </c>
      <c r="C1908" s="32" t="n">
        <v>4</v>
      </c>
      <c r="D1908" s="32" t="s">
        <v>3010</v>
      </c>
      <c r="E1908" s="32"/>
      <c r="F1908" s="32"/>
      <c r="G1908" s="32" t="n">
        <v>2995</v>
      </c>
      <c r="H1908" s="32"/>
    </row>
    <row r="1909" customFormat="false" ht="16.5" hidden="false" customHeight="false" outlineLevel="0" collapsed="false">
      <c r="A1909" s="32" t="s">
        <v>3011</v>
      </c>
      <c r="B1909" s="32" t="n">
        <v>2995</v>
      </c>
      <c r="C1909" s="32" t="n">
        <v>882801627064</v>
      </c>
      <c r="D1909" s="32" t="s">
        <v>3011</v>
      </c>
      <c r="E1909" s="32" t="s">
        <v>3012</v>
      </c>
      <c r="F1909" s="32"/>
      <c r="G1909" s="32" t="n">
        <v>2995</v>
      </c>
      <c r="H1909" s="32"/>
    </row>
    <row r="1910" customFormat="false" ht="16.5" hidden="false" customHeight="false" outlineLevel="0" collapsed="false">
      <c r="A1910" s="32" t="s">
        <v>96</v>
      </c>
      <c r="B1910" s="32" t="n">
        <v>1829</v>
      </c>
      <c r="C1910" s="32" t="n">
        <v>882801627286</v>
      </c>
      <c r="D1910" s="32" t="s">
        <v>96</v>
      </c>
      <c r="E1910" s="32" t="s">
        <v>3012</v>
      </c>
      <c r="F1910" s="32"/>
      <c r="G1910" s="32" t="n">
        <v>1829</v>
      </c>
      <c r="H1910" s="32"/>
    </row>
    <row r="1911" customFormat="false" ht="16.5" hidden="false" customHeight="false" outlineLevel="0" collapsed="false">
      <c r="A1911" s="32" t="s">
        <v>44</v>
      </c>
      <c r="B1911" s="32" t="n">
        <v>2995</v>
      </c>
      <c r="C1911" s="32" t="n">
        <v>882801627309</v>
      </c>
      <c r="D1911" s="32" t="s">
        <v>44</v>
      </c>
      <c r="E1911" s="32" t="s">
        <v>3012</v>
      </c>
      <c r="F1911" s="32"/>
      <c r="G1911" s="32" t="n">
        <v>2995</v>
      </c>
      <c r="H1911" s="32"/>
    </row>
    <row r="1912" customFormat="false" ht="16.5" hidden="false" customHeight="false" outlineLevel="0" collapsed="false">
      <c r="A1912" s="32" t="s">
        <v>3013</v>
      </c>
      <c r="B1912" s="32" t="n">
        <v>1829</v>
      </c>
      <c r="C1912" s="32" t="n">
        <v>882801627422</v>
      </c>
      <c r="D1912" s="32" t="s">
        <v>3013</v>
      </c>
      <c r="E1912" s="32" t="s">
        <v>3012</v>
      </c>
      <c r="F1912" s="32"/>
      <c r="G1912" s="32" t="n">
        <v>1829</v>
      </c>
      <c r="H1912" s="32"/>
    </row>
    <row r="1913" customFormat="false" ht="16.5" hidden="false" customHeight="false" outlineLevel="0" collapsed="false">
      <c r="A1913" s="32" t="s">
        <v>3014</v>
      </c>
      <c r="B1913" s="32" t="n">
        <v>2995</v>
      </c>
      <c r="C1913" s="32" t="n">
        <v>91202270773</v>
      </c>
      <c r="D1913" s="32" t="s">
        <v>3014</v>
      </c>
      <c r="E1913" s="32" t="s">
        <v>3015</v>
      </c>
      <c r="F1913" s="32"/>
      <c r="G1913" s="32" t="n">
        <v>2995</v>
      </c>
      <c r="H1913" s="32"/>
    </row>
    <row r="1914" customFormat="false" ht="16.5" hidden="false" customHeight="false" outlineLevel="0" collapsed="false">
      <c r="A1914" s="32" t="s">
        <v>3016</v>
      </c>
      <c r="B1914" s="32" t="n">
        <v>2995</v>
      </c>
      <c r="C1914" s="32" t="n">
        <v>91202270797</v>
      </c>
      <c r="D1914" s="32" t="s">
        <v>3016</v>
      </c>
      <c r="E1914" s="32" t="s">
        <v>3015</v>
      </c>
      <c r="F1914" s="32"/>
      <c r="G1914" s="32" t="n">
        <v>2995</v>
      </c>
      <c r="H1914" s="32"/>
    </row>
    <row r="1915" customFormat="false" ht="16.5" hidden="false" customHeight="false" outlineLevel="0" collapsed="false">
      <c r="A1915" s="32" t="s">
        <v>3017</v>
      </c>
      <c r="B1915" s="32" t="n">
        <v>2995</v>
      </c>
      <c r="C1915" s="32" t="n">
        <v>91202271039</v>
      </c>
      <c r="D1915" s="32" t="s">
        <v>3017</v>
      </c>
      <c r="E1915" s="32" t="s">
        <v>3015</v>
      </c>
      <c r="F1915" s="32"/>
      <c r="G1915" s="32" t="n">
        <v>2995</v>
      </c>
      <c r="H1915" s="32"/>
    </row>
    <row r="1916" customFormat="false" ht="16.5" hidden="false" customHeight="false" outlineLevel="0" collapsed="false">
      <c r="A1916" s="32" t="s">
        <v>3018</v>
      </c>
      <c r="B1916" s="32" t="n">
        <v>2995</v>
      </c>
      <c r="C1916" s="32" t="n">
        <v>91202271053</v>
      </c>
      <c r="D1916" s="32" t="s">
        <v>3018</v>
      </c>
      <c r="E1916" s="32" t="s">
        <v>3015</v>
      </c>
      <c r="F1916" s="32"/>
      <c r="G1916" s="32" t="n">
        <v>2995</v>
      </c>
      <c r="H1916" s="32"/>
    </row>
    <row r="1917" customFormat="false" ht="16.5" hidden="false" customHeight="false" outlineLevel="0" collapsed="false">
      <c r="A1917" s="32" t="s">
        <v>3019</v>
      </c>
      <c r="B1917" s="32" t="n">
        <v>12995</v>
      </c>
      <c r="C1917" s="32" t="n">
        <v>886668199191</v>
      </c>
      <c r="D1917" s="32" t="s">
        <v>3019</v>
      </c>
      <c r="E1917" s="32" t="s">
        <v>3020</v>
      </c>
      <c r="F1917" s="32"/>
      <c r="G1917" s="32" t="n">
        <v>12995</v>
      </c>
      <c r="H1917" s="32"/>
    </row>
    <row r="1918" customFormat="false" ht="16.5" hidden="false" customHeight="false" outlineLevel="0" collapsed="false">
      <c r="A1918" s="32" t="s">
        <v>3021</v>
      </c>
      <c r="B1918" s="32" t="n">
        <v>12995</v>
      </c>
      <c r="C1918" s="32" t="n">
        <v>886691919414</v>
      </c>
      <c r="D1918" s="32" t="s">
        <v>3021</v>
      </c>
      <c r="E1918" s="32" t="s">
        <v>3020</v>
      </c>
      <c r="F1918" s="32"/>
      <c r="G1918" s="32" t="n">
        <v>12995</v>
      </c>
      <c r="H1918" s="32"/>
    </row>
    <row r="1919" customFormat="false" ht="16.5" hidden="false" customHeight="false" outlineLevel="0" collapsed="false">
      <c r="A1919" s="32" t="s">
        <v>3022</v>
      </c>
      <c r="B1919" s="32" t="n">
        <v>12995</v>
      </c>
      <c r="C1919" s="32" t="n">
        <v>886668197074</v>
      </c>
      <c r="D1919" s="32" t="s">
        <v>3022</v>
      </c>
      <c r="E1919" s="32" t="s">
        <v>3020</v>
      </c>
      <c r="F1919" s="32"/>
      <c r="G1919" s="32" t="n">
        <v>12995</v>
      </c>
      <c r="H1919" s="32"/>
    </row>
    <row r="1920" customFormat="false" ht="16.5" hidden="false" customHeight="false" outlineLevel="0" collapsed="false">
      <c r="A1920" s="32" t="s">
        <v>3023</v>
      </c>
      <c r="B1920" s="32" t="n">
        <v>12995</v>
      </c>
      <c r="C1920" s="32" t="n">
        <v>886668197098</v>
      </c>
      <c r="D1920" s="32" t="s">
        <v>3023</v>
      </c>
      <c r="E1920" s="32" t="s">
        <v>3020</v>
      </c>
      <c r="F1920" s="32"/>
      <c r="G1920" s="32" t="n">
        <v>12995</v>
      </c>
      <c r="H1920" s="32"/>
    </row>
    <row r="1921" customFormat="false" ht="16.5" hidden="false" customHeight="false" outlineLevel="0" collapsed="false">
      <c r="A1921" s="32" t="s">
        <v>3024</v>
      </c>
      <c r="B1921" s="32" t="n">
        <v>12995</v>
      </c>
      <c r="C1921" s="32" t="n">
        <v>886668199177</v>
      </c>
      <c r="D1921" s="32" t="s">
        <v>3024</v>
      </c>
      <c r="E1921" s="32" t="s">
        <v>3020</v>
      </c>
      <c r="F1921" s="32"/>
      <c r="G1921" s="32" t="n">
        <v>12995</v>
      </c>
      <c r="H1921" s="32"/>
    </row>
    <row r="1922" customFormat="false" ht="16.5" hidden="false" customHeight="false" outlineLevel="0" collapsed="false">
      <c r="A1922" s="32" t="s">
        <v>71</v>
      </c>
      <c r="B1922" s="32" t="n">
        <v>12995</v>
      </c>
      <c r="C1922" s="32" t="n">
        <v>888409733916</v>
      </c>
      <c r="D1922" s="32" t="s">
        <v>71</v>
      </c>
      <c r="E1922" s="32" t="s">
        <v>3025</v>
      </c>
      <c r="F1922" s="32"/>
      <c r="G1922" s="32" t="n">
        <v>12995</v>
      </c>
      <c r="H1922" s="32"/>
    </row>
    <row r="1923" customFormat="false" ht="16.5" hidden="false" customHeight="false" outlineLevel="0" collapsed="false">
      <c r="A1923" s="32" t="s">
        <v>3026</v>
      </c>
      <c r="B1923" s="32" t="n">
        <v>12995</v>
      </c>
      <c r="C1923" s="32" t="n">
        <v>888409733855</v>
      </c>
      <c r="D1923" s="32" t="s">
        <v>3026</v>
      </c>
      <c r="E1923" s="32" t="s">
        <v>3025</v>
      </c>
      <c r="F1923" s="32"/>
      <c r="G1923" s="32" t="n">
        <v>12995</v>
      </c>
      <c r="H1923" s="32"/>
    </row>
    <row r="1924" customFormat="false" ht="16.5" hidden="false" customHeight="false" outlineLevel="0" collapsed="false">
      <c r="A1924" s="32" t="s">
        <v>3027</v>
      </c>
      <c r="B1924" s="32" t="n">
        <v>12995</v>
      </c>
      <c r="C1924" s="32" t="n">
        <v>888409733879</v>
      </c>
      <c r="D1924" s="32" t="s">
        <v>3027</v>
      </c>
      <c r="E1924" s="32" t="s">
        <v>3025</v>
      </c>
      <c r="F1924" s="32"/>
      <c r="G1924" s="32" t="n">
        <v>12995</v>
      </c>
      <c r="H1924" s="32"/>
    </row>
    <row r="1925" customFormat="false" ht="16.5" hidden="false" customHeight="false" outlineLevel="0" collapsed="false">
      <c r="A1925" s="32" t="s">
        <v>3028</v>
      </c>
      <c r="B1925" s="32" t="n">
        <v>12995</v>
      </c>
      <c r="C1925" s="32" t="n">
        <v>888409733893</v>
      </c>
      <c r="D1925" s="32" t="s">
        <v>3028</v>
      </c>
      <c r="E1925" s="32" t="s">
        <v>3025</v>
      </c>
      <c r="F1925" s="32"/>
      <c r="G1925" s="32" t="n">
        <v>12995</v>
      </c>
      <c r="H1925" s="32"/>
    </row>
    <row r="1926" customFormat="false" ht="16.5" hidden="false" customHeight="false" outlineLevel="0" collapsed="false">
      <c r="A1926" s="32" t="s">
        <v>3029</v>
      </c>
      <c r="B1926" s="32" t="n">
        <v>0</v>
      </c>
      <c r="C1926" s="32" t="n">
        <v>886668790374</v>
      </c>
      <c r="D1926" s="32" t="s">
        <v>3029</v>
      </c>
      <c r="E1926" s="32" t="s">
        <v>3030</v>
      </c>
      <c r="F1926" s="32"/>
      <c r="G1926" s="32" t="n">
        <v>0</v>
      </c>
      <c r="H1926" s="32"/>
    </row>
    <row r="1927" customFormat="false" ht="16.5" hidden="false" customHeight="false" outlineLevel="0" collapsed="false">
      <c r="A1927" s="32" t="s">
        <v>3031</v>
      </c>
      <c r="B1927" s="32" t="n">
        <v>12995</v>
      </c>
      <c r="C1927" s="32" t="n">
        <v>886668790398</v>
      </c>
      <c r="D1927" s="32" t="s">
        <v>3031</v>
      </c>
      <c r="E1927" s="32" t="s">
        <v>3032</v>
      </c>
      <c r="F1927" s="32"/>
      <c r="G1927" s="32" t="n">
        <v>12995</v>
      </c>
      <c r="H1927" s="32"/>
    </row>
    <row r="1928" customFormat="false" ht="16.5" hidden="false" customHeight="false" outlineLevel="0" collapsed="false">
      <c r="A1928" s="32" t="s">
        <v>3033</v>
      </c>
      <c r="B1928" s="32" t="n">
        <v>0</v>
      </c>
      <c r="C1928" s="32" t="n">
        <v>886668778952</v>
      </c>
      <c r="D1928" s="32" t="s">
        <v>3033</v>
      </c>
      <c r="E1928" s="32" t="s">
        <v>3030</v>
      </c>
      <c r="F1928" s="32"/>
      <c r="G1928" s="32" t="n">
        <v>0</v>
      </c>
      <c r="H1928" s="32"/>
    </row>
    <row r="1929" customFormat="false" ht="16.5" hidden="false" customHeight="false" outlineLevel="0" collapsed="false">
      <c r="A1929" s="32" t="s">
        <v>3034</v>
      </c>
      <c r="B1929" s="32" t="n">
        <v>8058</v>
      </c>
      <c r="C1929" s="32" t="n">
        <v>886668778976</v>
      </c>
      <c r="D1929" s="32" t="s">
        <v>3034</v>
      </c>
      <c r="E1929" s="32" t="s">
        <v>3030</v>
      </c>
      <c r="F1929" s="32"/>
      <c r="G1929" s="32" t="n">
        <v>8058</v>
      </c>
      <c r="H1929" s="32"/>
    </row>
    <row r="1930" customFormat="false" ht="16.5" hidden="false" customHeight="false" outlineLevel="0" collapsed="false">
      <c r="A1930" s="32" t="s">
        <v>3035</v>
      </c>
      <c r="B1930" s="32" t="n">
        <v>12995</v>
      </c>
      <c r="C1930" s="32" t="n">
        <v>886668790206</v>
      </c>
      <c r="D1930" s="32" t="s">
        <v>3035</v>
      </c>
      <c r="E1930" s="32" t="s">
        <v>3030</v>
      </c>
      <c r="F1930" s="32"/>
      <c r="G1930" s="32" t="n">
        <v>12995</v>
      </c>
      <c r="H1930" s="32"/>
    </row>
    <row r="1931" customFormat="false" ht="16.5" hidden="false" customHeight="false" outlineLevel="0" collapsed="false">
      <c r="A1931" s="32" t="s">
        <v>3036</v>
      </c>
      <c r="B1931" s="32" t="n">
        <v>12995</v>
      </c>
      <c r="C1931" s="32" t="n">
        <v>886737915790</v>
      </c>
      <c r="D1931" s="32" t="s">
        <v>3036</v>
      </c>
      <c r="E1931" s="32" t="s">
        <v>3020</v>
      </c>
      <c r="F1931" s="32"/>
      <c r="G1931" s="32" t="n">
        <v>12995</v>
      </c>
      <c r="H1931" s="32"/>
    </row>
    <row r="1932" customFormat="false" ht="16.5" hidden="false" customHeight="false" outlineLevel="0" collapsed="false">
      <c r="A1932" s="32" t="s">
        <v>3037</v>
      </c>
      <c r="B1932" s="32" t="n">
        <v>12995</v>
      </c>
      <c r="C1932" s="32" t="n">
        <v>886737915820</v>
      </c>
      <c r="D1932" s="32" t="s">
        <v>3037</v>
      </c>
      <c r="E1932" s="32" t="s">
        <v>3020</v>
      </c>
      <c r="F1932" s="32"/>
      <c r="G1932" s="32" t="n">
        <v>12995</v>
      </c>
      <c r="H1932" s="32"/>
    </row>
    <row r="1933" customFormat="false" ht="16.5" hidden="false" customHeight="false" outlineLevel="0" collapsed="false">
      <c r="A1933" s="32" t="s">
        <v>3038</v>
      </c>
      <c r="B1933" s="32" t="n">
        <v>12995</v>
      </c>
      <c r="C1933" s="32" t="n">
        <v>886737915868</v>
      </c>
      <c r="D1933" s="32" t="s">
        <v>3038</v>
      </c>
      <c r="E1933" s="32" t="s">
        <v>3020</v>
      </c>
      <c r="F1933" s="32"/>
      <c r="G1933" s="32" t="n">
        <v>12995</v>
      </c>
      <c r="H1933" s="32"/>
    </row>
    <row r="1934" customFormat="false" ht="16.5" hidden="false" customHeight="false" outlineLevel="0" collapsed="false">
      <c r="A1934" s="32" t="s">
        <v>3039</v>
      </c>
      <c r="B1934" s="32" t="n">
        <v>12995</v>
      </c>
      <c r="C1934" s="32" t="n">
        <v>886737915929</v>
      </c>
      <c r="D1934" s="32" t="s">
        <v>3039</v>
      </c>
      <c r="E1934" s="32" t="s">
        <v>3020</v>
      </c>
      <c r="F1934" s="32"/>
      <c r="G1934" s="32" t="n">
        <v>12995</v>
      </c>
      <c r="H1934" s="32"/>
    </row>
    <row r="1935" customFormat="false" ht="16.5" hidden="false" customHeight="false" outlineLevel="0" collapsed="false">
      <c r="A1935" s="32" t="s">
        <v>3040</v>
      </c>
      <c r="B1935" s="32" t="n">
        <v>12995</v>
      </c>
      <c r="C1935" s="32" t="n">
        <v>886737371534</v>
      </c>
      <c r="D1935" s="32" t="s">
        <v>3040</v>
      </c>
      <c r="E1935" s="32" t="s">
        <v>3041</v>
      </c>
      <c r="F1935" s="32"/>
      <c r="G1935" s="32" t="n">
        <v>12995</v>
      </c>
      <c r="H1935" s="32"/>
    </row>
    <row r="1936" customFormat="false" ht="16.5" hidden="false" customHeight="false" outlineLevel="0" collapsed="false">
      <c r="A1936" s="32" t="s">
        <v>3042</v>
      </c>
      <c r="B1936" s="32" t="n">
        <v>12995</v>
      </c>
      <c r="C1936" s="32" t="n">
        <v>886737371558</v>
      </c>
      <c r="D1936" s="32" t="s">
        <v>3042</v>
      </c>
      <c r="E1936" s="32" t="s">
        <v>3041</v>
      </c>
      <c r="F1936" s="32"/>
      <c r="G1936" s="32" t="n">
        <v>12995</v>
      </c>
      <c r="H1936" s="32"/>
    </row>
    <row r="1937" customFormat="false" ht="16.5" hidden="false" customHeight="false" outlineLevel="0" collapsed="false">
      <c r="A1937" s="32" t="s">
        <v>245</v>
      </c>
      <c r="B1937" s="32" t="n">
        <v>12995</v>
      </c>
      <c r="C1937" s="32" t="n">
        <v>886737371572</v>
      </c>
      <c r="D1937" s="32" t="s">
        <v>245</v>
      </c>
      <c r="E1937" s="32" t="s">
        <v>3041</v>
      </c>
      <c r="F1937" s="32"/>
      <c r="G1937" s="32" t="n">
        <v>12995</v>
      </c>
      <c r="H1937" s="32"/>
    </row>
    <row r="1938" customFormat="false" ht="16.5" hidden="false" customHeight="false" outlineLevel="0" collapsed="false">
      <c r="A1938" s="32" t="s">
        <v>3043</v>
      </c>
      <c r="B1938" s="32" t="n">
        <v>12995</v>
      </c>
      <c r="C1938" s="32" t="n">
        <v>886737371596</v>
      </c>
      <c r="D1938" s="32" t="s">
        <v>3043</v>
      </c>
      <c r="E1938" s="32" t="s">
        <v>3041</v>
      </c>
      <c r="F1938" s="32"/>
      <c r="G1938" s="32" t="n">
        <v>12995</v>
      </c>
      <c r="H1938" s="32"/>
    </row>
    <row r="1939" customFormat="false" ht="16.5" hidden="false" customHeight="false" outlineLevel="0" collapsed="false">
      <c r="A1939" s="32" t="s">
        <v>3044</v>
      </c>
      <c r="B1939" s="32" t="n">
        <v>12995</v>
      </c>
      <c r="C1939" s="32" t="n">
        <v>886737371619</v>
      </c>
      <c r="D1939" s="32" t="s">
        <v>3044</v>
      </c>
      <c r="E1939" s="32" t="s">
        <v>3045</v>
      </c>
      <c r="F1939" s="32"/>
      <c r="G1939" s="32" t="n">
        <v>12995</v>
      </c>
      <c r="H1939" s="32"/>
    </row>
    <row r="1940" customFormat="false" ht="16.5" hidden="false" customHeight="false" outlineLevel="0" collapsed="false">
      <c r="A1940" s="32" t="s">
        <v>3046</v>
      </c>
      <c r="B1940" s="32" t="n">
        <v>2670</v>
      </c>
      <c r="C1940" s="32" t="n">
        <v>888409417304</v>
      </c>
      <c r="D1940" s="32" t="s">
        <v>3046</v>
      </c>
      <c r="E1940" s="32" t="s">
        <v>3047</v>
      </c>
      <c r="F1940" s="32"/>
      <c r="G1940" s="32" t="n">
        <v>2670</v>
      </c>
      <c r="H1940" s="32"/>
    </row>
    <row r="1941" customFormat="false" ht="16.5" hidden="false" customHeight="false" outlineLevel="0" collapsed="false">
      <c r="A1941" s="32" t="s">
        <v>3048</v>
      </c>
      <c r="B1941" s="32" t="n">
        <v>2670</v>
      </c>
      <c r="C1941" s="32" t="n">
        <v>888409417328</v>
      </c>
      <c r="D1941" s="32" t="s">
        <v>3048</v>
      </c>
      <c r="E1941" s="32" t="s">
        <v>3047</v>
      </c>
      <c r="F1941" s="32"/>
      <c r="G1941" s="32" t="n">
        <v>2670</v>
      </c>
      <c r="H1941" s="32"/>
    </row>
    <row r="1942" customFormat="false" ht="16.5" hidden="false" customHeight="false" outlineLevel="0" collapsed="false">
      <c r="A1942" s="32" t="s">
        <v>3049</v>
      </c>
      <c r="B1942" s="32" t="n">
        <v>2670</v>
      </c>
      <c r="C1942" s="32" t="n">
        <v>888409417342</v>
      </c>
      <c r="D1942" s="32" t="s">
        <v>3049</v>
      </c>
      <c r="E1942" s="32" t="s">
        <v>3047</v>
      </c>
      <c r="F1942" s="32"/>
      <c r="G1942" s="32" t="n">
        <v>2670</v>
      </c>
      <c r="H1942" s="32"/>
    </row>
    <row r="1943" customFormat="false" ht="16.5" hidden="false" customHeight="false" outlineLevel="0" collapsed="false">
      <c r="A1943" s="32" t="s">
        <v>3050</v>
      </c>
      <c r="B1943" s="32" t="n">
        <v>7995</v>
      </c>
      <c r="C1943" s="32" t="n">
        <v>888409417366</v>
      </c>
      <c r="D1943" s="32" t="s">
        <v>3050</v>
      </c>
      <c r="E1943" s="32" t="s">
        <v>3047</v>
      </c>
      <c r="F1943" s="32"/>
      <c r="G1943" s="32" t="n">
        <v>7995</v>
      </c>
      <c r="H1943" s="32"/>
    </row>
    <row r="1944" customFormat="false" ht="16.5" hidden="false" customHeight="false" outlineLevel="0" collapsed="false">
      <c r="A1944" s="32" t="s">
        <v>3051</v>
      </c>
      <c r="B1944" s="32" t="n">
        <v>7995</v>
      </c>
      <c r="C1944" s="32" t="n">
        <v>886737583128</v>
      </c>
      <c r="D1944" s="32" t="s">
        <v>3051</v>
      </c>
      <c r="E1944" s="32" t="s">
        <v>3052</v>
      </c>
      <c r="F1944" s="32"/>
      <c r="G1944" s="32" t="n">
        <v>7995</v>
      </c>
      <c r="H1944" s="32"/>
    </row>
    <row r="1945" customFormat="false" ht="16.5" hidden="false" customHeight="false" outlineLevel="0" collapsed="false">
      <c r="A1945" s="32" t="s">
        <v>3053</v>
      </c>
      <c r="B1945" s="32" t="n">
        <v>7995</v>
      </c>
      <c r="C1945" s="32" t="n">
        <v>886737583951</v>
      </c>
      <c r="D1945" s="32" t="s">
        <v>3053</v>
      </c>
      <c r="E1945" s="32" t="s">
        <v>3052</v>
      </c>
      <c r="F1945" s="32"/>
      <c r="G1945" s="32" t="n">
        <v>7995</v>
      </c>
      <c r="H1945" s="32"/>
    </row>
    <row r="1946" customFormat="false" ht="16.5" hidden="false" customHeight="false" outlineLevel="0" collapsed="false">
      <c r="A1946" s="32" t="s">
        <v>3054</v>
      </c>
      <c r="B1946" s="32" t="n">
        <v>7995</v>
      </c>
      <c r="C1946" s="32" t="n">
        <v>886737583975</v>
      </c>
      <c r="D1946" s="32" t="s">
        <v>3054</v>
      </c>
      <c r="E1946" s="32" t="s">
        <v>3052</v>
      </c>
      <c r="F1946" s="32"/>
      <c r="G1946" s="32" t="n">
        <v>7995</v>
      </c>
      <c r="H1946" s="32"/>
    </row>
    <row r="1947" customFormat="false" ht="16.5" hidden="false" customHeight="false" outlineLevel="0" collapsed="false">
      <c r="A1947" s="32" t="s">
        <v>3055</v>
      </c>
      <c r="B1947" s="32" t="n">
        <v>7995</v>
      </c>
      <c r="C1947" s="32" t="n">
        <v>886737584088</v>
      </c>
      <c r="D1947" s="32" t="s">
        <v>3055</v>
      </c>
      <c r="E1947" s="32" t="s">
        <v>3052</v>
      </c>
      <c r="F1947" s="32"/>
      <c r="G1947" s="32" t="n">
        <v>7995</v>
      </c>
      <c r="H1947" s="32"/>
    </row>
    <row r="1948" customFormat="false" ht="16.5" hidden="false" customHeight="false" outlineLevel="0" collapsed="false">
      <c r="A1948" s="32" t="s">
        <v>3056</v>
      </c>
      <c r="B1948" s="32" t="n">
        <v>4495</v>
      </c>
      <c r="C1948" s="32" t="n">
        <v>91207212372</v>
      </c>
      <c r="D1948" s="32" t="s">
        <v>3056</v>
      </c>
      <c r="E1948" s="32" t="s">
        <v>3057</v>
      </c>
      <c r="F1948" s="32"/>
      <c r="G1948" s="32" t="n">
        <v>4495</v>
      </c>
      <c r="H1948" s="32"/>
    </row>
    <row r="1949" customFormat="false" ht="16.5" hidden="false" customHeight="false" outlineLevel="0" collapsed="false">
      <c r="A1949" s="32" t="s">
        <v>3058</v>
      </c>
      <c r="B1949" s="32" t="n">
        <v>4495</v>
      </c>
      <c r="C1949" s="32" t="n">
        <v>91207212310</v>
      </c>
      <c r="D1949" s="32" t="s">
        <v>3058</v>
      </c>
      <c r="E1949" s="32" t="s">
        <v>3057</v>
      </c>
      <c r="F1949" s="32"/>
      <c r="G1949" s="32" t="n">
        <v>4495</v>
      </c>
      <c r="H1949" s="32"/>
    </row>
    <row r="1950" customFormat="false" ht="16.5" hidden="false" customHeight="false" outlineLevel="0" collapsed="false">
      <c r="A1950" s="32" t="s">
        <v>3059</v>
      </c>
      <c r="B1950" s="32" t="n">
        <v>4495</v>
      </c>
      <c r="C1950" s="32" t="n">
        <v>91207212334</v>
      </c>
      <c r="D1950" s="32" t="s">
        <v>3059</v>
      </c>
      <c r="E1950" s="32" t="s">
        <v>3057</v>
      </c>
      <c r="F1950" s="32"/>
      <c r="G1950" s="32" t="n">
        <v>4495</v>
      </c>
      <c r="H1950" s="32"/>
    </row>
    <row r="1951" customFormat="false" ht="16.5" hidden="false" customHeight="false" outlineLevel="0" collapsed="false">
      <c r="A1951" s="32" t="s">
        <v>3060</v>
      </c>
      <c r="B1951" s="32" t="n">
        <v>4495</v>
      </c>
      <c r="C1951" s="32" t="n">
        <v>91207212358</v>
      </c>
      <c r="D1951" s="32" t="s">
        <v>3060</v>
      </c>
      <c r="E1951" s="32" t="s">
        <v>3057</v>
      </c>
      <c r="F1951" s="32"/>
      <c r="G1951" s="32" t="n">
        <v>4495</v>
      </c>
      <c r="H1951" s="32"/>
    </row>
    <row r="1952" customFormat="false" ht="16.5" hidden="false" customHeight="false" outlineLevel="0" collapsed="false">
      <c r="A1952" s="91" t="s">
        <v>3061</v>
      </c>
      <c r="B1952" s="32" t="n">
        <v>10995</v>
      </c>
      <c r="C1952" s="32" t="n">
        <v>91202079264</v>
      </c>
      <c r="D1952" s="91" t="s">
        <v>3061</v>
      </c>
      <c r="E1952" s="32" t="s">
        <v>3062</v>
      </c>
      <c r="F1952" s="32"/>
      <c r="G1952" s="32" t="n">
        <v>10995</v>
      </c>
      <c r="H1952" s="32"/>
    </row>
    <row r="1953" customFormat="false" ht="16.5" hidden="false" customHeight="false" outlineLevel="0" collapsed="false">
      <c r="A1953" s="91" t="s">
        <v>3061</v>
      </c>
      <c r="B1953" s="32" t="n">
        <v>10995</v>
      </c>
      <c r="C1953" s="91" t="n">
        <v>91202078683</v>
      </c>
      <c r="D1953" s="91" t="s">
        <v>3061</v>
      </c>
      <c r="E1953" s="32" t="s">
        <v>3063</v>
      </c>
      <c r="F1953" s="32"/>
      <c r="G1953" s="32" t="n">
        <v>10995</v>
      </c>
      <c r="H1953" s="32"/>
    </row>
    <row r="1954" customFormat="false" ht="16.5" hidden="false" customHeight="false" outlineLevel="0" collapsed="false">
      <c r="A1954" s="32" t="s">
        <v>3064</v>
      </c>
      <c r="B1954" s="32" t="n">
        <v>10995</v>
      </c>
      <c r="C1954" s="91" t="n">
        <v>91202078881</v>
      </c>
      <c r="D1954" s="32" t="s">
        <v>3064</v>
      </c>
      <c r="E1954" s="32" t="s">
        <v>3063</v>
      </c>
      <c r="F1954" s="32"/>
      <c r="G1954" s="32" t="n">
        <v>10995</v>
      </c>
      <c r="H1954" s="32"/>
    </row>
    <row r="1955" customFormat="false" ht="16.5" hidden="false" customHeight="false" outlineLevel="0" collapsed="false">
      <c r="A1955" s="32" t="s">
        <v>3065</v>
      </c>
      <c r="B1955" s="32" t="n">
        <v>10995</v>
      </c>
      <c r="C1955" s="32" t="n">
        <v>91202082031</v>
      </c>
      <c r="D1955" s="32" t="s">
        <v>3065</v>
      </c>
      <c r="E1955" s="32" t="s">
        <v>3063</v>
      </c>
      <c r="F1955" s="32"/>
      <c r="G1955" s="32" t="n">
        <v>10995</v>
      </c>
      <c r="H1955" s="32"/>
    </row>
    <row r="1956" customFormat="false" ht="16.5" hidden="false" customHeight="false" outlineLevel="0" collapsed="false">
      <c r="A1956" s="32" t="s">
        <v>3066</v>
      </c>
      <c r="B1956" s="32" t="n">
        <v>10995</v>
      </c>
      <c r="C1956" s="32" t="n">
        <v>91202082284</v>
      </c>
      <c r="D1956" s="32" t="s">
        <v>3066</v>
      </c>
      <c r="E1956" s="32" t="s">
        <v>3063</v>
      </c>
      <c r="F1956" s="32"/>
      <c r="G1956" s="32" t="n">
        <v>10995</v>
      </c>
      <c r="H1956" s="32"/>
    </row>
    <row r="1957" customFormat="false" ht="16.5" hidden="false" customHeight="false" outlineLevel="0" collapsed="false">
      <c r="A1957" s="32" t="s">
        <v>3067</v>
      </c>
      <c r="B1957" s="32" t="n">
        <v>10595</v>
      </c>
      <c r="C1957" s="32" t="n">
        <v>640135831997</v>
      </c>
      <c r="D1957" s="32" t="s">
        <v>3067</v>
      </c>
      <c r="E1957" s="32" t="s">
        <v>3068</v>
      </c>
      <c r="F1957" s="32"/>
      <c r="G1957" s="32" t="n">
        <v>10595</v>
      </c>
      <c r="H1957" s="32"/>
    </row>
    <row r="1958" customFormat="false" ht="16.5" hidden="false" customHeight="false" outlineLevel="0" collapsed="false">
      <c r="A1958" s="91" t="s">
        <v>3069</v>
      </c>
      <c r="B1958" s="32" t="n">
        <v>10595</v>
      </c>
      <c r="C1958" s="32" t="n">
        <v>640135831492</v>
      </c>
      <c r="D1958" s="91" t="s">
        <v>3069</v>
      </c>
      <c r="E1958" s="32" t="s">
        <v>3068</v>
      </c>
      <c r="F1958" s="32"/>
      <c r="G1958" s="32" t="n">
        <v>10595</v>
      </c>
      <c r="H1958" s="32"/>
    </row>
    <row r="1959" customFormat="false" ht="16.5" hidden="false" customHeight="false" outlineLevel="0" collapsed="false">
      <c r="A1959" s="91" t="s">
        <v>3069</v>
      </c>
      <c r="B1959" s="32" t="n">
        <v>10595</v>
      </c>
      <c r="C1959" s="91" t="n">
        <v>640135819346</v>
      </c>
      <c r="D1959" s="91" t="s">
        <v>3069</v>
      </c>
      <c r="E1959" s="32" t="s">
        <v>3070</v>
      </c>
      <c r="F1959" s="32"/>
      <c r="G1959" s="32" t="n">
        <v>10595</v>
      </c>
      <c r="H1959" s="32"/>
    </row>
    <row r="1960" customFormat="false" ht="16.5" hidden="false" customHeight="false" outlineLevel="0" collapsed="false">
      <c r="A1960" s="32" t="s">
        <v>3071</v>
      </c>
      <c r="B1960" s="32" t="n">
        <v>10595</v>
      </c>
      <c r="C1960" s="91" t="n">
        <v>640135831713</v>
      </c>
      <c r="D1960" s="32" t="s">
        <v>3071</v>
      </c>
      <c r="E1960" s="32" t="s">
        <v>3068</v>
      </c>
      <c r="F1960" s="32"/>
      <c r="G1960" s="32" t="n">
        <v>10595</v>
      </c>
      <c r="H1960" s="32"/>
    </row>
    <row r="1961" customFormat="false" ht="16.5" hidden="false" customHeight="false" outlineLevel="0" collapsed="false">
      <c r="A1961" s="32" t="s">
        <v>3072</v>
      </c>
      <c r="B1961" s="32" t="n">
        <v>10595</v>
      </c>
      <c r="C1961" s="32" t="n">
        <v>640135831973</v>
      </c>
      <c r="D1961" s="32" t="s">
        <v>3072</v>
      </c>
      <c r="E1961" s="32" t="s">
        <v>3068</v>
      </c>
      <c r="F1961" s="32"/>
      <c r="G1961" s="32" t="n">
        <v>10595</v>
      </c>
      <c r="H1961" s="32"/>
    </row>
    <row r="1962" customFormat="false" ht="16.5" hidden="false" customHeight="false" outlineLevel="0" collapsed="false">
      <c r="A1962" s="32" t="s">
        <v>3073</v>
      </c>
      <c r="B1962" s="32" t="n">
        <v>5295</v>
      </c>
      <c r="C1962" s="32" t="n">
        <v>640135172557</v>
      </c>
      <c r="D1962" s="32" t="s">
        <v>3073</v>
      </c>
      <c r="E1962" s="32" t="s">
        <v>3074</v>
      </c>
      <c r="F1962" s="32"/>
      <c r="G1962" s="32" t="n">
        <v>5295</v>
      </c>
      <c r="H1962" s="32"/>
    </row>
    <row r="1963" customFormat="false" ht="16.5" hidden="false" customHeight="false" outlineLevel="0" collapsed="false">
      <c r="A1963" s="32" t="s">
        <v>3075</v>
      </c>
      <c r="B1963" s="32" t="n">
        <v>5295</v>
      </c>
      <c r="C1963" s="32" t="n">
        <v>640135156328</v>
      </c>
      <c r="D1963" s="32" t="s">
        <v>3075</v>
      </c>
      <c r="E1963" s="32" t="s">
        <v>3074</v>
      </c>
      <c r="F1963" s="32"/>
      <c r="G1963" s="32" t="n">
        <v>5295</v>
      </c>
      <c r="H1963" s="32"/>
    </row>
    <row r="1964" customFormat="false" ht="16.5" hidden="false" customHeight="false" outlineLevel="0" collapsed="false">
      <c r="A1964" s="32" t="s">
        <v>3076</v>
      </c>
      <c r="B1964" s="32" t="n">
        <v>5295</v>
      </c>
      <c r="C1964" s="32" t="n">
        <v>640135161636</v>
      </c>
      <c r="D1964" s="32" t="s">
        <v>3076</v>
      </c>
      <c r="E1964" s="32" t="s">
        <v>3074</v>
      </c>
      <c r="F1964" s="32"/>
      <c r="G1964" s="32" t="n">
        <v>5295</v>
      </c>
      <c r="H1964" s="32"/>
    </row>
    <row r="1965" customFormat="false" ht="16.5" hidden="false" customHeight="false" outlineLevel="0" collapsed="false">
      <c r="A1965" s="32" t="s">
        <v>3077</v>
      </c>
      <c r="B1965" s="32" t="n">
        <v>5295</v>
      </c>
      <c r="C1965" s="32" t="n">
        <v>640135161650</v>
      </c>
      <c r="D1965" s="32" t="s">
        <v>3077</v>
      </c>
      <c r="E1965" s="32" t="s">
        <v>3074</v>
      </c>
      <c r="F1965" s="32"/>
      <c r="G1965" s="32" t="n">
        <v>5295</v>
      </c>
      <c r="H1965" s="32"/>
    </row>
    <row r="1966" customFormat="false" ht="16.5" hidden="false" customHeight="false" outlineLevel="0" collapsed="false">
      <c r="A1966" s="32" t="s">
        <v>3078</v>
      </c>
      <c r="B1966" s="32" t="n">
        <v>5295</v>
      </c>
      <c r="C1966" s="32" t="n">
        <v>640135194665</v>
      </c>
      <c r="D1966" s="32" t="s">
        <v>3078</v>
      </c>
      <c r="E1966" s="32" t="s">
        <v>3079</v>
      </c>
      <c r="F1966" s="32"/>
      <c r="G1966" s="32" t="n">
        <v>5295</v>
      </c>
      <c r="H1966" s="32"/>
    </row>
    <row r="1967" customFormat="false" ht="16.5" hidden="false" customHeight="false" outlineLevel="0" collapsed="false">
      <c r="A1967" s="32" t="s">
        <v>3080</v>
      </c>
      <c r="B1967" s="32" t="n">
        <v>5295</v>
      </c>
      <c r="C1967" s="32" t="n">
        <v>640135191619</v>
      </c>
      <c r="D1967" s="32" t="s">
        <v>3080</v>
      </c>
      <c r="E1967" s="32" t="s">
        <v>3079</v>
      </c>
      <c r="F1967" s="32"/>
      <c r="G1967" s="32" t="n">
        <v>5295</v>
      </c>
      <c r="H1967" s="32"/>
    </row>
    <row r="1968" customFormat="false" ht="16.5" hidden="false" customHeight="false" outlineLevel="0" collapsed="false">
      <c r="A1968" s="32" t="s">
        <v>3081</v>
      </c>
      <c r="B1968" s="32" t="n">
        <v>5295</v>
      </c>
      <c r="C1968" s="32" t="n">
        <v>640135191633</v>
      </c>
      <c r="D1968" s="32" t="s">
        <v>3081</v>
      </c>
      <c r="E1968" s="32" t="s">
        <v>3079</v>
      </c>
      <c r="F1968" s="32"/>
      <c r="G1968" s="32" t="n">
        <v>5295</v>
      </c>
      <c r="H1968" s="32"/>
    </row>
    <row r="1969" customFormat="false" ht="16.5" hidden="false" customHeight="false" outlineLevel="0" collapsed="false">
      <c r="A1969" s="32" t="s">
        <v>3082</v>
      </c>
      <c r="B1969" s="32" t="n">
        <v>5295</v>
      </c>
      <c r="C1969" s="32" t="n">
        <v>640135194641</v>
      </c>
      <c r="D1969" s="32" t="s">
        <v>3082</v>
      </c>
      <c r="E1969" s="32" t="s">
        <v>3079</v>
      </c>
      <c r="F1969" s="32"/>
      <c r="G1969" s="32" t="n">
        <v>5295</v>
      </c>
      <c r="H1969" s="32"/>
    </row>
    <row r="1970" customFormat="false" ht="16.5" hidden="false" customHeight="false" outlineLevel="0" collapsed="false">
      <c r="A1970" s="32" t="s">
        <v>3083</v>
      </c>
      <c r="B1970" s="32" t="n">
        <v>5295</v>
      </c>
      <c r="C1970" s="32" t="n">
        <v>886737516942</v>
      </c>
      <c r="D1970" s="32" t="s">
        <v>3083</v>
      </c>
      <c r="E1970" s="32" t="s">
        <v>3084</v>
      </c>
      <c r="F1970" s="32"/>
      <c r="G1970" s="32" t="n">
        <v>5295</v>
      </c>
      <c r="H1970" s="32"/>
    </row>
    <row r="1971" customFormat="false" ht="16.5" hidden="false" customHeight="false" outlineLevel="0" collapsed="false">
      <c r="A1971" s="32" t="s">
        <v>3085</v>
      </c>
      <c r="B1971" s="32" t="n">
        <v>5295</v>
      </c>
      <c r="C1971" s="32" t="n">
        <v>886737516706</v>
      </c>
      <c r="D1971" s="32" t="s">
        <v>3085</v>
      </c>
      <c r="E1971" s="32" t="s">
        <v>3084</v>
      </c>
      <c r="F1971" s="32"/>
      <c r="G1971" s="32" t="n">
        <v>5295</v>
      </c>
      <c r="H1971" s="32"/>
    </row>
    <row r="1972" customFormat="false" ht="16.5" hidden="false" customHeight="false" outlineLevel="0" collapsed="false">
      <c r="A1972" s="32" t="s">
        <v>3086</v>
      </c>
      <c r="B1972" s="32" t="n">
        <v>2119</v>
      </c>
      <c r="C1972" s="32" t="n">
        <v>886737516720</v>
      </c>
      <c r="D1972" s="32" t="s">
        <v>3086</v>
      </c>
      <c r="E1972" s="32" t="s">
        <v>3084</v>
      </c>
      <c r="F1972" s="32"/>
      <c r="G1972" s="32" t="n">
        <v>2119</v>
      </c>
      <c r="H1972" s="32"/>
    </row>
    <row r="1973" customFormat="false" ht="16.5" hidden="false" customHeight="false" outlineLevel="0" collapsed="false">
      <c r="A1973" s="32" t="s">
        <v>138</v>
      </c>
      <c r="B1973" s="32" t="n">
        <v>5295</v>
      </c>
      <c r="C1973" s="32" t="n">
        <v>886737516928</v>
      </c>
      <c r="D1973" s="32" t="s">
        <v>138</v>
      </c>
      <c r="E1973" s="32" t="s">
        <v>3084</v>
      </c>
      <c r="F1973" s="32"/>
      <c r="G1973" s="32" t="n">
        <v>5295</v>
      </c>
      <c r="H1973" s="32"/>
    </row>
    <row r="1974" customFormat="false" ht="16.5" hidden="false" customHeight="false" outlineLevel="0" collapsed="false">
      <c r="A1974" s="32" t="s">
        <v>3087</v>
      </c>
      <c r="B1974" s="32" t="n">
        <v>5295</v>
      </c>
      <c r="C1974" s="32" t="n">
        <v>886066423676</v>
      </c>
      <c r="D1974" s="32" t="s">
        <v>3087</v>
      </c>
      <c r="E1974" s="32" t="s">
        <v>3088</v>
      </c>
      <c r="F1974" s="32"/>
      <c r="G1974" s="32" t="n">
        <v>5295</v>
      </c>
      <c r="H1974" s="32"/>
    </row>
    <row r="1975" customFormat="false" ht="16.5" hidden="false" customHeight="false" outlineLevel="0" collapsed="false">
      <c r="A1975" s="32" t="s">
        <v>3089</v>
      </c>
      <c r="B1975" s="32" t="n">
        <v>5295</v>
      </c>
      <c r="C1975" s="32" t="n">
        <v>886066423614</v>
      </c>
      <c r="D1975" s="32" t="s">
        <v>3089</v>
      </c>
      <c r="E1975" s="32" t="s">
        <v>3088</v>
      </c>
      <c r="F1975" s="32"/>
      <c r="G1975" s="32" t="n">
        <v>5295</v>
      </c>
      <c r="H1975" s="32"/>
    </row>
    <row r="1976" customFormat="false" ht="16.5" hidden="false" customHeight="false" outlineLevel="0" collapsed="false">
      <c r="A1976" s="32" t="s">
        <v>3090</v>
      </c>
      <c r="B1976" s="32" t="n">
        <v>5295</v>
      </c>
      <c r="C1976" s="32" t="n">
        <v>886066423638</v>
      </c>
      <c r="D1976" s="32" t="s">
        <v>3090</v>
      </c>
      <c r="E1976" s="32" t="s">
        <v>3088</v>
      </c>
      <c r="F1976" s="32"/>
      <c r="G1976" s="32" t="n">
        <v>5295</v>
      </c>
      <c r="H1976" s="32"/>
    </row>
    <row r="1977" customFormat="false" ht="16.5" hidden="false" customHeight="false" outlineLevel="0" collapsed="false">
      <c r="A1977" s="32" t="s">
        <v>3091</v>
      </c>
      <c r="B1977" s="32" t="n">
        <v>5295</v>
      </c>
      <c r="C1977" s="32" t="n">
        <v>886066423652</v>
      </c>
      <c r="D1977" s="32" t="s">
        <v>3091</v>
      </c>
      <c r="E1977" s="32" t="s">
        <v>3088</v>
      </c>
      <c r="F1977" s="32"/>
      <c r="G1977" s="32" t="n">
        <v>5295</v>
      </c>
      <c r="H1977" s="32"/>
    </row>
    <row r="1978" customFormat="false" ht="16.5" hidden="false" customHeight="false" outlineLevel="0" collapsed="false">
      <c r="A1978" s="32" t="s">
        <v>3092</v>
      </c>
      <c r="B1978" s="32" t="n">
        <v>5295</v>
      </c>
      <c r="C1978" s="32" t="n">
        <v>888410275665</v>
      </c>
      <c r="D1978" s="32" t="s">
        <v>3092</v>
      </c>
      <c r="E1978" s="32" t="s">
        <v>3088</v>
      </c>
      <c r="F1978" s="32"/>
      <c r="G1978" s="32" t="n">
        <v>5295</v>
      </c>
      <c r="H1978" s="32"/>
    </row>
    <row r="1979" customFormat="false" ht="16.5" hidden="false" customHeight="false" outlineLevel="0" collapsed="false">
      <c r="A1979" s="32" t="s">
        <v>3093</v>
      </c>
      <c r="B1979" s="32" t="n">
        <v>5295</v>
      </c>
      <c r="C1979" s="32" t="n">
        <v>888410275603</v>
      </c>
      <c r="D1979" s="32" t="s">
        <v>3093</v>
      </c>
      <c r="E1979" s="32" t="s">
        <v>3088</v>
      </c>
      <c r="F1979" s="32"/>
      <c r="G1979" s="32" t="n">
        <v>5295</v>
      </c>
      <c r="H1979" s="32"/>
    </row>
    <row r="1980" customFormat="false" ht="16.5" hidden="false" customHeight="false" outlineLevel="0" collapsed="false">
      <c r="A1980" s="32" t="s">
        <v>205</v>
      </c>
      <c r="B1980" s="32" t="n">
        <v>5295</v>
      </c>
      <c r="C1980" s="32" t="n">
        <v>888410275627</v>
      </c>
      <c r="D1980" s="32" t="s">
        <v>205</v>
      </c>
      <c r="E1980" s="32" t="s">
        <v>3088</v>
      </c>
      <c r="F1980" s="32"/>
      <c r="G1980" s="32" t="n">
        <v>5295</v>
      </c>
      <c r="H1980" s="32"/>
    </row>
    <row r="1981" customFormat="false" ht="16.5" hidden="false" customHeight="false" outlineLevel="0" collapsed="false">
      <c r="A1981" s="32" t="s">
        <v>120</v>
      </c>
      <c r="B1981" s="32" t="n">
        <v>5295</v>
      </c>
      <c r="C1981" s="32" t="n">
        <v>888410275641</v>
      </c>
      <c r="D1981" s="32" t="s">
        <v>120</v>
      </c>
      <c r="E1981" s="32" t="s">
        <v>3088</v>
      </c>
      <c r="F1981" s="32"/>
      <c r="G1981" s="32" t="n">
        <v>5295</v>
      </c>
      <c r="H1981" s="32"/>
    </row>
    <row r="1982" customFormat="false" ht="16.5" hidden="false" customHeight="false" outlineLevel="0" collapsed="false">
      <c r="A1982" s="32" t="s">
        <v>3094</v>
      </c>
      <c r="B1982" s="32" t="n">
        <v>3284</v>
      </c>
      <c r="C1982" s="32" t="n">
        <v>886737324158</v>
      </c>
      <c r="D1982" s="32" t="s">
        <v>3094</v>
      </c>
      <c r="E1982" s="32" t="s">
        <v>3095</v>
      </c>
      <c r="F1982" s="32"/>
      <c r="G1982" s="32" t="n">
        <v>3284</v>
      </c>
      <c r="H1982" s="32"/>
    </row>
    <row r="1983" customFormat="false" ht="16.5" hidden="false" customHeight="false" outlineLevel="0" collapsed="false">
      <c r="A1983" s="32" t="s">
        <v>3096</v>
      </c>
      <c r="B1983" s="32" t="n">
        <v>3284</v>
      </c>
      <c r="C1983" s="32" t="n">
        <v>886737324097</v>
      </c>
      <c r="D1983" s="32" t="s">
        <v>3096</v>
      </c>
      <c r="E1983" s="32" t="s">
        <v>3095</v>
      </c>
      <c r="F1983" s="32"/>
      <c r="G1983" s="32" t="n">
        <v>3284</v>
      </c>
      <c r="H1983" s="32"/>
    </row>
    <row r="1984" customFormat="false" ht="16.5" hidden="false" customHeight="false" outlineLevel="0" collapsed="false">
      <c r="A1984" s="32" t="s">
        <v>207</v>
      </c>
      <c r="B1984" s="32" t="n">
        <v>3284</v>
      </c>
      <c r="C1984" s="32" t="n">
        <v>886737324110</v>
      </c>
      <c r="D1984" s="32" t="s">
        <v>207</v>
      </c>
      <c r="E1984" s="32" t="s">
        <v>3095</v>
      </c>
      <c r="F1984" s="32"/>
      <c r="G1984" s="32" t="n">
        <v>3284</v>
      </c>
      <c r="H1984" s="32"/>
    </row>
    <row r="1985" customFormat="false" ht="16.5" hidden="false" customHeight="false" outlineLevel="0" collapsed="false">
      <c r="A1985" s="32" t="s">
        <v>3097</v>
      </c>
      <c r="B1985" s="32" t="n">
        <v>5295</v>
      </c>
      <c r="C1985" s="32" t="n">
        <v>886737324134</v>
      </c>
      <c r="D1985" s="32" t="s">
        <v>3097</v>
      </c>
      <c r="E1985" s="32" t="s">
        <v>3095</v>
      </c>
      <c r="F1985" s="32"/>
      <c r="G1985" s="32" t="n">
        <v>5295</v>
      </c>
      <c r="H1985" s="32"/>
    </row>
    <row r="1986" customFormat="false" ht="16.5" hidden="false" customHeight="false" outlineLevel="0" collapsed="false">
      <c r="A1986" s="32" t="s">
        <v>3098</v>
      </c>
      <c r="B1986" s="32" t="n">
        <v>5295</v>
      </c>
      <c r="C1986" s="32" t="n">
        <v>640135232145</v>
      </c>
      <c r="D1986" s="32" t="s">
        <v>3098</v>
      </c>
      <c r="E1986" s="32" t="s">
        <v>3099</v>
      </c>
      <c r="F1986" s="32"/>
      <c r="G1986" s="32" t="n">
        <v>5295</v>
      </c>
      <c r="H1986" s="32"/>
    </row>
    <row r="1987" customFormat="false" ht="16.5" hidden="false" customHeight="false" outlineLevel="0" collapsed="false">
      <c r="A1987" s="32" t="s">
        <v>3100</v>
      </c>
      <c r="B1987" s="32" t="n">
        <v>5295</v>
      </c>
      <c r="C1987" s="32" t="n">
        <v>640135230912</v>
      </c>
      <c r="D1987" s="32" t="s">
        <v>3100</v>
      </c>
      <c r="E1987" s="32" t="s">
        <v>3099</v>
      </c>
      <c r="F1987" s="32"/>
      <c r="G1987" s="32" t="n">
        <v>5295</v>
      </c>
      <c r="H1987" s="32"/>
    </row>
    <row r="1988" customFormat="false" ht="16.5" hidden="false" customHeight="false" outlineLevel="0" collapsed="false">
      <c r="A1988" s="32" t="s">
        <v>3101</v>
      </c>
      <c r="B1988" s="32" t="n">
        <v>5295</v>
      </c>
      <c r="C1988" s="32" t="n">
        <v>640135231797</v>
      </c>
      <c r="D1988" s="32" t="s">
        <v>3101</v>
      </c>
      <c r="E1988" s="32" t="s">
        <v>3099</v>
      </c>
      <c r="F1988" s="32"/>
      <c r="G1988" s="32" t="n">
        <v>5295</v>
      </c>
      <c r="H1988" s="32"/>
    </row>
    <row r="1989" customFormat="false" ht="16.5" hidden="false" customHeight="false" outlineLevel="0" collapsed="false">
      <c r="A1989" s="32" t="s">
        <v>3102</v>
      </c>
      <c r="B1989" s="32" t="n">
        <v>5295</v>
      </c>
      <c r="C1989" s="32" t="n">
        <v>640135231810</v>
      </c>
      <c r="D1989" s="32" t="s">
        <v>3102</v>
      </c>
      <c r="E1989" s="32" t="s">
        <v>3099</v>
      </c>
      <c r="F1989" s="32"/>
      <c r="G1989" s="32" t="n">
        <v>5295</v>
      </c>
      <c r="H1989" s="32"/>
    </row>
    <row r="1990" customFormat="false" ht="16.5" hidden="false" customHeight="false" outlineLevel="0" collapsed="false">
      <c r="A1990" s="32" t="s">
        <v>3103</v>
      </c>
      <c r="B1990" s="32" t="n">
        <v>3284</v>
      </c>
      <c r="C1990" s="32" t="n">
        <v>826216432257</v>
      </c>
      <c r="D1990" s="32" t="s">
        <v>3103</v>
      </c>
      <c r="E1990" s="32" t="s">
        <v>3104</v>
      </c>
      <c r="F1990" s="32"/>
      <c r="G1990" s="32" t="n">
        <v>3284</v>
      </c>
      <c r="H1990" s="32"/>
    </row>
    <row r="1991" customFormat="false" ht="16.5" hidden="false" customHeight="false" outlineLevel="0" collapsed="false">
      <c r="A1991" s="32" t="s">
        <v>3105</v>
      </c>
      <c r="B1991" s="32" t="n">
        <v>3284</v>
      </c>
      <c r="C1991" s="32" t="n">
        <v>826216432196</v>
      </c>
      <c r="D1991" s="32" t="s">
        <v>3105</v>
      </c>
      <c r="E1991" s="32" t="s">
        <v>3104</v>
      </c>
      <c r="F1991" s="32"/>
      <c r="G1991" s="32" t="n">
        <v>3284</v>
      </c>
      <c r="H1991" s="32"/>
    </row>
    <row r="1992" customFormat="false" ht="16.5" hidden="false" customHeight="false" outlineLevel="0" collapsed="false">
      <c r="A1992" s="32" t="s">
        <v>3106</v>
      </c>
      <c r="B1992" s="32" t="n">
        <v>3284</v>
      </c>
      <c r="C1992" s="32" t="n">
        <v>826216432219</v>
      </c>
      <c r="D1992" s="32" t="s">
        <v>3106</v>
      </c>
      <c r="E1992" s="32" t="s">
        <v>3104</v>
      </c>
      <c r="F1992" s="32"/>
      <c r="G1992" s="32" t="n">
        <v>3284</v>
      </c>
      <c r="H1992" s="32"/>
    </row>
    <row r="1993" customFormat="false" ht="16.5" hidden="false" customHeight="false" outlineLevel="0" collapsed="false">
      <c r="A1993" s="32" t="s">
        <v>3107</v>
      </c>
      <c r="B1993" s="32" t="n">
        <v>3284</v>
      </c>
      <c r="C1993" s="32" t="n">
        <v>826216432233</v>
      </c>
      <c r="D1993" s="32" t="s">
        <v>3107</v>
      </c>
      <c r="E1993" s="32" t="s">
        <v>3104</v>
      </c>
      <c r="F1993" s="32"/>
      <c r="G1993" s="32" t="n">
        <v>3284</v>
      </c>
      <c r="H1993" s="32"/>
    </row>
    <row r="1994" customFormat="false" ht="16.5" hidden="false" customHeight="false" outlineLevel="0" collapsed="false">
      <c r="A1994" s="32" t="s">
        <v>3108</v>
      </c>
      <c r="B1994" s="32" t="n">
        <v>10695</v>
      </c>
      <c r="C1994" s="32" t="n">
        <v>888409690882</v>
      </c>
      <c r="D1994" s="32" t="s">
        <v>3108</v>
      </c>
      <c r="E1994" s="32" t="s">
        <v>3109</v>
      </c>
      <c r="F1994" s="32"/>
      <c r="G1994" s="32" t="n">
        <v>10695</v>
      </c>
      <c r="H1994" s="32"/>
    </row>
    <row r="1995" customFormat="false" ht="16.5" hidden="false" customHeight="false" outlineLevel="0" collapsed="false">
      <c r="A1995" s="32" t="s">
        <v>3110</v>
      </c>
      <c r="B1995" s="32" t="n">
        <v>10695</v>
      </c>
      <c r="C1995" s="32" t="n">
        <v>888409690905</v>
      </c>
      <c r="D1995" s="32" t="s">
        <v>3110</v>
      </c>
      <c r="E1995" s="32" t="s">
        <v>3111</v>
      </c>
      <c r="F1995" s="32"/>
      <c r="G1995" s="32" t="n">
        <v>10695</v>
      </c>
      <c r="H1995" s="32"/>
    </row>
    <row r="1996" customFormat="false" ht="16.5" hidden="false" customHeight="false" outlineLevel="0" collapsed="false">
      <c r="A1996" s="32" t="s">
        <v>3112</v>
      </c>
      <c r="B1996" s="32" t="n">
        <v>10695</v>
      </c>
      <c r="C1996" s="32" t="n">
        <v>888409690820</v>
      </c>
      <c r="D1996" s="32" t="s">
        <v>3112</v>
      </c>
      <c r="E1996" s="32" t="s">
        <v>3109</v>
      </c>
      <c r="F1996" s="32"/>
      <c r="G1996" s="32" t="n">
        <v>10695</v>
      </c>
      <c r="H1996" s="32"/>
    </row>
    <row r="1997" customFormat="false" ht="16.5" hidden="false" customHeight="false" outlineLevel="0" collapsed="false">
      <c r="A1997" s="32" t="s">
        <v>3113</v>
      </c>
      <c r="B1997" s="32" t="n">
        <v>10695</v>
      </c>
      <c r="C1997" s="32" t="n">
        <v>888409690844</v>
      </c>
      <c r="D1997" s="32" t="s">
        <v>3113</v>
      </c>
      <c r="E1997" s="32" t="s">
        <v>3109</v>
      </c>
      <c r="F1997" s="32"/>
      <c r="G1997" s="32" t="n">
        <v>10695</v>
      </c>
      <c r="H1997" s="32"/>
    </row>
    <row r="1998" customFormat="false" ht="16.5" hidden="false" customHeight="false" outlineLevel="0" collapsed="false">
      <c r="A1998" s="32" t="s">
        <v>3114</v>
      </c>
      <c r="B1998" s="32" t="n">
        <v>10695</v>
      </c>
      <c r="C1998" s="32" t="n">
        <v>888409690868</v>
      </c>
      <c r="D1998" s="32" t="s">
        <v>3114</v>
      </c>
      <c r="E1998" s="32" t="s">
        <v>3109</v>
      </c>
      <c r="F1998" s="32"/>
      <c r="G1998" s="32" t="n">
        <v>10695</v>
      </c>
      <c r="H1998" s="32"/>
    </row>
    <row r="1999" customFormat="false" ht="16.5" hidden="false" customHeight="false" outlineLevel="0" collapsed="false">
      <c r="A1999" s="32" t="s">
        <v>3115</v>
      </c>
      <c r="B1999" s="32" t="n">
        <v>10695</v>
      </c>
      <c r="C1999" s="32" t="n">
        <v>886737751985</v>
      </c>
      <c r="D1999" s="32" t="s">
        <v>3115</v>
      </c>
      <c r="E1999" s="32" t="s">
        <v>3116</v>
      </c>
      <c r="F1999" s="32"/>
      <c r="G1999" s="32" t="n">
        <v>10695</v>
      </c>
      <c r="H1999" s="32"/>
    </row>
    <row r="2000" customFormat="false" ht="16.5" hidden="false" customHeight="false" outlineLevel="0" collapsed="false">
      <c r="A2000" s="32" t="s">
        <v>3117</v>
      </c>
      <c r="B2000" s="32" t="n">
        <v>10695</v>
      </c>
      <c r="C2000" s="32" t="n">
        <v>886737752043</v>
      </c>
      <c r="D2000" s="32" t="s">
        <v>3117</v>
      </c>
      <c r="E2000" s="32" t="s">
        <v>3111</v>
      </c>
      <c r="F2000" s="32"/>
      <c r="G2000" s="32" t="n">
        <v>10695</v>
      </c>
      <c r="H2000" s="32"/>
    </row>
    <row r="2001" customFormat="false" ht="16.5" hidden="false" customHeight="false" outlineLevel="0" collapsed="false">
      <c r="A2001" s="32" t="s">
        <v>3118</v>
      </c>
      <c r="B2001" s="32" t="n">
        <v>10695</v>
      </c>
      <c r="C2001" s="32" t="n">
        <v>886737751923</v>
      </c>
      <c r="D2001" s="32" t="s">
        <v>3118</v>
      </c>
      <c r="E2001" s="32" t="s">
        <v>3116</v>
      </c>
      <c r="F2001" s="32"/>
      <c r="G2001" s="32" t="n">
        <v>10695</v>
      </c>
      <c r="H2001" s="32"/>
    </row>
    <row r="2002" customFormat="false" ht="16.5" hidden="false" customHeight="false" outlineLevel="0" collapsed="false">
      <c r="A2002" s="32" t="s">
        <v>234</v>
      </c>
      <c r="B2002" s="32" t="n">
        <v>10695</v>
      </c>
      <c r="C2002" s="32" t="n">
        <v>886737751947</v>
      </c>
      <c r="D2002" s="32" t="s">
        <v>234</v>
      </c>
      <c r="E2002" s="32" t="s">
        <v>3116</v>
      </c>
      <c r="F2002" s="32"/>
      <c r="G2002" s="32" t="n">
        <v>10695</v>
      </c>
      <c r="H2002" s="32"/>
    </row>
    <row r="2003" customFormat="false" ht="16.5" hidden="false" customHeight="false" outlineLevel="0" collapsed="false">
      <c r="A2003" s="32" t="s">
        <v>3119</v>
      </c>
      <c r="B2003" s="32" t="n">
        <v>10695</v>
      </c>
      <c r="C2003" s="32" t="n">
        <v>886737751961</v>
      </c>
      <c r="D2003" s="32" t="s">
        <v>3119</v>
      </c>
      <c r="E2003" s="32" t="s">
        <v>3116</v>
      </c>
      <c r="F2003" s="32"/>
      <c r="G2003" s="32" t="n">
        <v>10695</v>
      </c>
      <c r="H2003" s="32"/>
    </row>
    <row r="2004" customFormat="false" ht="16.5" hidden="false" customHeight="false" outlineLevel="0" collapsed="false">
      <c r="A2004" s="91" t="s">
        <v>3120</v>
      </c>
      <c r="B2004" s="32" t="n">
        <v>10695</v>
      </c>
      <c r="C2004" s="32" t="n">
        <v>886737768525</v>
      </c>
      <c r="D2004" s="91" t="s">
        <v>3120</v>
      </c>
      <c r="E2004" s="32" t="s">
        <v>3121</v>
      </c>
      <c r="F2004" s="32"/>
      <c r="G2004" s="32" t="n">
        <v>10695</v>
      </c>
      <c r="H2004" s="32"/>
    </row>
    <row r="2005" customFormat="false" ht="16.5" hidden="false" customHeight="false" outlineLevel="0" collapsed="false">
      <c r="A2005" s="91" t="s">
        <v>3120</v>
      </c>
      <c r="B2005" s="32" t="n">
        <v>10695</v>
      </c>
      <c r="C2005" s="91" t="n">
        <v>5</v>
      </c>
      <c r="D2005" s="91" t="s">
        <v>3120</v>
      </c>
      <c r="E2005" s="32"/>
      <c r="F2005" s="32"/>
      <c r="G2005" s="32" t="n">
        <v>10695</v>
      </c>
      <c r="H2005" s="32"/>
    </row>
    <row r="2006" customFormat="false" ht="16.5" hidden="false" customHeight="false" outlineLevel="0" collapsed="false">
      <c r="A2006" s="32" t="s">
        <v>3122</v>
      </c>
      <c r="B2006" s="32" t="n">
        <v>10695</v>
      </c>
      <c r="C2006" s="91" t="n">
        <v>886737765357</v>
      </c>
      <c r="D2006" s="32" t="s">
        <v>3122</v>
      </c>
      <c r="E2006" s="32" t="s">
        <v>3123</v>
      </c>
      <c r="F2006" s="32"/>
      <c r="G2006" s="32" t="n">
        <v>10695</v>
      </c>
      <c r="H2006" s="32"/>
    </row>
    <row r="2007" customFormat="false" ht="16.5" hidden="false" customHeight="false" outlineLevel="0" collapsed="false">
      <c r="A2007" s="32" t="s">
        <v>3124</v>
      </c>
      <c r="B2007" s="32" t="n">
        <v>6632</v>
      </c>
      <c r="C2007" s="32" t="n">
        <v>886737765371</v>
      </c>
      <c r="D2007" s="32" t="s">
        <v>3124</v>
      </c>
      <c r="E2007" s="32" t="s">
        <v>3123</v>
      </c>
      <c r="F2007" s="32"/>
      <c r="G2007" s="32" t="n">
        <v>6632</v>
      </c>
      <c r="H2007" s="32"/>
    </row>
    <row r="2008" customFormat="false" ht="16.5" hidden="false" customHeight="false" outlineLevel="0" collapsed="false">
      <c r="A2008" s="32" t="s">
        <v>3125</v>
      </c>
      <c r="B2008" s="32" t="n">
        <v>10695</v>
      </c>
      <c r="C2008" s="32" t="n">
        <v>886737765395</v>
      </c>
      <c r="D2008" s="32" t="s">
        <v>3125</v>
      </c>
      <c r="E2008" s="32" t="s">
        <v>3123</v>
      </c>
      <c r="F2008" s="32"/>
      <c r="G2008" s="32" t="n">
        <v>10695</v>
      </c>
      <c r="H2008" s="32"/>
    </row>
    <row r="2009" customFormat="false" ht="16.5" hidden="false" customHeight="false" outlineLevel="0" collapsed="false">
      <c r="A2009" s="32" t="s">
        <v>3126</v>
      </c>
      <c r="B2009" s="32" t="n">
        <v>10695</v>
      </c>
      <c r="C2009" s="32" t="n">
        <v>6</v>
      </c>
      <c r="D2009" s="32" t="s">
        <v>3126</v>
      </c>
      <c r="E2009" s="32"/>
      <c r="F2009" s="32"/>
      <c r="G2009" s="32" t="n">
        <v>10695</v>
      </c>
      <c r="H2009" s="32"/>
    </row>
    <row r="2010" customFormat="false" ht="16.5" hidden="false" customHeight="false" outlineLevel="0" collapsed="false">
      <c r="A2010" s="32" t="s">
        <v>3127</v>
      </c>
      <c r="B2010" s="32" t="n">
        <v>10695</v>
      </c>
      <c r="C2010" s="32" t="n">
        <v>7</v>
      </c>
      <c r="D2010" s="32" t="s">
        <v>3127</v>
      </c>
      <c r="E2010" s="32"/>
      <c r="F2010" s="32"/>
      <c r="G2010" s="32" t="n">
        <v>10695</v>
      </c>
      <c r="H2010" s="32"/>
    </row>
    <row r="2011" customFormat="false" ht="16.5" hidden="false" customHeight="false" outlineLevel="0" collapsed="false">
      <c r="A2011" s="32" t="s">
        <v>3128</v>
      </c>
      <c r="B2011" s="32" t="n">
        <v>10695</v>
      </c>
      <c r="C2011" s="32" t="n">
        <v>8</v>
      </c>
      <c r="D2011" s="32" t="s">
        <v>3128</v>
      </c>
      <c r="E2011" s="32"/>
      <c r="F2011" s="32"/>
      <c r="G2011" s="32" t="n">
        <v>10695</v>
      </c>
      <c r="H2011" s="32"/>
    </row>
    <row r="2012" customFormat="false" ht="16.5" hidden="false" customHeight="false" outlineLevel="0" collapsed="false">
      <c r="A2012" s="32" t="s">
        <v>62</v>
      </c>
      <c r="B2012" s="32" t="n">
        <v>10695</v>
      </c>
      <c r="C2012" s="32" t="n">
        <v>886737833407</v>
      </c>
      <c r="D2012" s="32" t="s">
        <v>62</v>
      </c>
      <c r="E2012" s="32" t="s">
        <v>3129</v>
      </c>
      <c r="F2012" s="32"/>
      <c r="G2012" s="32" t="n">
        <v>10695</v>
      </c>
      <c r="H2012" s="32"/>
    </row>
    <row r="2013" customFormat="false" ht="16.5" hidden="false" customHeight="false" outlineLevel="0" collapsed="false">
      <c r="A2013" s="32" t="s">
        <v>3130</v>
      </c>
      <c r="B2013" s="32" t="n">
        <v>10695</v>
      </c>
      <c r="C2013" s="32" t="n">
        <v>886737833421</v>
      </c>
      <c r="D2013" s="32" t="s">
        <v>3130</v>
      </c>
      <c r="E2013" s="32" t="s">
        <v>3111</v>
      </c>
      <c r="F2013" s="32"/>
      <c r="G2013" s="32" t="n">
        <v>10695</v>
      </c>
      <c r="H2013" s="32"/>
    </row>
    <row r="2014" customFormat="false" ht="16.5" hidden="false" customHeight="false" outlineLevel="0" collapsed="false">
      <c r="A2014" s="32" t="s">
        <v>3131</v>
      </c>
      <c r="B2014" s="32" t="n">
        <v>10695</v>
      </c>
      <c r="C2014" s="32" t="n">
        <v>886737831229</v>
      </c>
      <c r="D2014" s="32" t="s">
        <v>3131</v>
      </c>
      <c r="E2014" s="32" t="s">
        <v>3129</v>
      </c>
      <c r="F2014" s="32"/>
      <c r="G2014" s="32" t="n">
        <v>10695</v>
      </c>
      <c r="H2014" s="32"/>
    </row>
    <row r="2015" customFormat="false" ht="16.5" hidden="false" customHeight="false" outlineLevel="0" collapsed="false">
      <c r="A2015" s="32" t="s">
        <v>232</v>
      </c>
      <c r="B2015" s="32" t="n">
        <v>10695</v>
      </c>
      <c r="C2015" s="32" t="n">
        <v>886737831274</v>
      </c>
      <c r="D2015" s="32" t="s">
        <v>232</v>
      </c>
      <c r="E2015" s="32" t="s">
        <v>3129</v>
      </c>
      <c r="F2015" s="32"/>
      <c r="G2015" s="32" t="n">
        <v>10695</v>
      </c>
      <c r="H2015" s="32"/>
    </row>
    <row r="2016" customFormat="false" ht="16.5" hidden="false" customHeight="false" outlineLevel="0" collapsed="false">
      <c r="A2016" s="32" t="s">
        <v>247</v>
      </c>
      <c r="B2016" s="32" t="n">
        <v>10695</v>
      </c>
      <c r="C2016" s="32" t="n">
        <v>886737833384</v>
      </c>
      <c r="D2016" s="32" t="s">
        <v>247</v>
      </c>
      <c r="E2016" s="32" t="s">
        <v>3129</v>
      </c>
      <c r="F2016" s="32"/>
      <c r="G2016" s="32" t="n">
        <v>10695</v>
      </c>
      <c r="H2016" s="32"/>
    </row>
    <row r="2017" customFormat="false" ht="16.5" hidden="false" customHeight="false" outlineLevel="0" collapsed="false">
      <c r="A2017" s="32" t="s">
        <v>3132</v>
      </c>
      <c r="B2017" s="32" t="n">
        <v>10695</v>
      </c>
      <c r="C2017" s="32" t="n">
        <v>888409692008</v>
      </c>
      <c r="D2017" s="32" t="s">
        <v>3132</v>
      </c>
      <c r="E2017" s="32" t="s">
        <v>3109</v>
      </c>
      <c r="F2017" s="32"/>
      <c r="G2017" s="32" t="n">
        <v>10695</v>
      </c>
      <c r="H2017" s="32"/>
    </row>
    <row r="2018" customFormat="false" ht="16.5" hidden="false" customHeight="false" outlineLevel="0" collapsed="false">
      <c r="A2018" s="32" t="s">
        <v>3133</v>
      </c>
      <c r="B2018" s="32" t="n">
        <v>10695</v>
      </c>
      <c r="C2018" s="32" t="n">
        <v>888409692022</v>
      </c>
      <c r="D2018" s="32" t="s">
        <v>3133</v>
      </c>
      <c r="E2018" s="32" t="s">
        <v>3109</v>
      </c>
      <c r="F2018" s="32"/>
      <c r="G2018" s="32" t="n">
        <v>10695</v>
      </c>
      <c r="H2018" s="32"/>
    </row>
    <row r="2019" customFormat="false" ht="16.5" hidden="false" customHeight="false" outlineLevel="0" collapsed="false">
      <c r="A2019" s="32" t="s">
        <v>3134</v>
      </c>
      <c r="B2019" s="32" t="n">
        <v>10695</v>
      </c>
      <c r="C2019" s="32" t="n">
        <v>888409692046</v>
      </c>
      <c r="D2019" s="32" t="s">
        <v>3134</v>
      </c>
      <c r="E2019" s="32" t="s">
        <v>3109</v>
      </c>
      <c r="F2019" s="32"/>
      <c r="G2019" s="32" t="n">
        <v>10695</v>
      </c>
      <c r="H2019" s="32"/>
    </row>
    <row r="2020" customFormat="false" ht="16.5" hidden="false" customHeight="false" outlineLevel="0" collapsed="false">
      <c r="A2020" s="32" t="s">
        <v>3135</v>
      </c>
      <c r="B2020" s="32" t="n">
        <v>10695</v>
      </c>
      <c r="C2020" s="32" t="n">
        <v>888409692060</v>
      </c>
      <c r="D2020" s="32" t="s">
        <v>3135</v>
      </c>
      <c r="E2020" s="32" t="s">
        <v>3109</v>
      </c>
      <c r="F2020" s="32"/>
      <c r="G2020" s="32" t="n">
        <v>10695</v>
      </c>
      <c r="H2020" s="32"/>
    </row>
    <row r="2021" customFormat="false" ht="16.5" hidden="false" customHeight="false" outlineLevel="0" collapsed="false">
      <c r="A2021" s="32" t="s">
        <v>3136</v>
      </c>
      <c r="B2021" s="32" t="n">
        <v>10695</v>
      </c>
      <c r="C2021" s="32" t="n">
        <v>888409692072</v>
      </c>
      <c r="D2021" s="32" t="s">
        <v>3136</v>
      </c>
      <c r="E2021" s="32" t="s">
        <v>3137</v>
      </c>
      <c r="F2021" s="32"/>
      <c r="G2021" s="32" t="n">
        <v>10695</v>
      </c>
      <c r="H2021" s="32"/>
    </row>
    <row r="2022" customFormat="false" ht="16.5" hidden="false" customHeight="false" outlineLevel="0" collapsed="false">
      <c r="A2022" s="32" t="s">
        <v>3138</v>
      </c>
      <c r="B2022" s="32" t="n">
        <v>10695</v>
      </c>
      <c r="C2022" s="32" t="n">
        <v>886737891100</v>
      </c>
      <c r="D2022" s="32" t="s">
        <v>3138</v>
      </c>
      <c r="E2022" s="32" t="s">
        <v>3139</v>
      </c>
      <c r="F2022" s="32"/>
      <c r="G2022" s="32" t="n">
        <v>10695</v>
      </c>
      <c r="H2022" s="32"/>
    </row>
    <row r="2023" customFormat="false" ht="16.5" hidden="false" customHeight="false" outlineLevel="0" collapsed="false">
      <c r="A2023" s="32" t="s">
        <v>3140</v>
      </c>
      <c r="B2023" s="32" t="n">
        <v>10695</v>
      </c>
      <c r="C2023" s="32" t="n">
        <v>886737903872</v>
      </c>
      <c r="D2023" s="32" t="s">
        <v>3140</v>
      </c>
      <c r="E2023" s="32" t="s">
        <v>3139</v>
      </c>
      <c r="F2023" s="32"/>
      <c r="G2023" s="32" t="n">
        <v>10695</v>
      </c>
      <c r="H2023" s="32"/>
    </row>
    <row r="2024" customFormat="false" ht="16.5" hidden="false" customHeight="false" outlineLevel="0" collapsed="false">
      <c r="A2024" s="32" t="s">
        <v>3141</v>
      </c>
      <c r="B2024" s="32" t="n">
        <v>10695</v>
      </c>
      <c r="C2024" s="32" t="n">
        <v>886737903896</v>
      </c>
      <c r="D2024" s="32" t="s">
        <v>3141</v>
      </c>
      <c r="E2024" s="32" t="s">
        <v>3139</v>
      </c>
      <c r="F2024" s="32"/>
      <c r="G2024" s="32" t="n">
        <v>10695</v>
      </c>
      <c r="H2024" s="32"/>
    </row>
    <row r="2025" customFormat="false" ht="16.5" hidden="false" customHeight="false" outlineLevel="0" collapsed="false">
      <c r="A2025" s="32" t="s">
        <v>3142</v>
      </c>
      <c r="B2025" s="32" t="n">
        <v>10695</v>
      </c>
      <c r="C2025" s="32" t="n">
        <v>886737903919</v>
      </c>
      <c r="D2025" s="32" t="s">
        <v>3142</v>
      </c>
      <c r="E2025" s="32" t="s">
        <v>3139</v>
      </c>
      <c r="F2025" s="32"/>
      <c r="G2025" s="32" t="n">
        <v>10695</v>
      </c>
      <c r="H2025" s="32"/>
    </row>
    <row r="2026" customFormat="false" ht="16.5" hidden="false" customHeight="false" outlineLevel="0" collapsed="false">
      <c r="A2026" s="32" t="s">
        <v>3143</v>
      </c>
      <c r="B2026" s="32" t="n">
        <v>10695</v>
      </c>
      <c r="C2026" s="32" t="n">
        <v>886737903977</v>
      </c>
      <c r="D2026" s="32" t="s">
        <v>3143</v>
      </c>
      <c r="E2026" s="32" t="s">
        <v>3137</v>
      </c>
      <c r="F2026" s="32"/>
      <c r="G2026" s="32" t="n">
        <v>10695</v>
      </c>
      <c r="H2026" s="32"/>
    </row>
    <row r="2027" customFormat="false" ht="16.5" hidden="false" customHeight="false" outlineLevel="0" collapsed="false">
      <c r="A2027" s="32" t="s">
        <v>3144</v>
      </c>
      <c r="B2027" s="32" t="n">
        <v>10695</v>
      </c>
      <c r="C2027" s="32" t="n">
        <v>888507547927</v>
      </c>
      <c r="D2027" s="32" t="s">
        <v>3144</v>
      </c>
      <c r="E2027" s="32" t="s">
        <v>3145</v>
      </c>
      <c r="F2027" s="32"/>
      <c r="G2027" s="32" t="n">
        <v>10695</v>
      </c>
      <c r="H2027" s="32"/>
    </row>
    <row r="2028" customFormat="false" ht="16.5" hidden="false" customHeight="false" outlineLevel="0" collapsed="false">
      <c r="A2028" s="32" t="s">
        <v>3146</v>
      </c>
      <c r="B2028" s="32" t="n">
        <v>10695</v>
      </c>
      <c r="C2028" s="32" t="n">
        <v>888507547941</v>
      </c>
      <c r="D2028" s="32" t="s">
        <v>3146</v>
      </c>
      <c r="E2028" s="32" t="s">
        <v>3145</v>
      </c>
      <c r="F2028" s="32"/>
      <c r="G2028" s="32" t="n">
        <v>10695</v>
      </c>
      <c r="H2028" s="32"/>
    </row>
    <row r="2029" customFormat="false" ht="16.5" hidden="false" customHeight="false" outlineLevel="0" collapsed="false">
      <c r="A2029" s="32" t="s">
        <v>3147</v>
      </c>
      <c r="B2029" s="32" t="n">
        <v>10695</v>
      </c>
      <c r="C2029" s="32" t="n">
        <v>888507547965</v>
      </c>
      <c r="D2029" s="32" t="s">
        <v>3147</v>
      </c>
      <c r="E2029" s="32" t="s">
        <v>3145</v>
      </c>
      <c r="F2029" s="32"/>
      <c r="G2029" s="32" t="n">
        <v>10695</v>
      </c>
      <c r="H2029" s="32"/>
    </row>
    <row r="2030" customFormat="false" ht="16.5" hidden="false" customHeight="false" outlineLevel="0" collapsed="false">
      <c r="A2030" s="32" t="s">
        <v>3148</v>
      </c>
      <c r="B2030" s="32" t="n">
        <v>10695</v>
      </c>
      <c r="C2030" s="32" t="n">
        <v>888507547989</v>
      </c>
      <c r="D2030" s="32" t="s">
        <v>3148</v>
      </c>
      <c r="E2030" s="32" t="s">
        <v>3145</v>
      </c>
      <c r="F2030" s="32"/>
      <c r="G2030" s="32" t="n">
        <v>10695</v>
      </c>
      <c r="H2030" s="32"/>
    </row>
    <row r="2031" customFormat="false" ht="16.5" hidden="false" customHeight="false" outlineLevel="0" collapsed="false">
      <c r="A2031" s="32" t="s">
        <v>3149</v>
      </c>
      <c r="B2031" s="32" t="n">
        <v>10695</v>
      </c>
      <c r="C2031" s="32" t="n">
        <v>886550509176</v>
      </c>
      <c r="D2031" s="32" t="s">
        <v>3149</v>
      </c>
      <c r="E2031" s="32" t="s">
        <v>3145</v>
      </c>
      <c r="F2031" s="32"/>
      <c r="G2031" s="32" t="n">
        <v>10695</v>
      </c>
      <c r="H2031" s="32"/>
    </row>
    <row r="2032" customFormat="false" ht="16.5" hidden="false" customHeight="false" outlineLevel="0" collapsed="false">
      <c r="A2032" s="32" t="s">
        <v>3150</v>
      </c>
      <c r="B2032" s="32" t="n">
        <v>10695</v>
      </c>
      <c r="C2032" s="32" t="n">
        <v>886550509190</v>
      </c>
      <c r="D2032" s="32" t="s">
        <v>3150</v>
      </c>
      <c r="E2032" s="32" t="s">
        <v>3145</v>
      </c>
      <c r="F2032" s="32"/>
      <c r="G2032" s="32" t="n">
        <v>10695</v>
      </c>
      <c r="H2032" s="32"/>
    </row>
    <row r="2033" customFormat="false" ht="16.5" hidden="false" customHeight="false" outlineLevel="0" collapsed="false">
      <c r="A2033" s="32" t="s">
        <v>3151</v>
      </c>
      <c r="B2033" s="32" t="n">
        <v>10695</v>
      </c>
      <c r="C2033" s="32" t="n">
        <v>886550509299</v>
      </c>
      <c r="D2033" s="32" t="s">
        <v>3151</v>
      </c>
      <c r="E2033" s="32" t="s">
        <v>3145</v>
      </c>
      <c r="F2033" s="32"/>
      <c r="G2033" s="32" t="n">
        <v>10695</v>
      </c>
      <c r="H2033" s="32"/>
    </row>
    <row r="2034" customFormat="false" ht="16.5" hidden="false" customHeight="false" outlineLevel="0" collapsed="false">
      <c r="A2034" s="32" t="s">
        <v>3152</v>
      </c>
      <c r="B2034" s="32" t="n">
        <v>10695</v>
      </c>
      <c r="C2034" s="32" t="n">
        <v>886550509312</v>
      </c>
      <c r="D2034" s="32" t="s">
        <v>3152</v>
      </c>
      <c r="E2034" s="32" t="s">
        <v>3145</v>
      </c>
      <c r="F2034" s="32"/>
      <c r="G2034" s="32" t="n">
        <v>10695</v>
      </c>
      <c r="H2034" s="32"/>
    </row>
    <row r="2035" customFormat="false" ht="16.5" hidden="false" customHeight="false" outlineLevel="0" collapsed="false">
      <c r="A2035" s="32" t="s">
        <v>3153</v>
      </c>
      <c r="B2035" s="32" t="n">
        <v>10695</v>
      </c>
      <c r="C2035" s="32" t="n">
        <v>9</v>
      </c>
      <c r="D2035" s="32" t="s">
        <v>3153</v>
      </c>
      <c r="E2035" s="32"/>
      <c r="F2035" s="32"/>
      <c r="G2035" s="32" t="n">
        <v>10695</v>
      </c>
      <c r="H2035" s="32"/>
    </row>
    <row r="2036" customFormat="false" ht="16.5" hidden="false" customHeight="false" outlineLevel="0" collapsed="false">
      <c r="A2036" s="32" t="s">
        <v>3154</v>
      </c>
      <c r="B2036" s="32" t="n">
        <v>10695</v>
      </c>
      <c r="C2036" s="32" t="n">
        <v>10</v>
      </c>
      <c r="D2036" s="32" t="s">
        <v>3154</v>
      </c>
      <c r="E2036" s="32"/>
      <c r="F2036" s="32"/>
      <c r="G2036" s="32" t="n">
        <v>10695</v>
      </c>
      <c r="H2036" s="32"/>
    </row>
    <row r="2037" customFormat="false" ht="16.5" hidden="false" customHeight="false" outlineLevel="0" collapsed="false">
      <c r="A2037" s="32" t="s">
        <v>3155</v>
      </c>
      <c r="B2037" s="32" t="n">
        <v>10695</v>
      </c>
      <c r="C2037" s="32" t="n">
        <v>11</v>
      </c>
      <c r="D2037" s="32" t="s">
        <v>3155</v>
      </c>
      <c r="E2037" s="32"/>
      <c r="F2037" s="32"/>
      <c r="G2037" s="32" t="n">
        <v>10695</v>
      </c>
      <c r="H2037" s="32"/>
    </row>
    <row r="2038" customFormat="false" ht="16.5" hidden="false" customHeight="false" outlineLevel="0" collapsed="false">
      <c r="A2038" s="32" t="s">
        <v>3156</v>
      </c>
      <c r="B2038" s="32" t="n">
        <v>10695</v>
      </c>
      <c r="C2038" s="32" t="n">
        <v>12</v>
      </c>
      <c r="D2038" s="32" t="s">
        <v>3156</v>
      </c>
      <c r="E2038" s="32"/>
      <c r="F2038" s="32"/>
      <c r="G2038" s="32" t="n">
        <v>10695</v>
      </c>
      <c r="H2038" s="32"/>
    </row>
    <row r="2039" customFormat="false" ht="16.5" hidden="false" customHeight="false" outlineLevel="0" collapsed="false">
      <c r="A2039" s="32" t="s">
        <v>3157</v>
      </c>
      <c r="B2039" s="32" t="n">
        <v>5295</v>
      </c>
      <c r="C2039" s="32" t="n">
        <v>886066855200</v>
      </c>
      <c r="D2039" s="32" t="s">
        <v>3157</v>
      </c>
      <c r="E2039" s="32" t="s">
        <v>3158</v>
      </c>
      <c r="F2039" s="32"/>
      <c r="G2039" s="32" t="n">
        <v>5295</v>
      </c>
      <c r="H2039" s="32"/>
    </row>
    <row r="2040" customFormat="false" ht="16.5" hidden="false" customHeight="false" outlineLevel="0" collapsed="false">
      <c r="A2040" s="32" t="s">
        <v>3159</v>
      </c>
      <c r="B2040" s="32" t="n">
        <v>5295</v>
      </c>
      <c r="C2040" s="32" t="n">
        <v>886066855057</v>
      </c>
      <c r="D2040" s="32" t="s">
        <v>3159</v>
      </c>
      <c r="E2040" s="32" t="s">
        <v>3158</v>
      </c>
      <c r="F2040" s="32"/>
      <c r="G2040" s="32" t="n">
        <v>5295</v>
      </c>
      <c r="H2040" s="32"/>
    </row>
    <row r="2041" customFormat="false" ht="16.5" hidden="false" customHeight="false" outlineLevel="0" collapsed="false">
      <c r="A2041" s="32" t="s">
        <v>3160</v>
      </c>
      <c r="B2041" s="32" t="n">
        <v>5295</v>
      </c>
      <c r="C2041" s="32" t="n">
        <v>886066855132</v>
      </c>
      <c r="D2041" s="32" t="s">
        <v>3160</v>
      </c>
      <c r="E2041" s="32" t="s">
        <v>3158</v>
      </c>
      <c r="F2041" s="32"/>
      <c r="G2041" s="32" t="n">
        <v>5295</v>
      </c>
      <c r="H2041" s="32"/>
    </row>
    <row r="2042" customFormat="false" ht="16.5" hidden="false" customHeight="false" outlineLevel="0" collapsed="false">
      <c r="A2042" s="32" t="s">
        <v>3161</v>
      </c>
      <c r="B2042" s="32" t="n">
        <v>5295</v>
      </c>
      <c r="C2042" s="32" t="n">
        <v>886066855187</v>
      </c>
      <c r="D2042" s="32" t="s">
        <v>3161</v>
      </c>
      <c r="E2042" s="32" t="s">
        <v>3158</v>
      </c>
      <c r="F2042" s="32"/>
      <c r="G2042" s="32" t="n">
        <v>5295</v>
      </c>
      <c r="H2042" s="32"/>
    </row>
    <row r="2043" customFormat="false" ht="16.5" hidden="false" customHeight="false" outlineLevel="0" collapsed="false">
      <c r="A2043" s="32" t="s">
        <v>3162</v>
      </c>
      <c r="B2043" s="32" t="n">
        <v>5295</v>
      </c>
      <c r="C2043" s="32" t="n">
        <v>887224139941</v>
      </c>
      <c r="D2043" s="32" t="s">
        <v>3162</v>
      </c>
      <c r="E2043" s="32" t="s">
        <v>3163</v>
      </c>
      <c r="F2043" s="32"/>
      <c r="G2043" s="32" t="n">
        <v>5295</v>
      </c>
      <c r="H2043" s="32"/>
    </row>
    <row r="2044" customFormat="false" ht="16.5" hidden="false" customHeight="false" outlineLevel="0" collapsed="false">
      <c r="A2044" s="32" t="s">
        <v>3164</v>
      </c>
      <c r="B2044" s="32" t="n">
        <v>5295</v>
      </c>
      <c r="C2044" s="32" t="n">
        <v>887224139976</v>
      </c>
      <c r="D2044" s="32" t="s">
        <v>3164</v>
      </c>
      <c r="E2044" s="32" t="s">
        <v>3165</v>
      </c>
      <c r="F2044" s="32"/>
      <c r="G2044" s="32" t="n">
        <v>5295</v>
      </c>
      <c r="H2044" s="32"/>
    </row>
    <row r="2045" customFormat="false" ht="16.5" hidden="false" customHeight="false" outlineLevel="0" collapsed="false">
      <c r="A2045" s="32" t="s">
        <v>3166</v>
      </c>
      <c r="B2045" s="32" t="n">
        <v>5295</v>
      </c>
      <c r="C2045" s="32" t="n">
        <v>887224138982</v>
      </c>
      <c r="D2045" s="32" t="s">
        <v>3166</v>
      </c>
      <c r="E2045" s="32" t="s">
        <v>3163</v>
      </c>
      <c r="F2045" s="32"/>
      <c r="G2045" s="32" t="n">
        <v>5295</v>
      </c>
      <c r="H2045" s="32"/>
    </row>
    <row r="2046" customFormat="false" ht="16.5" hidden="false" customHeight="false" outlineLevel="0" collapsed="false">
      <c r="A2046" s="32" t="s">
        <v>3167</v>
      </c>
      <c r="B2046" s="32" t="n">
        <v>5295</v>
      </c>
      <c r="C2046" s="32" t="n">
        <v>887224139002</v>
      </c>
      <c r="D2046" s="32" t="s">
        <v>3167</v>
      </c>
      <c r="E2046" s="32" t="s">
        <v>3163</v>
      </c>
      <c r="F2046" s="32"/>
      <c r="G2046" s="32" t="n">
        <v>5295</v>
      </c>
      <c r="H2046" s="32"/>
    </row>
    <row r="2047" customFormat="false" ht="16.5" hidden="false" customHeight="false" outlineLevel="0" collapsed="false">
      <c r="A2047" s="32" t="s">
        <v>3168</v>
      </c>
      <c r="B2047" s="32" t="n">
        <v>5295</v>
      </c>
      <c r="C2047" s="32" t="n">
        <v>887224139927</v>
      </c>
      <c r="D2047" s="32" t="s">
        <v>3168</v>
      </c>
      <c r="E2047" s="32" t="s">
        <v>3163</v>
      </c>
      <c r="F2047" s="32"/>
      <c r="G2047" s="32" t="n">
        <v>5295</v>
      </c>
      <c r="H2047" s="32"/>
    </row>
    <row r="2048" customFormat="false" ht="16.5" hidden="false" customHeight="false" outlineLevel="0" collapsed="false">
      <c r="A2048" s="32" t="s">
        <v>3169</v>
      </c>
      <c r="B2048" s="32" t="n">
        <v>7595</v>
      </c>
      <c r="C2048" s="32" t="n">
        <v>886912749660</v>
      </c>
      <c r="D2048" s="32" t="s">
        <v>3169</v>
      </c>
      <c r="E2048" s="32" t="s">
        <v>3170</v>
      </c>
      <c r="F2048" s="32"/>
      <c r="G2048" s="32" t="n">
        <v>7595</v>
      </c>
      <c r="H2048" s="32"/>
    </row>
    <row r="2049" customFormat="false" ht="16.5" hidden="false" customHeight="false" outlineLevel="0" collapsed="false">
      <c r="A2049" s="32" t="s">
        <v>3171</v>
      </c>
      <c r="B2049" s="32" t="n">
        <v>4710</v>
      </c>
      <c r="C2049" s="32" t="n">
        <v>886912749608</v>
      </c>
      <c r="D2049" s="32" t="s">
        <v>3171</v>
      </c>
      <c r="E2049" s="32" t="s">
        <v>3170</v>
      </c>
      <c r="F2049" s="32"/>
      <c r="G2049" s="32" t="n">
        <v>4710</v>
      </c>
      <c r="H2049" s="32"/>
    </row>
    <row r="2050" customFormat="false" ht="16.5" hidden="false" customHeight="false" outlineLevel="0" collapsed="false">
      <c r="A2050" s="32" t="s">
        <v>3172</v>
      </c>
      <c r="B2050" s="32" t="n">
        <v>7995</v>
      </c>
      <c r="C2050" s="32" t="n">
        <v>886912749622</v>
      </c>
      <c r="D2050" s="32" t="s">
        <v>3172</v>
      </c>
      <c r="E2050" s="32" t="s">
        <v>3170</v>
      </c>
      <c r="F2050" s="32"/>
      <c r="G2050" s="32" t="n">
        <v>7995</v>
      </c>
      <c r="H2050" s="32"/>
    </row>
    <row r="2051" customFormat="false" ht="16.5" hidden="false" customHeight="false" outlineLevel="0" collapsed="false">
      <c r="A2051" s="32" t="s">
        <v>3173</v>
      </c>
      <c r="B2051" s="32" t="n">
        <v>7595</v>
      </c>
      <c r="C2051" s="32" t="n">
        <v>886912749646</v>
      </c>
      <c r="D2051" s="32" t="s">
        <v>3173</v>
      </c>
      <c r="E2051" s="32" t="s">
        <v>3170</v>
      </c>
      <c r="F2051" s="32"/>
      <c r="G2051" s="32" t="n">
        <v>7595</v>
      </c>
      <c r="H2051" s="32"/>
    </row>
    <row r="2052" customFormat="false" ht="16.5" hidden="false" customHeight="false" outlineLevel="0" collapsed="false">
      <c r="A2052" s="32" t="s">
        <v>3174</v>
      </c>
      <c r="B2052" s="32" t="n">
        <v>4710</v>
      </c>
      <c r="C2052" s="32" t="n">
        <v>886668574325</v>
      </c>
      <c r="D2052" s="32" t="s">
        <v>3174</v>
      </c>
      <c r="E2052" s="32" t="s">
        <v>3175</v>
      </c>
      <c r="F2052" s="32"/>
      <c r="G2052" s="32" t="n">
        <v>4710</v>
      </c>
      <c r="H2052" s="32"/>
    </row>
    <row r="2053" customFormat="false" ht="16.5" hidden="false" customHeight="false" outlineLevel="0" collapsed="false">
      <c r="A2053" s="32" t="s">
        <v>3176</v>
      </c>
      <c r="B2053" s="32" t="n">
        <v>7595</v>
      </c>
      <c r="C2053" s="32" t="n">
        <v>886668576831</v>
      </c>
      <c r="D2053" s="32" t="s">
        <v>3176</v>
      </c>
      <c r="E2053" s="32" t="s">
        <v>3177</v>
      </c>
      <c r="F2053" s="32"/>
      <c r="G2053" s="32" t="n">
        <v>7595</v>
      </c>
      <c r="H2053" s="32"/>
    </row>
    <row r="2054" customFormat="false" ht="16.5" hidden="false" customHeight="false" outlineLevel="0" collapsed="false">
      <c r="A2054" s="32" t="s">
        <v>3178</v>
      </c>
      <c r="B2054" s="32" t="n">
        <v>7595</v>
      </c>
      <c r="C2054" s="32" t="n">
        <v>886668574172</v>
      </c>
      <c r="D2054" s="32" t="s">
        <v>3178</v>
      </c>
      <c r="E2054" s="32" t="s">
        <v>3175</v>
      </c>
      <c r="F2054" s="32"/>
      <c r="G2054" s="32" t="n">
        <v>7595</v>
      </c>
      <c r="H2054" s="32"/>
    </row>
    <row r="2055" customFormat="false" ht="16.5" hidden="false" customHeight="false" outlineLevel="0" collapsed="false">
      <c r="A2055" s="32" t="s">
        <v>3179</v>
      </c>
      <c r="B2055" s="32" t="n">
        <v>0</v>
      </c>
      <c r="C2055" s="32" t="n">
        <v>886668574196</v>
      </c>
      <c r="D2055" s="32" t="s">
        <v>3179</v>
      </c>
      <c r="E2055" s="32" t="s">
        <v>3175</v>
      </c>
      <c r="F2055" s="32"/>
      <c r="G2055" s="32" t="n">
        <v>0</v>
      </c>
      <c r="H2055" s="32"/>
    </row>
    <row r="2056" customFormat="false" ht="16.5" hidden="false" customHeight="false" outlineLevel="0" collapsed="false">
      <c r="A2056" s="32" t="s">
        <v>3180</v>
      </c>
      <c r="B2056" s="32" t="n">
        <v>0</v>
      </c>
      <c r="C2056" s="32" t="n">
        <v>886668574295</v>
      </c>
      <c r="D2056" s="32" t="s">
        <v>3180</v>
      </c>
      <c r="E2056" s="32" t="s">
        <v>3175</v>
      </c>
      <c r="F2056" s="32"/>
      <c r="G2056" s="32" t="n">
        <v>0</v>
      </c>
      <c r="H2056" s="32"/>
    </row>
    <row r="2057" customFormat="false" ht="16.5" hidden="false" customHeight="false" outlineLevel="0" collapsed="false">
      <c r="A2057" s="32" t="s">
        <v>3181</v>
      </c>
      <c r="B2057" s="32" t="n">
        <v>11795</v>
      </c>
      <c r="C2057" s="32" t="n">
        <v>886916929365</v>
      </c>
      <c r="D2057" s="32" t="s">
        <v>3181</v>
      </c>
      <c r="E2057" s="32" t="s">
        <v>3182</v>
      </c>
      <c r="F2057" s="32"/>
      <c r="G2057" s="32" t="n">
        <v>11795</v>
      </c>
      <c r="H2057" s="32"/>
    </row>
    <row r="2058" customFormat="false" ht="16.5" hidden="false" customHeight="false" outlineLevel="0" collapsed="false">
      <c r="A2058" s="32" t="s">
        <v>3183</v>
      </c>
      <c r="B2058" s="32" t="n">
        <v>0</v>
      </c>
      <c r="C2058" s="32" t="n">
        <v>886916929389</v>
      </c>
      <c r="D2058" s="32" t="s">
        <v>3183</v>
      </c>
      <c r="E2058" s="32" t="s">
        <v>3182</v>
      </c>
      <c r="F2058" s="32"/>
      <c r="G2058" s="32" t="n">
        <v>0</v>
      </c>
      <c r="H2058" s="32"/>
    </row>
    <row r="2059" customFormat="false" ht="16.5" hidden="false" customHeight="false" outlineLevel="0" collapsed="false">
      <c r="A2059" s="32" t="s">
        <v>3184</v>
      </c>
      <c r="B2059" s="32" t="n">
        <v>0</v>
      </c>
      <c r="C2059" s="32" t="n">
        <v>886916929402</v>
      </c>
      <c r="D2059" s="32" t="s">
        <v>3184</v>
      </c>
      <c r="E2059" s="32" t="s">
        <v>3182</v>
      </c>
      <c r="F2059" s="32"/>
      <c r="G2059" s="32" t="n">
        <v>0</v>
      </c>
      <c r="H2059" s="32"/>
    </row>
    <row r="2060" customFormat="false" ht="16.5" hidden="false" customHeight="false" outlineLevel="0" collapsed="false">
      <c r="A2060" s="32" t="s">
        <v>3185</v>
      </c>
      <c r="B2060" s="32" t="n">
        <v>0</v>
      </c>
      <c r="C2060" s="32" t="n">
        <v>886916929426</v>
      </c>
      <c r="D2060" s="32" t="s">
        <v>3185</v>
      </c>
      <c r="E2060" s="32" t="s">
        <v>3182</v>
      </c>
      <c r="F2060" s="32"/>
      <c r="G2060" s="32" t="n">
        <v>0</v>
      </c>
      <c r="H2060" s="32"/>
    </row>
    <row r="2061" customFormat="false" ht="16.5" hidden="false" customHeight="false" outlineLevel="0" collapsed="false">
      <c r="A2061" s="32" t="s">
        <v>3186</v>
      </c>
      <c r="B2061" s="32" t="n">
        <v>6495</v>
      </c>
      <c r="C2061" s="32" t="n">
        <v>888410038987</v>
      </c>
      <c r="D2061" s="32" t="s">
        <v>3186</v>
      </c>
      <c r="E2061" s="32" t="s">
        <v>3187</v>
      </c>
      <c r="F2061" s="32"/>
      <c r="G2061" s="32" t="n">
        <v>6495</v>
      </c>
      <c r="H2061" s="32"/>
    </row>
    <row r="2062" customFormat="false" ht="16.5" hidden="false" customHeight="false" outlineLevel="0" collapsed="false">
      <c r="A2062" s="32" t="s">
        <v>3188</v>
      </c>
      <c r="B2062" s="32" t="n">
        <v>6495</v>
      </c>
      <c r="C2062" s="32" t="n">
        <v>888410038925</v>
      </c>
      <c r="D2062" s="32" t="s">
        <v>3188</v>
      </c>
      <c r="E2062" s="32" t="s">
        <v>3187</v>
      </c>
      <c r="F2062" s="32"/>
      <c r="G2062" s="32" t="n">
        <v>6495</v>
      </c>
      <c r="H2062" s="32"/>
    </row>
    <row r="2063" customFormat="false" ht="16.5" hidden="false" customHeight="false" outlineLevel="0" collapsed="false">
      <c r="A2063" s="32" t="s">
        <v>3189</v>
      </c>
      <c r="B2063" s="32" t="n">
        <v>4028</v>
      </c>
      <c r="C2063" s="32" t="n">
        <v>888410038949</v>
      </c>
      <c r="D2063" s="32" t="s">
        <v>3189</v>
      </c>
      <c r="E2063" s="32" t="s">
        <v>3187</v>
      </c>
      <c r="F2063" s="32"/>
      <c r="G2063" s="32" t="n">
        <v>4028</v>
      </c>
      <c r="H2063" s="32"/>
    </row>
    <row r="2064" customFormat="false" ht="16.5" hidden="false" customHeight="false" outlineLevel="0" collapsed="false">
      <c r="A2064" s="32" t="s">
        <v>3190</v>
      </c>
      <c r="B2064" s="32" t="n">
        <v>6495</v>
      </c>
      <c r="C2064" s="32" t="n">
        <v>888410038963</v>
      </c>
      <c r="D2064" s="32" t="s">
        <v>3190</v>
      </c>
      <c r="E2064" s="32" t="s">
        <v>3187</v>
      </c>
      <c r="F2064" s="32"/>
      <c r="G2064" s="32" t="n">
        <v>6495</v>
      </c>
      <c r="H2064" s="32"/>
    </row>
    <row r="2065" customFormat="false" ht="16.5" hidden="false" customHeight="false" outlineLevel="0" collapsed="false">
      <c r="A2065" s="32" t="s">
        <v>3191</v>
      </c>
      <c r="B2065" s="32" t="n">
        <v>6495</v>
      </c>
      <c r="C2065" s="32" t="n">
        <v>888410039328</v>
      </c>
      <c r="D2065" s="32" t="s">
        <v>3191</v>
      </c>
      <c r="E2065" s="32" t="s">
        <v>3192</v>
      </c>
      <c r="F2065" s="32"/>
      <c r="G2065" s="32" t="n">
        <v>6495</v>
      </c>
      <c r="H2065" s="32"/>
    </row>
    <row r="2066" customFormat="false" ht="16.5" hidden="false" customHeight="false" outlineLevel="0" collapsed="false">
      <c r="A2066" s="32" t="s">
        <v>3193</v>
      </c>
      <c r="B2066" s="32" t="n">
        <v>6495</v>
      </c>
      <c r="C2066" s="32" t="n">
        <v>888410039267</v>
      </c>
      <c r="D2066" s="32" t="s">
        <v>3193</v>
      </c>
      <c r="E2066" s="32" t="s">
        <v>3192</v>
      </c>
      <c r="F2066" s="32"/>
      <c r="G2066" s="32" t="n">
        <v>6495</v>
      </c>
      <c r="H2066" s="32"/>
    </row>
    <row r="2067" customFormat="false" ht="16.5" hidden="false" customHeight="false" outlineLevel="0" collapsed="false">
      <c r="A2067" s="32" t="s">
        <v>3194</v>
      </c>
      <c r="B2067" s="32" t="n">
        <v>6495</v>
      </c>
      <c r="C2067" s="32" t="n">
        <v>888410039281</v>
      </c>
      <c r="D2067" s="32" t="s">
        <v>3194</v>
      </c>
      <c r="E2067" s="32" t="s">
        <v>3192</v>
      </c>
      <c r="F2067" s="32"/>
      <c r="G2067" s="32" t="n">
        <v>6495</v>
      </c>
      <c r="H2067" s="32"/>
    </row>
    <row r="2068" customFormat="false" ht="16.5" hidden="false" customHeight="false" outlineLevel="0" collapsed="false">
      <c r="A2068" s="32" t="s">
        <v>3195</v>
      </c>
      <c r="B2068" s="32" t="n">
        <v>6495</v>
      </c>
      <c r="C2068" s="32" t="n">
        <v>888410039304</v>
      </c>
      <c r="D2068" s="32" t="s">
        <v>3195</v>
      </c>
      <c r="E2068" s="32" t="s">
        <v>3192</v>
      </c>
      <c r="F2068" s="32"/>
      <c r="G2068" s="32" t="n">
        <v>6495</v>
      </c>
      <c r="H2068" s="32"/>
    </row>
    <row r="2069" customFormat="false" ht="16.5" hidden="false" customHeight="false" outlineLevel="0" collapsed="false">
      <c r="A2069" s="32" t="s">
        <v>3196</v>
      </c>
      <c r="B2069" s="32" t="n">
        <v>0</v>
      </c>
      <c r="C2069" s="32" t="n">
        <v>888410091951</v>
      </c>
      <c r="D2069" s="32" t="s">
        <v>3196</v>
      </c>
      <c r="E2069" s="32" t="s">
        <v>3197</v>
      </c>
      <c r="F2069" s="32"/>
      <c r="G2069" s="32" t="n">
        <v>0</v>
      </c>
      <c r="H2069" s="32"/>
    </row>
    <row r="2070" customFormat="false" ht="16.5" hidden="false" customHeight="false" outlineLevel="0" collapsed="false">
      <c r="A2070" s="32" t="s">
        <v>3198</v>
      </c>
      <c r="B2070" s="32" t="n">
        <v>4331</v>
      </c>
      <c r="C2070" s="32" t="n">
        <v>888410091890</v>
      </c>
      <c r="D2070" s="32" t="s">
        <v>3198</v>
      </c>
      <c r="E2070" s="32" t="s">
        <v>3197</v>
      </c>
      <c r="F2070" s="32"/>
      <c r="G2070" s="32" t="n">
        <v>4331</v>
      </c>
      <c r="H2070" s="32"/>
    </row>
    <row r="2071" customFormat="false" ht="16.5" hidden="false" customHeight="false" outlineLevel="0" collapsed="false">
      <c r="A2071" s="32" t="s">
        <v>3199</v>
      </c>
      <c r="B2071" s="32" t="n">
        <v>4338</v>
      </c>
      <c r="C2071" s="32" t="n">
        <v>888410091913</v>
      </c>
      <c r="D2071" s="32" t="s">
        <v>3199</v>
      </c>
      <c r="E2071" s="32" t="s">
        <v>3197</v>
      </c>
      <c r="F2071" s="32"/>
      <c r="G2071" s="32" t="n">
        <v>4338</v>
      </c>
      <c r="H2071" s="32"/>
    </row>
    <row r="2072" customFormat="false" ht="16.5" hidden="false" customHeight="false" outlineLevel="0" collapsed="false">
      <c r="A2072" s="32" t="s">
        <v>3200</v>
      </c>
      <c r="B2072" s="32" t="n">
        <v>0</v>
      </c>
      <c r="C2072" s="32" t="n">
        <v>888410091937</v>
      </c>
      <c r="D2072" s="32" t="s">
        <v>3200</v>
      </c>
      <c r="E2072" s="32" t="s">
        <v>3197</v>
      </c>
      <c r="F2072" s="32"/>
      <c r="G2072" s="32" t="n">
        <v>0</v>
      </c>
      <c r="H2072" s="32"/>
    </row>
    <row r="2073" customFormat="false" ht="16.5" hidden="false" customHeight="false" outlineLevel="0" collapsed="false">
      <c r="A2073" s="32" t="s">
        <v>3201</v>
      </c>
      <c r="B2073" s="32" t="n">
        <v>4338</v>
      </c>
      <c r="C2073" s="32" t="n">
        <v>640135449949</v>
      </c>
      <c r="D2073" s="32" t="s">
        <v>3201</v>
      </c>
      <c r="E2073" s="32" t="s">
        <v>3202</v>
      </c>
      <c r="F2073" s="32"/>
      <c r="G2073" s="32" t="n">
        <v>4338</v>
      </c>
      <c r="H2073" s="32"/>
    </row>
    <row r="2074" customFormat="false" ht="16.5" hidden="false" customHeight="false" outlineLevel="0" collapsed="false">
      <c r="A2074" s="32" t="s">
        <v>3203</v>
      </c>
      <c r="B2074" s="32" t="n">
        <v>0</v>
      </c>
      <c r="C2074" s="32" t="n">
        <v>640135446641</v>
      </c>
      <c r="D2074" s="32" t="s">
        <v>3203</v>
      </c>
      <c r="E2074" s="32" t="s">
        <v>3202</v>
      </c>
      <c r="F2074" s="32"/>
      <c r="G2074" s="32" t="n">
        <v>0</v>
      </c>
      <c r="H2074" s="32"/>
    </row>
    <row r="2075" customFormat="false" ht="16.5" hidden="false" customHeight="false" outlineLevel="0" collapsed="false">
      <c r="A2075" s="32" t="s">
        <v>3204</v>
      </c>
      <c r="B2075" s="32" t="n">
        <v>4338</v>
      </c>
      <c r="C2075" s="32" t="n">
        <v>640135447501</v>
      </c>
      <c r="D2075" s="32" t="s">
        <v>3204</v>
      </c>
      <c r="E2075" s="32" t="s">
        <v>3202</v>
      </c>
      <c r="F2075" s="32"/>
      <c r="G2075" s="32" t="n">
        <v>4338</v>
      </c>
      <c r="H2075" s="32"/>
    </row>
    <row r="2076" customFormat="false" ht="16.5" hidden="false" customHeight="false" outlineLevel="0" collapsed="false">
      <c r="A2076" s="32" t="s">
        <v>3205</v>
      </c>
      <c r="B2076" s="32" t="n">
        <v>0</v>
      </c>
      <c r="C2076" s="32" t="n">
        <v>640135447525</v>
      </c>
      <c r="D2076" s="32" t="s">
        <v>3205</v>
      </c>
      <c r="E2076" s="32" t="s">
        <v>3202</v>
      </c>
      <c r="F2076" s="32"/>
      <c r="G2076" s="32" t="n">
        <v>0</v>
      </c>
      <c r="H2076" s="32"/>
    </row>
    <row r="2077" customFormat="false" ht="16.5" hidden="false" customHeight="false" outlineLevel="0" collapsed="false">
      <c r="A2077" s="32" t="s">
        <v>3206</v>
      </c>
      <c r="B2077" s="32" t="n">
        <v>4834</v>
      </c>
      <c r="C2077" s="32" t="n">
        <v>886548686551</v>
      </c>
      <c r="D2077" s="32" t="s">
        <v>3206</v>
      </c>
      <c r="E2077" s="32" t="s">
        <v>3207</v>
      </c>
      <c r="F2077" s="32"/>
      <c r="G2077" s="32" t="n">
        <v>4834</v>
      </c>
      <c r="H2077" s="32"/>
    </row>
    <row r="2078" customFormat="false" ht="16.5" hidden="false" customHeight="false" outlineLevel="0" collapsed="false">
      <c r="A2078" s="32" t="s">
        <v>3208</v>
      </c>
      <c r="B2078" s="32" t="n">
        <v>0</v>
      </c>
      <c r="C2078" s="32" t="n">
        <v>886548686575</v>
      </c>
      <c r="D2078" s="32" t="s">
        <v>3208</v>
      </c>
      <c r="E2078" s="32" t="s">
        <v>3207</v>
      </c>
      <c r="F2078" s="32"/>
      <c r="G2078" s="32" t="n">
        <v>0</v>
      </c>
      <c r="H2078" s="32"/>
    </row>
    <row r="2079" customFormat="false" ht="16.5" hidden="false" customHeight="false" outlineLevel="0" collapsed="false">
      <c r="A2079" s="32" t="s">
        <v>3209</v>
      </c>
      <c r="B2079" s="32" t="n">
        <v>3840</v>
      </c>
      <c r="C2079" s="32" t="n">
        <v>886548686599</v>
      </c>
      <c r="D2079" s="32" t="s">
        <v>3209</v>
      </c>
      <c r="E2079" s="32" t="s">
        <v>3207</v>
      </c>
      <c r="F2079" s="32"/>
      <c r="G2079" s="32" t="n">
        <v>3840</v>
      </c>
      <c r="H2079" s="32"/>
    </row>
    <row r="2080" customFormat="false" ht="16.5" hidden="false" customHeight="false" outlineLevel="0" collapsed="false">
      <c r="A2080" s="32" t="s">
        <v>3210</v>
      </c>
      <c r="B2080" s="32" t="n">
        <v>0</v>
      </c>
      <c r="C2080" s="32" t="n">
        <v>886548686612</v>
      </c>
      <c r="D2080" s="32" t="s">
        <v>3210</v>
      </c>
      <c r="E2080" s="32" t="s">
        <v>3207</v>
      </c>
      <c r="F2080" s="32"/>
      <c r="G2080" s="32" t="n">
        <v>0</v>
      </c>
      <c r="H2080" s="32"/>
    </row>
    <row r="2081" customFormat="false" ht="16.5" hidden="false" customHeight="false" outlineLevel="0" collapsed="false">
      <c r="A2081" s="32" t="s">
        <v>3211</v>
      </c>
      <c r="B2081" s="32" t="n">
        <v>9595</v>
      </c>
      <c r="C2081" s="32" t="n">
        <v>886551554700</v>
      </c>
      <c r="D2081" s="32" t="s">
        <v>3211</v>
      </c>
      <c r="E2081" s="32" t="s">
        <v>3212</v>
      </c>
      <c r="F2081" s="32"/>
      <c r="G2081" s="32" t="n">
        <v>9595</v>
      </c>
      <c r="H2081" s="32"/>
    </row>
    <row r="2082" customFormat="false" ht="16.5" hidden="false" customHeight="false" outlineLevel="0" collapsed="false">
      <c r="A2082" s="32" t="s">
        <v>3213</v>
      </c>
      <c r="B2082" s="32" t="n">
        <v>9595</v>
      </c>
      <c r="C2082" s="32" t="n">
        <v>886551554625</v>
      </c>
      <c r="D2082" s="32" t="s">
        <v>3213</v>
      </c>
      <c r="E2082" s="32" t="s">
        <v>3212</v>
      </c>
      <c r="F2082" s="32"/>
      <c r="G2082" s="32" t="n">
        <v>9595</v>
      </c>
      <c r="H2082" s="32"/>
    </row>
    <row r="2083" customFormat="false" ht="16.5" hidden="false" customHeight="false" outlineLevel="0" collapsed="false">
      <c r="A2083" s="32" t="s">
        <v>3214</v>
      </c>
      <c r="B2083" s="32" t="n">
        <v>9595</v>
      </c>
      <c r="C2083" s="32" t="n">
        <v>886551554663</v>
      </c>
      <c r="D2083" s="32" t="s">
        <v>3214</v>
      </c>
      <c r="E2083" s="32" t="s">
        <v>3212</v>
      </c>
      <c r="F2083" s="32"/>
      <c r="G2083" s="32" t="n">
        <v>9595</v>
      </c>
      <c r="H2083" s="32"/>
    </row>
    <row r="2084" customFormat="false" ht="16.5" hidden="false" customHeight="false" outlineLevel="0" collapsed="false">
      <c r="A2084" s="32" t="s">
        <v>3215</v>
      </c>
      <c r="B2084" s="32" t="n">
        <v>9595</v>
      </c>
      <c r="C2084" s="32" t="n">
        <v>886551554687</v>
      </c>
      <c r="D2084" s="32" t="s">
        <v>3215</v>
      </c>
      <c r="E2084" s="32" t="s">
        <v>3212</v>
      </c>
      <c r="F2084" s="32"/>
      <c r="G2084" s="32" t="n">
        <v>9595</v>
      </c>
      <c r="H2084" s="32"/>
    </row>
    <row r="2085" customFormat="false" ht="16.5" hidden="false" customHeight="false" outlineLevel="0" collapsed="false">
      <c r="A2085" s="32" t="s">
        <v>3216</v>
      </c>
      <c r="B2085" s="32" t="n">
        <v>9595</v>
      </c>
      <c r="C2085" s="32" t="n">
        <v>826218529436</v>
      </c>
      <c r="D2085" s="32" t="s">
        <v>3216</v>
      </c>
      <c r="E2085" s="32" t="s">
        <v>3217</v>
      </c>
      <c r="F2085" s="32"/>
      <c r="G2085" s="32" t="n">
        <v>9595</v>
      </c>
      <c r="H2085" s="32"/>
    </row>
    <row r="2086" customFormat="false" ht="16.5" hidden="false" customHeight="false" outlineLevel="0" collapsed="false">
      <c r="A2086" s="32" t="s">
        <v>3218</v>
      </c>
      <c r="B2086" s="32" t="n">
        <v>9595</v>
      </c>
      <c r="C2086" s="32" t="n">
        <v>826218530050</v>
      </c>
      <c r="D2086" s="32" t="s">
        <v>3218</v>
      </c>
      <c r="E2086" s="32" t="s">
        <v>3217</v>
      </c>
      <c r="F2086" s="32"/>
      <c r="G2086" s="32" t="n">
        <v>9595</v>
      </c>
      <c r="H2086" s="32"/>
    </row>
    <row r="2087" customFormat="false" ht="16.5" hidden="false" customHeight="false" outlineLevel="0" collapsed="false">
      <c r="A2087" s="32" t="s">
        <v>3219</v>
      </c>
      <c r="B2087" s="32" t="n">
        <v>9595</v>
      </c>
      <c r="C2087" s="32" t="n">
        <v>826218530258</v>
      </c>
      <c r="D2087" s="32" t="s">
        <v>3219</v>
      </c>
      <c r="E2087" s="32" t="s">
        <v>3217</v>
      </c>
      <c r="F2087" s="32"/>
      <c r="G2087" s="32" t="n">
        <v>9595</v>
      </c>
      <c r="H2087" s="32"/>
    </row>
    <row r="2088" customFormat="false" ht="16.5" hidden="false" customHeight="false" outlineLevel="0" collapsed="false">
      <c r="A2088" s="32" t="s">
        <v>3220</v>
      </c>
      <c r="B2088" s="32" t="n">
        <v>9595</v>
      </c>
      <c r="C2088" s="32" t="n">
        <v>826218530272</v>
      </c>
      <c r="D2088" s="32" t="s">
        <v>3220</v>
      </c>
      <c r="E2088" s="32" t="s">
        <v>3217</v>
      </c>
      <c r="F2088" s="32"/>
      <c r="G2088" s="32" t="n">
        <v>9595</v>
      </c>
      <c r="H2088" s="32"/>
    </row>
    <row r="2089" customFormat="false" ht="16.5" hidden="false" customHeight="false" outlineLevel="0" collapsed="false">
      <c r="A2089" s="32" t="s">
        <v>3221</v>
      </c>
      <c r="B2089" s="32" t="n">
        <v>12995</v>
      </c>
      <c r="C2089" s="32" t="n">
        <v>91204592767</v>
      </c>
      <c r="D2089" s="32" t="s">
        <v>3221</v>
      </c>
      <c r="E2089" s="32" t="s">
        <v>3222</v>
      </c>
      <c r="F2089" s="32"/>
      <c r="G2089" s="32" t="n">
        <v>12995</v>
      </c>
      <c r="H2089" s="32"/>
    </row>
    <row r="2090" customFormat="false" ht="16.5" hidden="false" customHeight="false" outlineLevel="0" collapsed="false">
      <c r="A2090" s="32" t="s">
        <v>3223</v>
      </c>
      <c r="B2090" s="32" t="n">
        <v>12995</v>
      </c>
      <c r="C2090" s="32" t="n">
        <v>91204591005</v>
      </c>
      <c r="D2090" s="32" t="s">
        <v>3223</v>
      </c>
      <c r="E2090" s="32" t="s">
        <v>3222</v>
      </c>
      <c r="F2090" s="32"/>
      <c r="G2090" s="32" t="n">
        <v>12995</v>
      </c>
      <c r="H2090" s="32"/>
    </row>
    <row r="2091" customFormat="false" ht="16.5" hidden="false" customHeight="false" outlineLevel="0" collapsed="false">
      <c r="A2091" s="32" t="s">
        <v>3224</v>
      </c>
      <c r="B2091" s="32" t="n">
        <v>12995</v>
      </c>
      <c r="C2091" s="32" t="n">
        <v>91204591029</v>
      </c>
      <c r="D2091" s="32" t="s">
        <v>3224</v>
      </c>
      <c r="E2091" s="32" t="s">
        <v>3222</v>
      </c>
      <c r="F2091" s="32"/>
      <c r="G2091" s="32" t="n">
        <v>12995</v>
      </c>
      <c r="H2091" s="32"/>
    </row>
    <row r="2092" customFormat="false" ht="16.5" hidden="false" customHeight="false" outlineLevel="0" collapsed="false">
      <c r="A2092" s="32" t="s">
        <v>3225</v>
      </c>
      <c r="B2092" s="32" t="n">
        <v>12995</v>
      </c>
      <c r="C2092" s="32" t="n">
        <v>91204592743</v>
      </c>
      <c r="D2092" s="32" t="s">
        <v>3225</v>
      </c>
      <c r="E2092" s="32" t="s">
        <v>3222</v>
      </c>
      <c r="F2092" s="32"/>
      <c r="G2092" s="32" t="n">
        <v>12995</v>
      </c>
      <c r="H2092" s="32"/>
    </row>
    <row r="2093" customFormat="false" ht="16.5" hidden="false" customHeight="false" outlineLevel="0" collapsed="false">
      <c r="A2093" s="32" t="s">
        <v>3226</v>
      </c>
      <c r="B2093" s="32" t="n">
        <v>6195</v>
      </c>
      <c r="C2093" s="32" t="n">
        <v>886548816590</v>
      </c>
      <c r="D2093" s="32" t="s">
        <v>3226</v>
      </c>
      <c r="E2093" s="32" t="s">
        <v>3227</v>
      </c>
      <c r="F2093" s="32"/>
      <c r="G2093" s="32" t="n">
        <v>6195</v>
      </c>
      <c r="H2093" s="32"/>
    </row>
    <row r="2094" customFormat="false" ht="16.5" hidden="false" customHeight="false" outlineLevel="0" collapsed="false">
      <c r="A2094" s="32" t="s">
        <v>3228</v>
      </c>
      <c r="B2094" s="32" t="n">
        <v>6195</v>
      </c>
      <c r="C2094" s="32" t="n">
        <v>886548816613</v>
      </c>
      <c r="D2094" s="32" t="s">
        <v>3228</v>
      </c>
      <c r="E2094" s="32" t="s">
        <v>3227</v>
      </c>
      <c r="F2094" s="32"/>
      <c r="G2094" s="32" t="n">
        <v>6195</v>
      </c>
      <c r="H2094" s="32"/>
    </row>
    <row r="2095" customFormat="false" ht="16.5" hidden="false" customHeight="false" outlineLevel="0" collapsed="false">
      <c r="A2095" s="32" t="s">
        <v>3229</v>
      </c>
      <c r="B2095" s="32" t="n">
        <v>6195</v>
      </c>
      <c r="C2095" s="32" t="n">
        <v>886548816637</v>
      </c>
      <c r="D2095" s="32" t="s">
        <v>3229</v>
      </c>
      <c r="E2095" s="32" t="s">
        <v>3227</v>
      </c>
      <c r="F2095" s="32"/>
      <c r="G2095" s="32" t="n">
        <v>6195</v>
      </c>
      <c r="H2095" s="32"/>
    </row>
    <row r="2096" customFormat="false" ht="16.5" hidden="false" customHeight="false" outlineLevel="0" collapsed="false">
      <c r="A2096" s="32" t="s">
        <v>3230</v>
      </c>
      <c r="B2096" s="32" t="n">
        <v>6195</v>
      </c>
      <c r="C2096" s="32" t="n">
        <v>886548816651</v>
      </c>
      <c r="D2096" s="32" t="s">
        <v>3230</v>
      </c>
      <c r="E2096" s="32" t="s">
        <v>3227</v>
      </c>
      <c r="F2096" s="32"/>
      <c r="G2096" s="32" t="n">
        <v>6195</v>
      </c>
      <c r="H2096" s="32"/>
    </row>
    <row r="2097" customFormat="false" ht="16.5" hidden="false" customHeight="false" outlineLevel="0" collapsed="false">
      <c r="A2097" s="32" t="s">
        <v>3231</v>
      </c>
      <c r="B2097" s="32" t="n">
        <v>4028</v>
      </c>
      <c r="C2097" s="32" t="n">
        <v>886066165989</v>
      </c>
      <c r="D2097" s="32" t="s">
        <v>3231</v>
      </c>
      <c r="E2097" s="32" t="s">
        <v>3232</v>
      </c>
      <c r="F2097" s="32"/>
      <c r="G2097" s="32" t="n">
        <v>4028</v>
      </c>
      <c r="H2097" s="32"/>
    </row>
    <row r="2098" customFormat="false" ht="16.5" hidden="false" customHeight="false" outlineLevel="0" collapsed="false">
      <c r="A2098" s="32" t="s">
        <v>3233</v>
      </c>
      <c r="B2098" s="32" t="n">
        <v>0</v>
      </c>
      <c r="C2098" s="32" t="n">
        <v>886066166498</v>
      </c>
      <c r="D2098" s="32" t="s">
        <v>3233</v>
      </c>
      <c r="E2098" s="32" t="s">
        <v>3232</v>
      </c>
      <c r="F2098" s="32"/>
      <c r="G2098" s="32" t="n">
        <v>0</v>
      </c>
      <c r="H2098" s="32"/>
    </row>
    <row r="2099" customFormat="false" ht="16.5" hidden="false" customHeight="false" outlineLevel="0" collapsed="false">
      <c r="A2099" s="32" t="s">
        <v>3234</v>
      </c>
      <c r="B2099" s="32" t="n">
        <v>0</v>
      </c>
      <c r="C2099" s="32" t="n">
        <v>886066172543</v>
      </c>
      <c r="D2099" s="32" t="s">
        <v>3234</v>
      </c>
      <c r="E2099" s="32" t="s">
        <v>3232</v>
      </c>
      <c r="F2099" s="32"/>
      <c r="G2099" s="32" t="n">
        <v>0</v>
      </c>
      <c r="H2099" s="32"/>
    </row>
    <row r="2100" customFormat="false" ht="16.5" hidden="false" customHeight="false" outlineLevel="0" collapsed="false">
      <c r="A2100" s="32" t="s">
        <v>3235</v>
      </c>
      <c r="B2100" s="32" t="n">
        <v>4028</v>
      </c>
      <c r="C2100" s="32" t="n">
        <v>886066172567</v>
      </c>
      <c r="D2100" s="32" t="s">
        <v>3235</v>
      </c>
      <c r="E2100" s="32" t="s">
        <v>3232</v>
      </c>
      <c r="F2100" s="32"/>
      <c r="G2100" s="32" t="n">
        <v>4028</v>
      </c>
      <c r="H2100" s="32"/>
    </row>
    <row r="2101" customFormat="false" ht="16.5" hidden="false" customHeight="false" outlineLevel="0" collapsed="false">
      <c r="A2101" s="32" t="s">
        <v>3236</v>
      </c>
      <c r="B2101" s="32" t="n">
        <v>7495</v>
      </c>
      <c r="C2101" s="32" t="n">
        <v>659658818972</v>
      </c>
      <c r="D2101" s="32" t="s">
        <v>3236</v>
      </c>
      <c r="E2101" s="32" t="s">
        <v>3237</v>
      </c>
      <c r="F2101" s="32"/>
      <c r="G2101" s="32" t="n">
        <v>7495</v>
      </c>
      <c r="H2101" s="32"/>
    </row>
    <row r="2102" customFormat="false" ht="16.5" hidden="false" customHeight="false" outlineLevel="0" collapsed="false">
      <c r="A2102" s="32" t="s">
        <v>3238</v>
      </c>
      <c r="B2102" s="32" t="n">
        <v>7495</v>
      </c>
      <c r="C2102" s="32" t="n">
        <v>659658821446</v>
      </c>
      <c r="D2102" s="32" t="s">
        <v>3238</v>
      </c>
      <c r="E2102" s="32" t="s">
        <v>3239</v>
      </c>
      <c r="F2102" s="32"/>
      <c r="G2102" s="32" t="n">
        <v>7495</v>
      </c>
      <c r="H2102" s="32"/>
    </row>
    <row r="2103" customFormat="false" ht="16.5" hidden="false" customHeight="false" outlineLevel="0" collapsed="false">
      <c r="A2103" s="32" t="s">
        <v>3240</v>
      </c>
      <c r="B2103" s="32" t="n">
        <v>7495</v>
      </c>
      <c r="C2103" s="32" t="n">
        <v>659658825345</v>
      </c>
      <c r="D2103" s="32" t="s">
        <v>3240</v>
      </c>
      <c r="E2103" s="32" t="s">
        <v>3237</v>
      </c>
      <c r="F2103" s="32"/>
      <c r="G2103" s="32" t="n">
        <v>7495</v>
      </c>
      <c r="H2103" s="32"/>
    </row>
    <row r="2104" customFormat="false" ht="16.5" hidden="false" customHeight="false" outlineLevel="0" collapsed="false">
      <c r="A2104" s="32" t="s">
        <v>84</v>
      </c>
      <c r="B2104" s="32" t="n">
        <v>7495</v>
      </c>
      <c r="C2104" s="32" t="n">
        <v>659658826083</v>
      </c>
      <c r="D2104" s="32" t="s">
        <v>84</v>
      </c>
      <c r="E2104" s="32" t="s">
        <v>3239</v>
      </c>
      <c r="F2104" s="32"/>
      <c r="G2104" s="32" t="n">
        <v>7495</v>
      </c>
      <c r="H2104" s="32"/>
    </row>
    <row r="2105" customFormat="false" ht="16.5" hidden="false" customHeight="false" outlineLevel="0" collapsed="false">
      <c r="A2105" s="32" t="s">
        <v>3241</v>
      </c>
      <c r="B2105" s="32" t="n">
        <v>0</v>
      </c>
      <c r="C2105" s="32" t="n">
        <v>659658826106</v>
      </c>
      <c r="D2105" s="32" t="s">
        <v>3241</v>
      </c>
      <c r="E2105" s="32" t="s">
        <v>3237</v>
      </c>
      <c r="F2105" s="32"/>
      <c r="G2105" s="32" t="n">
        <v>0</v>
      </c>
      <c r="H2105" s="32"/>
    </row>
    <row r="2106" customFormat="false" ht="16.5" hidden="false" customHeight="false" outlineLevel="0" collapsed="false">
      <c r="A2106" s="32" t="s">
        <v>85</v>
      </c>
      <c r="B2106" s="32" t="n">
        <v>7495</v>
      </c>
      <c r="C2106" s="32" t="n">
        <v>659658826113</v>
      </c>
      <c r="D2106" s="32" t="s">
        <v>85</v>
      </c>
      <c r="E2106" s="32" t="s">
        <v>3239</v>
      </c>
      <c r="F2106" s="32"/>
      <c r="G2106" s="32" t="n">
        <v>7495</v>
      </c>
      <c r="H2106" s="32"/>
    </row>
    <row r="2107" customFormat="false" ht="16.5" hidden="false" customHeight="false" outlineLevel="0" collapsed="false">
      <c r="A2107" s="32" t="s">
        <v>3242</v>
      </c>
      <c r="B2107" s="32" t="n">
        <v>7495</v>
      </c>
      <c r="C2107" s="32" t="n">
        <v>659658826120</v>
      </c>
      <c r="D2107" s="32" t="s">
        <v>3242</v>
      </c>
      <c r="E2107" s="32" t="s">
        <v>3237</v>
      </c>
      <c r="F2107" s="32"/>
      <c r="G2107" s="32" t="n">
        <v>7495</v>
      </c>
      <c r="H2107" s="32"/>
    </row>
    <row r="2108" customFormat="false" ht="16.5" hidden="false" customHeight="false" outlineLevel="0" collapsed="false">
      <c r="A2108" s="32" t="s">
        <v>196</v>
      </c>
      <c r="B2108" s="32" t="n">
        <v>7495</v>
      </c>
      <c r="C2108" s="32" t="n">
        <v>659658826571</v>
      </c>
      <c r="D2108" s="32" t="s">
        <v>196</v>
      </c>
      <c r="E2108" s="32" t="s">
        <v>3239</v>
      </c>
      <c r="F2108" s="32"/>
      <c r="G2108" s="32" t="n">
        <v>7495</v>
      </c>
      <c r="H2108" s="32"/>
    </row>
    <row r="2109" customFormat="false" ht="16.5" hidden="false" customHeight="false" outlineLevel="0" collapsed="false">
      <c r="A2109" s="32" t="s">
        <v>3243</v>
      </c>
      <c r="B2109" s="32" t="n">
        <v>3695</v>
      </c>
      <c r="C2109" s="32" t="n">
        <v>91205145320</v>
      </c>
      <c r="D2109" s="32" t="s">
        <v>3243</v>
      </c>
      <c r="E2109" s="32" t="s">
        <v>3244</v>
      </c>
      <c r="F2109" s="32"/>
      <c r="G2109" s="32" t="n">
        <v>3695</v>
      </c>
      <c r="H2109" s="32"/>
    </row>
    <row r="2110" customFormat="false" ht="16.5" hidden="false" customHeight="false" outlineLevel="0" collapsed="false">
      <c r="A2110" s="32" t="s">
        <v>3245</v>
      </c>
      <c r="B2110" s="32" t="n">
        <v>3695</v>
      </c>
      <c r="C2110" s="32" t="n">
        <v>91205145269</v>
      </c>
      <c r="D2110" s="32" t="s">
        <v>3245</v>
      </c>
      <c r="E2110" s="32" t="s">
        <v>3244</v>
      </c>
      <c r="F2110" s="32"/>
      <c r="G2110" s="32" t="n">
        <v>3695</v>
      </c>
      <c r="H2110" s="32"/>
    </row>
    <row r="2111" customFormat="false" ht="16.5" hidden="false" customHeight="false" outlineLevel="0" collapsed="false">
      <c r="A2111" s="32" t="s">
        <v>3246</v>
      </c>
      <c r="B2111" s="32" t="n">
        <v>0</v>
      </c>
      <c r="C2111" s="32" t="n">
        <v>91205145283</v>
      </c>
      <c r="D2111" s="32" t="s">
        <v>3246</v>
      </c>
      <c r="E2111" s="32" t="s">
        <v>3244</v>
      </c>
      <c r="F2111" s="32"/>
      <c r="G2111" s="32" t="n">
        <v>0</v>
      </c>
      <c r="H2111" s="32"/>
    </row>
    <row r="2112" customFormat="false" ht="16.5" hidden="false" customHeight="false" outlineLevel="0" collapsed="false">
      <c r="A2112" s="32" t="s">
        <v>3247</v>
      </c>
      <c r="B2112" s="32" t="n">
        <v>3695</v>
      </c>
      <c r="C2112" s="32" t="n">
        <v>91205145306</v>
      </c>
      <c r="D2112" s="32" t="s">
        <v>3247</v>
      </c>
      <c r="E2112" s="32" t="s">
        <v>3244</v>
      </c>
      <c r="F2112" s="32"/>
      <c r="G2112" s="32" t="n">
        <v>3695</v>
      </c>
      <c r="H2112" s="32"/>
    </row>
    <row r="2113" customFormat="false" ht="16.5" hidden="false" customHeight="false" outlineLevel="0" collapsed="false">
      <c r="A2113" s="32" t="s">
        <v>3248</v>
      </c>
      <c r="B2113" s="32" t="n">
        <v>3695</v>
      </c>
      <c r="C2113" s="32" t="n">
        <v>826220847498</v>
      </c>
      <c r="D2113" s="32" t="s">
        <v>3248</v>
      </c>
      <c r="E2113" s="32" t="s">
        <v>3249</v>
      </c>
      <c r="F2113" s="32"/>
      <c r="G2113" s="32" t="n">
        <v>3695</v>
      </c>
      <c r="H2113" s="32"/>
    </row>
    <row r="2114" customFormat="false" ht="16.5" hidden="false" customHeight="false" outlineLevel="0" collapsed="false">
      <c r="A2114" s="32" t="s">
        <v>40</v>
      </c>
      <c r="B2114" s="32" t="n">
        <v>0</v>
      </c>
      <c r="C2114" s="32" t="n">
        <v>826220841403</v>
      </c>
      <c r="D2114" s="32" t="s">
        <v>40</v>
      </c>
      <c r="E2114" s="32" t="s">
        <v>3249</v>
      </c>
      <c r="F2114" s="32"/>
      <c r="G2114" s="32" t="n">
        <v>0</v>
      </c>
      <c r="H2114" s="32"/>
    </row>
    <row r="2115" customFormat="false" ht="16.5" hidden="false" customHeight="false" outlineLevel="0" collapsed="false">
      <c r="A2115" s="32" t="s">
        <v>3250</v>
      </c>
      <c r="B2115" s="32" t="n">
        <v>0</v>
      </c>
      <c r="C2115" s="32" t="n">
        <v>826220847450</v>
      </c>
      <c r="D2115" s="32" t="s">
        <v>3250</v>
      </c>
      <c r="E2115" s="32" t="s">
        <v>3249</v>
      </c>
      <c r="F2115" s="32"/>
      <c r="G2115" s="32" t="n">
        <v>0</v>
      </c>
      <c r="H2115" s="32"/>
    </row>
    <row r="2116" customFormat="false" ht="16.5" hidden="false" customHeight="false" outlineLevel="0" collapsed="false">
      <c r="A2116" s="32" t="s">
        <v>3251</v>
      </c>
      <c r="B2116" s="32" t="n">
        <v>0</v>
      </c>
      <c r="C2116" s="32" t="n">
        <v>826220847474</v>
      </c>
      <c r="D2116" s="32" t="s">
        <v>3251</v>
      </c>
      <c r="E2116" s="32" t="s">
        <v>3249</v>
      </c>
      <c r="F2116" s="32"/>
      <c r="G2116" s="32" t="n">
        <v>0</v>
      </c>
      <c r="H2116" s="32"/>
    </row>
    <row r="2117" customFormat="false" ht="16.5" hidden="false" customHeight="false" outlineLevel="0" collapsed="false">
      <c r="A2117" s="32" t="s">
        <v>3252</v>
      </c>
      <c r="B2117" s="32" t="n">
        <v>3695</v>
      </c>
      <c r="C2117" s="32" t="n">
        <v>826220510385</v>
      </c>
      <c r="D2117" s="32" t="s">
        <v>3252</v>
      </c>
      <c r="E2117" s="32" t="s">
        <v>3253</v>
      </c>
      <c r="F2117" s="32"/>
      <c r="G2117" s="32" t="n">
        <v>3695</v>
      </c>
      <c r="H2117" s="32"/>
    </row>
    <row r="2118" customFormat="false" ht="16.5" hidden="false" customHeight="false" outlineLevel="0" collapsed="false">
      <c r="A2118" s="32" t="s">
        <v>3254</v>
      </c>
      <c r="B2118" s="32" t="n">
        <v>3695</v>
      </c>
      <c r="C2118" s="32" t="n">
        <v>826220510408</v>
      </c>
      <c r="D2118" s="32" t="s">
        <v>3254</v>
      </c>
      <c r="E2118" s="32" t="s">
        <v>3253</v>
      </c>
      <c r="F2118" s="32"/>
      <c r="G2118" s="32" t="n">
        <v>3695</v>
      </c>
      <c r="H2118" s="32"/>
    </row>
    <row r="2119" customFormat="false" ht="16.5" hidden="false" customHeight="false" outlineLevel="0" collapsed="false">
      <c r="A2119" s="32" t="s">
        <v>3255</v>
      </c>
      <c r="B2119" s="32" t="n">
        <v>0</v>
      </c>
      <c r="C2119" s="32" t="n">
        <v>826220510422</v>
      </c>
      <c r="D2119" s="32" t="s">
        <v>3255</v>
      </c>
      <c r="E2119" s="32" t="s">
        <v>3253</v>
      </c>
      <c r="F2119" s="32"/>
      <c r="G2119" s="32" t="n">
        <v>0</v>
      </c>
      <c r="H2119" s="32"/>
    </row>
    <row r="2120" customFormat="false" ht="16.5" hidden="false" customHeight="false" outlineLevel="0" collapsed="false">
      <c r="A2120" s="32" t="s">
        <v>3256</v>
      </c>
      <c r="B2120" s="32" t="n">
        <v>0</v>
      </c>
      <c r="C2120" s="32" t="n">
        <v>826220510446</v>
      </c>
      <c r="D2120" s="32" t="s">
        <v>3256</v>
      </c>
      <c r="E2120" s="32" t="s">
        <v>3253</v>
      </c>
      <c r="F2120" s="32"/>
      <c r="G2120" s="32" t="n">
        <v>0</v>
      </c>
      <c r="H2120" s="32"/>
    </row>
    <row r="2121" customFormat="false" ht="16.5" hidden="false" customHeight="false" outlineLevel="0" collapsed="false">
      <c r="A2121" s="32" t="s">
        <v>3257</v>
      </c>
      <c r="B2121" s="32" t="n">
        <v>3695</v>
      </c>
      <c r="C2121" s="32" t="n">
        <v>886066598091</v>
      </c>
      <c r="D2121" s="32" t="s">
        <v>3257</v>
      </c>
      <c r="E2121" s="32" t="s">
        <v>3258</v>
      </c>
      <c r="F2121" s="32"/>
      <c r="G2121" s="32" t="n">
        <v>3695</v>
      </c>
      <c r="H2121" s="32"/>
    </row>
    <row r="2122" customFormat="false" ht="16.5" hidden="false" customHeight="false" outlineLevel="0" collapsed="false">
      <c r="A2122" s="32" t="s">
        <v>166</v>
      </c>
      <c r="B2122" s="32" t="n">
        <v>3695</v>
      </c>
      <c r="C2122" s="32" t="n">
        <v>886066598190</v>
      </c>
      <c r="D2122" s="32" t="s">
        <v>166</v>
      </c>
      <c r="E2122" s="32" t="s">
        <v>3258</v>
      </c>
      <c r="F2122" s="32"/>
      <c r="G2122" s="32" t="n">
        <v>3695</v>
      </c>
      <c r="H2122" s="32"/>
    </row>
    <row r="2123" customFormat="false" ht="16.5" hidden="false" customHeight="false" outlineLevel="0" collapsed="false">
      <c r="A2123" s="32" t="s">
        <v>3259</v>
      </c>
      <c r="B2123" s="32" t="n">
        <v>3695</v>
      </c>
      <c r="C2123" s="32" t="n">
        <v>886066605782</v>
      </c>
      <c r="D2123" s="32" t="s">
        <v>3259</v>
      </c>
      <c r="E2123" s="32" t="s">
        <v>3258</v>
      </c>
      <c r="F2123" s="32"/>
      <c r="G2123" s="32" t="n">
        <v>3695</v>
      </c>
      <c r="H2123" s="32"/>
    </row>
    <row r="2124" customFormat="false" ht="16.5" hidden="false" customHeight="false" outlineLevel="0" collapsed="false">
      <c r="A2124" s="32" t="s">
        <v>3260</v>
      </c>
      <c r="B2124" s="32" t="n">
        <v>3695</v>
      </c>
      <c r="C2124" s="32" t="n">
        <v>886066606406</v>
      </c>
      <c r="D2124" s="32" t="s">
        <v>3260</v>
      </c>
      <c r="E2124" s="32" t="s">
        <v>3258</v>
      </c>
      <c r="F2124" s="32"/>
      <c r="G2124" s="32" t="n">
        <v>3695</v>
      </c>
      <c r="H2124" s="32"/>
    </row>
    <row r="2125" customFormat="false" ht="16.5" hidden="false" customHeight="false" outlineLevel="0" collapsed="false">
      <c r="A2125" s="32" t="s">
        <v>3261</v>
      </c>
      <c r="B2125" s="32" t="n">
        <v>3695</v>
      </c>
      <c r="C2125" s="32" t="n">
        <v>886066611950</v>
      </c>
      <c r="D2125" s="32" t="s">
        <v>3261</v>
      </c>
      <c r="E2125" s="32" t="s">
        <v>3262</v>
      </c>
      <c r="F2125" s="32"/>
      <c r="G2125" s="32" t="n">
        <v>3695</v>
      </c>
      <c r="H2125" s="32"/>
    </row>
    <row r="2126" customFormat="false" ht="16.5" hidden="false" customHeight="false" outlineLevel="0" collapsed="false">
      <c r="A2126" s="32" t="s">
        <v>208</v>
      </c>
      <c r="B2126" s="32" t="n">
        <v>3695</v>
      </c>
      <c r="C2126" s="32" t="n">
        <v>886066620914</v>
      </c>
      <c r="D2126" s="32" t="s">
        <v>208</v>
      </c>
      <c r="E2126" s="32" t="s">
        <v>3262</v>
      </c>
      <c r="F2126" s="32"/>
      <c r="G2126" s="32" t="n">
        <v>3695</v>
      </c>
      <c r="H2126" s="32"/>
    </row>
    <row r="2127" customFormat="false" ht="16.5" hidden="false" customHeight="false" outlineLevel="0" collapsed="false">
      <c r="A2127" s="32" t="s">
        <v>3263</v>
      </c>
      <c r="B2127" s="32" t="n">
        <v>3695</v>
      </c>
      <c r="C2127" s="32" t="n">
        <v>886066623885</v>
      </c>
      <c r="D2127" s="32" t="s">
        <v>3263</v>
      </c>
      <c r="E2127" s="32" t="s">
        <v>3262</v>
      </c>
      <c r="F2127" s="32"/>
      <c r="G2127" s="32" t="n">
        <v>3695</v>
      </c>
      <c r="H2127" s="32"/>
    </row>
    <row r="2128" customFormat="false" ht="16.5" hidden="false" customHeight="false" outlineLevel="0" collapsed="false">
      <c r="A2128" s="32" t="s">
        <v>3264</v>
      </c>
      <c r="B2128" s="32" t="n">
        <v>3695</v>
      </c>
      <c r="C2128" s="32" t="n">
        <v>886066630876</v>
      </c>
      <c r="D2128" s="32" t="s">
        <v>3264</v>
      </c>
      <c r="E2128" s="32" t="s">
        <v>3262</v>
      </c>
      <c r="F2128" s="32"/>
      <c r="G2128" s="32" t="n">
        <v>3695</v>
      </c>
      <c r="H2128" s="32"/>
    </row>
    <row r="2129" customFormat="false" ht="16.5" hidden="false" customHeight="false" outlineLevel="0" collapsed="false">
      <c r="A2129" s="32" t="s">
        <v>3265</v>
      </c>
      <c r="B2129" s="32" t="n">
        <v>3904</v>
      </c>
      <c r="C2129" s="32" t="n">
        <v>675911632086</v>
      </c>
      <c r="D2129" s="32" t="s">
        <v>3265</v>
      </c>
      <c r="E2129" s="32" t="s">
        <v>3266</v>
      </c>
      <c r="F2129" s="32"/>
      <c r="G2129" s="32" t="n">
        <v>3904</v>
      </c>
      <c r="H2129" s="32"/>
    </row>
    <row r="2130" customFormat="false" ht="16.5" hidden="false" customHeight="false" outlineLevel="0" collapsed="false">
      <c r="A2130" s="32" t="s">
        <v>3267</v>
      </c>
      <c r="B2130" s="32" t="n">
        <v>0</v>
      </c>
      <c r="C2130" s="32" t="n">
        <v>675911626191</v>
      </c>
      <c r="D2130" s="32" t="s">
        <v>3267</v>
      </c>
      <c r="E2130" s="32" t="s">
        <v>3266</v>
      </c>
      <c r="F2130" s="32"/>
      <c r="G2130" s="32" t="n">
        <v>0</v>
      </c>
      <c r="H2130" s="32"/>
    </row>
    <row r="2131" customFormat="false" ht="16.5" hidden="false" customHeight="false" outlineLevel="0" collapsed="false">
      <c r="A2131" s="32" t="s">
        <v>3268</v>
      </c>
      <c r="B2131" s="32" t="n">
        <v>0</v>
      </c>
      <c r="C2131" s="32" t="n">
        <v>675911626559</v>
      </c>
      <c r="D2131" s="32" t="s">
        <v>3268</v>
      </c>
      <c r="E2131" s="32" t="s">
        <v>3266</v>
      </c>
      <c r="F2131" s="32"/>
      <c r="G2131" s="32" t="n">
        <v>0</v>
      </c>
      <c r="H2131" s="32"/>
    </row>
    <row r="2132" customFormat="false" ht="16.5" hidden="false" customHeight="false" outlineLevel="0" collapsed="false">
      <c r="A2132" s="32" t="s">
        <v>3269</v>
      </c>
      <c r="B2132" s="32" t="n">
        <v>0</v>
      </c>
      <c r="C2132" s="32" t="n">
        <v>675911632062</v>
      </c>
      <c r="D2132" s="32" t="s">
        <v>3269</v>
      </c>
      <c r="E2132" s="32" t="s">
        <v>3266</v>
      </c>
      <c r="F2132" s="32"/>
      <c r="G2132" s="32" t="n">
        <v>0</v>
      </c>
      <c r="H2132" s="32"/>
    </row>
    <row r="2133" customFormat="false" ht="16.5" hidden="false" customHeight="false" outlineLevel="0" collapsed="false">
      <c r="A2133" s="32" t="s">
        <v>3270</v>
      </c>
      <c r="B2133" s="32" t="n">
        <v>7995</v>
      </c>
      <c r="C2133" s="32" t="n">
        <v>886668803388</v>
      </c>
      <c r="D2133" s="32" t="s">
        <v>3270</v>
      </c>
      <c r="E2133" s="32" t="s">
        <v>3271</v>
      </c>
      <c r="F2133" s="32"/>
      <c r="G2133" s="32" t="n">
        <v>7995</v>
      </c>
      <c r="H2133" s="32"/>
    </row>
    <row r="2134" customFormat="false" ht="16.5" hidden="false" customHeight="false" outlineLevel="0" collapsed="false">
      <c r="A2134" s="32" t="s">
        <v>3272</v>
      </c>
      <c r="B2134" s="32" t="n">
        <v>7995</v>
      </c>
      <c r="C2134" s="32" t="n">
        <v>886668801360</v>
      </c>
      <c r="D2134" s="32" t="s">
        <v>3272</v>
      </c>
      <c r="E2134" s="32" t="s">
        <v>3271</v>
      </c>
      <c r="F2134" s="32"/>
      <c r="G2134" s="32" t="n">
        <v>7995</v>
      </c>
      <c r="H2134" s="32"/>
    </row>
    <row r="2135" customFormat="false" ht="16.5" hidden="false" customHeight="false" outlineLevel="0" collapsed="false">
      <c r="A2135" s="32" t="s">
        <v>3273</v>
      </c>
      <c r="B2135" s="32" t="n">
        <v>0</v>
      </c>
      <c r="C2135" s="32" t="n">
        <v>886668803289</v>
      </c>
      <c r="D2135" s="32" t="s">
        <v>3273</v>
      </c>
      <c r="E2135" s="32" t="s">
        <v>3271</v>
      </c>
      <c r="F2135" s="32"/>
      <c r="G2135" s="32" t="n">
        <v>0</v>
      </c>
      <c r="H2135" s="32"/>
    </row>
    <row r="2136" customFormat="false" ht="16.5" hidden="false" customHeight="false" outlineLevel="0" collapsed="false">
      <c r="A2136" s="32" t="s">
        <v>3274</v>
      </c>
      <c r="B2136" s="32" t="n">
        <v>7995</v>
      </c>
      <c r="C2136" s="32" t="n">
        <v>886668803302</v>
      </c>
      <c r="D2136" s="32" t="s">
        <v>3274</v>
      </c>
      <c r="E2136" s="32" t="s">
        <v>3271</v>
      </c>
      <c r="F2136" s="32"/>
      <c r="G2136" s="32" t="n">
        <v>7995</v>
      </c>
      <c r="H2136" s="32"/>
    </row>
    <row r="2137" customFormat="false" ht="16.5" hidden="false" customHeight="false" outlineLevel="0" collapsed="false">
      <c r="A2137" s="32" t="s">
        <v>3275</v>
      </c>
      <c r="B2137" s="32" t="n">
        <v>10595</v>
      </c>
      <c r="C2137" s="32" t="n">
        <v>882801915949</v>
      </c>
      <c r="D2137" s="32" t="s">
        <v>3275</v>
      </c>
      <c r="E2137" s="32" t="s">
        <v>3276</v>
      </c>
      <c r="F2137" s="32"/>
      <c r="G2137" s="32" t="n">
        <v>10595</v>
      </c>
      <c r="H2137" s="32"/>
    </row>
    <row r="2138" customFormat="false" ht="16.5" hidden="false" customHeight="false" outlineLevel="0" collapsed="false">
      <c r="A2138" s="91" t="s">
        <v>3277</v>
      </c>
      <c r="B2138" s="32" t="n">
        <v>10595</v>
      </c>
      <c r="C2138" s="32" t="n">
        <v>882801918358</v>
      </c>
      <c r="D2138" s="91" t="s">
        <v>3277</v>
      </c>
      <c r="E2138" s="32" t="s">
        <v>3278</v>
      </c>
      <c r="F2138" s="32"/>
      <c r="G2138" s="32" t="n">
        <v>10595</v>
      </c>
      <c r="H2138" s="32"/>
    </row>
    <row r="2139" customFormat="false" ht="16.5" hidden="false" customHeight="false" outlineLevel="0" collapsed="false">
      <c r="A2139" s="91" t="s">
        <v>3277</v>
      </c>
      <c r="B2139" s="32" t="n">
        <v>10595</v>
      </c>
      <c r="C2139" s="91" t="n">
        <v>882801918346</v>
      </c>
      <c r="D2139" s="91" t="s">
        <v>3277</v>
      </c>
      <c r="E2139" s="32" t="s">
        <v>3276</v>
      </c>
      <c r="F2139" s="32"/>
      <c r="G2139" s="32" t="n">
        <v>10595</v>
      </c>
      <c r="H2139" s="32"/>
    </row>
    <row r="2140" customFormat="false" ht="16.5" hidden="false" customHeight="false" outlineLevel="0" collapsed="false">
      <c r="A2140" s="32" t="s">
        <v>3279</v>
      </c>
      <c r="B2140" s="32" t="n">
        <v>10595</v>
      </c>
      <c r="C2140" s="91" t="n">
        <v>882801913648</v>
      </c>
      <c r="D2140" s="32" t="s">
        <v>3279</v>
      </c>
      <c r="E2140" s="32" t="s">
        <v>3276</v>
      </c>
      <c r="F2140" s="32"/>
      <c r="G2140" s="32" t="n">
        <v>10595</v>
      </c>
      <c r="H2140" s="32"/>
    </row>
    <row r="2141" customFormat="false" ht="16.5" hidden="false" customHeight="false" outlineLevel="0" collapsed="false">
      <c r="A2141" s="32" t="s">
        <v>3280</v>
      </c>
      <c r="B2141" s="32" t="n">
        <v>10595</v>
      </c>
      <c r="C2141" s="32" t="n">
        <v>882801915888</v>
      </c>
      <c r="D2141" s="32" t="s">
        <v>3280</v>
      </c>
      <c r="E2141" s="32" t="s">
        <v>3276</v>
      </c>
      <c r="F2141" s="32"/>
      <c r="G2141" s="32" t="n">
        <v>10595</v>
      </c>
      <c r="H2141" s="32"/>
    </row>
    <row r="2142" customFormat="false" ht="16.5" hidden="false" customHeight="false" outlineLevel="0" collapsed="false">
      <c r="A2142" s="32" t="s">
        <v>3281</v>
      </c>
      <c r="B2142" s="32" t="n">
        <v>10595</v>
      </c>
      <c r="C2142" s="32" t="n">
        <v>882801915925</v>
      </c>
      <c r="D2142" s="32" t="s">
        <v>3281</v>
      </c>
      <c r="E2142" s="32" t="s">
        <v>3276</v>
      </c>
      <c r="F2142" s="32"/>
      <c r="G2142" s="32" t="n">
        <v>10595</v>
      </c>
      <c r="H2142" s="32"/>
    </row>
    <row r="2143" customFormat="false" ht="16.5" hidden="false" customHeight="false" outlineLevel="0" collapsed="false">
      <c r="A2143" s="32" t="s">
        <v>42</v>
      </c>
      <c r="B2143" s="32" t="n">
        <v>10795</v>
      </c>
      <c r="C2143" s="32" t="n">
        <v>666032739822</v>
      </c>
      <c r="D2143" s="32" t="s">
        <v>42</v>
      </c>
      <c r="E2143" s="32" t="s">
        <v>3282</v>
      </c>
      <c r="F2143" s="32"/>
      <c r="G2143" s="32" t="n">
        <v>10795</v>
      </c>
      <c r="H2143" s="32"/>
    </row>
    <row r="2144" customFormat="false" ht="16.5" hidden="false" customHeight="false" outlineLevel="0" collapsed="false">
      <c r="A2144" s="32" t="s">
        <v>3283</v>
      </c>
      <c r="B2144" s="32" t="n">
        <v>10795</v>
      </c>
      <c r="C2144" s="32" t="n">
        <v>666032739709</v>
      </c>
      <c r="D2144" s="32" t="s">
        <v>3283</v>
      </c>
      <c r="E2144" s="32" t="s">
        <v>3282</v>
      </c>
      <c r="F2144" s="32"/>
      <c r="G2144" s="32" t="n">
        <v>10795</v>
      </c>
      <c r="H2144" s="32"/>
    </row>
    <row r="2145" customFormat="false" ht="16.5" hidden="false" customHeight="false" outlineLevel="0" collapsed="false">
      <c r="A2145" s="32" t="s">
        <v>3284</v>
      </c>
      <c r="B2145" s="32" t="n">
        <v>10795</v>
      </c>
      <c r="C2145" s="32" t="n">
        <v>666032739808</v>
      </c>
      <c r="D2145" s="32" t="s">
        <v>3284</v>
      </c>
      <c r="E2145" s="32" t="s">
        <v>3282</v>
      </c>
      <c r="F2145" s="32"/>
      <c r="G2145" s="32" t="n">
        <v>10795</v>
      </c>
      <c r="H2145" s="32"/>
    </row>
    <row r="2146" customFormat="false" ht="16.5" hidden="false" customHeight="false" outlineLevel="0" collapsed="false">
      <c r="A2146" s="32" t="s">
        <v>3285</v>
      </c>
      <c r="B2146" s="32" t="n">
        <v>10795</v>
      </c>
      <c r="C2146" s="32" t="n">
        <v>666032739815</v>
      </c>
      <c r="D2146" s="32" t="s">
        <v>3285</v>
      </c>
      <c r="E2146" s="32" t="s">
        <v>3282</v>
      </c>
      <c r="F2146" s="32"/>
      <c r="G2146" s="32" t="n">
        <v>10795</v>
      </c>
      <c r="H2146" s="32"/>
    </row>
    <row r="2147" customFormat="false" ht="16.5" hidden="false" customHeight="false" outlineLevel="0" collapsed="false">
      <c r="A2147" s="32" t="s">
        <v>3286</v>
      </c>
      <c r="B2147" s="32" t="n">
        <v>0</v>
      </c>
      <c r="C2147" s="32" t="n">
        <v>886549271121</v>
      </c>
      <c r="D2147" s="32" t="s">
        <v>3286</v>
      </c>
      <c r="E2147" s="32" t="s">
        <v>3287</v>
      </c>
      <c r="F2147" s="32"/>
      <c r="G2147" s="32" t="n">
        <v>0</v>
      </c>
      <c r="H2147" s="32"/>
    </row>
    <row r="2148" customFormat="false" ht="16.5" hidden="false" customHeight="false" outlineLevel="0" collapsed="false">
      <c r="A2148" s="32" t="s">
        <v>3288</v>
      </c>
      <c r="B2148" s="32" t="n">
        <v>0</v>
      </c>
      <c r="C2148" s="32" t="n">
        <v>886549265410</v>
      </c>
      <c r="D2148" s="32" t="s">
        <v>3288</v>
      </c>
      <c r="E2148" s="32" t="s">
        <v>3287</v>
      </c>
      <c r="F2148" s="32"/>
      <c r="G2148" s="32" t="n">
        <v>0</v>
      </c>
      <c r="H2148" s="32"/>
    </row>
    <row r="2149" customFormat="false" ht="16.5" hidden="false" customHeight="false" outlineLevel="0" collapsed="false">
      <c r="A2149" s="32" t="s">
        <v>3289</v>
      </c>
      <c r="B2149" s="32" t="n">
        <v>0</v>
      </c>
      <c r="C2149" s="32" t="n">
        <v>886549267629</v>
      </c>
      <c r="D2149" s="32" t="s">
        <v>3289</v>
      </c>
      <c r="E2149" s="32" t="s">
        <v>3287</v>
      </c>
      <c r="F2149" s="32"/>
      <c r="G2149" s="32" t="n">
        <v>0</v>
      </c>
      <c r="H2149" s="32"/>
    </row>
    <row r="2150" customFormat="false" ht="16.5" hidden="false" customHeight="false" outlineLevel="0" collapsed="false">
      <c r="A2150" s="32" t="s">
        <v>3290</v>
      </c>
      <c r="B2150" s="32" t="n">
        <v>0</v>
      </c>
      <c r="C2150" s="32" t="n">
        <v>886549270865</v>
      </c>
      <c r="D2150" s="32" t="s">
        <v>3290</v>
      </c>
      <c r="E2150" s="32" t="s">
        <v>3287</v>
      </c>
      <c r="F2150" s="32"/>
      <c r="G2150" s="32" t="n">
        <v>0</v>
      </c>
      <c r="H2150" s="32"/>
    </row>
    <row r="2151" customFormat="false" ht="16.5" hidden="false" customHeight="false" outlineLevel="0" collapsed="false">
      <c r="A2151" s="32" t="s">
        <v>3291</v>
      </c>
      <c r="B2151" s="32" t="n">
        <v>2079</v>
      </c>
      <c r="C2151" s="32" t="n">
        <v>886691771562</v>
      </c>
      <c r="D2151" s="32" t="s">
        <v>3291</v>
      </c>
      <c r="E2151" s="32" t="s">
        <v>3292</v>
      </c>
      <c r="F2151" s="32"/>
      <c r="G2151" s="32" t="n">
        <v>2079</v>
      </c>
      <c r="H2151" s="32"/>
    </row>
    <row r="2152" customFormat="false" ht="16.5" hidden="false" customHeight="false" outlineLevel="0" collapsed="false">
      <c r="A2152" s="32" t="s">
        <v>3293</v>
      </c>
      <c r="B2152" s="32" t="n">
        <v>2079</v>
      </c>
      <c r="C2152" s="32" t="n">
        <v>886691771586</v>
      </c>
      <c r="D2152" s="32" t="s">
        <v>3293</v>
      </c>
      <c r="E2152" s="32" t="s">
        <v>3292</v>
      </c>
      <c r="F2152" s="32"/>
      <c r="G2152" s="32" t="n">
        <v>2079</v>
      </c>
      <c r="H2152" s="32"/>
    </row>
    <row r="2153" customFormat="false" ht="16.5" hidden="false" customHeight="false" outlineLevel="0" collapsed="false">
      <c r="A2153" s="32" t="s">
        <v>3294</v>
      </c>
      <c r="B2153" s="32" t="n">
        <v>0</v>
      </c>
      <c r="C2153" s="32" t="n">
        <v>886691771609</v>
      </c>
      <c r="D2153" s="32" t="s">
        <v>3294</v>
      </c>
      <c r="E2153" s="32" t="s">
        <v>3292</v>
      </c>
      <c r="F2153" s="32"/>
      <c r="G2153" s="32" t="n">
        <v>0</v>
      </c>
      <c r="H2153" s="32"/>
    </row>
    <row r="2154" customFormat="false" ht="16.5" hidden="false" customHeight="false" outlineLevel="0" collapsed="false">
      <c r="A2154" s="32" t="s">
        <v>3295</v>
      </c>
      <c r="B2154" s="32" t="n">
        <v>5195</v>
      </c>
      <c r="C2154" s="32" t="n">
        <v>886691771623</v>
      </c>
      <c r="D2154" s="32" t="s">
        <v>3295</v>
      </c>
      <c r="E2154" s="32" t="s">
        <v>3292</v>
      </c>
      <c r="F2154" s="32"/>
      <c r="G2154" s="32" t="n">
        <v>5195</v>
      </c>
      <c r="H2154" s="32"/>
    </row>
    <row r="2155" customFormat="false" ht="16.5" hidden="false" customHeight="false" outlineLevel="0" collapsed="false">
      <c r="A2155" s="32" t="s">
        <v>3296</v>
      </c>
      <c r="B2155" s="32" t="n">
        <v>16995</v>
      </c>
      <c r="C2155" s="32" t="n">
        <v>13</v>
      </c>
      <c r="D2155" s="32" t="s">
        <v>3296</v>
      </c>
      <c r="E2155" s="32"/>
      <c r="F2155" s="32"/>
      <c r="G2155" s="32" t="n">
        <v>16995</v>
      </c>
      <c r="H2155" s="32"/>
    </row>
    <row r="2156" customFormat="false" ht="16.5" hidden="false" customHeight="false" outlineLevel="0" collapsed="false">
      <c r="A2156" s="32" t="s">
        <v>3297</v>
      </c>
      <c r="B2156" s="32" t="n">
        <v>16995</v>
      </c>
      <c r="C2156" s="32" t="n">
        <v>14</v>
      </c>
      <c r="D2156" s="32" t="s">
        <v>3297</v>
      </c>
      <c r="E2156" s="32"/>
      <c r="F2156" s="32"/>
      <c r="G2156" s="32" t="n">
        <v>16995</v>
      </c>
      <c r="H2156" s="32"/>
    </row>
    <row r="2157" customFormat="false" ht="16.5" hidden="false" customHeight="false" outlineLevel="0" collapsed="false">
      <c r="A2157" s="32" t="s">
        <v>3298</v>
      </c>
      <c r="B2157" s="32" t="n">
        <v>16995</v>
      </c>
      <c r="C2157" s="32" t="n">
        <v>15</v>
      </c>
      <c r="D2157" s="32" t="s">
        <v>3298</v>
      </c>
      <c r="E2157" s="32"/>
      <c r="F2157" s="32"/>
      <c r="G2157" s="32" t="n">
        <v>16995</v>
      </c>
      <c r="H2157" s="32"/>
    </row>
    <row r="2158" customFormat="false" ht="16.5" hidden="false" customHeight="false" outlineLevel="0" collapsed="false">
      <c r="A2158" s="32" t="s">
        <v>3299</v>
      </c>
      <c r="B2158" s="32" t="n">
        <v>16995</v>
      </c>
      <c r="C2158" s="32" t="n">
        <v>16</v>
      </c>
      <c r="D2158" s="32" t="s">
        <v>3299</v>
      </c>
      <c r="E2158" s="32"/>
      <c r="F2158" s="32"/>
      <c r="G2158" s="32" t="n">
        <v>16995</v>
      </c>
      <c r="H2158" s="32"/>
    </row>
    <row r="2159" customFormat="false" ht="16.5" hidden="false" customHeight="false" outlineLevel="0" collapsed="false">
      <c r="A2159" s="32" t="s">
        <v>3300</v>
      </c>
      <c r="B2159" s="32" t="n">
        <v>10795</v>
      </c>
      <c r="C2159" s="32" t="n">
        <v>886548703296</v>
      </c>
      <c r="D2159" s="32" t="s">
        <v>3300</v>
      </c>
      <c r="E2159" s="32" t="s">
        <v>3301</v>
      </c>
      <c r="F2159" s="32"/>
      <c r="G2159" s="32" t="n">
        <v>10795</v>
      </c>
      <c r="H2159" s="32"/>
    </row>
    <row r="2160" customFormat="false" ht="16.5" hidden="false" customHeight="false" outlineLevel="0" collapsed="false">
      <c r="A2160" s="32" t="s">
        <v>3302</v>
      </c>
      <c r="B2160" s="32" t="n">
        <v>0</v>
      </c>
      <c r="C2160" s="32" t="n">
        <v>886548703166</v>
      </c>
      <c r="D2160" s="32" t="s">
        <v>3302</v>
      </c>
      <c r="E2160" s="32" t="s">
        <v>3301</v>
      </c>
      <c r="F2160" s="32"/>
      <c r="G2160" s="32" t="n">
        <v>0</v>
      </c>
      <c r="H2160" s="32"/>
    </row>
    <row r="2161" customFormat="false" ht="16.5" hidden="false" customHeight="false" outlineLevel="0" collapsed="false">
      <c r="A2161" s="32" t="s">
        <v>3303</v>
      </c>
      <c r="B2161" s="32" t="n">
        <v>0</v>
      </c>
      <c r="C2161" s="32" t="n">
        <v>886548703258</v>
      </c>
      <c r="D2161" s="32" t="s">
        <v>3303</v>
      </c>
      <c r="E2161" s="32" t="s">
        <v>3301</v>
      </c>
      <c r="F2161" s="32"/>
      <c r="G2161" s="32" t="n">
        <v>0</v>
      </c>
      <c r="H2161" s="32"/>
    </row>
    <row r="2162" customFormat="false" ht="16.5" hidden="false" customHeight="false" outlineLevel="0" collapsed="false">
      <c r="A2162" s="32" t="s">
        <v>3304</v>
      </c>
      <c r="B2162" s="32" t="n">
        <v>7295</v>
      </c>
      <c r="C2162" s="32" t="n">
        <v>886548703272</v>
      </c>
      <c r="D2162" s="32" t="s">
        <v>3304</v>
      </c>
      <c r="E2162" s="32" t="s">
        <v>3301</v>
      </c>
      <c r="F2162" s="32"/>
      <c r="G2162" s="32" t="n">
        <v>7295</v>
      </c>
      <c r="H2162" s="32"/>
    </row>
    <row r="2163" customFormat="false" ht="16.5" hidden="false" customHeight="false" outlineLevel="0" collapsed="false">
      <c r="A2163" s="32" t="s">
        <v>3305</v>
      </c>
      <c r="B2163" s="32" t="n">
        <v>7295</v>
      </c>
      <c r="C2163" s="32" t="n">
        <v>91206275972</v>
      </c>
      <c r="D2163" s="32" t="s">
        <v>3305</v>
      </c>
      <c r="E2163" s="32" t="s">
        <v>3306</v>
      </c>
      <c r="F2163" s="32"/>
      <c r="G2163" s="32" t="n">
        <v>7295</v>
      </c>
      <c r="H2163" s="32"/>
    </row>
    <row r="2164" customFormat="false" ht="16.5" hidden="false" customHeight="false" outlineLevel="0" collapsed="false">
      <c r="A2164" s="32" t="s">
        <v>3307</v>
      </c>
      <c r="B2164" s="32" t="n">
        <v>7295</v>
      </c>
      <c r="C2164" s="32" t="n">
        <v>91206263467</v>
      </c>
      <c r="D2164" s="32" t="s">
        <v>3307</v>
      </c>
      <c r="E2164" s="32" t="s">
        <v>3306</v>
      </c>
      <c r="F2164" s="32"/>
      <c r="G2164" s="32" t="n">
        <v>7295</v>
      </c>
      <c r="H2164" s="32"/>
    </row>
    <row r="2165" customFormat="false" ht="16.5" hidden="false" customHeight="false" outlineLevel="0" collapsed="false">
      <c r="A2165" s="32" t="s">
        <v>3308</v>
      </c>
      <c r="B2165" s="32" t="n">
        <v>7295</v>
      </c>
      <c r="C2165" s="32" t="n">
        <v>91206267168</v>
      </c>
      <c r="D2165" s="32" t="s">
        <v>3308</v>
      </c>
      <c r="E2165" s="32" t="s">
        <v>3306</v>
      </c>
      <c r="F2165" s="32"/>
      <c r="G2165" s="32" t="n">
        <v>7295</v>
      </c>
      <c r="H2165" s="32"/>
    </row>
    <row r="2166" customFormat="false" ht="16.5" hidden="false" customHeight="false" outlineLevel="0" collapsed="false">
      <c r="A2166" s="32" t="s">
        <v>3309</v>
      </c>
      <c r="B2166" s="32" t="n">
        <v>7295</v>
      </c>
      <c r="C2166" s="32" t="n">
        <v>91206275958</v>
      </c>
      <c r="D2166" s="32" t="s">
        <v>3309</v>
      </c>
      <c r="E2166" s="32" t="s">
        <v>3306</v>
      </c>
      <c r="F2166" s="32"/>
      <c r="G2166" s="32" t="n">
        <v>7295</v>
      </c>
      <c r="H2166" s="32"/>
    </row>
    <row r="2167" customFormat="false" ht="16.5" hidden="false" customHeight="false" outlineLevel="0" collapsed="false">
      <c r="A2167" s="32" t="s">
        <v>3310</v>
      </c>
      <c r="B2167" s="32" t="n">
        <v>7295</v>
      </c>
      <c r="C2167" s="32" t="n">
        <v>886548704880</v>
      </c>
      <c r="D2167" s="32" t="s">
        <v>3310</v>
      </c>
      <c r="E2167" s="32" t="s">
        <v>3306</v>
      </c>
      <c r="F2167" s="32"/>
      <c r="G2167" s="32" t="n">
        <v>7295</v>
      </c>
      <c r="H2167" s="32"/>
    </row>
    <row r="2168" customFormat="false" ht="16.5" hidden="false" customHeight="false" outlineLevel="0" collapsed="false">
      <c r="A2168" s="32" t="s">
        <v>3311</v>
      </c>
      <c r="B2168" s="32" t="n">
        <v>7295</v>
      </c>
      <c r="C2168" s="32" t="n">
        <v>886548704811</v>
      </c>
      <c r="D2168" s="32" t="s">
        <v>3311</v>
      </c>
      <c r="E2168" s="32" t="s">
        <v>3306</v>
      </c>
      <c r="F2168" s="32"/>
      <c r="G2168" s="32" t="n">
        <v>7295</v>
      </c>
      <c r="H2168" s="32"/>
    </row>
    <row r="2169" customFormat="false" ht="16.5" hidden="false" customHeight="false" outlineLevel="0" collapsed="false">
      <c r="A2169" s="32" t="s">
        <v>3312</v>
      </c>
      <c r="B2169" s="32" t="n">
        <v>7295</v>
      </c>
      <c r="C2169" s="32" t="n">
        <v>886548704835</v>
      </c>
      <c r="D2169" s="32" t="s">
        <v>3312</v>
      </c>
      <c r="E2169" s="32" t="s">
        <v>3306</v>
      </c>
      <c r="F2169" s="32"/>
      <c r="G2169" s="32" t="n">
        <v>7295</v>
      </c>
      <c r="H2169" s="32"/>
    </row>
    <row r="2170" customFormat="false" ht="16.5" hidden="false" customHeight="false" outlineLevel="0" collapsed="false">
      <c r="A2170" s="32" t="s">
        <v>3313</v>
      </c>
      <c r="B2170" s="32" t="n">
        <v>7295</v>
      </c>
      <c r="C2170" s="32" t="n">
        <v>886548704866</v>
      </c>
      <c r="D2170" s="32" t="s">
        <v>3313</v>
      </c>
      <c r="E2170" s="32" t="s">
        <v>3306</v>
      </c>
      <c r="F2170" s="32"/>
      <c r="G2170" s="32" t="n">
        <v>7295</v>
      </c>
      <c r="H2170" s="32"/>
    </row>
    <row r="2171" customFormat="false" ht="16.5" hidden="false" customHeight="false" outlineLevel="0" collapsed="false">
      <c r="A2171" s="32" t="s">
        <v>3314</v>
      </c>
      <c r="B2171" s="32" t="n">
        <v>4480</v>
      </c>
      <c r="C2171" s="32" t="n">
        <v>886548822621</v>
      </c>
      <c r="D2171" s="32" t="s">
        <v>3314</v>
      </c>
      <c r="E2171" s="32" t="s">
        <v>3315</v>
      </c>
      <c r="F2171" s="32"/>
      <c r="G2171" s="32" t="n">
        <v>4480</v>
      </c>
      <c r="H2171" s="32"/>
    </row>
    <row r="2172" customFormat="false" ht="16.5" hidden="false" customHeight="false" outlineLevel="0" collapsed="false">
      <c r="A2172" s="32" t="s">
        <v>3316</v>
      </c>
      <c r="B2172" s="32" t="n">
        <v>4479</v>
      </c>
      <c r="C2172" s="32" t="n">
        <v>886548822645</v>
      </c>
      <c r="D2172" s="32" t="s">
        <v>3316</v>
      </c>
      <c r="E2172" s="32" t="s">
        <v>3315</v>
      </c>
      <c r="F2172" s="32"/>
      <c r="G2172" s="32" t="n">
        <v>4479</v>
      </c>
      <c r="H2172" s="32"/>
    </row>
    <row r="2173" customFormat="false" ht="16.5" hidden="false" customHeight="false" outlineLevel="0" collapsed="false">
      <c r="A2173" s="32" t="s">
        <v>3317</v>
      </c>
      <c r="B2173" s="32" t="n">
        <v>4479</v>
      </c>
      <c r="C2173" s="32" t="n">
        <v>886548822669</v>
      </c>
      <c r="D2173" s="32" t="s">
        <v>3317</v>
      </c>
      <c r="E2173" s="32" t="s">
        <v>3315</v>
      </c>
      <c r="F2173" s="32"/>
      <c r="G2173" s="32" t="n">
        <v>4479</v>
      </c>
      <c r="H2173" s="32"/>
    </row>
    <row r="2174" customFormat="false" ht="16.5" hidden="false" customHeight="false" outlineLevel="0" collapsed="false">
      <c r="A2174" s="32" t="s">
        <v>3318</v>
      </c>
      <c r="B2174" s="32" t="n">
        <v>4454</v>
      </c>
      <c r="C2174" s="32" t="n">
        <v>886548822683</v>
      </c>
      <c r="D2174" s="32" t="s">
        <v>3318</v>
      </c>
      <c r="E2174" s="32" t="s">
        <v>3315</v>
      </c>
      <c r="F2174" s="32"/>
      <c r="G2174" s="32" t="n">
        <v>4454</v>
      </c>
      <c r="H2174" s="32"/>
    </row>
    <row r="2175" customFormat="false" ht="16.5" hidden="false" customHeight="false" outlineLevel="0" collapsed="false">
      <c r="A2175" s="32" t="s">
        <v>3319</v>
      </c>
      <c r="B2175" s="32" t="n">
        <v>4524</v>
      </c>
      <c r="C2175" s="32" t="n">
        <v>886548824489</v>
      </c>
      <c r="D2175" s="32" t="s">
        <v>3319</v>
      </c>
      <c r="E2175" s="32" t="s">
        <v>3320</v>
      </c>
      <c r="F2175" s="32"/>
      <c r="G2175" s="32" t="n">
        <v>4524</v>
      </c>
      <c r="H2175" s="32"/>
    </row>
    <row r="2176" customFormat="false" ht="16.5" hidden="false" customHeight="false" outlineLevel="0" collapsed="false">
      <c r="A2176" s="32" t="s">
        <v>3321</v>
      </c>
      <c r="B2176" s="32" t="n">
        <v>4524</v>
      </c>
      <c r="C2176" s="32" t="n">
        <v>886548824526</v>
      </c>
      <c r="D2176" s="32" t="s">
        <v>3321</v>
      </c>
      <c r="E2176" s="32" t="s">
        <v>3320</v>
      </c>
      <c r="F2176" s="32"/>
      <c r="G2176" s="32" t="n">
        <v>4524</v>
      </c>
      <c r="H2176" s="32"/>
    </row>
    <row r="2177" customFormat="false" ht="16.5" hidden="false" customHeight="false" outlineLevel="0" collapsed="false">
      <c r="A2177" s="32" t="s">
        <v>3322</v>
      </c>
      <c r="B2177" s="32" t="n">
        <v>4524</v>
      </c>
      <c r="C2177" s="32" t="n">
        <v>886548824540</v>
      </c>
      <c r="D2177" s="32" t="s">
        <v>3322</v>
      </c>
      <c r="E2177" s="32" t="s">
        <v>3320</v>
      </c>
      <c r="F2177" s="32"/>
      <c r="G2177" s="32" t="n">
        <v>4524</v>
      </c>
      <c r="H2177" s="32"/>
    </row>
    <row r="2178" customFormat="false" ht="16.5" hidden="false" customHeight="false" outlineLevel="0" collapsed="false">
      <c r="A2178" s="32" t="s">
        <v>243</v>
      </c>
      <c r="B2178" s="32" t="n">
        <v>3346</v>
      </c>
      <c r="C2178" s="32" t="n">
        <v>886548824571</v>
      </c>
      <c r="D2178" s="32" t="s">
        <v>243</v>
      </c>
      <c r="E2178" s="32" t="s">
        <v>3320</v>
      </c>
      <c r="F2178" s="32"/>
      <c r="G2178" s="32" t="n">
        <v>3346</v>
      </c>
      <c r="H2178" s="32"/>
    </row>
    <row r="2179" customFormat="false" ht="16.5" hidden="false" customHeight="false" outlineLevel="0" collapsed="false">
      <c r="A2179" s="32" t="s">
        <v>3323</v>
      </c>
      <c r="B2179" s="32" t="n">
        <v>10995</v>
      </c>
      <c r="C2179" s="32" t="n">
        <v>886551374445</v>
      </c>
      <c r="D2179" s="32" t="s">
        <v>3323</v>
      </c>
      <c r="E2179" s="32" t="s">
        <v>3324</v>
      </c>
      <c r="F2179" s="32"/>
      <c r="G2179" s="32" t="n">
        <v>10995</v>
      </c>
      <c r="H2179" s="32"/>
    </row>
    <row r="2180" customFormat="false" ht="16.5" hidden="false" customHeight="false" outlineLevel="0" collapsed="false">
      <c r="A2180" s="32" t="s">
        <v>3325</v>
      </c>
      <c r="B2180" s="32" t="n">
        <v>10995</v>
      </c>
      <c r="C2180" s="32" t="n">
        <v>886551373387</v>
      </c>
      <c r="D2180" s="32" t="s">
        <v>3325</v>
      </c>
      <c r="E2180" s="32" t="s">
        <v>3324</v>
      </c>
      <c r="F2180" s="32"/>
      <c r="G2180" s="32" t="n">
        <v>10995</v>
      </c>
      <c r="H2180" s="32"/>
    </row>
    <row r="2181" customFormat="false" ht="16.5" hidden="false" customHeight="false" outlineLevel="0" collapsed="false">
      <c r="A2181" s="32" t="s">
        <v>3326</v>
      </c>
      <c r="B2181" s="32" t="n">
        <v>10995</v>
      </c>
      <c r="C2181" s="32" t="n">
        <v>886551374407</v>
      </c>
      <c r="D2181" s="32" t="s">
        <v>3326</v>
      </c>
      <c r="E2181" s="32" t="s">
        <v>3324</v>
      </c>
      <c r="F2181" s="32"/>
      <c r="G2181" s="32" t="n">
        <v>10995</v>
      </c>
      <c r="H2181" s="32"/>
    </row>
    <row r="2182" customFormat="false" ht="16.5" hidden="false" customHeight="false" outlineLevel="0" collapsed="false">
      <c r="A2182" s="32" t="s">
        <v>3327</v>
      </c>
      <c r="B2182" s="32" t="n">
        <v>10995</v>
      </c>
      <c r="C2182" s="32" t="n">
        <v>886551374421</v>
      </c>
      <c r="D2182" s="32" t="s">
        <v>3327</v>
      </c>
      <c r="E2182" s="32" t="s">
        <v>3324</v>
      </c>
      <c r="F2182" s="32"/>
      <c r="G2182" s="32" t="n">
        <v>10995</v>
      </c>
      <c r="H2182" s="32"/>
    </row>
    <row r="2183" customFormat="false" ht="16.5" hidden="false" customHeight="false" outlineLevel="0" collapsed="false">
      <c r="A2183" s="32" t="s">
        <v>3328</v>
      </c>
      <c r="B2183" s="32" t="n">
        <v>10995</v>
      </c>
      <c r="C2183" s="32" t="n">
        <v>91208800370</v>
      </c>
      <c r="D2183" s="32" t="s">
        <v>3328</v>
      </c>
      <c r="E2183" s="32" t="s">
        <v>3324</v>
      </c>
      <c r="F2183" s="32"/>
      <c r="G2183" s="32" t="n">
        <v>10995</v>
      </c>
      <c r="H2183" s="32"/>
    </row>
    <row r="2184" customFormat="false" ht="16.5" hidden="false" customHeight="false" outlineLevel="0" collapsed="false">
      <c r="A2184" s="32" t="s">
        <v>3329</v>
      </c>
      <c r="B2184" s="32" t="n">
        <v>10995</v>
      </c>
      <c r="C2184" s="32" t="n">
        <v>91208800103</v>
      </c>
      <c r="D2184" s="32" t="s">
        <v>3329</v>
      </c>
      <c r="E2184" s="32" t="s">
        <v>3324</v>
      </c>
      <c r="F2184" s="32"/>
      <c r="G2184" s="32" t="n">
        <v>10995</v>
      </c>
      <c r="H2184" s="32"/>
    </row>
    <row r="2185" customFormat="false" ht="16.5" hidden="false" customHeight="false" outlineLevel="0" collapsed="false">
      <c r="A2185" s="32" t="s">
        <v>3330</v>
      </c>
      <c r="B2185" s="32" t="n">
        <v>10995</v>
      </c>
      <c r="C2185" s="32" t="n">
        <v>91208800127</v>
      </c>
      <c r="D2185" s="32" t="s">
        <v>3330</v>
      </c>
      <c r="E2185" s="32" t="s">
        <v>3324</v>
      </c>
      <c r="F2185" s="32"/>
      <c r="G2185" s="32" t="n">
        <v>10995</v>
      </c>
      <c r="H2185" s="32"/>
    </row>
    <row r="2186" customFormat="false" ht="16.5" hidden="false" customHeight="false" outlineLevel="0" collapsed="false">
      <c r="A2186" s="32" t="s">
        <v>3331</v>
      </c>
      <c r="B2186" s="32" t="n">
        <v>10995</v>
      </c>
      <c r="C2186" s="32" t="n">
        <v>91208800301</v>
      </c>
      <c r="D2186" s="32" t="s">
        <v>3331</v>
      </c>
      <c r="E2186" s="32" t="s">
        <v>3324</v>
      </c>
      <c r="F2186" s="32"/>
      <c r="G2186" s="32" t="n">
        <v>10995</v>
      </c>
      <c r="H2186" s="32"/>
    </row>
    <row r="2187" customFormat="false" ht="16.5" hidden="false" customHeight="false" outlineLevel="0" collapsed="false">
      <c r="A2187" s="91" t="s">
        <v>3332</v>
      </c>
      <c r="B2187" s="32" t="n">
        <v>10995</v>
      </c>
      <c r="C2187" s="32" t="n">
        <v>886550404761</v>
      </c>
      <c r="D2187" s="91" t="s">
        <v>3332</v>
      </c>
      <c r="E2187" s="32" t="s">
        <v>3333</v>
      </c>
      <c r="F2187" s="32"/>
      <c r="G2187" s="32" t="n">
        <v>10995</v>
      </c>
      <c r="H2187" s="32"/>
    </row>
    <row r="2188" customFormat="false" ht="16.5" hidden="false" customHeight="false" outlineLevel="0" collapsed="false">
      <c r="A2188" s="91" t="s">
        <v>3332</v>
      </c>
      <c r="B2188" s="32" t="n">
        <v>10995</v>
      </c>
      <c r="C2188" s="91" t="n">
        <v>17</v>
      </c>
      <c r="D2188" s="91" t="s">
        <v>3332</v>
      </c>
      <c r="E2188" s="32"/>
      <c r="F2188" s="32"/>
      <c r="G2188" s="32" t="n">
        <v>10995</v>
      </c>
      <c r="H2188" s="32"/>
    </row>
    <row r="2189" customFormat="false" ht="16.5" hidden="false" customHeight="false" outlineLevel="0" collapsed="false">
      <c r="A2189" s="91" t="s">
        <v>3334</v>
      </c>
      <c r="B2189" s="32" t="n">
        <v>10995</v>
      </c>
      <c r="C2189" s="91" t="n">
        <v>886550404785</v>
      </c>
      <c r="D2189" s="91" t="s">
        <v>3334</v>
      </c>
      <c r="E2189" s="32" t="s">
        <v>3333</v>
      </c>
      <c r="F2189" s="32"/>
      <c r="G2189" s="32" t="n">
        <v>10995</v>
      </c>
      <c r="H2189" s="32"/>
    </row>
    <row r="2190" customFormat="false" ht="16.5" hidden="false" customHeight="false" outlineLevel="0" collapsed="false">
      <c r="A2190" s="91" t="s">
        <v>3334</v>
      </c>
      <c r="B2190" s="32" t="n">
        <v>10995</v>
      </c>
      <c r="C2190" s="91" t="n">
        <v>18</v>
      </c>
      <c r="D2190" s="91" t="s">
        <v>3334</v>
      </c>
      <c r="E2190" s="32"/>
      <c r="F2190" s="32"/>
      <c r="G2190" s="32" t="n">
        <v>10995</v>
      </c>
      <c r="H2190" s="32"/>
    </row>
    <row r="2191" customFormat="false" ht="16.5" hidden="false" customHeight="false" outlineLevel="0" collapsed="false">
      <c r="A2191" s="91" t="s">
        <v>3335</v>
      </c>
      <c r="B2191" s="32" t="n">
        <v>10995</v>
      </c>
      <c r="C2191" s="91" t="n">
        <v>886550404808</v>
      </c>
      <c r="D2191" s="91" t="s">
        <v>3335</v>
      </c>
      <c r="E2191" s="32" t="s">
        <v>3333</v>
      </c>
      <c r="F2191" s="32"/>
      <c r="G2191" s="32" t="n">
        <v>10995</v>
      </c>
      <c r="H2191" s="32"/>
    </row>
    <row r="2192" customFormat="false" ht="16.5" hidden="false" customHeight="false" outlineLevel="0" collapsed="false">
      <c r="A2192" s="91" t="s">
        <v>3335</v>
      </c>
      <c r="B2192" s="32" t="n">
        <v>10995</v>
      </c>
      <c r="C2192" s="91" t="n">
        <v>19</v>
      </c>
      <c r="D2192" s="91" t="s">
        <v>3335</v>
      </c>
      <c r="E2192" s="32"/>
      <c r="F2192" s="32"/>
      <c r="G2192" s="32" t="n">
        <v>10995</v>
      </c>
      <c r="H2192" s="32"/>
    </row>
    <row r="2193" customFormat="false" ht="16.5" hidden="false" customHeight="false" outlineLevel="0" collapsed="false">
      <c r="A2193" s="32" t="s">
        <v>3336</v>
      </c>
      <c r="B2193" s="32" t="n">
        <v>10995</v>
      </c>
      <c r="C2193" s="91" t="n">
        <v>20</v>
      </c>
      <c r="D2193" s="32" t="s">
        <v>3336</v>
      </c>
      <c r="E2193" s="32"/>
      <c r="F2193" s="32"/>
      <c r="G2193" s="32" t="n">
        <v>10995</v>
      </c>
      <c r="H2193" s="32"/>
    </row>
    <row r="2194" customFormat="false" ht="16.5" hidden="false" customHeight="false" outlineLevel="0" collapsed="false">
      <c r="A2194" s="32" t="s">
        <v>3337</v>
      </c>
      <c r="B2194" s="32" t="n">
        <v>9995</v>
      </c>
      <c r="C2194" s="32" t="n">
        <v>21</v>
      </c>
      <c r="D2194" s="32" t="s">
        <v>3337</v>
      </c>
      <c r="E2194" s="32"/>
      <c r="F2194" s="32"/>
      <c r="G2194" s="32" t="n">
        <v>9995</v>
      </c>
      <c r="H2194" s="32"/>
    </row>
    <row r="2195" customFormat="false" ht="16.5" hidden="false" customHeight="false" outlineLevel="0" collapsed="false">
      <c r="A2195" s="32" t="s">
        <v>3338</v>
      </c>
      <c r="B2195" s="32" t="n">
        <v>9995</v>
      </c>
      <c r="C2195" s="32" t="n">
        <v>22</v>
      </c>
      <c r="D2195" s="32" t="s">
        <v>3338</v>
      </c>
      <c r="E2195" s="32"/>
      <c r="F2195" s="32"/>
      <c r="G2195" s="32" t="n">
        <v>9995</v>
      </c>
      <c r="H2195" s="32"/>
    </row>
    <row r="2196" customFormat="false" ht="16.5" hidden="false" customHeight="false" outlineLevel="0" collapsed="false">
      <c r="A2196" s="32" t="s">
        <v>3339</v>
      </c>
      <c r="B2196" s="32" t="n">
        <v>9995</v>
      </c>
      <c r="C2196" s="32" t="n">
        <v>23</v>
      </c>
      <c r="D2196" s="32" t="s">
        <v>3339</v>
      </c>
      <c r="E2196" s="32"/>
      <c r="F2196" s="32"/>
      <c r="G2196" s="32" t="n">
        <v>9995</v>
      </c>
      <c r="H2196" s="32"/>
    </row>
    <row r="2197" customFormat="false" ht="16.5" hidden="false" customHeight="false" outlineLevel="0" collapsed="false">
      <c r="A2197" s="32" t="s">
        <v>3340</v>
      </c>
      <c r="B2197" s="32" t="n">
        <v>9995</v>
      </c>
      <c r="C2197" s="32" t="n">
        <v>24</v>
      </c>
      <c r="D2197" s="32" t="s">
        <v>3340</v>
      </c>
      <c r="E2197" s="32"/>
      <c r="F2197" s="32"/>
      <c r="G2197" s="32" t="n">
        <v>9995</v>
      </c>
      <c r="H2197" s="32"/>
    </row>
    <row r="2198" customFormat="false" ht="16.5" hidden="false" customHeight="false" outlineLevel="0" collapsed="false">
      <c r="A2198" s="32" t="s">
        <v>3341</v>
      </c>
      <c r="B2198" s="32" t="n">
        <v>8995</v>
      </c>
      <c r="C2198" s="32" t="n">
        <v>886551542615</v>
      </c>
      <c r="D2198" s="32" t="s">
        <v>3341</v>
      </c>
      <c r="E2198" s="32" t="s">
        <v>3342</v>
      </c>
      <c r="F2198" s="32"/>
      <c r="G2198" s="32" t="n">
        <v>8995</v>
      </c>
      <c r="H2198" s="32"/>
    </row>
    <row r="2199" customFormat="false" ht="16.5" hidden="false" customHeight="false" outlineLevel="0" collapsed="false">
      <c r="A2199" s="32" t="s">
        <v>3343</v>
      </c>
      <c r="B2199" s="32" t="n">
        <v>8995</v>
      </c>
      <c r="C2199" s="32" t="n">
        <v>886551542554</v>
      </c>
      <c r="D2199" s="32" t="s">
        <v>3343</v>
      </c>
      <c r="E2199" s="32" t="s">
        <v>3342</v>
      </c>
      <c r="F2199" s="32"/>
      <c r="G2199" s="32" t="n">
        <v>8995</v>
      </c>
      <c r="H2199" s="32"/>
    </row>
    <row r="2200" customFormat="false" ht="16.5" hidden="false" customHeight="false" outlineLevel="0" collapsed="false">
      <c r="A2200" s="32" t="s">
        <v>3344</v>
      </c>
      <c r="B2200" s="32" t="n">
        <v>8995</v>
      </c>
      <c r="C2200" s="32" t="n">
        <v>886551542578</v>
      </c>
      <c r="D2200" s="32" t="s">
        <v>3344</v>
      </c>
      <c r="E2200" s="32" t="s">
        <v>3342</v>
      </c>
      <c r="F2200" s="32"/>
      <c r="G2200" s="32" t="n">
        <v>8995</v>
      </c>
      <c r="H2200" s="32"/>
    </row>
    <row r="2201" customFormat="false" ht="16.5" hidden="false" customHeight="false" outlineLevel="0" collapsed="false">
      <c r="A2201" s="32" t="s">
        <v>3345</v>
      </c>
      <c r="B2201" s="32" t="n">
        <v>8995</v>
      </c>
      <c r="C2201" s="32" t="n">
        <v>886551542592</v>
      </c>
      <c r="D2201" s="32" t="s">
        <v>3345</v>
      </c>
      <c r="E2201" s="32" t="s">
        <v>3342</v>
      </c>
      <c r="F2201" s="32"/>
      <c r="G2201" s="32" t="n">
        <v>8995</v>
      </c>
      <c r="H2201" s="32"/>
    </row>
    <row r="2202" customFormat="false" ht="16.5" hidden="false" customHeight="false" outlineLevel="0" collapsed="false">
      <c r="A2202" s="32" t="s">
        <v>3346</v>
      </c>
      <c r="B2202" s="32" t="n">
        <v>8995</v>
      </c>
      <c r="C2202" s="32" t="n">
        <v>25</v>
      </c>
      <c r="D2202" s="32" t="s">
        <v>3346</v>
      </c>
      <c r="E2202" s="32"/>
      <c r="F2202" s="32"/>
      <c r="G2202" s="32" t="n">
        <v>8995</v>
      </c>
      <c r="H2202" s="32"/>
    </row>
    <row r="2203" customFormat="false" ht="16.5" hidden="false" customHeight="false" outlineLevel="0" collapsed="false">
      <c r="A2203" s="32" t="s">
        <v>3347</v>
      </c>
      <c r="B2203" s="32" t="n">
        <v>8995</v>
      </c>
      <c r="C2203" s="32" t="n">
        <v>26</v>
      </c>
      <c r="D2203" s="32" t="s">
        <v>3347</v>
      </c>
      <c r="E2203" s="32"/>
      <c r="F2203" s="32"/>
      <c r="G2203" s="32" t="n">
        <v>8995</v>
      </c>
      <c r="H2203" s="32"/>
    </row>
    <row r="2204" customFormat="false" ht="16.5" hidden="false" customHeight="false" outlineLevel="0" collapsed="false">
      <c r="A2204" s="32" t="s">
        <v>3348</v>
      </c>
      <c r="B2204" s="32" t="n">
        <v>8995</v>
      </c>
      <c r="C2204" s="32" t="n">
        <v>27</v>
      </c>
      <c r="D2204" s="32" t="s">
        <v>3348</v>
      </c>
      <c r="E2204" s="32"/>
      <c r="F2204" s="32"/>
      <c r="G2204" s="32" t="n">
        <v>8995</v>
      </c>
      <c r="H2204" s="32"/>
    </row>
    <row r="2205" customFormat="false" ht="16.5" hidden="false" customHeight="false" outlineLevel="0" collapsed="false">
      <c r="A2205" s="32" t="s">
        <v>3349</v>
      </c>
      <c r="B2205" s="32" t="n">
        <v>8995</v>
      </c>
      <c r="C2205" s="32" t="n">
        <v>28</v>
      </c>
      <c r="D2205" s="32" t="s">
        <v>3349</v>
      </c>
      <c r="E2205" s="32"/>
      <c r="F2205" s="32"/>
      <c r="G2205" s="32" t="n">
        <v>8995</v>
      </c>
      <c r="H2205" s="32"/>
    </row>
    <row r="2206" customFormat="false" ht="16.5" hidden="false" customHeight="false" outlineLevel="0" collapsed="false">
      <c r="A2206" s="32" t="s">
        <v>3350</v>
      </c>
      <c r="B2206" s="32" t="n">
        <v>0</v>
      </c>
      <c r="C2206" s="32" t="n">
        <v>91208258256</v>
      </c>
      <c r="D2206" s="32" t="s">
        <v>3350</v>
      </c>
      <c r="E2206" s="32" t="s">
        <v>3351</v>
      </c>
      <c r="F2206" s="32"/>
      <c r="G2206" s="32" t="n">
        <v>0</v>
      </c>
      <c r="H2206" s="32"/>
    </row>
    <row r="2207" customFormat="false" ht="16.5" hidden="false" customHeight="false" outlineLevel="0" collapsed="false">
      <c r="A2207" s="32" t="s">
        <v>3352</v>
      </c>
      <c r="B2207" s="32" t="n">
        <v>8295</v>
      </c>
      <c r="C2207" s="32" t="n">
        <v>91208240879</v>
      </c>
      <c r="D2207" s="32" t="s">
        <v>3352</v>
      </c>
      <c r="E2207" s="32" t="s">
        <v>3351</v>
      </c>
      <c r="F2207" s="32"/>
      <c r="G2207" s="32" t="n">
        <v>8295</v>
      </c>
      <c r="H2207" s="32"/>
    </row>
    <row r="2208" customFormat="false" ht="16.5" hidden="false" customHeight="false" outlineLevel="0" collapsed="false">
      <c r="A2208" s="32" t="s">
        <v>3353</v>
      </c>
      <c r="B2208" s="32" t="n">
        <v>8495</v>
      </c>
      <c r="C2208" s="32" t="n">
        <v>91208258218</v>
      </c>
      <c r="D2208" s="32" t="s">
        <v>3353</v>
      </c>
      <c r="E2208" s="32" t="s">
        <v>3351</v>
      </c>
      <c r="F2208" s="32"/>
      <c r="G2208" s="32" t="n">
        <v>8495</v>
      </c>
      <c r="H2208" s="32"/>
    </row>
    <row r="2209" customFormat="false" ht="16.5" hidden="false" customHeight="false" outlineLevel="0" collapsed="false">
      <c r="A2209" s="32" t="s">
        <v>3354</v>
      </c>
      <c r="B2209" s="32" t="n">
        <v>8495</v>
      </c>
      <c r="C2209" s="32" t="n">
        <v>91208258232</v>
      </c>
      <c r="D2209" s="32" t="s">
        <v>3354</v>
      </c>
      <c r="E2209" s="32" t="s">
        <v>3351</v>
      </c>
      <c r="F2209" s="32"/>
      <c r="G2209" s="32" t="n">
        <v>8495</v>
      </c>
      <c r="H2209" s="32"/>
    </row>
    <row r="2210" customFormat="false" ht="16.5" hidden="false" customHeight="false" outlineLevel="0" collapsed="false">
      <c r="A2210" s="32" t="s">
        <v>3355</v>
      </c>
      <c r="B2210" s="32" t="n">
        <v>8995</v>
      </c>
      <c r="C2210" s="32" t="n">
        <v>886551546187</v>
      </c>
      <c r="D2210" s="32" t="s">
        <v>3355</v>
      </c>
      <c r="E2210" s="32" t="s">
        <v>3356</v>
      </c>
      <c r="F2210" s="32"/>
      <c r="G2210" s="32" t="n">
        <v>8995</v>
      </c>
      <c r="H2210" s="32"/>
    </row>
    <row r="2211" customFormat="false" ht="16.5" hidden="false" customHeight="false" outlineLevel="0" collapsed="false">
      <c r="A2211" s="32" t="s">
        <v>3357</v>
      </c>
      <c r="B2211" s="32" t="n">
        <v>8995</v>
      </c>
      <c r="C2211" s="32" t="n">
        <v>886551546200</v>
      </c>
      <c r="D2211" s="32" t="s">
        <v>3357</v>
      </c>
      <c r="E2211" s="32" t="s">
        <v>3356</v>
      </c>
      <c r="F2211" s="32"/>
      <c r="G2211" s="32" t="n">
        <v>8995</v>
      </c>
      <c r="H2211" s="32"/>
    </row>
    <row r="2212" customFormat="false" ht="16.5" hidden="false" customHeight="false" outlineLevel="0" collapsed="false">
      <c r="A2212" s="32" t="s">
        <v>3358</v>
      </c>
      <c r="B2212" s="32" t="n">
        <v>8995</v>
      </c>
      <c r="C2212" s="32" t="n">
        <v>886551546224</v>
      </c>
      <c r="D2212" s="32" t="s">
        <v>3358</v>
      </c>
      <c r="E2212" s="32" t="s">
        <v>3356</v>
      </c>
      <c r="F2212" s="32"/>
      <c r="G2212" s="32" t="n">
        <v>8995</v>
      </c>
      <c r="H2212" s="32"/>
    </row>
    <row r="2213" customFormat="false" ht="16.5" hidden="false" customHeight="false" outlineLevel="0" collapsed="false">
      <c r="A2213" s="32" t="s">
        <v>3359</v>
      </c>
      <c r="B2213" s="32" t="n">
        <v>4795</v>
      </c>
      <c r="C2213" s="32" t="n">
        <v>820652312890</v>
      </c>
      <c r="D2213" s="32" t="s">
        <v>3359</v>
      </c>
      <c r="E2213" s="32" t="s">
        <v>3360</v>
      </c>
      <c r="F2213" s="32"/>
      <c r="G2213" s="32" t="n">
        <v>4795</v>
      </c>
      <c r="H2213" s="32"/>
    </row>
    <row r="2214" customFormat="false" ht="16.5" hidden="false" customHeight="false" outlineLevel="0" collapsed="false">
      <c r="A2214" s="32" t="s">
        <v>3361</v>
      </c>
      <c r="B2214" s="32" t="n">
        <v>4795</v>
      </c>
      <c r="C2214" s="32" t="n">
        <v>820652312340</v>
      </c>
      <c r="D2214" s="32" t="s">
        <v>3361</v>
      </c>
      <c r="E2214" s="32" t="s">
        <v>3362</v>
      </c>
      <c r="F2214" s="32"/>
      <c r="G2214" s="32" t="n">
        <v>4795</v>
      </c>
      <c r="H2214" s="32"/>
    </row>
    <row r="2215" customFormat="false" ht="16.5" hidden="false" customHeight="false" outlineLevel="0" collapsed="false">
      <c r="A2215" s="32" t="s">
        <v>3363</v>
      </c>
      <c r="B2215" s="32" t="n">
        <v>0</v>
      </c>
      <c r="C2215" s="32" t="n">
        <v>820652311411</v>
      </c>
      <c r="D2215" s="32" t="s">
        <v>3363</v>
      </c>
      <c r="E2215" s="32" t="s">
        <v>3362</v>
      </c>
      <c r="F2215" s="32"/>
      <c r="G2215" s="32" t="n">
        <v>0</v>
      </c>
      <c r="H2215" s="32"/>
    </row>
    <row r="2216" customFormat="false" ht="16.5" hidden="false" customHeight="false" outlineLevel="0" collapsed="false">
      <c r="A2216" s="32" t="s">
        <v>3364</v>
      </c>
      <c r="B2216" s="32" t="n">
        <v>0</v>
      </c>
      <c r="C2216" s="32" t="n">
        <v>820652311435</v>
      </c>
      <c r="D2216" s="32" t="s">
        <v>3364</v>
      </c>
      <c r="E2216" s="32" t="s">
        <v>3362</v>
      </c>
      <c r="F2216" s="32"/>
      <c r="G2216" s="32" t="n">
        <v>0</v>
      </c>
      <c r="H2216" s="32"/>
    </row>
    <row r="2217" customFormat="false" ht="16.5" hidden="false" customHeight="false" outlineLevel="0" collapsed="false">
      <c r="A2217" s="32" t="s">
        <v>3365</v>
      </c>
      <c r="B2217" s="32" t="n">
        <v>0</v>
      </c>
      <c r="C2217" s="32" t="n">
        <v>820652311473</v>
      </c>
      <c r="D2217" s="32" t="s">
        <v>3365</v>
      </c>
      <c r="E2217" s="32" t="s">
        <v>3362</v>
      </c>
      <c r="F2217" s="32"/>
      <c r="G2217" s="32" t="n">
        <v>0</v>
      </c>
      <c r="H2217" s="32"/>
    </row>
    <row r="2218" customFormat="false" ht="16.5" hidden="false" customHeight="false" outlineLevel="0" collapsed="false">
      <c r="A2218" s="32" t="s">
        <v>3366</v>
      </c>
      <c r="B2218" s="32" t="n">
        <v>4795</v>
      </c>
      <c r="C2218" s="32" t="n">
        <v>820652348332</v>
      </c>
      <c r="D2218" s="32" t="s">
        <v>3366</v>
      </c>
      <c r="E2218" s="32" t="s">
        <v>3367</v>
      </c>
      <c r="F2218" s="32"/>
      <c r="G2218" s="32" t="n">
        <v>4795</v>
      </c>
      <c r="H2218" s="32"/>
    </row>
    <row r="2219" customFormat="false" ht="16.5" hidden="false" customHeight="false" outlineLevel="0" collapsed="false">
      <c r="A2219" s="32" t="s">
        <v>3368</v>
      </c>
      <c r="B2219" s="32" t="n">
        <v>4795</v>
      </c>
      <c r="C2219" s="32" t="n">
        <v>820652348684</v>
      </c>
      <c r="D2219" s="32" t="s">
        <v>3368</v>
      </c>
      <c r="E2219" s="32" t="s">
        <v>3367</v>
      </c>
      <c r="F2219" s="32"/>
      <c r="G2219" s="32" t="n">
        <v>4795</v>
      </c>
      <c r="H2219" s="32"/>
    </row>
    <row r="2220" customFormat="false" ht="16.5" hidden="false" customHeight="false" outlineLevel="0" collapsed="false">
      <c r="A2220" s="32" t="s">
        <v>3369</v>
      </c>
      <c r="B2220" s="32" t="n">
        <v>4795</v>
      </c>
      <c r="C2220" s="32" t="n">
        <v>820652348707</v>
      </c>
      <c r="D2220" s="32" t="s">
        <v>3369</v>
      </c>
      <c r="E2220" s="32" t="s">
        <v>3367</v>
      </c>
      <c r="F2220" s="32"/>
      <c r="G2220" s="32" t="n">
        <v>4795</v>
      </c>
      <c r="H2220" s="32"/>
    </row>
    <row r="2221" customFormat="false" ht="16.5" hidden="false" customHeight="false" outlineLevel="0" collapsed="false">
      <c r="A2221" s="32" t="s">
        <v>3370</v>
      </c>
      <c r="B2221" s="32" t="n">
        <v>4795</v>
      </c>
      <c r="C2221" s="32" t="n">
        <v>820652348721</v>
      </c>
      <c r="D2221" s="32" t="s">
        <v>3370</v>
      </c>
      <c r="E2221" s="32" t="s">
        <v>3367</v>
      </c>
      <c r="F2221" s="32"/>
      <c r="G2221" s="32" t="n">
        <v>4795</v>
      </c>
      <c r="H2221" s="32"/>
    </row>
    <row r="2222" customFormat="false" ht="16.5" hidden="false" customHeight="false" outlineLevel="0" collapsed="false">
      <c r="A2222" s="32" t="s">
        <v>3371</v>
      </c>
      <c r="B2222" s="32" t="n">
        <v>4795</v>
      </c>
      <c r="C2222" s="32" t="n">
        <v>820652351646</v>
      </c>
      <c r="D2222" s="32" t="s">
        <v>3371</v>
      </c>
      <c r="E2222" s="32" t="s">
        <v>3372</v>
      </c>
      <c r="F2222" s="32"/>
      <c r="G2222" s="32" t="n">
        <v>4795</v>
      </c>
      <c r="H2222" s="32"/>
    </row>
    <row r="2223" customFormat="false" ht="16.5" hidden="false" customHeight="false" outlineLevel="0" collapsed="false">
      <c r="A2223" s="32" t="s">
        <v>180</v>
      </c>
      <c r="B2223" s="32" t="n">
        <v>4795</v>
      </c>
      <c r="C2223" s="32" t="n">
        <v>820652351660</v>
      </c>
      <c r="D2223" s="32" t="s">
        <v>180</v>
      </c>
      <c r="E2223" s="32" t="s">
        <v>3372</v>
      </c>
      <c r="F2223" s="32"/>
      <c r="G2223" s="32" t="n">
        <v>4795</v>
      </c>
      <c r="H2223" s="32"/>
    </row>
    <row r="2224" customFormat="false" ht="16.5" hidden="false" customHeight="false" outlineLevel="0" collapsed="false">
      <c r="A2224" s="32" t="s">
        <v>3373</v>
      </c>
      <c r="B2224" s="32" t="n">
        <v>4795</v>
      </c>
      <c r="C2224" s="32" t="n">
        <v>820652352469</v>
      </c>
      <c r="D2224" s="32" t="s">
        <v>3373</v>
      </c>
      <c r="E2224" s="32" t="s">
        <v>3372</v>
      </c>
      <c r="F2224" s="32"/>
      <c r="G2224" s="32" t="n">
        <v>4795</v>
      </c>
      <c r="H2224" s="32"/>
    </row>
    <row r="2225" customFormat="false" ht="16.5" hidden="false" customHeight="false" outlineLevel="0" collapsed="false">
      <c r="A2225" s="32" t="s">
        <v>119</v>
      </c>
      <c r="B2225" s="32" t="n">
        <v>4795</v>
      </c>
      <c r="C2225" s="32" t="n">
        <v>820652353824</v>
      </c>
      <c r="D2225" s="32" t="s">
        <v>119</v>
      </c>
      <c r="E2225" s="32" t="s">
        <v>3372</v>
      </c>
      <c r="F2225" s="32"/>
      <c r="G2225" s="32" t="n">
        <v>4795</v>
      </c>
      <c r="H2225" s="32"/>
    </row>
    <row r="2226" customFormat="false" ht="16.5" hidden="false" customHeight="false" outlineLevel="0" collapsed="false">
      <c r="A2226" s="32" t="s">
        <v>3374</v>
      </c>
      <c r="B2226" s="32" t="n">
        <v>4795</v>
      </c>
      <c r="C2226" s="32" t="n">
        <v>30</v>
      </c>
      <c r="D2226" s="32" t="s">
        <v>3374</v>
      </c>
      <c r="E2226" s="32"/>
      <c r="F2226" s="32"/>
      <c r="G2226" s="32" t="n">
        <v>4795</v>
      </c>
      <c r="H2226" s="32"/>
    </row>
    <row r="2227" customFormat="false" ht="16.5" hidden="false" customHeight="false" outlineLevel="0" collapsed="false">
      <c r="A2227" s="32" t="s">
        <v>3375</v>
      </c>
      <c r="B2227" s="32" t="n">
        <v>4795</v>
      </c>
      <c r="C2227" s="32" t="n">
        <v>31</v>
      </c>
      <c r="D2227" s="32" t="s">
        <v>3375</v>
      </c>
      <c r="E2227" s="32"/>
      <c r="F2227" s="32"/>
      <c r="G2227" s="32" t="n">
        <v>4795</v>
      </c>
      <c r="H2227" s="32"/>
    </row>
    <row r="2228" customFormat="false" ht="16.5" hidden="false" customHeight="false" outlineLevel="0" collapsed="false">
      <c r="A2228" s="32" t="s">
        <v>3376</v>
      </c>
      <c r="B2228" s="32" t="n">
        <v>4795</v>
      </c>
      <c r="C2228" s="32" t="n">
        <v>32</v>
      </c>
      <c r="D2228" s="32" t="s">
        <v>3376</v>
      </c>
      <c r="E2228" s="32"/>
      <c r="F2228" s="32"/>
      <c r="G2228" s="32" t="n">
        <v>4795</v>
      </c>
      <c r="H2228" s="32"/>
    </row>
    <row r="2229" customFormat="false" ht="16.5" hidden="false" customHeight="false" outlineLevel="0" collapsed="false">
      <c r="A2229" s="32" t="s">
        <v>3377</v>
      </c>
      <c r="B2229" s="32" t="n">
        <v>4795</v>
      </c>
      <c r="C2229" s="32" t="n">
        <v>33</v>
      </c>
      <c r="D2229" s="32" t="s">
        <v>3377</v>
      </c>
      <c r="E2229" s="32"/>
      <c r="F2229" s="32"/>
      <c r="G2229" s="32" t="n">
        <v>4795</v>
      </c>
      <c r="H2229" s="32"/>
    </row>
    <row r="2230" customFormat="false" ht="16.5" hidden="false" customHeight="false" outlineLevel="0" collapsed="false">
      <c r="A2230" s="32" t="s">
        <v>3378</v>
      </c>
      <c r="B2230" s="32" t="n">
        <v>7995</v>
      </c>
      <c r="C2230" s="32" t="n">
        <v>34</v>
      </c>
      <c r="D2230" s="32" t="s">
        <v>3378</v>
      </c>
      <c r="E2230" s="32"/>
      <c r="F2230" s="32"/>
      <c r="G2230" s="32" t="n">
        <v>7995</v>
      </c>
      <c r="H2230" s="32"/>
    </row>
    <row r="2231" customFormat="false" ht="16.5" hidden="false" customHeight="false" outlineLevel="0" collapsed="false">
      <c r="A2231" s="32" t="s">
        <v>3379</v>
      </c>
      <c r="B2231" s="32" t="n">
        <v>7995</v>
      </c>
      <c r="C2231" s="32" t="n">
        <v>35</v>
      </c>
      <c r="D2231" s="32" t="s">
        <v>3379</v>
      </c>
      <c r="E2231" s="32"/>
      <c r="F2231" s="32"/>
      <c r="G2231" s="32" t="n">
        <v>7995</v>
      </c>
      <c r="H2231" s="32"/>
    </row>
    <row r="2232" customFormat="false" ht="16.5" hidden="false" customHeight="false" outlineLevel="0" collapsed="false">
      <c r="A2232" s="32" t="s">
        <v>3380</v>
      </c>
      <c r="B2232" s="32" t="n">
        <v>7995</v>
      </c>
      <c r="C2232" s="32" t="n">
        <v>36</v>
      </c>
      <c r="D2232" s="32" t="s">
        <v>3380</v>
      </c>
      <c r="E2232" s="32"/>
      <c r="F2232" s="32"/>
      <c r="G2232" s="32" t="n">
        <v>7995</v>
      </c>
      <c r="H2232" s="32"/>
    </row>
    <row r="2233" customFormat="false" ht="16.5" hidden="false" customHeight="false" outlineLevel="0" collapsed="false">
      <c r="A2233" s="32" t="s">
        <v>3381</v>
      </c>
      <c r="B2233" s="32" t="n">
        <v>7995</v>
      </c>
      <c r="C2233" s="32" t="n">
        <v>37</v>
      </c>
      <c r="D2233" s="32" t="s">
        <v>3381</v>
      </c>
      <c r="E2233" s="32"/>
      <c r="F2233" s="32"/>
      <c r="G2233" s="32" t="n">
        <v>7995</v>
      </c>
      <c r="H2233" s="32"/>
    </row>
    <row r="2234" customFormat="false" ht="16.5" hidden="false" customHeight="false" outlineLevel="0" collapsed="false">
      <c r="A2234" s="32" t="s">
        <v>3382</v>
      </c>
      <c r="B2234" s="32" t="n">
        <v>7995</v>
      </c>
      <c r="C2234" s="32" t="n">
        <v>886551603088</v>
      </c>
      <c r="D2234" s="32" t="s">
        <v>3382</v>
      </c>
      <c r="E2234" s="32" t="s">
        <v>3383</v>
      </c>
      <c r="F2234" s="32"/>
      <c r="G2234" s="32" t="n">
        <v>7995</v>
      </c>
      <c r="H2234" s="32"/>
    </row>
    <row r="2235" customFormat="false" ht="16.5" hidden="false" customHeight="false" outlineLevel="0" collapsed="false">
      <c r="A2235" s="32" t="s">
        <v>3384</v>
      </c>
      <c r="B2235" s="32" t="n">
        <v>7995</v>
      </c>
      <c r="C2235" s="32" t="n">
        <v>886551600773</v>
      </c>
      <c r="D2235" s="32" t="s">
        <v>3384</v>
      </c>
      <c r="E2235" s="32" t="s">
        <v>3383</v>
      </c>
      <c r="F2235" s="32"/>
      <c r="G2235" s="32" t="n">
        <v>7995</v>
      </c>
      <c r="H2235" s="32"/>
    </row>
    <row r="2236" customFormat="false" ht="16.5" hidden="false" customHeight="false" outlineLevel="0" collapsed="false">
      <c r="A2236" s="32" t="s">
        <v>3385</v>
      </c>
      <c r="B2236" s="32" t="n">
        <v>7995</v>
      </c>
      <c r="C2236" s="32" t="n">
        <v>886551603002</v>
      </c>
      <c r="D2236" s="32" t="s">
        <v>3385</v>
      </c>
      <c r="E2236" s="32" t="s">
        <v>3383</v>
      </c>
      <c r="F2236" s="32"/>
      <c r="G2236" s="32" t="n">
        <v>7995</v>
      </c>
      <c r="H2236" s="32"/>
    </row>
    <row r="2237" customFormat="false" ht="16.5" hidden="false" customHeight="false" outlineLevel="0" collapsed="false">
      <c r="A2237" s="32" t="s">
        <v>3386</v>
      </c>
      <c r="B2237" s="32" t="n">
        <v>7995</v>
      </c>
      <c r="C2237" s="32" t="n">
        <v>886551603026</v>
      </c>
      <c r="D2237" s="32" t="s">
        <v>3386</v>
      </c>
      <c r="E2237" s="32" t="s">
        <v>3383</v>
      </c>
      <c r="F2237" s="32"/>
      <c r="G2237" s="32" t="n">
        <v>7995</v>
      </c>
      <c r="H2237" s="32"/>
    </row>
    <row r="2238" customFormat="false" ht="16.5" hidden="false" customHeight="false" outlineLevel="0" collapsed="false">
      <c r="A2238" s="32" t="s">
        <v>3387</v>
      </c>
      <c r="B2238" s="32" t="n">
        <v>7995</v>
      </c>
      <c r="C2238" s="32" t="n">
        <v>91206515900</v>
      </c>
      <c r="D2238" s="32" t="s">
        <v>3387</v>
      </c>
      <c r="E2238" s="32" t="s">
        <v>3388</v>
      </c>
      <c r="F2238" s="32"/>
      <c r="G2238" s="32" t="n">
        <v>7995</v>
      </c>
      <c r="H2238" s="32"/>
    </row>
    <row r="2239" customFormat="false" ht="16.5" hidden="false" customHeight="false" outlineLevel="0" collapsed="false">
      <c r="A2239" s="32" t="s">
        <v>3389</v>
      </c>
      <c r="B2239" s="32" t="n">
        <v>7995</v>
      </c>
      <c r="C2239" s="32" t="n">
        <v>91206512930</v>
      </c>
      <c r="D2239" s="32" t="s">
        <v>3389</v>
      </c>
      <c r="E2239" s="32" t="s">
        <v>3388</v>
      </c>
      <c r="F2239" s="32"/>
      <c r="G2239" s="32" t="n">
        <v>7995</v>
      </c>
      <c r="H2239" s="32"/>
    </row>
    <row r="2240" customFormat="false" ht="16.5" hidden="false" customHeight="false" outlineLevel="0" collapsed="false">
      <c r="A2240" s="32" t="s">
        <v>3390</v>
      </c>
      <c r="B2240" s="32" t="n">
        <v>7995</v>
      </c>
      <c r="C2240" s="32" t="n">
        <v>91206515726</v>
      </c>
      <c r="D2240" s="32" t="s">
        <v>3390</v>
      </c>
      <c r="E2240" s="32" t="s">
        <v>3388</v>
      </c>
      <c r="F2240" s="32"/>
      <c r="G2240" s="32" t="n">
        <v>7995</v>
      </c>
      <c r="H2240" s="32"/>
    </row>
    <row r="2241" customFormat="false" ht="16.5" hidden="false" customHeight="false" outlineLevel="0" collapsed="false">
      <c r="A2241" s="32" t="s">
        <v>3391</v>
      </c>
      <c r="B2241" s="32" t="n">
        <v>7995</v>
      </c>
      <c r="C2241" s="32" t="n">
        <v>91206515870</v>
      </c>
      <c r="D2241" s="32" t="s">
        <v>3391</v>
      </c>
      <c r="E2241" s="32" t="s">
        <v>3388</v>
      </c>
      <c r="F2241" s="32"/>
      <c r="G2241" s="32" t="n">
        <v>7995</v>
      </c>
      <c r="H2241" s="32"/>
    </row>
    <row r="2242" customFormat="false" ht="16.5" hidden="false" customHeight="false" outlineLevel="0" collapsed="false">
      <c r="A2242" s="32" t="s">
        <v>3392</v>
      </c>
      <c r="B2242" s="32" t="n">
        <v>7995</v>
      </c>
      <c r="C2242" s="32" t="n">
        <v>886551603521</v>
      </c>
      <c r="D2242" s="32" t="s">
        <v>3392</v>
      </c>
      <c r="E2242" s="32" t="s">
        <v>3393</v>
      </c>
      <c r="F2242" s="32"/>
      <c r="G2242" s="32" t="n">
        <v>7995</v>
      </c>
      <c r="H2242" s="32"/>
    </row>
    <row r="2243" customFormat="false" ht="16.5" hidden="false" customHeight="false" outlineLevel="0" collapsed="false">
      <c r="A2243" s="32" t="s">
        <v>3394</v>
      </c>
      <c r="B2243" s="32" t="n">
        <v>7995</v>
      </c>
      <c r="C2243" s="32" t="n">
        <v>886551603545</v>
      </c>
      <c r="D2243" s="32" t="s">
        <v>3394</v>
      </c>
      <c r="E2243" s="32" t="s">
        <v>3393</v>
      </c>
      <c r="F2243" s="32"/>
      <c r="G2243" s="32" t="n">
        <v>7995</v>
      </c>
      <c r="H2243" s="32"/>
    </row>
    <row r="2244" customFormat="false" ht="16.5" hidden="false" customHeight="false" outlineLevel="0" collapsed="false">
      <c r="A2244" s="32" t="s">
        <v>3395</v>
      </c>
      <c r="B2244" s="32" t="n">
        <v>7995</v>
      </c>
      <c r="C2244" s="32" t="n">
        <v>886551603569</v>
      </c>
      <c r="D2244" s="32" t="s">
        <v>3395</v>
      </c>
      <c r="E2244" s="32" t="s">
        <v>3393</v>
      </c>
      <c r="F2244" s="32"/>
      <c r="G2244" s="32" t="n">
        <v>7995</v>
      </c>
      <c r="H2244" s="32"/>
    </row>
    <row r="2245" customFormat="false" ht="16.5" hidden="false" customHeight="false" outlineLevel="0" collapsed="false">
      <c r="A2245" s="32" t="s">
        <v>3396</v>
      </c>
      <c r="B2245" s="32" t="n">
        <v>7995</v>
      </c>
      <c r="C2245" s="32" t="n">
        <v>886551603583</v>
      </c>
      <c r="D2245" s="32" t="s">
        <v>3396</v>
      </c>
      <c r="E2245" s="32" t="s">
        <v>3393</v>
      </c>
      <c r="F2245" s="32"/>
      <c r="G2245" s="32" t="n">
        <v>7995</v>
      </c>
      <c r="H2245" s="32"/>
    </row>
    <row r="2246" customFormat="false" ht="16.5" hidden="false" customHeight="false" outlineLevel="0" collapsed="false">
      <c r="A2246" s="32" t="s">
        <v>3397</v>
      </c>
      <c r="B2246" s="32" t="n">
        <v>7995</v>
      </c>
      <c r="C2246" s="32" t="n">
        <v>884751153679</v>
      </c>
      <c r="D2246" s="32" t="s">
        <v>3397</v>
      </c>
      <c r="E2246" s="32" t="s">
        <v>3398</v>
      </c>
      <c r="F2246" s="32"/>
      <c r="G2246" s="32" t="n">
        <v>7995</v>
      </c>
      <c r="H2246" s="32"/>
    </row>
    <row r="2247" customFormat="false" ht="16.5" hidden="false" customHeight="false" outlineLevel="0" collapsed="false">
      <c r="A2247" s="32" t="s">
        <v>165</v>
      </c>
      <c r="B2247" s="32" t="n">
        <v>7995</v>
      </c>
      <c r="C2247" s="32" t="n">
        <v>884751153693</v>
      </c>
      <c r="D2247" s="32" t="s">
        <v>165</v>
      </c>
      <c r="E2247" s="32" t="s">
        <v>3398</v>
      </c>
      <c r="F2247" s="32"/>
      <c r="G2247" s="32" t="n">
        <v>7995</v>
      </c>
      <c r="H2247" s="32"/>
    </row>
    <row r="2248" customFormat="false" ht="16.5" hidden="false" customHeight="false" outlineLevel="0" collapsed="false">
      <c r="A2248" s="32" t="s">
        <v>112</v>
      </c>
      <c r="B2248" s="32" t="n">
        <v>7995</v>
      </c>
      <c r="C2248" s="32" t="n">
        <v>884751153716</v>
      </c>
      <c r="D2248" s="32" t="s">
        <v>112</v>
      </c>
      <c r="E2248" s="32" t="s">
        <v>3398</v>
      </c>
      <c r="F2248" s="32"/>
      <c r="G2248" s="32" t="n">
        <v>7995</v>
      </c>
      <c r="H2248" s="32"/>
    </row>
    <row r="2249" customFormat="false" ht="16.5" hidden="false" customHeight="false" outlineLevel="0" collapsed="false">
      <c r="A2249" s="32" t="s">
        <v>3399</v>
      </c>
      <c r="B2249" s="32" t="n">
        <v>7995</v>
      </c>
      <c r="C2249" s="32" t="n">
        <v>884751153730</v>
      </c>
      <c r="D2249" s="32" t="s">
        <v>3399</v>
      </c>
      <c r="E2249" s="32" t="s">
        <v>3398</v>
      </c>
      <c r="F2249" s="32"/>
      <c r="G2249" s="32" t="n">
        <v>7995</v>
      </c>
      <c r="H2249" s="32"/>
    </row>
    <row r="2250" customFormat="false" ht="16.5" hidden="false" customHeight="false" outlineLevel="0" collapsed="false">
      <c r="A2250" s="32" t="s">
        <v>3400</v>
      </c>
      <c r="B2250" s="32" t="n">
        <v>6995</v>
      </c>
      <c r="C2250" s="32" t="n">
        <v>666032337837</v>
      </c>
      <c r="D2250" s="32" t="s">
        <v>3400</v>
      </c>
      <c r="E2250" s="32" t="s">
        <v>3401</v>
      </c>
      <c r="F2250" s="32"/>
      <c r="G2250" s="32" t="n">
        <v>6995</v>
      </c>
      <c r="H2250" s="32"/>
    </row>
    <row r="2251" customFormat="false" ht="16.5" hidden="false" customHeight="false" outlineLevel="0" collapsed="false">
      <c r="A2251" s="32" t="s">
        <v>3402</v>
      </c>
      <c r="B2251" s="32" t="n">
        <v>6995</v>
      </c>
      <c r="C2251" s="32" t="n">
        <v>666032320433</v>
      </c>
      <c r="D2251" s="32" t="s">
        <v>3402</v>
      </c>
      <c r="E2251" s="32" t="s">
        <v>3401</v>
      </c>
      <c r="F2251" s="32"/>
      <c r="G2251" s="32" t="n">
        <v>6995</v>
      </c>
      <c r="H2251" s="32"/>
    </row>
    <row r="2252" customFormat="false" ht="16.5" hidden="false" customHeight="false" outlineLevel="0" collapsed="false">
      <c r="A2252" s="32" t="s">
        <v>3403</v>
      </c>
      <c r="B2252" s="32" t="n">
        <v>6995</v>
      </c>
      <c r="C2252" s="32" t="n">
        <v>666032328330</v>
      </c>
      <c r="D2252" s="32" t="s">
        <v>3403</v>
      </c>
      <c r="E2252" s="32" t="s">
        <v>3401</v>
      </c>
      <c r="F2252" s="32"/>
      <c r="G2252" s="32" t="n">
        <v>6995</v>
      </c>
      <c r="H2252" s="32"/>
    </row>
    <row r="2253" customFormat="false" ht="16.5" hidden="false" customHeight="false" outlineLevel="0" collapsed="false">
      <c r="A2253" s="32" t="s">
        <v>3404</v>
      </c>
      <c r="B2253" s="32" t="n">
        <v>6995</v>
      </c>
      <c r="C2253" s="32" t="n">
        <v>666032337721</v>
      </c>
      <c r="D2253" s="32" t="s">
        <v>3404</v>
      </c>
      <c r="E2253" s="32" t="s">
        <v>3401</v>
      </c>
      <c r="F2253" s="32"/>
      <c r="G2253" s="32" t="n">
        <v>6995</v>
      </c>
      <c r="H2253" s="32"/>
    </row>
    <row r="2254" customFormat="false" ht="16.5" hidden="false" customHeight="false" outlineLevel="0" collapsed="false">
      <c r="A2254" s="32" t="s">
        <v>3405</v>
      </c>
      <c r="B2254" s="32" t="n">
        <v>4495</v>
      </c>
      <c r="C2254" s="32" t="n">
        <v>91206952569</v>
      </c>
      <c r="D2254" s="32" t="s">
        <v>3405</v>
      </c>
      <c r="E2254" s="32" t="s">
        <v>3406</v>
      </c>
      <c r="F2254" s="32"/>
      <c r="G2254" s="32" t="n">
        <v>4495</v>
      </c>
      <c r="H2254" s="32"/>
    </row>
    <row r="2255" customFormat="false" ht="16.5" hidden="false" customHeight="false" outlineLevel="0" collapsed="false">
      <c r="A2255" s="32" t="s">
        <v>3407</v>
      </c>
      <c r="B2255" s="32" t="n">
        <v>4495</v>
      </c>
      <c r="C2255" s="32" t="n">
        <v>91206943628</v>
      </c>
      <c r="D2255" s="32" t="s">
        <v>3407</v>
      </c>
      <c r="E2255" s="32" t="s">
        <v>3408</v>
      </c>
      <c r="F2255" s="32"/>
      <c r="G2255" s="32" t="n">
        <v>4495</v>
      </c>
      <c r="H2255" s="32"/>
    </row>
    <row r="2256" customFormat="false" ht="16.5" hidden="false" customHeight="false" outlineLevel="0" collapsed="false">
      <c r="A2256" s="32" t="s">
        <v>3409</v>
      </c>
      <c r="B2256" s="32" t="n">
        <v>4495</v>
      </c>
      <c r="C2256" s="32" t="n">
        <v>91206944106</v>
      </c>
      <c r="D2256" s="32" t="s">
        <v>3409</v>
      </c>
      <c r="E2256" s="32" t="s">
        <v>3408</v>
      </c>
      <c r="F2256" s="32"/>
      <c r="G2256" s="32" t="n">
        <v>4495</v>
      </c>
      <c r="H2256" s="32"/>
    </row>
    <row r="2257" customFormat="false" ht="16.5" hidden="false" customHeight="false" outlineLevel="0" collapsed="false">
      <c r="A2257" s="32" t="s">
        <v>3410</v>
      </c>
      <c r="B2257" s="32" t="n">
        <v>4495</v>
      </c>
      <c r="C2257" s="32" t="n">
        <v>91206977388</v>
      </c>
      <c r="D2257" s="32" t="s">
        <v>3410</v>
      </c>
      <c r="E2257" s="32" t="s">
        <v>3408</v>
      </c>
      <c r="F2257" s="32"/>
      <c r="G2257" s="32" t="n">
        <v>4495</v>
      </c>
      <c r="H2257" s="32"/>
    </row>
    <row r="2258" customFormat="false" ht="16.5" hidden="false" customHeight="false" outlineLevel="0" collapsed="false">
      <c r="A2258" s="32" t="s">
        <v>3411</v>
      </c>
      <c r="B2258" s="32" t="n">
        <v>6495</v>
      </c>
      <c r="C2258" s="32" t="n">
        <v>675911937495</v>
      </c>
      <c r="D2258" s="32" t="s">
        <v>3411</v>
      </c>
      <c r="E2258" s="32" t="s">
        <v>3412</v>
      </c>
      <c r="F2258" s="32"/>
      <c r="G2258" s="32" t="n">
        <v>6495</v>
      </c>
      <c r="H2258" s="32"/>
    </row>
    <row r="2259" customFormat="false" ht="16.5" hidden="false" customHeight="false" outlineLevel="0" collapsed="false">
      <c r="A2259" s="32" t="s">
        <v>3413</v>
      </c>
      <c r="B2259" s="32" t="n">
        <v>6495</v>
      </c>
      <c r="C2259" s="32" t="n">
        <v>675911937518</v>
      </c>
      <c r="D2259" s="32" t="s">
        <v>3413</v>
      </c>
      <c r="E2259" s="32" t="s">
        <v>3414</v>
      </c>
      <c r="F2259" s="32"/>
      <c r="G2259" s="32" t="n">
        <v>6495</v>
      </c>
      <c r="H2259" s="32"/>
    </row>
    <row r="2260" customFormat="false" ht="16.5" hidden="false" customHeight="false" outlineLevel="0" collapsed="false">
      <c r="A2260" s="91" t="s">
        <v>3415</v>
      </c>
      <c r="B2260" s="32" t="n">
        <v>6495</v>
      </c>
      <c r="C2260" s="32" t="n">
        <v>675911937408</v>
      </c>
      <c r="D2260" s="91" t="s">
        <v>3415</v>
      </c>
      <c r="E2260" s="32" t="s">
        <v>3414</v>
      </c>
      <c r="F2260" s="32"/>
      <c r="G2260" s="32" t="n">
        <v>6495</v>
      </c>
      <c r="H2260" s="32"/>
    </row>
    <row r="2261" customFormat="false" ht="16.5" hidden="false" customHeight="false" outlineLevel="0" collapsed="false">
      <c r="A2261" s="91" t="s">
        <v>3415</v>
      </c>
      <c r="B2261" s="32" t="n">
        <v>6495</v>
      </c>
      <c r="C2261" s="91" t="n">
        <v>675911937235</v>
      </c>
      <c r="D2261" s="91" t="s">
        <v>3415</v>
      </c>
      <c r="E2261" s="32" t="s">
        <v>3412</v>
      </c>
      <c r="F2261" s="32"/>
      <c r="G2261" s="32" t="n">
        <v>6495</v>
      </c>
      <c r="H2261" s="32"/>
    </row>
    <row r="2262" customFormat="false" ht="16.5" hidden="false" customHeight="false" outlineLevel="0" collapsed="false">
      <c r="A2262" s="32" t="s">
        <v>3416</v>
      </c>
      <c r="B2262" s="32" t="n">
        <v>6495</v>
      </c>
      <c r="C2262" s="91" t="n">
        <v>675911937433</v>
      </c>
      <c r="D2262" s="32" t="s">
        <v>3416</v>
      </c>
      <c r="E2262" s="32" t="s">
        <v>3412</v>
      </c>
      <c r="F2262" s="32"/>
      <c r="G2262" s="32" t="n">
        <v>6495</v>
      </c>
      <c r="H2262" s="32"/>
    </row>
    <row r="2263" customFormat="false" ht="16.5" hidden="false" customHeight="false" outlineLevel="0" collapsed="false">
      <c r="A2263" s="32" t="s">
        <v>3417</v>
      </c>
      <c r="B2263" s="32" t="n">
        <v>6495</v>
      </c>
      <c r="C2263" s="32" t="n">
        <v>675911937464</v>
      </c>
      <c r="D2263" s="32" t="s">
        <v>3417</v>
      </c>
      <c r="E2263" s="32" t="s">
        <v>3412</v>
      </c>
      <c r="F2263" s="32"/>
      <c r="G2263" s="32" t="n">
        <v>6495</v>
      </c>
      <c r="H2263" s="32"/>
    </row>
    <row r="2264" customFormat="false" ht="16.5" hidden="false" customHeight="false" outlineLevel="0" collapsed="false">
      <c r="A2264" s="32" t="s">
        <v>142</v>
      </c>
      <c r="B2264" s="32" t="n">
        <v>2999</v>
      </c>
      <c r="C2264" s="32" t="n">
        <v>886912151401</v>
      </c>
      <c r="D2264" s="32" t="s">
        <v>142</v>
      </c>
      <c r="E2264" s="32" t="s">
        <v>3418</v>
      </c>
      <c r="F2264" s="32"/>
      <c r="G2264" s="32" t="n">
        <v>2999</v>
      </c>
      <c r="H2264" s="32"/>
    </row>
    <row r="2265" customFormat="false" ht="16.5" hidden="false" customHeight="false" outlineLevel="0" collapsed="false">
      <c r="A2265" s="32" t="s">
        <v>3419</v>
      </c>
      <c r="B2265" s="32" t="n">
        <v>2999</v>
      </c>
      <c r="C2265" s="32" t="n">
        <v>886912151340</v>
      </c>
      <c r="D2265" s="32" t="s">
        <v>3419</v>
      </c>
      <c r="E2265" s="32" t="s">
        <v>3418</v>
      </c>
      <c r="F2265" s="32"/>
      <c r="G2265" s="32" t="n">
        <v>2999</v>
      </c>
      <c r="H2265" s="32"/>
    </row>
    <row r="2266" customFormat="false" ht="16.5" hidden="false" customHeight="false" outlineLevel="0" collapsed="false">
      <c r="A2266" s="32" t="s">
        <v>3420</v>
      </c>
      <c r="B2266" s="32" t="n">
        <v>2999</v>
      </c>
      <c r="C2266" s="32" t="n">
        <v>886912151364</v>
      </c>
      <c r="D2266" s="32" t="s">
        <v>3420</v>
      </c>
      <c r="E2266" s="32" t="s">
        <v>3418</v>
      </c>
      <c r="F2266" s="32"/>
      <c r="G2266" s="32" t="n">
        <v>2999</v>
      </c>
      <c r="H2266" s="32"/>
    </row>
    <row r="2267" customFormat="false" ht="16.5" hidden="false" customHeight="false" outlineLevel="0" collapsed="false">
      <c r="A2267" s="32" t="s">
        <v>3421</v>
      </c>
      <c r="B2267" s="32" t="n">
        <v>2999</v>
      </c>
      <c r="C2267" s="32" t="n">
        <v>886912151388</v>
      </c>
      <c r="D2267" s="32" t="s">
        <v>3421</v>
      </c>
      <c r="E2267" s="32" t="s">
        <v>3418</v>
      </c>
      <c r="F2267" s="32"/>
      <c r="G2267" s="32" t="n">
        <v>2999</v>
      </c>
      <c r="H2267" s="32"/>
    </row>
    <row r="2268" customFormat="false" ht="16.5" hidden="false" customHeight="false" outlineLevel="0" collapsed="false">
      <c r="A2268" s="32" t="s">
        <v>3422</v>
      </c>
      <c r="B2268" s="32" t="n">
        <v>0</v>
      </c>
      <c r="C2268" s="32" t="n">
        <v>886912151579</v>
      </c>
      <c r="D2268" s="32" t="s">
        <v>3422</v>
      </c>
      <c r="E2268" s="32" t="s">
        <v>3423</v>
      </c>
      <c r="F2268" s="32"/>
      <c r="G2268" s="32" t="n">
        <v>0</v>
      </c>
      <c r="H2268" s="32"/>
    </row>
    <row r="2269" customFormat="false" ht="16.5" hidden="false" customHeight="false" outlineLevel="0" collapsed="false">
      <c r="A2269" s="32" t="s">
        <v>3424</v>
      </c>
      <c r="B2269" s="32" t="n">
        <v>0</v>
      </c>
      <c r="C2269" s="32" t="n">
        <v>886912151517</v>
      </c>
      <c r="D2269" s="32" t="s">
        <v>3424</v>
      </c>
      <c r="E2269" s="32" t="s">
        <v>3423</v>
      </c>
      <c r="F2269" s="32"/>
      <c r="G2269" s="32" t="n">
        <v>0</v>
      </c>
      <c r="H2269" s="32"/>
    </row>
    <row r="2270" customFormat="false" ht="16.5" hidden="false" customHeight="false" outlineLevel="0" collapsed="false">
      <c r="A2270" s="32" t="s">
        <v>3425</v>
      </c>
      <c r="B2270" s="32" t="n">
        <v>0</v>
      </c>
      <c r="C2270" s="32" t="n">
        <v>886912151531</v>
      </c>
      <c r="D2270" s="32" t="s">
        <v>3425</v>
      </c>
      <c r="E2270" s="32" t="s">
        <v>3423</v>
      </c>
      <c r="F2270" s="32"/>
      <c r="G2270" s="32" t="n">
        <v>0</v>
      </c>
      <c r="H2270" s="32"/>
    </row>
    <row r="2271" customFormat="false" ht="16.5" hidden="false" customHeight="false" outlineLevel="0" collapsed="false">
      <c r="A2271" s="32" t="s">
        <v>3426</v>
      </c>
      <c r="B2271" s="32" t="n">
        <v>0</v>
      </c>
      <c r="C2271" s="32" t="n">
        <v>886912151555</v>
      </c>
      <c r="D2271" s="32" t="s">
        <v>3426</v>
      </c>
      <c r="E2271" s="32" t="s">
        <v>3423</v>
      </c>
      <c r="F2271" s="32"/>
      <c r="G2271" s="32" t="n">
        <v>0</v>
      </c>
      <c r="H2271" s="32"/>
    </row>
    <row r="2272" customFormat="false" ht="16.5" hidden="false" customHeight="false" outlineLevel="0" collapsed="false">
      <c r="A2272" s="32" t="s">
        <v>3427</v>
      </c>
      <c r="B2272" s="32" t="n">
        <v>8295</v>
      </c>
      <c r="C2272" s="32" t="n">
        <v>884726824900</v>
      </c>
      <c r="D2272" s="32" t="s">
        <v>3427</v>
      </c>
      <c r="E2272" s="32" t="s">
        <v>3428</v>
      </c>
      <c r="F2272" s="32"/>
      <c r="G2272" s="32" t="n">
        <v>8295</v>
      </c>
      <c r="H2272" s="32"/>
    </row>
    <row r="2273" customFormat="false" ht="16.5" hidden="false" customHeight="false" outlineLevel="0" collapsed="false">
      <c r="A2273" s="32" t="s">
        <v>3429</v>
      </c>
      <c r="B2273" s="32" t="n">
        <v>8295</v>
      </c>
      <c r="C2273" s="32" t="n">
        <v>884726824917</v>
      </c>
      <c r="D2273" s="32" t="s">
        <v>3429</v>
      </c>
      <c r="E2273" s="32" t="s">
        <v>3430</v>
      </c>
      <c r="F2273" s="32"/>
      <c r="G2273" s="32" t="n">
        <v>8295</v>
      </c>
      <c r="H2273" s="32"/>
    </row>
    <row r="2274" customFormat="false" ht="16.5" hidden="false" customHeight="false" outlineLevel="0" collapsed="false">
      <c r="A2274" s="32" t="s">
        <v>3431</v>
      </c>
      <c r="B2274" s="32" t="n">
        <v>8295</v>
      </c>
      <c r="C2274" s="32" t="n">
        <v>884726824733</v>
      </c>
      <c r="D2274" s="32" t="s">
        <v>3431</v>
      </c>
      <c r="E2274" s="32" t="s">
        <v>3428</v>
      </c>
      <c r="F2274" s="32"/>
      <c r="G2274" s="32" t="n">
        <v>8295</v>
      </c>
      <c r="H2274" s="32"/>
    </row>
    <row r="2275" customFormat="false" ht="16.5" hidden="false" customHeight="false" outlineLevel="0" collapsed="false">
      <c r="A2275" s="32" t="s">
        <v>3432</v>
      </c>
      <c r="B2275" s="32" t="n">
        <v>8295</v>
      </c>
      <c r="C2275" s="32" t="n">
        <v>884726824740</v>
      </c>
      <c r="D2275" s="32" t="s">
        <v>3432</v>
      </c>
      <c r="E2275" s="32" t="s">
        <v>3430</v>
      </c>
      <c r="F2275" s="32"/>
      <c r="G2275" s="32" t="n">
        <v>8295</v>
      </c>
      <c r="H2275" s="32"/>
    </row>
    <row r="2276" customFormat="false" ht="16.5" hidden="false" customHeight="false" outlineLevel="0" collapsed="false">
      <c r="A2276" s="32" t="s">
        <v>3433</v>
      </c>
      <c r="B2276" s="32" t="n">
        <v>8295</v>
      </c>
      <c r="C2276" s="32" t="n">
        <v>884726824757</v>
      </c>
      <c r="D2276" s="32" t="s">
        <v>3433</v>
      </c>
      <c r="E2276" s="32" t="s">
        <v>3428</v>
      </c>
      <c r="F2276" s="32"/>
      <c r="G2276" s="32" t="n">
        <v>8295</v>
      </c>
      <c r="H2276" s="32"/>
    </row>
    <row r="2277" customFormat="false" ht="16.5" hidden="false" customHeight="false" outlineLevel="0" collapsed="false">
      <c r="A2277" s="32" t="s">
        <v>3434</v>
      </c>
      <c r="B2277" s="32" t="n">
        <v>8295</v>
      </c>
      <c r="C2277" s="32" t="n">
        <v>884726824764</v>
      </c>
      <c r="D2277" s="32" t="s">
        <v>3434</v>
      </c>
      <c r="E2277" s="32" t="s">
        <v>3430</v>
      </c>
      <c r="F2277" s="32"/>
      <c r="G2277" s="32" t="n">
        <v>8295</v>
      </c>
      <c r="H2277" s="32"/>
    </row>
    <row r="2278" customFormat="false" ht="16.5" hidden="false" customHeight="false" outlineLevel="0" collapsed="false">
      <c r="A2278" s="32" t="s">
        <v>3435</v>
      </c>
      <c r="B2278" s="32" t="n">
        <v>8295</v>
      </c>
      <c r="C2278" s="32" t="n">
        <v>884726824887</v>
      </c>
      <c r="D2278" s="32" t="s">
        <v>3435</v>
      </c>
      <c r="E2278" s="32" t="s">
        <v>3428</v>
      </c>
      <c r="F2278" s="32"/>
      <c r="G2278" s="32" t="n">
        <v>8295</v>
      </c>
      <c r="H2278" s="32"/>
    </row>
    <row r="2279" customFormat="false" ht="16.5" hidden="false" customHeight="false" outlineLevel="0" collapsed="false">
      <c r="A2279" s="32" t="s">
        <v>3436</v>
      </c>
      <c r="B2279" s="32" t="n">
        <v>8295</v>
      </c>
      <c r="C2279" s="32" t="n">
        <v>884726824894</v>
      </c>
      <c r="D2279" s="32" t="s">
        <v>3436</v>
      </c>
      <c r="E2279" s="32" t="s">
        <v>3430</v>
      </c>
      <c r="F2279" s="32"/>
      <c r="G2279" s="32" t="n">
        <v>8295</v>
      </c>
      <c r="H2279" s="32"/>
    </row>
    <row r="2280" customFormat="false" ht="16.5" hidden="false" customHeight="false" outlineLevel="0" collapsed="false">
      <c r="A2280" s="32" t="s">
        <v>52</v>
      </c>
      <c r="B2280" s="32" t="n">
        <v>10595</v>
      </c>
      <c r="C2280" s="32" t="n">
        <v>91207289718</v>
      </c>
      <c r="D2280" s="32" t="s">
        <v>52</v>
      </c>
      <c r="E2280" s="32" t="s">
        <v>3437</v>
      </c>
      <c r="F2280" s="32"/>
      <c r="G2280" s="32" t="n">
        <v>10595</v>
      </c>
      <c r="H2280" s="32"/>
    </row>
    <row r="2281" customFormat="false" ht="16.5" hidden="false" customHeight="false" outlineLevel="0" collapsed="false">
      <c r="A2281" s="32" t="s">
        <v>3438</v>
      </c>
      <c r="B2281" s="32" t="n">
        <v>10595</v>
      </c>
      <c r="C2281" s="32" t="n">
        <v>91207289732</v>
      </c>
      <c r="D2281" s="32" t="s">
        <v>3438</v>
      </c>
      <c r="E2281" s="32" t="s">
        <v>3437</v>
      </c>
      <c r="F2281" s="32"/>
      <c r="G2281" s="32" t="n">
        <v>10595</v>
      </c>
      <c r="H2281" s="32"/>
    </row>
    <row r="2282" customFormat="false" ht="16.5" hidden="false" customHeight="false" outlineLevel="0" collapsed="false">
      <c r="A2282" s="32" t="s">
        <v>3439</v>
      </c>
      <c r="B2282" s="32" t="n">
        <v>10595</v>
      </c>
      <c r="C2282" s="32" t="n">
        <v>91207289121</v>
      </c>
      <c r="D2282" s="32" t="s">
        <v>3439</v>
      </c>
      <c r="E2282" s="32" t="s">
        <v>3437</v>
      </c>
      <c r="F2282" s="32"/>
      <c r="G2282" s="32" t="n">
        <v>10595</v>
      </c>
      <c r="H2282" s="32"/>
    </row>
    <row r="2283" customFormat="false" ht="16.5" hidden="false" customHeight="false" outlineLevel="0" collapsed="false">
      <c r="A2283" s="32" t="s">
        <v>3440</v>
      </c>
      <c r="B2283" s="32" t="n">
        <v>10595</v>
      </c>
      <c r="C2283" s="32" t="n">
        <v>91207289633</v>
      </c>
      <c r="D2283" s="32" t="s">
        <v>3440</v>
      </c>
      <c r="E2283" s="32" t="s">
        <v>3437</v>
      </c>
      <c r="F2283" s="32"/>
      <c r="G2283" s="32" t="n">
        <v>10595</v>
      </c>
      <c r="H2283" s="32"/>
    </row>
    <row r="2284" customFormat="false" ht="16.5" hidden="false" customHeight="false" outlineLevel="0" collapsed="false">
      <c r="A2284" s="32" t="s">
        <v>3441</v>
      </c>
      <c r="B2284" s="32" t="n">
        <v>10595</v>
      </c>
      <c r="C2284" s="32" t="n">
        <v>91207289695</v>
      </c>
      <c r="D2284" s="32" t="s">
        <v>3441</v>
      </c>
      <c r="E2284" s="32" t="s">
        <v>3437</v>
      </c>
      <c r="F2284" s="32"/>
      <c r="G2284" s="32" t="n">
        <v>10595</v>
      </c>
      <c r="H2284" s="32"/>
    </row>
    <row r="2285" customFormat="false" ht="16.5" hidden="false" customHeight="false" outlineLevel="0" collapsed="false">
      <c r="A2285" s="32" t="s">
        <v>3442</v>
      </c>
      <c r="B2285" s="32" t="n">
        <v>3378</v>
      </c>
      <c r="C2285" s="32" t="n">
        <v>91207293531</v>
      </c>
      <c r="D2285" s="32" t="s">
        <v>3442</v>
      </c>
      <c r="E2285" s="32" t="s">
        <v>3443</v>
      </c>
      <c r="F2285" s="32"/>
      <c r="G2285" s="32" t="n">
        <v>3378</v>
      </c>
      <c r="H2285" s="32"/>
    </row>
    <row r="2286" customFormat="false" ht="16.5" hidden="false" customHeight="false" outlineLevel="0" collapsed="false">
      <c r="A2286" s="32" t="s">
        <v>3444</v>
      </c>
      <c r="B2286" s="32" t="n">
        <v>3599</v>
      </c>
      <c r="C2286" s="32" t="n">
        <v>91207289909</v>
      </c>
      <c r="D2286" s="32" t="s">
        <v>3444</v>
      </c>
      <c r="E2286" s="32" t="s">
        <v>3443</v>
      </c>
      <c r="F2286" s="32"/>
      <c r="G2286" s="32" t="n">
        <v>3599</v>
      </c>
      <c r="H2286" s="32"/>
    </row>
    <row r="2287" customFormat="false" ht="16.5" hidden="false" customHeight="false" outlineLevel="0" collapsed="false">
      <c r="A2287" s="32" t="s">
        <v>3445</v>
      </c>
      <c r="B2287" s="32" t="n">
        <v>3305</v>
      </c>
      <c r="C2287" s="32" t="n">
        <v>91207293432</v>
      </c>
      <c r="D2287" s="32" t="s">
        <v>3445</v>
      </c>
      <c r="E2287" s="32" t="s">
        <v>3443</v>
      </c>
      <c r="F2287" s="32"/>
      <c r="G2287" s="32" t="n">
        <v>3305</v>
      </c>
      <c r="H2287" s="32"/>
    </row>
    <row r="2288" customFormat="false" ht="16.5" hidden="false" customHeight="false" outlineLevel="0" collapsed="false">
      <c r="A2288" s="32" t="s">
        <v>3446</v>
      </c>
      <c r="B2288" s="32" t="n">
        <v>3334</v>
      </c>
      <c r="C2288" s="32" t="n">
        <v>91207293456</v>
      </c>
      <c r="D2288" s="32" t="s">
        <v>3446</v>
      </c>
      <c r="E2288" s="32" t="s">
        <v>3443</v>
      </c>
      <c r="F2288" s="32"/>
      <c r="G2288" s="32" t="n">
        <v>3334</v>
      </c>
      <c r="H2288" s="32"/>
    </row>
    <row r="2289" customFormat="false" ht="16.5" hidden="false" customHeight="false" outlineLevel="0" collapsed="false">
      <c r="A2289" s="91" t="s">
        <v>3447</v>
      </c>
      <c r="B2289" s="32" t="n">
        <v>9095</v>
      </c>
      <c r="C2289" s="32" t="n">
        <v>886061968790</v>
      </c>
      <c r="D2289" s="91" t="s">
        <v>3447</v>
      </c>
      <c r="E2289" s="32" t="s">
        <v>3448</v>
      </c>
      <c r="F2289" s="32"/>
      <c r="G2289" s="32" t="n">
        <v>9095</v>
      </c>
      <c r="H2289" s="32"/>
    </row>
    <row r="2290" customFormat="false" ht="16.5" hidden="false" customHeight="false" outlineLevel="0" collapsed="false">
      <c r="A2290" s="91" t="s">
        <v>3447</v>
      </c>
      <c r="B2290" s="32" t="n">
        <v>9095</v>
      </c>
      <c r="C2290" s="91" t="n">
        <v>886061968776</v>
      </c>
      <c r="D2290" s="91" t="s">
        <v>3447</v>
      </c>
      <c r="E2290" s="32" t="s">
        <v>3449</v>
      </c>
      <c r="F2290" s="32"/>
      <c r="G2290" s="32" t="n">
        <v>9095</v>
      </c>
      <c r="H2290" s="32"/>
    </row>
    <row r="2291" customFormat="false" ht="16.5" hidden="false" customHeight="false" outlineLevel="0" collapsed="false">
      <c r="A2291" s="32" t="s">
        <v>3450</v>
      </c>
      <c r="B2291" s="32" t="n">
        <v>9095</v>
      </c>
      <c r="C2291" s="91" t="n">
        <v>886061968813</v>
      </c>
      <c r="D2291" s="32" t="s">
        <v>3450</v>
      </c>
      <c r="E2291" s="32" t="s">
        <v>3448</v>
      </c>
      <c r="F2291" s="32"/>
      <c r="G2291" s="32" t="n">
        <v>9095</v>
      </c>
      <c r="H2291" s="32"/>
    </row>
    <row r="2292" customFormat="false" ht="16.5" hidden="false" customHeight="false" outlineLevel="0" collapsed="false">
      <c r="A2292" s="32" t="s">
        <v>3451</v>
      </c>
      <c r="B2292" s="32" t="n">
        <v>9095</v>
      </c>
      <c r="C2292" s="32" t="n">
        <v>886061968714</v>
      </c>
      <c r="D2292" s="32" t="s">
        <v>3451</v>
      </c>
      <c r="E2292" s="32" t="s">
        <v>3449</v>
      </c>
      <c r="F2292" s="32"/>
      <c r="G2292" s="32" t="n">
        <v>9095</v>
      </c>
      <c r="H2292" s="32"/>
    </row>
    <row r="2293" customFormat="false" ht="16.5" hidden="false" customHeight="false" outlineLevel="0" collapsed="false">
      <c r="A2293" s="32" t="s">
        <v>3452</v>
      </c>
      <c r="B2293" s="32" t="n">
        <v>9095</v>
      </c>
      <c r="C2293" s="32" t="n">
        <v>886061968738</v>
      </c>
      <c r="D2293" s="32" t="s">
        <v>3452</v>
      </c>
      <c r="E2293" s="32" t="s">
        <v>3449</v>
      </c>
      <c r="F2293" s="32"/>
      <c r="G2293" s="32" t="n">
        <v>9095</v>
      </c>
      <c r="H2293" s="32"/>
    </row>
    <row r="2294" customFormat="false" ht="16.5" hidden="false" customHeight="false" outlineLevel="0" collapsed="false">
      <c r="A2294" s="32" t="s">
        <v>3453</v>
      </c>
      <c r="B2294" s="32" t="n">
        <v>9095</v>
      </c>
      <c r="C2294" s="32" t="n">
        <v>886061968752</v>
      </c>
      <c r="D2294" s="32" t="s">
        <v>3453</v>
      </c>
      <c r="E2294" s="32" t="s">
        <v>3449</v>
      </c>
      <c r="F2294" s="32"/>
      <c r="G2294" s="32" t="n">
        <v>9095</v>
      </c>
      <c r="H2294" s="32"/>
    </row>
    <row r="2295" customFormat="false" ht="16.5" hidden="false" customHeight="false" outlineLevel="0" collapsed="false">
      <c r="A2295" s="32" t="s">
        <v>3454</v>
      </c>
      <c r="B2295" s="32" t="n">
        <v>0</v>
      </c>
      <c r="C2295" s="32" t="n">
        <v>886061989665</v>
      </c>
      <c r="D2295" s="32" t="s">
        <v>3454</v>
      </c>
      <c r="E2295" s="32" t="s">
        <v>3455</v>
      </c>
      <c r="F2295" s="32"/>
      <c r="G2295" s="32" t="n">
        <v>0</v>
      </c>
      <c r="H2295" s="32"/>
    </row>
    <row r="2296" customFormat="false" ht="16.5" hidden="false" customHeight="false" outlineLevel="0" collapsed="false">
      <c r="A2296" s="32" t="s">
        <v>3456</v>
      </c>
      <c r="B2296" s="32" t="n">
        <v>0</v>
      </c>
      <c r="C2296" s="32" t="n">
        <v>886061982130</v>
      </c>
      <c r="D2296" s="32" t="s">
        <v>3456</v>
      </c>
      <c r="E2296" s="32" t="s">
        <v>3455</v>
      </c>
      <c r="F2296" s="32"/>
      <c r="G2296" s="32" t="n">
        <v>0</v>
      </c>
      <c r="H2296" s="32"/>
    </row>
    <row r="2297" customFormat="false" ht="16.5" hidden="false" customHeight="false" outlineLevel="0" collapsed="false">
      <c r="A2297" s="32" t="s">
        <v>3457</v>
      </c>
      <c r="B2297" s="32" t="n">
        <v>8995</v>
      </c>
      <c r="C2297" s="32" t="n">
        <v>886061989627</v>
      </c>
      <c r="D2297" s="32" t="s">
        <v>3457</v>
      </c>
      <c r="E2297" s="32" t="s">
        <v>3455</v>
      </c>
      <c r="F2297" s="32"/>
      <c r="G2297" s="32" t="n">
        <v>8995</v>
      </c>
      <c r="H2297" s="32"/>
    </row>
    <row r="2298" customFormat="false" ht="16.5" hidden="false" customHeight="false" outlineLevel="0" collapsed="false">
      <c r="A2298" s="32" t="s">
        <v>3458</v>
      </c>
      <c r="B2298" s="32" t="n">
        <v>8995</v>
      </c>
      <c r="C2298" s="32" t="n">
        <v>886061989641</v>
      </c>
      <c r="D2298" s="32" t="s">
        <v>3458</v>
      </c>
      <c r="E2298" s="32" t="s">
        <v>3455</v>
      </c>
      <c r="F2298" s="32"/>
      <c r="G2298" s="32" t="n">
        <v>8995</v>
      </c>
      <c r="H2298" s="32"/>
    </row>
    <row r="2299" customFormat="false" ht="16.5" hidden="false" customHeight="false" outlineLevel="0" collapsed="false">
      <c r="A2299" s="32" t="s">
        <v>3459</v>
      </c>
      <c r="B2299" s="32" t="n">
        <v>8495</v>
      </c>
      <c r="C2299" s="32" t="n">
        <v>91207545593</v>
      </c>
      <c r="D2299" s="32" t="s">
        <v>3459</v>
      </c>
      <c r="E2299" s="32" t="s">
        <v>3460</v>
      </c>
      <c r="F2299" s="32"/>
      <c r="G2299" s="32" t="n">
        <v>8495</v>
      </c>
      <c r="H2299" s="32"/>
    </row>
    <row r="2300" customFormat="false" ht="16.5" hidden="false" customHeight="false" outlineLevel="0" collapsed="false">
      <c r="A2300" s="32" t="s">
        <v>3461</v>
      </c>
      <c r="B2300" s="32" t="n">
        <v>8495</v>
      </c>
      <c r="C2300" s="32" t="n">
        <v>91207545616</v>
      </c>
      <c r="D2300" s="32" t="s">
        <v>3461</v>
      </c>
      <c r="E2300" s="32" t="s">
        <v>3460</v>
      </c>
      <c r="F2300" s="32"/>
      <c r="G2300" s="32" t="n">
        <v>8495</v>
      </c>
      <c r="H2300" s="32"/>
    </row>
    <row r="2301" customFormat="false" ht="16.5" hidden="false" customHeight="false" outlineLevel="0" collapsed="false">
      <c r="A2301" s="32" t="s">
        <v>3462</v>
      </c>
      <c r="B2301" s="32" t="n">
        <v>8495</v>
      </c>
      <c r="C2301" s="32" t="n">
        <v>91207545630</v>
      </c>
      <c r="D2301" s="32" t="s">
        <v>3462</v>
      </c>
      <c r="E2301" s="32" t="s">
        <v>3460</v>
      </c>
      <c r="F2301" s="32"/>
      <c r="G2301" s="32" t="n">
        <v>8495</v>
      </c>
      <c r="H2301" s="32"/>
    </row>
    <row r="2302" customFormat="false" ht="16.5" hidden="false" customHeight="false" outlineLevel="0" collapsed="false">
      <c r="A2302" s="32" t="s">
        <v>3463</v>
      </c>
      <c r="B2302" s="32" t="n">
        <v>8495</v>
      </c>
      <c r="C2302" s="32" t="n">
        <v>91207545937</v>
      </c>
      <c r="D2302" s="32" t="s">
        <v>3463</v>
      </c>
      <c r="E2302" s="32" t="s">
        <v>3460</v>
      </c>
      <c r="F2302" s="32"/>
      <c r="G2302" s="32" t="n">
        <v>8495</v>
      </c>
      <c r="H2302" s="32"/>
    </row>
    <row r="2303" customFormat="false" ht="16.5" hidden="false" customHeight="false" outlineLevel="0" collapsed="false">
      <c r="A2303" s="32" t="s">
        <v>3464</v>
      </c>
      <c r="B2303" s="32" t="n">
        <v>8995</v>
      </c>
      <c r="C2303" s="32" t="n">
        <v>884751576713</v>
      </c>
      <c r="D2303" s="32" t="s">
        <v>3464</v>
      </c>
      <c r="E2303" s="32" t="s">
        <v>3465</v>
      </c>
      <c r="F2303" s="32"/>
      <c r="G2303" s="32" t="n">
        <v>8995</v>
      </c>
      <c r="H2303" s="32"/>
    </row>
    <row r="2304" customFormat="false" ht="16.5" hidden="false" customHeight="false" outlineLevel="0" collapsed="false">
      <c r="A2304" s="32" t="s">
        <v>140</v>
      </c>
      <c r="B2304" s="32" t="n">
        <v>8995</v>
      </c>
      <c r="C2304" s="32" t="n">
        <v>884751577277</v>
      </c>
      <c r="D2304" s="32" t="s">
        <v>140</v>
      </c>
      <c r="E2304" s="32" t="s">
        <v>3465</v>
      </c>
      <c r="F2304" s="32"/>
      <c r="G2304" s="32" t="n">
        <v>8995</v>
      </c>
      <c r="H2304" s="32"/>
    </row>
    <row r="2305" customFormat="false" ht="16.5" hidden="false" customHeight="false" outlineLevel="0" collapsed="false">
      <c r="A2305" s="32" t="s">
        <v>3466</v>
      </c>
      <c r="B2305" s="32" t="n">
        <v>8995</v>
      </c>
      <c r="C2305" s="32" t="n">
        <v>884751577291</v>
      </c>
      <c r="D2305" s="32" t="s">
        <v>3466</v>
      </c>
      <c r="E2305" s="32" t="s">
        <v>3465</v>
      </c>
      <c r="F2305" s="32"/>
      <c r="G2305" s="32" t="n">
        <v>8995</v>
      </c>
      <c r="H2305" s="32"/>
    </row>
    <row r="2306" customFormat="false" ht="16.5" hidden="false" customHeight="false" outlineLevel="0" collapsed="false">
      <c r="A2306" s="32" t="s">
        <v>3467</v>
      </c>
      <c r="B2306" s="32" t="n">
        <v>8995</v>
      </c>
      <c r="C2306" s="32" t="n">
        <v>884751578908</v>
      </c>
      <c r="D2306" s="32" t="s">
        <v>3467</v>
      </c>
      <c r="E2306" s="32" t="s">
        <v>3465</v>
      </c>
      <c r="F2306" s="32"/>
      <c r="G2306" s="32" t="n">
        <v>8995</v>
      </c>
      <c r="H2306" s="32"/>
    </row>
    <row r="2307" customFormat="false" ht="16.5" hidden="false" customHeight="false" outlineLevel="0" collapsed="false">
      <c r="A2307" s="32" t="s">
        <v>148</v>
      </c>
      <c r="B2307" s="32" t="n">
        <v>3789</v>
      </c>
      <c r="C2307" s="32" t="n">
        <v>884726984130</v>
      </c>
      <c r="D2307" s="32" t="s">
        <v>148</v>
      </c>
      <c r="E2307" s="32" t="s">
        <v>3468</v>
      </c>
      <c r="F2307" s="32"/>
      <c r="G2307" s="32" t="n">
        <v>3789</v>
      </c>
      <c r="H2307" s="32"/>
    </row>
    <row r="2308" customFormat="false" ht="16.5" hidden="false" customHeight="false" outlineLevel="0" collapsed="false">
      <c r="A2308" s="32" t="s">
        <v>3469</v>
      </c>
      <c r="B2308" s="32" t="n">
        <v>3789</v>
      </c>
      <c r="C2308" s="32" t="n">
        <v>884726982136</v>
      </c>
      <c r="D2308" s="32" t="s">
        <v>3469</v>
      </c>
      <c r="E2308" s="32" t="s">
        <v>3468</v>
      </c>
      <c r="F2308" s="32"/>
      <c r="G2308" s="32" t="n">
        <v>3789</v>
      </c>
      <c r="H2308" s="32"/>
    </row>
    <row r="2309" customFormat="false" ht="16.5" hidden="false" customHeight="false" outlineLevel="0" collapsed="false">
      <c r="A2309" s="32" t="s">
        <v>126</v>
      </c>
      <c r="B2309" s="32" t="n">
        <v>10795</v>
      </c>
      <c r="C2309" s="32" t="n">
        <v>884726982174</v>
      </c>
      <c r="D2309" s="32" t="s">
        <v>126</v>
      </c>
      <c r="E2309" s="32" t="s">
        <v>3468</v>
      </c>
      <c r="F2309" s="32"/>
      <c r="G2309" s="32" t="n">
        <v>10795</v>
      </c>
      <c r="H2309" s="32"/>
    </row>
    <row r="2310" customFormat="false" ht="16.5" hidden="false" customHeight="false" outlineLevel="0" collapsed="false">
      <c r="A2310" s="32" t="s">
        <v>3470</v>
      </c>
      <c r="B2310" s="32" t="n">
        <v>3789</v>
      </c>
      <c r="C2310" s="32" t="n">
        <v>884726982204</v>
      </c>
      <c r="D2310" s="32" t="s">
        <v>3470</v>
      </c>
      <c r="E2310" s="32" t="s">
        <v>3468</v>
      </c>
      <c r="F2310" s="32"/>
      <c r="G2310" s="32" t="n">
        <v>3789</v>
      </c>
      <c r="H2310" s="32"/>
    </row>
    <row r="2311" customFormat="false" ht="16.5" hidden="false" customHeight="false" outlineLevel="0" collapsed="false">
      <c r="A2311" s="91" t="s">
        <v>3471</v>
      </c>
      <c r="B2311" s="32" t="n">
        <v>11595</v>
      </c>
      <c r="C2311" s="32" t="n">
        <v>884751004667</v>
      </c>
      <c r="D2311" s="91" t="s">
        <v>3471</v>
      </c>
      <c r="E2311" s="32" t="s">
        <v>3472</v>
      </c>
      <c r="F2311" s="32"/>
      <c r="G2311" s="32" t="n">
        <v>11595</v>
      </c>
      <c r="H2311" s="32"/>
    </row>
    <row r="2312" customFormat="false" ht="16.5" hidden="false" customHeight="false" outlineLevel="0" collapsed="false">
      <c r="A2312" s="91" t="s">
        <v>3471</v>
      </c>
      <c r="B2312" s="32" t="n">
        <v>11595</v>
      </c>
      <c r="C2312" s="91" t="n">
        <v>884751004643</v>
      </c>
      <c r="D2312" s="91" t="s">
        <v>3471</v>
      </c>
      <c r="E2312" s="32" t="s">
        <v>3473</v>
      </c>
      <c r="F2312" s="32"/>
      <c r="G2312" s="32" t="n">
        <v>11595</v>
      </c>
      <c r="H2312" s="32"/>
    </row>
    <row r="2313" customFormat="false" ht="16.5" hidden="false" customHeight="false" outlineLevel="0" collapsed="false">
      <c r="A2313" s="32" t="s">
        <v>3474</v>
      </c>
      <c r="B2313" s="32" t="n">
        <v>11595</v>
      </c>
      <c r="C2313" s="91" t="n">
        <v>884751004582</v>
      </c>
      <c r="D2313" s="32" t="s">
        <v>3474</v>
      </c>
      <c r="E2313" s="32" t="s">
        <v>3473</v>
      </c>
      <c r="F2313" s="32"/>
      <c r="G2313" s="32" t="n">
        <v>11595</v>
      </c>
      <c r="H2313" s="32"/>
    </row>
    <row r="2314" customFormat="false" ht="16.5" hidden="false" customHeight="false" outlineLevel="0" collapsed="false">
      <c r="A2314" s="32" t="s">
        <v>3475</v>
      </c>
      <c r="B2314" s="32" t="n">
        <v>11595</v>
      </c>
      <c r="C2314" s="32" t="n">
        <v>884751004605</v>
      </c>
      <c r="D2314" s="32" t="s">
        <v>3475</v>
      </c>
      <c r="E2314" s="32" t="s">
        <v>3473</v>
      </c>
      <c r="F2314" s="32"/>
      <c r="G2314" s="32" t="n">
        <v>11595</v>
      </c>
      <c r="H2314" s="32"/>
    </row>
    <row r="2315" customFormat="false" ht="16.5" hidden="false" customHeight="false" outlineLevel="0" collapsed="false">
      <c r="A2315" s="32" t="s">
        <v>3476</v>
      </c>
      <c r="B2315" s="32" t="n">
        <v>11595</v>
      </c>
      <c r="C2315" s="32" t="n">
        <v>884751004629</v>
      </c>
      <c r="D2315" s="32" t="s">
        <v>3476</v>
      </c>
      <c r="E2315" s="32" t="s">
        <v>3473</v>
      </c>
      <c r="F2315" s="32"/>
      <c r="G2315" s="32" t="n">
        <v>11595</v>
      </c>
      <c r="H2315" s="32"/>
    </row>
    <row r="2316" customFormat="false" ht="16.5" hidden="false" customHeight="false" outlineLevel="0" collapsed="false">
      <c r="A2316" s="32" t="s">
        <v>3477</v>
      </c>
      <c r="B2316" s="32" t="n">
        <v>7195</v>
      </c>
      <c r="C2316" s="32" t="n">
        <v>91207869411</v>
      </c>
      <c r="D2316" s="32" t="s">
        <v>3477</v>
      </c>
      <c r="E2316" s="32" t="s">
        <v>3478</v>
      </c>
      <c r="F2316" s="32"/>
      <c r="G2316" s="32" t="n">
        <v>7195</v>
      </c>
      <c r="H2316" s="32"/>
    </row>
    <row r="2317" customFormat="false" ht="16.5" hidden="false" customHeight="false" outlineLevel="0" collapsed="false">
      <c r="A2317" s="32" t="s">
        <v>3479</v>
      </c>
      <c r="B2317" s="32" t="n">
        <v>7195</v>
      </c>
      <c r="C2317" s="32" t="n">
        <v>91207869460</v>
      </c>
      <c r="D2317" s="32" t="s">
        <v>3479</v>
      </c>
      <c r="E2317" s="32" t="s">
        <v>3478</v>
      </c>
      <c r="F2317" s="32"/>
      <c r="G2317" s="32" t="n">
        <v>7195</v>
      </c>
      <c r="H2317" s="32"/>
    </row>
    <row r="2318" customFormat="false" ht="16.5" hidden="false" customHeight="false" outlineLevel="0" collapsed="false">
      <c r="A2318" s="32" t="s">
        <v>3480</v>
      </c>
      <c r="B2318" s="32" t="n">
        <v>7195</v>
      </c>
      <c r="C2318" s="32" t="n">
        <v>91207869538</v>
      </c>
      <c r="D2318" s="32" t="s">
        <v>3480</v>
      </c>
      <c r="E2318" s="32" t="s">
        <v>3478</v>
      </c>
      <c r="F2318" s="32"/>
      <c r="G2318" s="32" t="n">
        <v>7195</v>
      </c>
      <c r="H2318" s="32"/>
    </row>
    <row r="2319" customFormat="false" ht="16.5" hidden="false" customHeight="false" outlineLevel="0" collapsed="false">
      <c r="A2319" s="32" t="s">
        <v>3481</v>
      </c>
      <c r="B2319" s="32" t="n">
        <v>7195</v>
      </c>
      <c r="C2319" s="32" t="n">
        <v>91207869781</v>
      </c>
      <c r="D2319" s="32" t="s">
        <v>3481</v>
      </c>
      <c r="E2319" s="32" t="s">
        <v>3478</v>
      </c>
      <c r="F2319" s="32"/>
      <c r="G2319" s="32" t="n">
        <v>7195</v>
      </c>
      <c r="H2319" s="32"/>
    </row>
    <row r="2320" customFormat="false" ht="16.5" hidden="false" customHeight="false" outlineLevel="0" collapsed="false">
      <c r="A2320" s="32" t="s">
        <v>3482</v>
      </c>
      <c r="B2320" s="32" t="n">
        <v>5995</v>
      </c>
      <c r="C2320" s="32" t="n">
        <v>886549321581</v>
      </c>
      <c r="D2320" s="32" t="s">
        <v>3482</v>
      </c>
      <c r="E2320" s="32" t="s">
        <v>3483</v>
      </c>
      <c r="F2320" s="32"/>
      <c r="G2320" s="32" t="n">
        <v>5995</v>
      </c>
      <c r="H2320" s="32"/>
    </row>
    <row r="2321" customFormat="false" ht="16.5" hidden="false" customHeight="false" outlineLevel="0" collapsed="false">
      <c r="A2321" s="32" t="s">
        <v>3484</v>
      </c>
      <c r="B2321" s="32" t="n">
        <v>5995</v>
      </c>
      <c r="C2321" s="32" t="n">
        <v>886549321222</v>
      </c>
      <c r="D2321" s="32" t="s">
        <v>3484</v>
      </c>
      <c r="E2321" s="32" t="s">
        <v>3483</v>
      </c>
      <c r="F2321" s="32"/>
      <c r="G2321" s="32" t="n">
        <v>5995</v>
      </c>
      <c r="H2321" s="32"/>
    </row>
    <row r="2322" customFormat="false" ht="16.5" hidden="false" customHeight="false" outlineLevel="0" collapsed="false">
      <c r="A2322" s="32" t="s">
        <v>3485</v>
      </c>
      <c r="B2322" s="32" t="n">
        <v>5995</v>
      </c>
      <c r="C2322" s="32" t="n">
        <v>886549321284</v>
      </c>
      <c r="D2322" s="32" t="s">
        <v>3485</v>
      </c>
      <c r="E2322" s="32" t="s">
        <v>3483</v>
      </c>
      <c r="F2322" s="32"/>
      <c r="G2322" s="32" t="n">
        <v>5995</v>
      </c>
      <c r="H2322" s="32"/>
    </row>
    <row r="2323" customFormat="false" ht="16.5" hidden="false" customHeight="false" outlineLevel="0" collapsed="false">
      <c r="A2323" s="32" t="s">
        <v>3486</v>
      </c>
      <c r="B2323" s="32" t="n">
        <v>5995</v>
      </c>
      <c r="C2323" s="32" t="n">
        <v>886549321437</v>
      </c>
      <c r="D2323" s="32" t="s">
        <v>3486</v>
      </c>
      <c r="E2323" s="32" t="s">
        <v>3483</v>
      </c>
      <c r="F2323" s="32"/>
      <c r="G2323" s="32" t="n">
        <v>5995</v>
      </c>
      <c r="H2323" s="32"/>
    </row>
    <row r="2324" customFormat="false" ht="16.5" hidden="false" customHeight="false" outlineLevel="0" collapsed="false">
      <c r="A2324" s="32" t="s">
        <v>3487</v>
      </c>
      <c r="B2324" s="32" t="n">
        <v>10495</v>
      </c>
      <c r="C2324" s="32" t="n">
        <v>91204863966</v>
      </c>
      <c r="D2324" s="32" t="s">
        <v>3487</v>
      </c>
      <c r="E2324" s="32" t="s">
        <v>3488</v>
      </c>
      <c r="F2324" s="32"/>
      <c r="G2324" s="32" t="n">
        <v>10495</v>
      </c>
      <c r="H2324" s="32"/>
    </row>
    <row r="2325" customFormat="false" ht="16.5" hidden="false" customHeight="false" outlineLevel="0" collapsed="false">
      <c r="A2325" s="32" t="s">
        <v>3489</v>
      </c>
      <c r="B2325" s="32" t="n">
        <v>10495</v>
      </c>
      <c r="C2325" s="32" t="n">
        <v>91204855466</v>
      </c>
      <c r="D2325" s="32" t="s">
        <v>3489</v>
      </c>
      <c r="E2325" s="32" t="s">
        <v>3488</v>
      </c>
      <c r="F2325" s="32"/>
      <c r="G2325" s="32" t="n">
        <v>10495</v>
      </c>
      <c r="H2325" s="32"/>
    </row>
    <row r="2326" customFormat="false" ht="16.5" hidden="false" customHeight="false" outlineLevel="0" collapsed="false">
      <c r="A2326" s="32" t="s">
        <v>3490</v>
      </c>
      <c r="B2326" s="32" t="n">
        <v>10495</v>
      </c>
      <c r="C2326" s="32" t="n">
        <v>91204861313</v>
      </c>
      <c r="D2326" s="32" t="s">
        <v>3490</v>
      </c>
      <c r="E2326" s="32" t="s">
        <v>3488</v>
      </c>
      <c r="F2326" s="32"/>
      <c r="G2326" s="32" t="n">
        <v>10495</v>
      </c>
      <c r="H2326" s="32"/>
    </row>
    <row r="2327" customFormat="false" ht="16.5" hidden="false" customHeight="false" outlineLevel="0" collapsed="false">
      <c r="A2327" s="32" t="s">
        <v>3491</v>
      </c>
      <c r="B2327" s="32" t="n">
        <v>10495</v>
      </c>
      <c r="C2327" s="32" t="n">
        <v>91204861337</v>
      </c>
      <c r="D2327" s="32" t="s">
        <v>3491</v>
      </c>
      <c r="E2327" s="32" t="s">
        <v>3488</v>
      </c>
      <c r="F2327" s="32"/>
      <c r="G2327" s="32" t="n">
        <v>10495</v>
      </c>
      <c r="H2327" s="32"/>
    </row>
    <row r="2328" customFormat="false" ht="16.5" hidden="false" customHeight="false" outlineLevel="0" collapsed="false">
      <c r="A2328" s="32" t="s">
        <v>3492</v>
      </c>
      <c r="B2328" s="32" t="n">
        <v>10495</v>
      </c>
      <c r="C2328" s="32" t="n">
        <v>883212741998</v>
      </c>
      <c r="D2328" s="32" t="s">
        <v>3492</v>
      </c>
      <c r="E2328" s="32" t="s">
        <v>3488</v>
      </c>
      <c r="F2328" s="32"/>
      <c r="G2328" s="32" t="n">
        <v>10495</v>
      </c>
      <c r="H2328" s="32"/>
    </row>
    <row r="2329" customFormat="false" ht="16.5" hidden="false" customHeight="false" outlineLevel="0" collapsed="false">
      <c r="A2329" s="32" t="s">
        <v>3493</v>
      </c>
      <c r="B2329" s="32" t="n">
        <v>10495</v>
      </c>
      <c r="C2329" s="32" t="n">
        <v>883212737977</v>
      </c>
      <c r="D2329" s="32" t="s">
        <v>3493</v>
      </c>
      <c r="E2329" s="32" t="s">
        <v>3488</v>
      </c>
      <c r="F2329" s="32"/>
      <c r="G2329" s="32" t="n">
        <v>10495</v>
      </c>
      <c r="H2329" s="32"/>
    </row>
    <row r="2330" customFormat="false" ht="16.5" hidden="false" customHeight="false" outlineLevel="0" collapsed="false">
      <c r="A2330" s="32" t="s">
        <v>237</v>
      </c>
      <c r="B2330" s="32" t="n">
        <v>10495</v>
      </c>
      <c r="C2330" s="32" t="n">
        <v>883212739490</v>
      </c>
      <c r="D2330" s="32" t="s">
        <v>237</v>
      </c>
      <c r="E2330" s="32" t="s">
        <v>3488</v>
      </c>
      <c r="F2330" s="32"/>
      <c r="G2330" s="32" t="n">
        <v>10495</v>
      </c>
      <c r="H2330" s="32"/>
    </row>
    <row r="2331" customFormat="false" ht="16.5" hidden="false" customHeight="false" outlineLevel="0" collapsed="false">
      <c r="A2331" s="32" t="s">
        <v>3494</v>
      </c>
      <c r="B2331" s="32" t="n">
        <v>10495</v>
      </c>
      <c r="C2331" s="32" t="n">
        <v>883212741899</v>
      </c>
      <c r="D2331" s="32" t="s">
        <v>3494</v>
      </c>
      <c r="E2331" s="32" t="s">
        <v>3488</v>
      </c>
      <c r="F2331" s="32"/>
      <c r="G2331" s="32" t="n">
        <v>10495</v>
      </c>
      <c r="H2331" s="32"/>
    </row>
    <row r="2332" customFormat="false" ht="16.5" hidden="false" customHeight="false" outlineLevel="0" collapsed="false">
      <c r="A2332" s="32" t="s">
        <v>3495</v>
      </c>
      <c r="B2332" s="32" t="n">
        <v>10495</v>
      </c>
      <c r="C2332" s="32" t="n">
        <v>826218820472</v>
      </c>
      <c r="D2332" s="32" t="s">
        <v>3495</v>
      </c>
      <c r="E2332" s="32" t="s">
        <v>3496</v>
      </c>
      <c r="F2332" s="32"/>
      <c r="G2332" s="32" t="n">
        <v>10495</v>
      </c>
      <c r="H2332" s="32"/>
    </row>
    <row r="2333" customFormat="false" ht="16.5" hidden="false" customHeight="false" outlineLevel="0" collapsed="false">
      <c r="A2333" s="32" t="s">
        <v>3497</v>
      </c>
      <c r="B2333" s="32" t="n">
        <v>10495</v>
      </c>
      <c r="C2333" s="32" t="n">
        <v>826218820199</v>
      </c>
      <c r="D2333" s="32" t="s">
        <v>3497</v>
      </c>
      <c r="E2333" s="32" t="s">
        <v>3496</v>
      </c>
      <c r="F2333" s="32"/>
      <c r="G2333" s="32" t="n">
        <v>10495</v>
      </c>
      <c r="H2333" s="32"/>
    </row>
    <row r="2334" customFormat="false" ht="16.5" hidden="false" customHeight="false" outlineLevel="0" collapsed="false">
      <c r="A2334" s="32" t="s">
        <v>177</v>
      </c>
      <c r="B2334" s="32" t="n">
        <v>10495</v>
      </c>
      <c r="C2334" s="32" t="n">
        <v>826218820281</v>
      </c>
      <c r="D2334" s="32" t="s">
        <v>177</v>
      </c>
      <c r="E2334" s="32" t="s">
        <v>3496</v>
      </c>
      <c r="F2334" s="32"/>
      <c r="G2334" s="32" t="n">
        <v>10495</v>
      </c>
      <c r="H2334" s="32"/>
    </row>
    <row r="2335" customFormat="false" ht="16.5" hidden="false" customHeight="false" outlineLevel="0" collapsed="false">
      <c r="A2335" s="32" t="s">
        <v>228</v>
      </c>
      <c r="B2335" s="32" t="n">
        <v>10495</v>
      </c>
      <c r="C2335" s="32" t="n">
        <v>826218820403</v>
      </c>
      <c r="D2335" s="32" t="s">
        <v>228</v>
      </c>
      <c r="E2335" s="32" t="s">
        <v>3496</v>
      </c>
      <c r="F2335" s="32"/>
      <c r="G2335" s="32" t="n">
        <v>10495</v>
      </c>
      <c r="H2335" s="32"/>
    </row>
    <row r="2336" customFormat="false" ht="16.5" hidden="false" customHeight="false" outlineLevel="0" collapsed="false">
      <c r="A2336" s="32" t="s">
        <v>3498</v>
      </c>
      <c r="B2336" s="32" t="n">
        <v>5795</v>
      </c>
      <c r="C2336" s="32" t="n">
        <v>883419931901</v>
      </c>
      <c r="D2336" s="32" t="s">
        <v>3498</v>
      </c>
      <c r="E2336" s="32" t="s">
        <v>3499</v>
      </c>
      <c r="F2336" s="32"/>
      <c r="G2336" s="32" t="n">
        <v>5795</v>
      </c>
      <c r="H2336" s="32"/>
    </row>
    <row r="2337" customFormat="false" ht="16.5" hidden="false" customHeight="false" outlineLevel="0" collapsed="false">
      <c r="A2337" s="32" t="s">
        <v>3500</v>
      </c>
      <c r="B2337" s="32" t="n">
        <v>5795</v>
      </c>
      <c r="C2337" s="32" t="n">
        <v>883419931833</v>
      </c>
      <c r="D2337" s="32" t="s">
        <v>3500</v>
      </c>
      <c r="E2337" s="32" t="s">
        <v>3499</v>
      </c>
      <c r="F2337" s="32"/>
      <c r="G2337" s="32" t="n">
        <v>5795</v>
      </c>
      <c r="H2337" s="32"/>
    </row>
    <row r="2338" customFormat="false" ht="16.5" hidden="false" customHeight="false" outlineLevel="0" collapsed="false">
      <c r="A2338" s="32" t="s">
        <v>3501</v>
      </c>
      <c r="B2338" s="32" t="n">
        <v>5795</v>
      </c>
      <c r="C2338" s="32" t="n">
        <v>883419931857</v>
      </c>
      <c r="D2338" s="32" t="s">
        <v>3501</v>
      </c>
      <c r="E2338" s="32" t="s">
        <v>3499</v>
      </c>
      <c r="F2338" s="32"/>
      <c r="G2338" s="32" t="n">
        <v>5795</v>
      </c>
      <c r="H2338" s="32"/>
    </row>
    <row r="2339" customFormat="false" ht="16.5" hidden="false" customHeight="false" outlineLevel="0" collapsed="false">
      <c r="A2339" s="32" t="s">
        <v>3502</v>
      </c>
      <c r="B2339" s="32" t="n">
        <v>5795</v>
      </c>
      <c r="C2339" s="32" t="n">
        <v>883419931871</v>
      </c>
      <c r="D2339" s="32" t="s">
        <v>3502</v>
      </c>
      <c r="E2339" s="32" t="s">
        <v>3499</v>
      </c>
      <c r="F2339" s="32"/>
      <c r="G2339" s="32" t="n">
        <v>5795</v>
      </c>
      <c r="H2339" s="32"/>
    </row>
    <row r="2340" customFormat="false" ht="16.5" hidden="false" customHeight="false" outlineLevel="0" collapsed="false">
      <c r="A2340" s="32" t="s">
        <v>3503</v>
      </c>
      <c r="B2340" s="32" t="n">
        <v>5795</v>
      </c>
      <c r="C2340" s="32" t="n">
        <v>91209122280</v>
      </c>
      <c r="D2340" s="32" t="s">
        <v>3503</v>
      </c>
      <c r="E2340" s="32" t="s">
        <v>3499</v>
      </c>
      <c r="F2340" s="32"/>
      <c r="G2340" s="32" t="n">
        <v>5795</v>
      </c>
      <c r="H2340" s="32"/>
    </row>
    <row r="2341" customFormat="false" ht="16.5" hidden="false" customHeight="false" outlineLevel="0" collapsed="false">
      <c r="A2341" s="32" t="s">
        <v>3504</v>
      </c>
      <c r="B2341" s="32" t="n">
        <v>5795</v>
      </c>
      <c r="C2341" s="32" t="n">
        <v>91209122198</v>
      </c>
      <c r="D2341" s="32" t="s">
        <v>3504</v>
      </c>
      <c r="E2341" s="32" t="s">
        <v>3499</v>
      </c>
      <c r="F2341" s="32"/>
      <c r="G2341" s="32" t="n">
        <v>5795</v>
      </c>
      <c r="H2341" s="32"/>
    </row>
    <row r="2342" customFormat="false" ht="16.5" hidden="false" customHeight="false" outlineLevel="0" collapsed="false">
      <c r="A2342" s="32" t="s">
        <v>3505</v>
      </c>
      <c r="B2342" s="32" t="n">
        <v>5795</v>
      </c>
      <c r="C2342" s="32" t="n">
        <v>91209122242</v>
      </c>
      <c r="D2342" s="32" t="s">
        <v>3505</v>
      </c>
      <c r="E2342" s="32" t="s">
        <v>3499</v>
      </c>
      <c r="F2342" s="32"/>
      <c r="G2342" s="32" t="n">
        <v>5795</v>
      </c>
      <c r="H2342" s="32"/>
    </row>
    <row r="2343" customFormat="false" ht="16.5" hidden="false" customHeight="false" outlineLevel="0" collapsed="false">
      <c r="A2343" s="32" t="s">
        <v>3506</v>
      </c>
      <c r="B2343" s="32" t="n">
        <v>5795</v>
      </c>
      <c r="C2343" s="32" t="n">
        <v>91209122266</v>
      </c>
      <c r="D2343" s="32" t="s">
        <v>3506</v>
      </c>
      <c r="E2343" s="32" t="s">
        <v>3499</v>
      </c>
      <c r="F2343" s="32"/>
      <c r="G2343" s="32" t="n">
        <v>5795</v>
      </c>
      <c r="H2343" s="32"/>
    </row>
    <row r="2344" customFormat="false" ht="16.5" hidden="false" customHeight="false" outlineLevel="0" collapsed="false">
      <c r="A2344" s="32" t="s">
        <v>3507</v>
      </c>
      <c r="B2344" s="32" t="n">
        <v>0</v>
      </c>
      <c r="C2344" s="32" t="n">
        <v>882801943249</v>
      </c>
      <c r="D2344" s="32" t="s">
        <v>3507</v>
      </c>
      <c r="E2344" s="32" t="s">
        <v>3508</v>
      </c>
      <c r="F2344" s="32"/>
      <c r="G2344" s="32" t="n">
        <v>0</v>
      </c>
      <c r="H2344" s="32"/>
    </row>
    <row r="2345" customFormat="false" ht="16.5" hidden="false" customHeight="false" outlineLevel="0" collapsed="false">
      <c r="A2345" s="32" t="s">
        <v>3509</v>
      </c>
      <c r="B2345" s="32" t="n">
        <v>0</v>
      </c>
      <c r="C2345" s="32" t="n">
        <v>882801938832</v>
      </c>
      <c r="D2345" s="32" t="s">
        <v>3509</v>
      </c>
      <c r="E2345" s="32" t="s">
        <v>3508</v>
      </c>
      <c r="F2345" s="32"/>
      <c r="G2345" s="32" t="n">
        <v>0</v>
      </c>
      <c r="H2345" s="32"/>
    </row>
    <row r="2346" customFormat="false" ht="16.5" hidden="false" customHeight="false" outlineLevel="0" collapsed="false">
      <c r="A2346" s="32" t="s">
        <v>3510</v>
      </c>
      <c r="B2346" s="32" t="n">
        <v>0</v>
      </c>
      <c r="C2346" s="32" t="n">
        <v>882801938856</v>
      </c>
      <c r="D2346" s="32" t="s">
        <v>3510</v>
      </c>
      <c r="E2346" s="32" t="s">
        <v>3508</v>
      </c>
      <c r="F2346" s="32"/>
      <c r="G2346" s="32" t="n">
        <v>0</v>
      </c>
      <c r="H2346" s="32"/>
    </row>
    <row r="2347" customFormat="false" ht="16.5" hidden="false" customHeight="false" outlineLevel="0" collapsed="false">
      <c r="A2347" s="32" t="s">
        <v>3511</v>
      </c>
      <c r="B2347" s="32" t="n">
        <v>0</v>
      </c>
      <c r="C2347" s="32" t="n">
        <v>882801938870</v>
      </c>
      <c r="D2347" s="32" t="s">
        <v>3511</v>
      </c>
      <c r="E2347" s="32" t="s">
        <v>3508</v>
      </c>
      <c r="F2347" s="32"/>
      <c r="G2347" s="32" t="n">
        <v>0</v>
      </c>
      <c r="H2347" s="32"/>
    </row>
    <row r="2348" customFormat="false" ht="16.5" hidden="false" customHeight="false" outlineLevel="0" collapsed="false">
      <c r="A2348" s="32" t="s">
        <v>3512</v>
      </c>
      <c r="B2348" s="32" t="n">
        <v>0</v>
      </c>
      <c r="C2348" s="32" t="n">
        <v>882801977558</v>
      </c>
      <c r="D2348" s="32" t="s">
        <v>3512</v>
      </c>
      <c r="E2348" s="32" t="s">
        <v>3513</v>
      </c>
      <c r="F2348" s="32"/>
      <c r="G2348" s="32" t="n">
        <v>0</v>
      </c>
      <c r="H2348" s="32"/>
    </row>
    <row r="2349" customFormat="false" ht="16.5" hidden="false" customHeight="false" outlineLevel="0" collapsed="false">
      <c r="A2349" s="32" t="s">
        <v>3514</v>
      </c>
      <c r="B2349" s="32" t="n">
        <v>5795</v>
      </c>
      <c r="C2349" s="32" t="n">
        <v>882801962981</v>
      </c>
      <c r="D2349" s="32" t="s">
        <v>3514</v>
      </c>
      <c r="E2349" s="32" t="s">
        <v>3513</v>
      </c>
      <c r="F2349" s="32"/>
      <c r="G2349" s="32" t="n">
        <v>5795</v>
      </c>
      <c r="H2349" s="32"/>
    </row>
    <row r="2350" customFormat="false" ht="16.5" hidden="false" customHeight="false" outlineLevel="0" collapsed="false">
      <c r="A2350" s="32" t="s">
        <v>3515</v>
      </c>
      <c r="B2350" s="32" t="n">
        <v>0</v>
      </c>
      <c r="C2350" s="32" t="n">
        <v>882801963025</v>
      </c>
      <c r="D2350" s="32" t="s">
        <v>3515</v>
      </c>
      <c r="E2350" s="32" t="s">
        <v>3513</v>
      </c>
      <c r="F2350" s="32"/>
      <c r="G2350" s="32" t="n">
        <v>0</v>
      </c>
      <c r="H2350" s="32"/>
    </row>
    <row r="2351" customFormat="false" ht="16.5" hidden="false" customHeight="false" outlineLevel="0" collapsed="false">
      <c r="A2351" s="32" t="s">
        <v>36</v>
      </c>
      <c r="B2351" s="32" t="n">
        <v>0</v>
      </c>
      <c r="C2351" s="32" t="n">
        <v>882801976094</v>
      </c>
      <c r="D2351" s="32" t="s">
        <v>36</v>
      </c>
      <c r="E2351" s="32" t="s">
        <v>3513</v>
      </c>
      <c r="F2351" s="32"/>
      <c r="G2351" s="32" t="n">
        <v>0</v>
      </c>
      <c r="H2351" s="32"/>
    </row>
    <row r="2352" customFormat="false" ht="16.5" hidden="false" customHeight="false" outlineLevel="0" collapsed="false">
      <c r="A2352" s="32" t="s">
        <v>3516</v>
      </c>
      <c r="B2352" s="32" t="n">
        <v>0</v>
      </c>
      <c r="C2352" s="32" t="n">
        <v>884499870067</v>
      </c>
      <c r="D2352" s="32" t="s">
        <v>3516</v>
      </c>
      <c r="E2352" s="32" t="s">
        <v>3517</v>
      </c>
      <c r="F2352" s="32"/>
      <c r="G2352" s="32" t="n">
        <v>0</v>
      </c>
      <c r="H2352" s="32"/>
    </row>
    <row r="2353" customFormat="false" ht="16.5" hidden="false" customHeight="false" outlineLevel="0" collapsed="false">
      <c r="A2353" s="32" t="s">
        <v>3518</v>
      </c>
      <c r="B2353" s="32" t="n">
        <v>0</v>
      </c>
      <c r="C2353" s="32" t="n">
        <v>884499870081</v>
      </c>
      <c r="D2353" s="32" t="s">
        <v>3518</v>
      </c>
      <c r="E2353" s="32" t="s">
        <v>3517</v>
      </c>
      <c r="F2353" s="32"/>
      <c r="G2353" s="32" t="n">
        <v>0</v>
      </c>
      <c r="H2353" s="32"/>
    </row>
    <row r="2354" customFormat="false" ht="16.5" hidden="false" customHeight="false" outlineLevel="0" collapsed="false">
      <c r="A2354" s="32" t="s">
        <v>3519</v>
      </c>
      <c r="B2354" s="32" t="n">
        <v>5795</v>
      </c>
      <c r="C2354" s="32" t="n">
        <v>884499870111</v>
      </c>
      <c r="D2354" s="32" t="s">
        <v>3519</v>
      </c>
      <c r="E2354" s="32" t="s">
        <v>3517</v>
      </c>
      <c r="F2354" s="32"/>
      <c r="G2354" s="32" t="n">
        <v>5795</v>
      </c>
      <c r="H2354" s="32"/>
    </row>
    <row r="2355" customFormat="false" ht="16.5" hidden="false" customHeight="false" outlineLevel="0" collapsed="false">
      <c r="A2355" s="32" t="s">
        <v>3520</v>
      </c>
      <c r="B2355" s="32" t="n">
        <v>0</v>
      </c>
      <c r="C2355" s="32" t="n">
        <v>884499871651</v>
      </c>
      <c r="D2355" s="32" t="s">
        <v>3520</v>
      </c>
      <c r="E2355" s="32" t="s">
        <v>3517</v>
      </c>
      <c r="F2355" s="32"/>
      <c r="G2355" s="32" t="n">
        <v>0</v>
      </c>
      <c r="H2355" s="32"/>
    </row>
    <row r="2356" customFormat="false" ht="16.5" hidden="false" customHeight="false" outlineLevel="0" collapsed="false">
      <c r="A2356" s="32" t="s">
        <v>178</v>
      </c>
      <c r="B2356" s="32" t="n">
        <v>9095</v>
      </c>
      <c r="C2356" s="32" t="n">
        <v>886066309024</v>
      </c>
      <c r="D2356" s="32" t="s">
        <v>178</v>
      </c>
      <c r="E2356" s="32" t="s">
        <v>3521</v>
      </c>
      <c r="F2356" s="32"/>
      <c r="G2356" s="32" t="n">
        <v>9095</v>
      </c>
      <c r="H2356" s="32"/>
    </row>
    <row r="2357" customFormat="false" ht="16.5" hidden="false" customHeight="false" outlineLevel="0" collapsed="false">
      <c r="A2357" s="32" t="s">
        <v>3522</v>
      </c>
      <c r="B2357" s="32" t="n">
        <v>9095</v>
      </c>
      <c r="C2357" s="32" t="n">
        <v>886066308645</v>
      </c>
      <c r="D2357" s="32" t="s">
        <v>3522</v>
      </c>
      <c r="E2357" s="32" t="s">
        <v>3521</v>
      </c>
      <c r="F2357" s="32"/>
      <c r="G2357" s="32" t="n">
        <v>9095</v>
      </c>
      <c r="H2357" s="32"/>
    </row>
    <row r="2358" customFormat="false" ht="16.5" hidden="false" customHeight="false" outlineLevel="0" collapsed="false">
      <c r="A2358" s="32" t="s">
        <v>3523</v>
      </c>
      <c r="B2358" s="32" t="n">
        <v>9095</v>
      </c>
      <c r="C2358" s="32" t="n">
        <v>886066308669</v>
      </c>
      <c r="D2358" s="32" t="s">
        <v>3523</v>
      </c>
      <c r="E2358" s="32" t="s">
        <v>3521</v>
      </c>
      <c r="F2358" s="32"/>
      <c r="G2358" s="32" t="n">
        <v>9095</v>
      </c>
      <c r="H2358" s="32"/>
    </row>
    <row r="2359" customFormat="false" ht="16.5" hidden="false" customHeight="false" outlineLevel="0" collapsed="false">
      <c r="A2359" s="32" t="s">
        <v>3524</v>
      </c>
      <c r="B2359" s="32" t="n">
        <v>9095</v>
      </c>
      <c r="C2359" s="32" t="n">
        <v>886066309000</v>
      </c>
      <c r="D2359" s="32" t="s">
        <v>3524</v>
      </c>
      <c r="E2359" s="32" t="s">
        <v>3521</v>
      </c>
      <c r="F2359" s="32"/>
      <c r="G2359" s="32" t="n">
        <v>9095</v>
      </c>
      <c r="H2359" s="32"/>
    </row>
    <row r="2360" customFormat="false" ht="16.5" hidden="false" customHeight="false" outlineLevel="0" collapsed="false">
      <c r="A2360" s="32" t="s">
        <v>3525</v>
      </c>
      <c r="B2360" s="32" t="n">
        <v>16995</v>
      </c>
      <c r="C2360" s="32" t="n">
        <v>886061856363</v>
      </c>
      <c r="D2360" s="32" t="s">
        <v>3525</v>
      </c>
      <c r="E2360" s="32" t="s">
        <v>3526</v>
      </c>
      <c r="F2360" s="32"/>
      <c r="G2360" s="32" t="n">
        <v>16995</v>
      </c>
      <c r="H2360" s="32"/>
    </row>
    <row r="2361" customFormat="false" ht="16.5" hidden="false" customHeight="false" outlineLevel="0" collapsed="false">
      <c r="A2361" s="32" t="s">
        <v>3527</v>
      </c>
      <c r="B2361" s="32" t="n">
        <v>16995</v>
      </c>
      <c r="C2361" s="32" t="n">
        <v>886061856448</v>
      </c>
      <c r="D2361" s="32" t="s">
        <v>3527</v>
      </c>
      <c r="E2361" s="32" t="s">
        <v>3526</v>
      </c>
      <c r="F2361" s="32"/>
      <c r="G2361" s="32" t="n">
        <v>16995</v>
      </c>
      <c r="H2361" s="32"/>
    </row>
    <row r="2362" customFormat="false" ht="16.5" hidden="false" customHeight="false" outlineLevel="0" collapsed="false">
      <c r="A2362" s="32" t="s">
        <v>3528</v>
      </c>
      <c r="B2362" s="32" t="n">
        <v>16995</v>
      </c>
      <c r="C2362" s="32" t="n">
        <v>886061856318</v>
      </c>
      <c r="D2362" s="32" t="s">
        <v>3528</v>
      </c>
      <c r="E2362" s="32" t="s">
        <v>3526</v>
      </c>
      <c r="F2362" s="32"/>
      <c r="G2362" s="32" t="n">
        <v>16995</v>
      </c>
      <c r="H2362" s="32"/>
    </row>
    <row r="2363" customFormat="false" ht="16.5" hidden="false" customHeight="false" outlineLevel="0" collapsed="false">
      <c r="A2363" s="32" t="s">
        <v>3529</v>
      </c>
      <c r="B2363" s="32" t="n">
        <v>16995</v>
      </c>
      <c r="C2363" s="32" t="n">
        <v>886061856349</v>
      </c>
      <c r="D2363" s="32" t="s">
        <v>3529</v>
      </c>
      <c r="E2363" s="32" t="s">
        <v>3526</v>
      </c>
      <c r="F2363" s="32"/>
      <c r="G2363" s="32" t="n">
        <v>16995</v>
      </c>
      <c r="H2363" s="32"/>
    </row>
    <row r="2364" customFormat="false" ht="16.5" hidden="false" customHeight="false" outlineLevel="0" collapsed="false">
      <c r="A2364" s="32" t="s">
        <v>3530</v>
      </c>
      <c r="B2364" s="32" t="n">
        <v>0</v>
      </c>
      <c r="C2364" s="32" t="n">
        <v>826215604792</v>
      </c>
      <c r="D2364" s="32" t="s">
        <v>3530</v>
      </c>
      <c r="E2364" s="32" t="s">
        <v>3531</v>
      </c>
      <c r="F2364" s="32"/>
      <c r="G2364" s="32" t="n">
        <v>0</v>
      </c>
      <c r="H2364" s="32"/>
    </row>
    <row r="2365" customFormat="false" ht="16.5" hidden="false" customHeight="false" outlineLevel="0" collapsed="false">
      <c r="A2365" s="32" t="s">
        <v>3532</v>
      </c>
      <c r="B2365" s="32" t="n">
        <v>10795</v>
      </c>
      <c r="C2365" s="32" t="n">
        <v>826215605034</v>
      </c>
      <c r="D2365" s="32" t="s">
        <v>3532</v>
      </c>
      <c r="E2365" s="32" t="s">
        <v>3531</v>
      </c>
      <c r="F2365" s="32"/>
      <c r="G2365" s="32" t="n">
        <v>10795</v>
      </c>
      <c r="H2365" s="32"/>
    </row>
    <row r="2366" customFormat="false" ht="16.5" hidden="false" customHeight="false" outlineLevel="0" collapsed="false">
      <c r="A2366" s="32" t="s">
        <v>3533</v>
      </c>
      <c r="B2366" s="32" t="n">
        <v>10795</v>
      </c>
      <c r="C2366" s="32" t="n">
        <v>826215604730</v>
      </c>
      <c r="D2366" s="32" t="s">
        <v>3533</v>
      </c>
      <c r="E2366" s="32" t="s">
        <v>3531</v>
      </c>
      <c r="F2366" s="32"/>
      <c r="G2366" s="32" t="n">
        <v>10795</v>
      </c>
      <c r="H2366" s="32"/>
    </row>
    <row r="2367" customFormat="false" ht="16.5" hidden="false" customHeight="false" outlineLevel="0" collapsed="false">
      <c r="A2367" s="32" t="s">
        <v>3534</v>
      </c>
      <c r="B2367" s="32" t="n">
        <v>0</v>
      </c>
      <c r="C2367" s="32" t="n">
        <v>826215604747</v>
      </c>
      <c r="D2367" s="32" t="s">
        <v>3534</v>
      </c>
      <c r="E2367" s="32" t="s">
        <v>3531</v>
      </c>
      <c r="F2367" s="32"/>
      <c r="G2367" s="32" t="n">
        <v>0</v>
      </c>
      <c r="H2367" s="32"/>
    </row>
    <row r="2368" customFormat="false" ht="16.5" hidden="false" customHeight="false" outlineLevel="0" collapsed="false">
      <c r="A2368" s="32" t="s">
        <v>3535</v>
      </c>
      <c r="B2368" s="32" t="n">
        <v>10795</v>
      </c>
      <c r="C2368" s="32" t="n">
        <v>826215604761</v>
      </c>
      <c r="D2368" s="32" t="s">
        <v>3535</v>
      </c>
      <c r="E2368" s="32" t="s">
        <v>3531</v>
      </c>
      <c r="F2368" s="32"/>
      <c r="G2368" s="32" t="n">
        <v>10795</v>
      </c>
      <c r="H2368" s="32"/>
    </row>
    <row r="2369" customFormat="false" ht="16.5" hidden="false" customHeight="false" outlineLevel="0" collapsed="false">
      <c r="A2369" s="32" t="s">
        <v>3536</v>
      </c>
      <c r="B2369" s="32" t="n">
        <v>10795</v>
      </c>
      <c r="C2369" s="32" t="n">
        <v>826215604778</v>
      </c>
      <c r="D2369" s="32" t="s">
        <v>3536</v>
      </c>
      <c r="E2369" s="32" t="s">
        <v>3531</v>
      </c>
      <c r="F2369" s="32"/>
      <c r="G2369" s="32" t="n">
        <v>10795</v>
      </c>
      <c r="H2369" s="32"/>
    </row>
    <row r="2370" customFormat="false" ht="16.5" hidden="false" customHeight="false" outlineLevel="0" collapsed="false">
      <c r="A2370" s="32" t="s">
        <v>3537</v>
      </c>
      <c r="B2370" s="32" t="n">
        <v>10795</v>
      </c>
      <c r="C2370" s="32" t="n">
        <v>826215604785</v>
      </c>
      <c r="D2370" s="32" t="s">
        <v>3537</v>
      </c>
      <c r="E2370" s="32" t="s">
        <v>3531</v>
      </c>
      <c r="F2370" s="32"/>
      <c r="G2370" s="32" t="n">
        <v>10795</v>
      </c>
      <c r="H2370" s="32"/>
    </row>
    <row r="2371" customFormat="false" ht="16.5" hidden="false" customHeight="false" outlineLevel="0" collapsed="false">
      <c r="A2371" s="32" t="s">
        <v>221</v>
      </c>
      <c r="B2371" s="32" t="n">
        <v>7995</v>
      </c>
      <c r="C2371" s="32" t="n">
        <v>640135265372</v>
      </c>
      <c r="D2371" s="32" t="s">
        <v>221</v>
      </c>
      <c r="E2371" s="32" t="s">
        <v>3538</v>
      </c>
      <c r="F2371" s="32"/>
      <c r="G2371" s="32" t="n">
        <v>7995</v>
      </c>
      <c r="H2371" s="32"/>
    </row>
    <row r="2372" customFormat="false" ht="16.5" hidden="false" customHeight="false" outlineLevel="0" collapsed="false">
      <c r="A2372" s="32" t="s">
        <v>3539</v>
      </c>
      <c r="B2372" s="32" t="n">
        <v>7995</v>
      </c>
      <c r="C2372" s="32" t="n">
        <v>640135250736</v>
      </c>
      <c r="D2372" s="32" t="s">
        <v>3539</v>
      </c>
      <c r="E2372" s="32" t="s">
        <v>3538</v>
      </c>
      <c r="F2372" s="32"/>
      <c r="G2372" s="32" t="n">
        <v>7995</v>
      </c>
      <c r="H2372" s="32"/>
    </row>
    <row r="2373" customFormat="false" ht="16.5" hidden="false" customHeight="false" outlineLevel="0" collapsed="false">
      <c r="A2373" s="32" t="s">
        <v>236</v>
      </c>
      <c r="B2373" s="32" t="n">
        <v>7995</v>
      </c>
      <c r="C2373" s="32" t="n">
        <v>640135257285</v>
      </c>
      <c r="D2373" s="32" t="s">
        <v>236</v>
      </c>
      <c r="E2373" s="32" t="s">
        <v>3538</v>
      </c>
      <c r="F2373" s="32"/>
      <c r="G2373" s="32" t="n">
        <v>7995</v>
      </c>
      <c r="H2373" s="32"/>
    </row>
    <row r="2374" customFormat="false" ht="16.5" hidden="false" customHeight="false" outlineLevel="0" collapsed="false">
      <c r="A2374" s="32" t="s">
        <v>3540</v>
      </c>
      <c r="B2374" s="32" t="n">
        <v>7995</v>
      </c>
      <c r="C2374" s="32" t="n">
        <v>640135264597</v>
      </c>
      <c r="D2374" s="32" t="s">
        <v>3540</v>
      </c>
      <c r="E2374" s="32" t="s">
        <v>3538</v>
      </c>
      <c r="F2374" s="32"/>
      <c r="G2374" s="32" t="n">
        <v>7995</v>
      </c>
      <c r="H2374" s="32"/>
    </row>
    <row r="2375" customFormat="false" ht="16.5" hidden="false" customHeight="false" outlineLevel="0" collapsed="false">
      <c r="A2375" s="32" t="s">
        <v>76</v>
      </c>
      <c r="B2375" s="32" t="n">
        <v>7495</v>
      </c>
      <c r="C2375" s="32" t="n">
        <v>886549943592</v>
      </c>
      <c r="D2375" s="32" t="s">
        <v>76</v>
      </c>
      <c r="E2375" s="32" t="s">
        <v>3541</v>
      </c>
      <c r="F2375" s="32"/>
      <c r="G2375" s="32" t="n">
        <v>7495</v>
      </c>
      <c r="H2375" s="32"/>
    </row>
    <row r="2376" customFormat="false" ht="16.5" hidden="false" customHeight="false" outlineLevel="0" collapsed="false">
      <c r="A2376" s="32" t="s">
        <v>80</v>
      </c>
      <c r="B2376" s="32" t="n">
        <v>7495</v>
      </c>
      <c r="C2376" s="32" t="n">
        <v>886549943486</v>
      </c>
      <c r="D2376" s="32" t="s">
        <v>80</v>
      </c>
      <c r="E2376" s="32" t="s">
        <v>3541</v>
      </c>
      <c r="F2376" s="32"/>
      <c r="G2376" s="32" t="n">
        <v>7495</v>
      </c>
      <c r="H2376" s="32"/>
    </row>
    <row r="2377" customFormat="false" ht="16.5" hidden="false" customHeight="false" outlineLevel="0" collapsed="false">
      <c r="A2377" s="32" t="s">
        <v>128</v>
      </c>
      <c r="B2377" s="32" t="n">
        <v>7495</v>
      </c>
      <c r="C2377" s="32" t="n">
        <v>886549943509</v>
      </c>
      <c r="D2377" s="32" t="s">
        <v>128</v>
      </c>
      <c r="E2377" s="32" t="s">
        <v>3541</v>
      </c>
      <c r="F2377" s="32"/>
      <c r="G2377" s="32" t="n">
        <v>7495</v>
      </c>
      <c r="H2377" s="32"/>
    </row>
    <row r="2378" customFormat="false" ht="16.5" hidden="false" customHeight="false" outlineLevel="0" collapsed="false">
      <c r="A2378" s="32" t="s">
        <v>114</v>
      </c>
      <c r="B2378" s="32" t="n">
        <v>7495</v>
      </c>
      <c r="C2378" s="32" t="n">
        <v>886549943578</v>
      </c>
      <c r="D2378" s="32" t="s">
        <v>114</v>
      </c>
      <c r="E2378" s="32" t="s">
        <v>3541</v>
      </c>
      <c r="F2378" s="32"/>
      <c r="G2378" s="32" t="n">
        <v>7495</v>
      </c>
      <c r="H2378" s="32"/>
    </row>
    <row r="2379" customFormat="false" ht="16.5" hidden="false" customHeight="false" outlineLevel="0" collapsed="false">
      <c r="A2379" s="32" t="s">
        <v>3542</v>
      </c>
      <c r="B2379" s="32" t="n">
        <v>0</v>
      </c>
      <c r="C2379" s="32" t="n">
        <v>884751063992</v>
      </c>
      <c r="D2379" s="32" t="s">
        <v>3542</v>
      </c>
      <c r="E2379" s="32" t="s">
        <v>3543</v>
      </c>
      <c r="F2379" s="32"/>
      <c r="G2379" s="32" t="n">
        <v>0</v>
      </c>
      <c r="H2379" s="32"/>
    </row>
    <row r="2380" customFormat="false" ht="16.5" hidden="false" customHeight="false" outlineLevel="0" collapsed="false">
      <c r="A2380" s="32" t="s">
        <v>93</v>
      </c>
      <c r="B2380" s="32" t="n">
        <v>1227</v>
      </c>
      <c r="C2380" s="32" t="n">
        <v>884751063930</v>
      </c>
      <c r="D2380" s="32" t="s">
        <v>93</v>
      </c>
      <c r="E2380" s="32" t="s">
        <v>3543</v>
      </c>
      <c r="F2380" s="32"/>
      <c r="G2380" s="32" t="n">
        <v>1227</v>
      </c>
      <c r="H2380" s="32"/>
    </row>
    <row r="2381" customFormat="false" ht="16.5" hidden="false" customHeight="false" outlineLevel="0" collapsed="false">
      <c r="A2381" s="32" t="s">
        <v>3544</v>
      </c>
      <c r="B2381" s="32" t="n">
        <v>3495</v>
      </c>
      <c r="C2381" s="32" t="n">
        <v>884751063954</v>
      </c>
      <c r="D2381" s="32" t="s">
        <v>3544</v>
      </c>
      <c r="E2381" s="32" t="s">
        <v>3543</v>
      </c>
      <c r="F2381" s="32"/>
      <c r="G2381" s="32" t="n">
        <v>3495</v>
      </c>
      <c r="H2381" s="32"/>
    </row>
    <row r="2382" customFormat="false" ht="16.5" hidden="false" customHeight="false" outlineLevel="0" collapsed="false">
      <c r="A2382" s="32" t="s">
        <v>3545</v>
      </c>
      <c r="B2382" s="32" t="n">
        <v>0</v>
      </c>
      <c r="C2382" s="32" t="n">
        <v>884751063978</v>
      </c>
      <c r="D2382" s="32" t="s">
        <v>3545</v>
      </c>
      <c r="E2382" s="32" t="s">
        <v>3543</v>
      </c>
      <c r="F2382" s="32"/>
      <c r="G2382" s="32" t="n">
        <v>0</v>
      </c>
      <c r="H2382" s="32"/>
    </row>
    <row r="2383" customFormat="false" ht="16.5" hidden="false" customHeight="false" outlineLevel="0" collapsed="false">
      <c r="A2383" s="32" t="s">
        <v>3546</v>
      </c>
      <c r="B2383" s="32" t="n">
        <v>1227</v>
      </c>
      <c r="C2383" s="32" t="n">
        <v>884751066559</v>
      </c>
      <c r="D2383" s="32" t="s">
        <v>3546</v>
      </c>
      <c r="E2383" s="32" t="s">
        <v>3547</v>
      </c>
      <c r="F2383" s="32"/>
      <c r="G2383" s="32" t="n">
        <v>1227</v>
      </c>
      <c r="H2383" s="32"/>
    </row>
    <row r="2384" customFormat="false" ht="16.5" hidden="false" customHeight="false" outlineLevel="0" collapsed="false">
      <c r="A2384" s="32" t="s">
        <v>3548</v>
      </c>
      <c r="B2384" s="32" t="n">
        <v>3495</v>
      </c>
      <c r="C2384" s="32" t="n">
        <v>884751064968</v>
      </c>
      <c r="D2384" s="32" t="s">
        <v>3548</v>
      </c>
      <c r="E2384" s="32" t="s">
        <v>3547</v>
      </c>
      <c r="F2384" s="32"/>
      <c r="G2384" s="32" t="n">
        <v>3495</v>
      </c>
      <c r="H2384" s="32"/>
    </row>
    <row r="2385" customFormat="false" ht="16.5" hidden="false" customHeight="false" outlineLevel="0" collapsed="false">
      <c r="A2385" s="32" t="s">
        <v>3549</v>
      </c>
      <c r="B2385" s="32" t="n">
        <v>0</v>
      </c>
      <c r="C2385" s="32" t="n">
        <v>884751065262</v>
      </c>
      <c r="D2385" s="32" t="s">
        <v>3549</v>
      </c>
      <c r="E2385" s="32" t="s">
        <v>3547</v>
      </c>
      <c r="F2385" s="32"/>
      <c r="G2385" s="32" t="n">
        <v>0</v>
      </c>
      <c r="H2385" s="32"/>
    </row>
    <row r="2386" customFormat="false" ht="16.5" hidden="false" customHeight="false" outlineLevel="0" collapsed="false">
      <c r="A2386" s="32" t="s">
        <v>3550</v>
      </c>
      <c r="B2386" s="32" t="n">
        <v>0</v>
      </c>
      <c r="C2386" s="32" t="n">
        <v>884751066535</v>
      </c>
      <c r="D2386" s="32" t="s">
        <v>3550</v>
      </c>
      <c r="E2386" s="32" t="s">
        <v>3547</v>
      </c>
      <c r="F2386" s="32"/>
      <c r="G2386" s="32" t="n">
        <v>0</v>
      </c>
      <c r="H2386" s="32"/>
    </row>
    <row r="2387" customFormat="false" ht="16.5" hidden="false" customHeight="false" outlineLevel="0" collapsed="false">
      <c r="A2387" s="32" t="s">
        <v>3551</v>
      </c>
      <c r="B2387" s="32" t="n">
        <v>7095</v>
      </c>
      <c r="C2387" s="32" t="n">
        <v>659658425156</v>
      </c>
      <c r="D2387" s="32" t="s">
        <v>3551</v>
      </c>
      <c r="E2387" s="32" t="s">
        <v>3552</v>
      </c>
      <c r="F2387" s="32"/>
      <c r="G2387" s="32" t="n">
        <v>7095</v>
      </c>
      <c r="H2387" s="32"/>
    </row>
    <row r="2388" customFormat="false" ht="16.5" hidden="false" customHeight="false" outlineLevel="0" collapsed="false">
      <c r="A2388" s="32" t="s">
        <v>3553</v>
      </c>
      <c r="B2388" s="32" t="n">
        <v>7095</v>
      </c>
      <c r="C2388" s="32" t="n">
        <v>659658424593</v>
      </c>
      <c r="D2388" s="32" t="s">
        <v>3553</v>
      </c>
      <c r="E2388" s="32" t="s">
        <v>3552</v>
      </c>
      <c r="F2388" s="32"/>
      <c r="G2388" s="32" t="n">
        <v>7095</v>
      </c>
      <c r="H2388" s="32"/>
    </row>
    <row r="2389" customFormat="false" ht="16.5" hidden="false" customHeight="false" outlineLevel="0" collapsed="false">
      <c r="A2389" s="32" t="s">
        <v>68</v>
      </c>
      <c r="B2389" s="32" t="n">
        <v>7095</v>
      </c>
      <c r="C2389" s="32" t="n">
        <v>659658424616</v>
      </c>
      <c r="D2389" s="32" t="s">
        <v>68</v>
      </c>
      <c r="E2389" s="32" t="s">
        <v>3552</v>
      </c>
      <c r="F2389" s="32"/>
      <c r="G2389" s="32" t="n">
        <v>7095</v>
      </c>
      <c r="H2389" s="32"/>
    </row>
    <row r="2390" customFormat="false" ht="16.5" hidden="false" customHeight="false" outlineLevel="0" collapsed="false">
      <c r="A2390" s="32" t="s">
        <v>3554</v>
      </c>
      <c r="B2390" s="32" t="n">
        <v>7095</v>
      </c>
      <c r="C2390" s="32" t="n">
        <v>659658425132</v>
      </c>
      <c r="D2390" s="32" t="s">
        <v>3554</v>
      </c>
      <c r="E2390" s="32" t="s">
        <v>3552</v>
      </c>
      <c r="F2390" s="32"/>
      <c r="G2390" s="32" t="n">
        <v>7095</v>
      </c>
      <c r="H2390" s="32"/>
    </row>
    <row r="2391" customFormat="false" ht="16.5" hidden="false" customHeight="false" outlineLevel="0" collapsed="false">
      <c r="A2391" s="32" t="s">
        <v>3555</v>
      </c>
      <c r="B2391" s="32" t="n">
        <v>7095</v>
      </c>
      <c r="C2391" s="32" t="n">
        <v>826220832791</v>
      </c>
      <c r="D2391" s="32" t="s">
        <v>3555</v>
      </c>
      <c r="E2391" s="32" t="s">
        <v>3556</v>
      </c>
      <c r="F2391" s="32"/>
      <c r="G2391" s="32" t="n">
        <v>7095</v>
      </c>
      <c r="H2391" s="32"/>
    </row>
    <row r="2392" customFormat="false" ht="16.5" hidden="false" customHeight="false" outlineLevel="0" collapsed="false">
      <c r="A2392" s="91" t="s">
        <v>58</v>
      </c>
      <c r="B2392" s="32" t="n">
        <v>7095</v>
      </c>
      <c r="C2392" s="32" t="n">
        <v>826220819150</v>
      </c>
      <c r="D2392" s="91" t="s">
        <v>58</v>
      </c>
      <c r="E2392" s="32" t="s">
        <v>3556</v>
      </c>
      <c r="F2392" s="32"/>
      <c r="G2392" s="32" t="n">
        <v>7095</v>
      </c>
      <c r="H2392" s="32"/>
    </row>
    <row r="2393" customFormat="false" ht="16.5" hidden="false" customHeight="false" outlineLevel="0" collapsed="false">
      <c r="A2393" s="91" t="s">
        <v>58</v>
      </c>
      <c r="B2393" s="32" t="n">
        <v>7095</v>
      </c>
      <c r="C2393" s="91" t="n">
        <v>826220819136</v>
      </c>
      <c r="D2393" s="91" t="s">
        <v>58</v>
      </c>
      <c r="E2393" s="32" t="s">
        <v>3552</v>
      </c>
      <c r="F2393" s="32"/>
      <c r="G2393" s="32" t="n">
        <v>7095</v>
      </c>
      <c r="H2393" s="32"/>
    </row>
    <row r="2394" customFormat="false" ht="16.5" hidden="false" customHeight="false" outlineLevel="0" collapsed="false">
      <c r="A2394" s="32" t="s">
        <v>65</v>
      </c>
      <c r="B2394" s="32" t="n">
        <v>7095</v>
      </c>
      <c r="C2394" s="91" t="n">
        <v>826220819174</v>
      </c>
      <c r="D2394" s="32" t="s">
        <v>65</v>
      </c>
      <c r="E2394" s="32" t="s">
        <v>3556</v>
      </c>
      <c r="F2394" s="32"/>
      <c r="G2394" s="32" t="n">
        <v>7095</v>
      </c>
      <c r="H2394" s="32"/>
    </row>
    <row r="2395" customFormat="false" ht="16.5" hidden="false" customHeight="false" outlineLevel="0" collapsed="false">
      <c r="A2395" s="32" t="s">
        <v>3557</v>
      </c>
      <c r="B2395" s="32" t="n">
        <v>7095</v>
      </c>
      <c r="C2395" s="32" t="n">
        <v>826220819198</v>
      </c>
      <c r="D2395" s="32" t="s">
        <v>3557</v>
      </c>
      <c r="E2395" s="32" t="s">
        <v>3556</v>
      </c>
      <c r="F2395" s="32"/>
      <c r="G2395" s="32" t="n">
        <v>7095</v>
      </c>
      <c r="H2395" s="32"/>
    </row>
    <row r="2396" customFormat="false" ht="16.5" hidden="false" customHeight="false" outlineLevel="0" collapsed="false">
      <c r="A2396" s="32" t="s">
        <v>3558</v>
      </c>
      <c r="B2396" s="32" t="n">
        <v>6595</v>
      </c>
      <c r="C2396" s="32" t="n">
        <v>826220886572</v>
      </c>
      <c r="D2396" s="32" t="s">
        <v>3558</v>
      </c>
      <c r="E2396" s="32" t="s">
        <v>3559</v>
      </c>
      <c r="F2396" s="32"/>
      <c r="G2396" s="32" t="n">
        <v>6595</v>
      </c>
      <c r="H2396" s="32"/>
    </row>
    <row r="2397" customFormat="false" ht="16.5" hidden="false" customHeight="false" outlineLevel="0" collapsed="false">
      <c r="A2397" s="32" t="s">
        <v>3560</v>
      </c>
      <c r="B2397" s="32" t="n">
        <v>6595</v>
      </c>
      <c r="C2397" s="32" t="n">
        <v>826220866765</v>
      </c>
      <c r="D2397" s="32" t="s">
        <v>3560</v>
      </c>
      <c r="E2397" s="32" t="s">
        <v>3559</v>
      </c>
      <c r="F2397" s="32"/>
      <c r="G2397" s="32" t="n">
        <v>6595</v>
      </c>
      <c r="H2397" s="32"/>
    </row>
    <row r="2398" customFormat="false" ht="16.5" hidden="false" customHeight="false" outlineLevel="0" collapsed="false">
      <c r="A2398" s="32" t="s">
        <v>3561</v>
      </c>
      <c r="B2398" s="32" t="n">
        <v>6595</v>
      </c>
      <c r="C2398" s="32" t="n">
        <v>826220877419</v>
      </c>
      <c r="D2398" s="32" t="s">
        <v>3561</v>
      </c>
      <c r="E2398" s="32" t="s">
        <v>3559</v>
      </c>
      <c r="F2398" s="32"/>
      <c r="G2398" s="32" t="n">
        <v>6595</v>
      </c>
      <c r="H2398" s="32"/>
    </row>
    <row r="2399" customFormat="false" ht="16.5" hidden="false" customHeight="false" outlineLevel="0" collapsed="false">
      <c r="A2399" s="32" t="s">
        <v>3562</v>
      </c>
      <c r="B2399" s="32" t="n">
        <v>6595</v>
      </c>
      <c r="C2399" s="32" t="n">
        <v>826220877518</v>
      </c>
      <c r="D2399" s="32" t="s">
        <v>3562</v>
      </c>
      <c r="E2399" s="32" t="s">
        <v>3559</v>
      </c>
      <c r="F2399" s="32"/>
      <c r="G2399" s="32" t="n">
        <v>6595</v>
      </c>
      <c r="H2399" s="32"/>
    </row>
    <row r="2400" customFormat="false" ht="16.5" hidden="false" customHeight="false" outlineLevel="0" collapsed="false">
      <c r="A2400" s="32" t="s">
        <v>163</v>
      </c>
      <c r="B2400" s="32" t="n">
        <v>6595</v>
      </c>
      <c r="C2400" s="32" t="n">
        <v>888408946591</v>
      </c>
      <c r="D2400" s="32" t="s">
        <v>163</v>
      </c>
      <c r="E2400" s="32" t="s">
        <v>3563</v>
      </c>
      <c r="F2400" s="32"/>
      <c r="G2400" s="32" t="n">
        <v>6595</v>
      </c>
      <c r="H2400" s="32"/>
    </row>
    <row r="2401" customFormat="false" ht="16.5" hidden="false" customHeight="false" outlineLevel="0" collapsed="false">
      <c r="A2401" s="32" t="s">
        <v>3564</v>
      </c>
      <c r="B2401" s="32" t="n">
        <v>6595</v>
      </c>
      <c r="C2401" s="32" t="n">
        <v>888408946539</v>
      </c>
      <c r="D2401" s="32" t="s">
        <v>3564</v>
      </c>
      <c r="E2401" s="32" t="s">
        <v>3563</v>
      </c>
      <c r="F2401" s="32"/>
      <c r="G2401" s="32" t="n">
        <v>6595</v>
      </c>
      <c r="H2401" s="32"/>
    </row>
    <row r="2402" customFormat="false" ht="16.5" hidden="false" customHeight="false" outlineLevel="0" collapsed="false">
      <c r="A2402" s="32" t="s">
        <v>131</v>
      </c>
      <c r="B2402" s="32" t="n">
        <v>6595</v>
      </c>
      <c r="C2402" s="32" t="n">
        <v>888408946553</v>
      </c>
      <c r="D2402" s="32" t="s">
        <v>131</v>
      </c>
      <c r="E2402" s="32" t="s">
        <v>3563</v>
      </c>
      <c r="F2402" s="32"/>
      <c r="G2402" s="32" t="n">
        <v>6595</v>
      </c>
      <c r="H2402" s="32"/>
    </row>
    <row r="2403" customFormat="false" ht="16.5" hidden="false" customHeight="false" outlineLevel="0" collapsed="false">
      <c r="A2403" s="32" t="s">
        <v>145</v>
      </c>
      <c r="B2403" s="32" t="n">
        <v>6595</v>
      </c>
      <c r="C2403" s="32" t="n">
        <v>888408946577</v>
      </c>
      <c r="D2403" s="32" t="s">
        <v>145</v>
      </c>
      <c r="E2403" s="32" t="s">
        <v>3563</v>
      </c>
      <c r="F2403" s="32"/>
      <c r="G2403" s="32" t="n">
        <v>6595</v>
      </c>
      <c r="H2403" s="32"/>
    </row>
    <row r="2404" customFormat="false" ht="16.5" hidden="false" customHeight="false" outlineLevel="0" collapsed="false">
      <c r="A2404" s="32" t="s">
        <v>3565</v>
      </c>
      <c r="B2404" s="32" t="n">
        <v>9995</v>
      </c>
      <c r="C2404" s="32" t="n">
        <v>884751219757</v>
      </c>
      <c r="D2404" s="32" t="s">
        <v>3565</v>
      </c>
      <c r="E2404" s="32" t="s">
        <v>3566</v>
      </c>
      <c r="F2404" s="32"/>
      <c r="G2404" s="32" t="n">
        <v>9995</v>
      </c>
      <c r="H2404" s="32"/>
    </row>
    <row r="2405" customFormat="false" ht="16.5" hidden="false" customHeight="false" outlineLevel="0" collapsed="false">
      <c r="A2405" s="32" t="s">
        <v>3567</v>
      </c>
      <c r="B2405" s="32" t="n">
        <v>9995</v>
      </c>
      <c r="C2405" s="32" t="n">
        <v>884751219764</v>
      </c>
      <c r="D2405" s="32" t="s">
        <v>3567</v>
      </c>
      <c r="E2405" s="32" t="s">
        <v>3568</v>
      </c>
      <c r="F2405" s="32"/>
      <c r="G2405" s="32" t="n">
        <v>9995</v>
      </c>
      <c r="H2405" s="32"/>
    </row>
    <row r="2406" customFormat="false" ht="16.5" hidden="false" customHeight="false" outlineLevel="0" collapsed="false">
      <c r="A2406" s="32" t="s">
        <v>3569</v>
      </c>
      <c r="B2406" s="32" t="n">
        <v>9995</v>
      </c>
      <c r="C2406" s="32" t="n">
        <v>884751219443</v>
      </c>
      <c r="D2406" s="32" t="s">
        <v>3569</v>
      </c>
      <c r="E2406" s="32" t="s">
        <v>3566</v>
      </c>
      <c r="F2406" s="32"/>
      <c r="G2406" s="32" t="n">
        <v>9995</v>
      </c>
      <c r="H2406" s="32"/>
    </row>
    <row r="2407" customFormat="false" ht="16.5" hidden="false" customHeight="false" outlineLevel="0" collapsed="false">
      <c r="A2407" s="32" t="s">
        <v>3570</v>
      </c>
      <c r="B2407" s="32" t="n">
        <v>9995</v>
      </c>
      <c r="C2407" s="32" t="n">
        <v>884751219450</v>
      </c>
      <c r="D2407" s="32" t="s">
        <v>3570</v>
      </c>
      <c r="E2407" s="32" t="s">
        <v>3568</v>
      </c>
      <c r="F2407" s="32"/>
      <c r="G2407" s="32" t="n">
        <v>9995</v>
      </c>
      <c r="H2407" s="32"/>
    </row>
    <row r="2408" customFormat="false" ht="16.5" hidden="false" customHeight="false" outlineLevel="0" collapsed="false">
      <c r="A2408" s="32" t="s">
        <v>3571</v>
      </c>
      <c r="B2408" s="32" t="n">
        <v>9995</v>
      </c>
      <c r="C2408" s="32" t="n">
        <v>884751219474</v>
      </c>
      <c r="D2408" s="32" t="s">
        <v>3571</v>
      </c>
      <c r="E2408" s="32" t="s">
        <v>3566</v>
      </c>
      <c r="F2408" s="32"/>
      <c r="G2408" s="32" t="n">
        <v>9995</v>
      </c>
      <c r="H2408" s="32"/>
    </row>
    <row r="2409" customFormat="false" ht="16.5" hidden="false" customHeight="false" outlineLevel="0" collapsed="false">
      <c r="A2409" s="32" t="s">
        <v>3572</v>
      </c>
      <c r="B2409" s="32" t="n">
        <v>9995</v>
      </c>
      <c r="C2409" s="32" t="n">
        <v>884751219689</v>
      </c>
      <c r="D2409" s="32" t="s">
        <v>3572</v>
      </c>
      <c r="E2409" s="32" t="s">
        <v>3568</v>
      </c>
      <c r="F2409" s="32"/>
      <c r="G2409" s="32" t="n">
        <v>9995</v>
      </c>
      <c r="H2409" s="32"/>
    </row>
    <row r="2410" customFormat="false" ht="16.5" hidden="false" customHeight="false" outlineLevel="0" collapsed="false">
      <c r="A2410" s="32" t="s">
        <v>124</v>
      </c>
      <c r="B2410" s="32" t="n">
        <v>9995</v>
      </c>
      <c r="C2410" s="32" t="n">
        <v>884751219733</v>
      </c>
      <c r="D2410" s="32" t="s">
        <v>124</v>
      </c>
      <c r="E2410" s="32" t="s">
        <v>3566</v>
      </c>
      <c r="F2410" s="32"/>
      <c r="G2410" s="32" t="n">
        <v>9995</v>
      </c>
      <c r="H2410" s="32"/>
    </row>
    <row r="2411" customFormat="false" ht="16.5" hidden="false" customHeight="false" outlineLevel="0" collapsed="false">
      <c r="A2411" s="32" t="s">
        <v>3573</v>
      </c>
      <c r="B2411" s="32" t="n">
        <v>9995</v>
      </c>
      <c r="C2411" s="32" t="n">
        <v>884751219740</v>
      </c>
      <c r="D2411" s="32" t="s">
        <v>3573</v>
      </c>
      <c r="E2411" s="32" t="s">
        <v>3568</v>
      </c>
      <c r="F2411" s="32"/>
      <c r="G2411" s="32" t="n">
        <v>9995</v>
      </c>
      <c r="H2411" s="32"/>
    </row>
    <row r="2412" customFormat="false" ht="16.5" hidden="false" customHeight="false" outlineLevel="0" collapsed="false">
      <c r="A2412" s="32" t="s">
        <v>3574</v>
      </c>
      <c r="B2412" s="32" t="n">
        <v>6595</v>
      </c>
      <c r="C2412" s="32" t="n">
        <v>826220953267</v>
      </c>
      <c r="D2412" s="32" t="s">
        <v>3574</v>
      </c>
      <c r="E2412" s="32" t="s">
        <v>3575</v>
      </c>
      <c r="F2412" s="32"/>
      <c r="G2412" s="32" t="n">
        <v>6595</v>
      </c>
      <c r="H2412" s="32"/>
    </row>
    <row r="2413" customFormat="false" ht="16.5" hidden="false" customHeight="false" outlineLevel="0" collapsed="false">
      <c r="A2413" s="32" t="s">
        <v>3576</v>
      </c>
      <c r="B2413" s="32" t="n">
        <v>6595</v>
      </c>
      <c r="C2413" s="32" t="n">
        <v>826220953298</v>
      </c>
      <c r="D2413" s="32" t="s">
        <v>3576</v>
      </c>
      <c r="E2413" s="32" t="s">
        <v>3575</v>
      </c>
      <c r="F2413" s="32"/>
      <c r="G2413" s="32" t="n">
        <v>6595</v>
      </c>
      <c r="H2413" s="32"/>
    </row>
    <row r="2414" customFormat="false" ht="16.5" hidden="false" customHeight="false" outlineLevel="0" collapsed="false">
      <c r="A2414" s="32" t="s">
        <v>3577</v>
      </c>
      <c r="B2414" s="32" t="n">
        <v>0</v>
      </c>
      <c r="C2414" s="32" t="n">
        <v>826220953328</v>
      </c>
      <c r="D2414" s="32" t="s">
        <v>3577</v>
      </c>
      <c r="E2414" s="32" t="s">
        <v>3575</v>
      </c>
      <c r="F2414" s="32"/>
      <c r="G2414" s="32" t="n">
        <v>0</v>
      </c>
      <c r="H2414" s="32"/>
    </row>
    <row r="2415" customFormat="false" ht="16.5" hidden="false" customHeight="false" outlineLevel="0" collapsed="false">
      <c r="A2415" s="32" t="s">
        <v>3578</v>
      </c>
      <c r="B2415" s="32" t="n">
        <v>6595</v>
      </c>
      <c r="C2415" s="32" t="n">
        <v>826220953342</v>
      </c>
      <c r="D2415" s="32" t="s">
        <v>3578</v>
      </c>
      <c r="E2415" s="32" t="s">
        <v>3575</v>
      </c>
      <c r="F2415" s="32"/>
      <c r="G2415" s="32" t="n">
        <v>6595</v>
      </c>
      <c r="H2415" s="32"/>
    </row>
    <row r="2416" customFormat="false" ht="16.5" hidden="false" customHeight="false" outlineLevel="0" collapsed="false">
      <c r="A2416" s="32" t="s">
        <v>3579</v>
      </c>
      <c r="B2416" s="32" t="n">
        <v>6595</v>
      </c>
      <c r="C2416" s="32" t="n">
        <v>826220953366</v>
      </c>
      <c r="D2416" s="32" t="s">
        <v>3579</v>
      </c>
      <c r="E2416" s="32" t="s">
        <v>3575</v>
      </c>
      <c r="F2416" s="32"/>
      <c r="G2416" s="32" t="n">
        <v>6595</v>
      </c>
      <c r="H2416" s="32"/>
    </row>
    <row r="2417" customFormat="false" ht="16.5" hidden="false" customHeight="false" outlineLevel="0" collapsed="false">
      <c r="A2417" s="32" t="s">
        <v>3580</v>
      </c>
      <c r="B2417" s="32" t="n">
        <v>6195</v>
      </c>
      <c r="C2417" s="32" t="n">
        <v>666003198573</v>
      </c>
      <c r="D2417" s="32" t="s">
        <v>3580</v>
      </c>
      <c r="E2417" s="32" t="s">
        <v>3581</v>
      </c>
      <c r="F2417" s="32"/>
      <c r="G2417" s="32" t="n">
        <v>6195</v>
      </c>
      <c r="H2417" s="32"/>
    </row>
    <row r="2418" customFormat="false" ht="16.5" hidden="false" customHeight="false" outlineLevel="0" collapsed="false">
      <c r="A2418" s="32" t="s">
        <v>3582</v>
      </c>
      <c r="B2418" s="32" t="n">
        <v>6195</v>
      </c>
      <c r="C2418" s="32" t="n">
        <v>666003198061</v>
      </c>
      <c r="D2418" s="32" t="s">
        <v>3582</v>
      </c>
      <c r="E2418" s="32" t="s">
        <v>3581</v>
      </c>
      <c r="F2418" s="32"/>
      <c r="G2418" s="32" t="n">
        <v>6195</v>
      </c>
      <c r="H2418" s="32"/>
    </row>
    <row r="2419" customFormat="false" ht="16.5" hidden="false" customHeight="false" outlineLevel="0" collapsed="false">
      <c r="A2419" s="32" t="s">
        <v>201</v>
      </c>
      <c r="B2419" s="32" t="n">
        <v>6195</v>
      </c>
      <c r="C2419" s="32" t="n">
        <v>666003198085</v>
      </c>
      <c r="D2419" s="32" t="s">
        <v>201</v>
      </c>
      <c r="E2419" s="32" t="s">
        <v>3581</v>
      </c>
      <c r="F2419" s="32"/>
      <c r="G2419" s="32" t="n">
        <v>6195</v>
      </c>
      <c r="H2419" s="32"/>
    </row>
    <row r="2420" customFormat="false" ht="16.5" hidden="false" customHeight="false" outlineLevel="0" collapsed="false">
      <c r="A2420" s="32" t="s">
        <v>219</v>
      </c>
      <c r="B2420" s="32" t="n">
        <v>6195</v>
      </c>
      <c r="C2420" s="32" t="n">
        <v>666003198559</v>
      </c>
      <c r="D2420" s="32" t="s">
        <v>219</v>
      </c>
      <c r="E2420" s="32" t="s">
        <v>3581</v>
      </c>
      <c r="F2420" s="32"/>
      <c r="G2420" s="32" t="n">
        <v>6195</v>
      </c>
      <c r="H2420" s="32"/>
    </row>
    <row r="2421" customFormat="false" ht="16.5" hidden="false" customHeight="false" outlineLevel="0" collapsed="false">
      <c r="A2421" s="32" t="s">
        <v>3583</v>
      </c>
      <c r="B2421" s="32" t="n">
        <v>6195</v>
      </c>
      <c r="C2421" s="32" t="n">
        <v>882801174650</v>
      </c>
      <c r="D2421" s="32" t="s">
        <v>3583</v>
      </c>
      <c r="E2421" s="32" t="s">
        <v>3584</v>
      </c>
      <c r="F2421" s="32"/>
      <c r="G2421" s="32" t="n">
        <v>6195</v>
      </c>
      <c r="H2421" s="32"/>
    </row>
    <row r="2422" customFormat="false" ht="16.5" hidden="false" customHeight="false" outlineLevel="0" collapsed="false">
      <c r="A2422" s="32" t="s">
        <v>3585</v>
      </c>
      <c r="B2422" s="32" t="n">
        <v>0</v>
      </c>
      <c r="C2422" s="32" t="n">
        <v>882801172854</v>
      </c>
      <c r="D2422" s="32" t="s">
        <v>3585</v>
      </c>
      <c r="E2422" s="32" t="s">
        <v>3584</v>
      </c>
      <c r="F2422" s="32"/>
      <c r="G2422" s="32" t="n">
        <v>0</v>
      </c>
      <c r="H2422" s="32"/>
    </row>
    <row r="2423" customFormat="false" ht="16.5" hidden="false" customHeight="false" outlineLevel="0" collapsed="false">
      <c r="A2423" s="32" t="s">
        <v>3586</v>
      </c>
      <c r="B2423" s="32" t="n">
        <v>6195</v>
      </c>
      <c r="C2423" s="32" t="n">
        <v>882801172922</v>
      </c>
      <c r="D2423" s="32" t="s">
        <v>3586</v>
      </c>
      <c r="E2423" s="32" t="s">
        <v>3584</v>
      </c>
      <c r="F2423" s="32"/>
      <c r="G2423" s="32" t="n">
        <v>6195</v>
      </c>
      <c r="H2423" s="32"/>
    </row>
    <row r="2424" customFormat="false" ht="16.5" hidden="false" customHeight="false" outlineLevel="0" collapsed="false">
      <c r="A2424" s="32" t="s">
        <v>3587</v>
      </c>
      <c r="B2424" s="32" t="n">
        <v>0</v>
      </c>
      <c r="C2424" s="32" t="n">
        <v>882801172946</v>
      </c>
      <c r="D2424" s="32" t="s">
        <v>3587</v>
      </c>
      <c r="E2424" s="32" t="s">
        <v>3584</v>
      </c>
      <c r="F2424" s="32"/>
      <c r="G2424" s="32" t="n">
        <v>0</v>
      </c>
      <c r="H2424" s="32"/>
    </row>
    <row r="2425" customFormat="false" ht="16.5" hidden="false" customHeight="false" outlineLevel="0" collapsed="false">
      <c r="A2425" s="32" t="s">
        <v>3588</v>
      </c>
      <c r="B2425" s="32" t="n">
        <v>6195</v>
      </c>
      <c r="C2425" s="32" t="n">
        <v>666003199174</v>
      </c>
      <c r="D2425" s="32" t="s">
        <v>3588</v>
      </c>
      <c r="E2425" s="32" t="s">
        <v>3581</v>
      </c>
      <c r="F2425" s="32"/>
      <c r="G2425" s="32" t="n">
        <v>6195</v>
      </c>
      <c r="H2425" s="32"/>
    </row>
    <row r="2426" customFormat="false" ht="16.5" hidden="false" customHeight="false" outlineLevel="0" collapsed="false">
      <c r="A2426" s="32" t="s">
        <v>3589</v>
      </c>
      <c r="B2426" s="32" t="n">
        <v>6195</v>
      </c>
      <c r="C2426" s="32" t="n">
        <v>666003198689</v>
      </c>
      <c r="D2426" s="32" t="s">
        <v>3589</v>
      </c>
      <c r="E2426" s="32" t="s">
        <v>3581</v>
      </c>
      <c r="F2426" s="32"/>
      <c r="G2426" s="32" t="n">
        <v>6195</v>
      </c>
      <c r="H2426" s="32"/>
    </row>
    <row r="2427" customFormat="false" ht="16.5" hidden="false" customHeight="false" outlineLevel="0" collapsed="false">
      <c r="A2427" s="32" t="s">
        <v>3590</v>
      </c>
      <c r="B2427" s="32" t="n">
        <v>6195</v>
      </c>
      <c r="C2427" s="32" t="n">
        <v>666003198702</v>
      </c>
      <c r="D2427" s="32" t="s">
        <v>3590</v>
      </c>
      <c r="E2427" s="32" t="s">
        <v>3581</v>
      </c>
      <c r="F2427" s="32"/>
      <c r="G2427" s="32" t="n">
        <v>6195</v>
      </c>
      <c r="H2427" s="32"/>
    </row>
    <row r="2428" customFormat="false" ht="16.5" hidden="false" customHeight="false" outlineLevel="0" collapsed="false">
      <c r="A2428" s="32" t="s">
        <v>209</v>
      </c>
      <c r="B2428" s="32" t="n">
        <v>6195</v>
      </c>
      <c r="C2428" s="32" t="n">
        <v>666003198726</v>
      </c>
      <c r="D2428" s="32" t="s">
        <v>209</v>
      </c>
      <c r="E2428" s="32" t="s">
        <v>3581</v>
      </c>
      <c r="F2428" s="32"/>
      <c r="G2428" s="32" t="n">
        <v>6195</v>
      </c>
      <c r="H2428" s="32"/>
    </row>
    <row r="2429" customFormat="false" ht="16.5" hidden="false" customHeight="false" outlineLevel="0" collapsed="false">
      <c r="A2429" s="32" t="s">
        <v>3591</v>
      </c>
      <c r="B2429" s="32" t="n">
        <v>7995</v>
      </c>
      <c r="C2429" s="32" t="n">
        <v>666003057870</v>
      </c>
      <c r="D2429" s="32" t="s">
        <v>3591</v>
      </c>
      <c r="E2429" s="32" t="s">
        <v>3592</v>
      </c>
      <c r="F2429" s="32"/>
      <c r="G2429" s="32" t="n">
        <v>7995</v>
      </c>
      <c r="H2429" s="32"/>
    </row>
    <row r="2430" customFormat="false" ht="16.5" hidden="false" customHeight="false" outlineLevel="0" collapsed="false">
      <c r="A2430" s="32" t="s">
        <v>3593</v>
      </c>
      <c r="B2430" s="32" t="n">
        <v>7995</v>
      </c>
      <c r="C2430" s="32" t="n">
        <v>666003054381</v>
      </c>
      <c r="D2430" s="32" t="s">
        <v>3593</v>
      </c>
      <c r="E2430" s="32" t="s">
        <v>3592</v>
      </c>
      <c r="F2430" s="32"/>
      <c r="G2430" s="32" t="n">
        <v>7995</v>
      </c>
      <c r="H2430" s="32"/>
    </row>
    <row r="2431" customFormat="false" ht="16.5" hidden="false" customHeight="false" outlineLevel="0" collapsed="false">
      <c r="A2431" s="32" t="s">
        <v>3594</v>
      </c>
      <c r="B2431" s="32" t="n">
        <v>7995</v>
      </c>
      <c r="C2431" s="32" t="n">
        <v>666003054497</v>
      </c>
      <c r="D2431" s="32" t="s">
        <v>3594</v>
      </c>
      <c r="E2431" s="32" t="s">
        <v>3592</v>
      </c>
      <c r="F2431" s="32"/>
      <c r="G2431" s="32" t="n">
        <v>7995</v>
      </c>
      <c r="H2431" s="32"/>
    </row>
    <row r="2432" customFormat="false" ht="16.5" hidden="false" customHeight="false" outlineLevel="0" collapsed="false">
      <c r="A2432" s="32" t="s">
        <v>3595</v>
      </c>
      <c r="B2432" s="32" t="n">
        <v>7995</v>
      </c>
      <c r="C2432" s="32" t="n">
        <v>666003054510</v>
      </c>
      <c r="D2432" s="32" t="s">
        <v>3595</v>
      </c>
      <c r="E2432" s="32" t="s">
        <v>3592</v>
      </c>
      <c r="F2432" s="32"/>
      <c r="G2432" s="32" t="n">
        <v>7995</v>
      </c>
      <c r="H2432" s="32"/>
    </row>
    <row r="2433" customFormat="false" ht="16.5" hidden="false" customHeight="false" outlineLevel="0" collapsed="false">
      <c r="A2433" s="32" t="s">
        <v>3596</v>
      </c>
      <c r="B2433" s="32" t="n">
        <v>9595</v>
      </c>
      <c r="C2433" s="32" t="n">
        <v>666032937167</v>
      </c>
      <c r="D2433" s="32" t="s">
        <v>3596</v>
      </c>
      <c r="E2433" s="32" t="s">
        <v>3597</v>
      </c>
      <c r="F2433" s="32"/>
      <c r="G2433" s="32" t="n">
        <v>9595</v>
      </c>
      <c r="H2433" s="32"/>
    </row>
    <row r="2434" customFormat="false" ht="16.5" hidden="false" customHeight="false" outlineLevel="0" collapsed="false">
      <c r="A2434" s="32" t="s">
        <v>3598</v>
      </c>
      <c r="B2434" s="32" t="n">
        <v>9595</v>
      </c>
      <c r="C2434" s="32" t="n">
        <v>666032942567</v>
      </c>
      <c r="D2434" s="32" t="s">
        <v>3598</v>
      </c>
      <c r="E2434" s="32" t="s">
        <v>3597</v>
      </c>
      <c r="F2434" s="32"/>
      <c r="G2434" s="32" t="n">
        <v>9595</v>
      </c>
      <c r="H2434" s="32"/>
    </row>
    <row r="2435" customFormat="false" ht="16.5" hidden="false" customHeight="false" outlineLevel="0" collapsed="false">
      <c r="A2435" s="32" t="s">
        <v>3599</v>
      </c>
      <c r="B2435" s="32" t="n">
        <v>9595</v>
      </c>
      <c r="C2435" s="32" t="n">
        <v>666032944226</v>
      </c>
      <c r="D2435" s="32" t="s">
        <v>3599</v>
      </c>
      <c r="E2435" s="32" t="s">
        <v>3597</v>
      </c>
      <c r="F2435" s="32"/>
      <c r="G2435" s="32" t="n">
        <v>9595</v>
      </c>
      <c r="H2435" s="32"/>
    </row>
    <row r="2436" customFormat="false" ht="16.5" hidden="false" customHeight="false" outlineLevel="0" collapsed="false">
      <c r="A2436" s="32" t="s">
        <v>3600</v>
      </c>
      <c r="B2436" s="32" t="n">
        <v>9595</v>
      </c>
      <c r="C2436" s="32" t="n">
        <v>666032945469</v>
      </c>
      <c r="D2436" s="32" t="s">
        <v>3600</v>
      </c>
      <c r="E2436" s="32" t="s">
        <v>3597</v>
      </c>
      <c r="F2436" s="32"/>
      <c r="G2436" s="32" t="n">
        <v>9595</v>
      </c>
      <c r="H2436" s="32"/>
    </row>
    <row r="2437" customFormat="false" ht="16.5" hidden="false" customHeight="false" outlineLevel="0" collapsed="false">
      <c r="A2437" s="32" t="s">
        <v>32</v>
      </c>
      <c r="B2437" s="32" t="n">
        <v>9995</v>
      </c>
      <c r="C2437" s="32" t="n">
        <v>666032945483</v>
      </c>
      <c r="D2437" s="32" t="s">
        <v>32</v>
      </c>
      <c r="E2437" s="32" t="s">
        <v>3597</v>
      </c>
      <c r="F2437" s="32"/>
      <c r="G2437" s="32" t="n">
        <v>9995</v>
      </c>
      <c r="H2437" s="32"/>
    </row>
    <row r="2438" customFormat="false" ht="16.5" hidden="false" customHeight="false" outlineLevel="0" collapsed="false">
      <c r="A2438" s="32" t="s">
        <v>3601</v>
      </c>
      <c r="B2438" s="32" t="n">
        <v>9995</v>
      </c>
      <c r="C2438" s="32" t="n">
        <v>666003228706</v>
      </c>
      <c r="D2438" s="32" t="s">
        <v>3601</v>
      </c>
      <c r="E2438" s="32" t="s">
        <v>3602</v>
      </c>
      <c r="F2438" s="32"/>
      <c r="G2438" s="32" t="n">
        <v>9995</v>
      </c>
      <c r="H2438" s="32"/>
    </row>
    <row r="2439" customFormat="false" ht="16.5" hidden="false" customHeight="false" outlineLevel="0" collapsed="false">
      <c r="A2439" s="32" t="s">
        <v>3603</v>
      </c>
      <c r="B2439" s="32" t="n">
        <v>9995</v>
      </c>
      <c r="C2439" s="32" t="n">
        <v>666003228720</v>
      </c>
      <c r="D2439" s="32" t="s">
        <v>3603</v>
      </c>
      <c r="E2439" s="32" t="s">
        <v>3602</v>
      </c>
      <c r="F2439" s="32"/>
      <c r="G2439" s="32" t="n">
        <v>9995</v>
      </c>
      <c r="H2439" s="32"/>
    </row>
    <row r="2440" customFormat="false" ht="16.5" hidden="false" customHeight="false" outlineLevel="0" collapsed="false">
      <c r="A2440" s="32" t="s">
        <v>3604</v>
      </c>
      <c r="B2440" s="32" t="n">
        <v>9995</v>
      </c>
      <c r="C2440" s="32" t="n">
        <v>666003229079</v>
      </c>
      <c r="D2440" s="32" t="s">
        <v>3604</v>
      </c>
      <c r="E2440" s="32" t="s">
        <v>3602</v>
      </c>
      <c r="F2440" s="32"/>
      <c r="G2440" s="32" t="n">
        <v>9995</v>
      </c>
      <c r="H2440" s="32"/>
    </row>
    <row r="2441" customFormat="false" ht="16.5" hidden="false" customHeight="false" outlineLevel="0" collapsed="false">
      <c r="A2441" s="32" t="s">
        <v>3605</v>
      </c>
      <c r="B2441" s="32" t="n">
        <v>9995</v>
      </c>
      <c r="C2441" s="32" t="n">
        <v>666003229185</v>
      </c>
      <c r="D2441" s="32" t="s">
        <v>3605</v>
      </c>
      <c r="E2441" s="32" t="s">
        <v>3602</v>
      </c>
      <c r="F2441" s="32"/>
      <c r="G2441" s="32" t="n">
        <v>9995</v>
      </c>
      <c r="H2441" s="32"/>
    </row>
    <row r="2442" customFormat="false" ht="16.5" hidden="false" customHeight="false" outlineLevel="0" collapsed="false">
      <c r="A2442" s="32" t="s">
        <v>226</v>
      </c>
      <c r="B2442" s="32" t="n">
        <v>9595</v>
      </c>
      <c r="C2442" s="32" t="n">
        <v>666032988725</v>
      </c>
      <c r="D2442" s="32" t="s">
        <v>226</v>
      </c>
      <c r="E2442" s="32" t="s">
        <v>3606</v>
      </c>
      <c r="F2442" s="32"/>
      <c r="G2442" s="32" t="n">
        <v>9595</v>
      </c>
      <c r="H2442" s="32"/>
    </row>
    <row r="2443" customFormat="false" ht="16.5" hidden="false" customHeight="false" outlineLevel="0" collapsed="false">
      <c r="A2443" s="32" t="s">
        <v>3607</v>
      </c>
      <c r="B2443" s="32" t="n">
        <v>9595</v>
      </c>
      <c r="C2443" s="32" t="n">
        <v>666032988749</v>
      </c>
      <c r="D2443" s="32" t="s">
        <v>3607</v>
      </c>
      <c r="E2443" s="32" t="s">
        <v>3606</v>
      </c>
      <c r="F2443" s="32"/>
      <c r="G2443" s="32" t="n">
        <v>9595</v>
      </c>
      <c r="H2443" s="32"/>
    </row>
    <row r="2444" customFormat="false" ht="16.5" hidden="false" customHeight="false" outlineLevel="0" collapsed="false">
      <c r="A2444" s="32" t="s">
        <v>214</v>
      </c>
      <c r="B2444" s="32" t="n">
        <v>9595</v>
      </c>
      <c r="C2444" s="32" t="n">
        <v>675911000793</v>
      </c>
      <c r="D2444" s="32" t="s">
        <v>214</v>
      </c>
      <c r="E2444" s="32" t="s">
        <v>3606</v>
      </c>
      <c r="F2444" s="32"/>
      <c r="G2444" s="32" t="n">
        <v>9595</v>
      </c>
      <c r="H2444" s="32"/>
    </row>
    <row r="2445" customFormat="false" ht="16.5" hidden="false" customHeight="false" outlineLevel="0" collapsed="false">
      <c r="A2445" s="32" t="s">
        <v>3608</v>
      </c>
      <c r="B2445" s="32" t="n">
        <v>9595</v>
      </c>
      <c r="C2445" s="32" t="n">
        <v>675911001011</v>
      </c>
      <c r="D2445" s="32" t="s">
        <v>3608</v>
      </c>
      <c r="E2445" s="32" t="s">
        <v>3606</v>
      </c>
      <c r="F2445" s="32"/>
      <c r="G2445" s="32" t="n">
        <v>9595</v>
      </c>
      <c r="H2445" s="32"/>
    </row>
    <row r="2446" customFormat="false" ht="16.5" hidden="false" customHeight="false" outlineLevel="0" collapsed="false">
      <c r="A2446" s="32" t="s">
        <v>3609</v>
      </c>
      <c r="B2446" s="32" t="n">
        <v>9995</v>
      </c>
      <c r="C2446" s="32" t="n">
        <v>675911001035</v>
      </c>
      <c r="D2446" s="32" t="s">
        <v>3609</v>
      </c>
      <c r="E2446" s="32" t="s">
        <v>3606</v>
      </c>
      <c r="F2446" s="32"/>
      <c r="G2446" s="32" t="n">
        <v>9995</v>
      </c>
      <c r="H2446" s="32"/>
    </row>
    <row r="2447" customFormat="false" ht="16.5" hidden="false" customHeight="false" outlineLevel="0" collapsed="false">
      <c r="A2447" s="32" t="s">
        <v>3610</v>
      </c>
      <c r="B2447" s="32" t="n">
        <v>11595</v>
      </c>
      <c r="C2447" s="32" t="n">
        <v>38</v>
      </c>
      <c r="D2447" s="32" t="s">
        <v>3610</v>
      </c>
      <c r="E2447" s="32"/>
      <c r="F2447" s="32"/>
      <c r="G2447" s="32" t="n">
        <v>11595</v>
      </c>
      <c r="H2447" s="32"/>
    </row>
    <row r="2448" customFormat="false" ht="16.5" hidden="false" customHeight="false" outlineLevel="0" collapsed="false">
      <c r="A2448" s="32" t="s">
        <v>3611</v>
      </c>
      <c r="B2448" s="32" t="n">
        <v>11595</v>
      </c>
      <c r="C2448" s="32" t="n">
        <v>39</v>
      </c>
      <c r="D2448" s="32" t="s">
        <v>3611</v>
      </c>
      <c r="E2448" s="32"/>
      <c r="F2448" s="32"/>
      <c r="G2448" s="32" t="n">
        <v>11595</v>
      </c>
      <c r="H2448" s="32"/>
    </row>
    <row r="2449" customFormat="false" ht="16.5" hidden="false" customHeight="false" outlineLevel="0" collapsed="false">
      <c r="A2449" s="32" t="s">
        <v>3612</v>
      </c>
      <c r="B2449" s="32" t="n">
        <v>11595</v>
      </c>
      <c r="C2449" s="32" t="n">
        <v>40</v>
      </c>
      <c r="D2449" s="32" t="s">
        <v>3612</v>
      </c>
      <c r="E2449" s="32"/>
      <c r="F2449" s="32"/>
      <c r="G2449" s="32" t="n">
        <v>11595</v>
      </c>
      <c r="H2449" s="32"/>
    </row>
    <row r="2450" customFormat="false" ht="16.5" hidden="false" customHeight="false" outlineLevel="0" collapsed="false">
      <c r="A2450" s="32" t="s">
        <v>3613</v>
      </c>
      <c r="B2450" s="32" t="n">
        <v>11595</v>
      </c>
      <c r="C2450" s="32" t="n">
        <v>41</v>
      </c>
      <c r="D2450" s="32" t="s">
        <v>3613</v>
      </c>
      <c r="E2450" s="32"/>
      <c r="F2450" s="32"/>
      <c r="G2450" s="32" t="n">
        <v>11595</v>
      </c>
      <c r="H2450" s="32"/>
    </row>
    <row r="2451" customFormat="false" ht="16.5" hidden="false" customHeight="false" outlineLevel="0" collapsed="false">
      <c r="A2451" s="32" t="s">
        <v>3614</v>
      </c>
      <c r="B2451" s="32" t="n">
        <v>10795</v>
      </c>
      <c r="C2451" s="32" t="n">
        <v>884751348846</v>
      </c>
      <c r="D2451" s="32" t="s">
        <v>3614</v>
      </c>
      <c r="E2451" s="32" t="s">
        <v>3615</v>
      </c>
      <c r="F2451" s="32"/>
      <c r="G2451" s="32" t="n">
        <v>10795</v>
      </c>
      <c r="H2451" s="32"/>
    </row>
    <row r="2452" customFormat="false" ht="16.5" hidden="false" customHeight="false" outlineLevel="0" collapsed="false">
      <c r="A2452" s="32" t="s">
        <v>3616</v>
      </c>
      <c r="B2452" s="32" t="n">
        <v>10795</v>
      </c>
      <c r="C2452" s="32" t="n">
        <v>884751347375</v>
      </c>
      <c r="D2452" s="32" t="s">
        <v>3616</v>
      </c>
      <c r="E2452" s="32" t="s">
        <v>3615</v>
      </c>
      <c r="F2452" s="32"/>
      <c r="G2452" s="32" t="n">
        <v>10795</v>
      </c>
      <c r="H2452" s="32"/>
    </row>
    <row r="2453" customFormat="false" ht="16.5" hidden="false" customHeight="false" outlineLevel="0" collapsed="false">
      <c r="A2453" s="32" t="s">
        <v>3617</v>
      </c>
      <c r="B2453" s="32" t="n">
        <v>10795</v>
      </c>
      <c r="C2453" s="32" t="n">
        <v>884751347399</v>
      </c>
      <c r="D2453" s="32" t="s">
        <v>3617</v>
      </c>
      <c r="E2453" s="32" t="s">
        <v>3615</v>
      </c>
      <c r="F2453" s="32"/>
      <c r="G2453" s="32" t="n">
        <v>10795</v>
      </c>
      <c r="H2453" s="32"/>
    </row>
    <row r="2454" customFormat="false" ht="16.5" hidden="false" customHeight="false" outlineLevel="0" collapsed="false">
      <c r="A2454" s="32" t="s">
        <v>3618</v>
      </c>
      <c r="B2454" s="32" t="n">
        <v>10795</v>
      </c>
      <c r="C2454" s="32" t="n">
        <v>884751348006</v>
      </c>
      <c r="D2454" s="32" t="s">
        <v>3618</v>
      </c>
      <c r="E2454" s="32" t="s">
        <v>3615</v>
      </c>
      <c r="F2454" s="32"/>
      <c r="G2454" s="32" t="n">
        <v>10795</v>
      </c>
      <c r="H2454" s="32"/>
    </row>
    <row r="2455" customFormat="false" ht="16.5" hidden="false" customHeight="false" outlineLevel="0" collapsed="false">
      <c r="A2455" s="32" t="s">
        <v>3619</v>
      </c>
      <c r="B2455" s="32" t="n">
        <v>10795</v>
      </c>
      <c r="C2455" s="32" t="n">
        <v>884751354052</v>
      </c>
      <c r="D2455" s="32" t="s">
        <v>3619</v>
      </c>
      <c r="E2455" s="32" t="s">
        <v>3620</v>
      </c>
      <c r="F2455" s="32"/>
      <c r="G2455" s="32" t="n">
        <v>10795</v>
      </c>
      <c r="H2455" s="32"/>
    </row>
    <row r="2456" customFormat="false" ht="16.5" hidden="false" customHeight="false" outlineLevel="0" collapsed="false">
      <c r="A2456" s="32" t="s">
        <v>3621</v>
      </c>
      <c r="B2456" s="32" t="n">
        <v>10795</v>
      </c>
      <c r="C2456" s="32" t="n">
        <v>884751353031</v>
      </c>
      <c r="D2456" s="32" t="s">
        <v>3621</v>
      </c>
      <c r="E2456" s="32" t="s">
        <v>3620</v>
      </c>
      <c r="F2456" s="32"/>
      <c r="G2456" s="32" t="n">
        <v>10795</v>
      </c>
      <c r="H2456" s="32"/>
    </row>
    <row r="2457" customFormat="false" ht="16.5" hidden="false" customHeight="false" outlineLevel="0" collapsed="false">
      <c r="A2457" s="32" t="s">
        <v>3622</v>
      </c>
      <c r="B2457" s="32" t="n">
        <v>10795</v>
      </c>
      <c r="C2457" s="32" t="n">
        <v>884751353055</v>
      </c>
      <c r="D2457" s="32" t="s">
        <v>3622</v>
      </c>
      <c r="E2457" s="32" t="s">
        <v>3620</v>
      </c>
      <c r="F2457" s="32"/>
      <c r="G2457" s="32" t="n">
        <v>10795</v>
      </c>
      <c r="H2457" s="32"/>
    </row>
    <row r="2458" customFormat="false" ht="16.5" hidden="false" customHeight="false" outlineLevel="0" collapsed="false">
      <c r="A2458" s="32" t="s">
        <v>3623</v>
      </c>
      <c r="B2458" s="32" t="n">
        <v>10795</v>
      </c>
      <c r="C2458" s="32" t="n">
        <v>884751353079</v>
      </c>
      <c r="D2458" s="32" t="s">
        <v>3623</v>
      </c>
      <c r="E2458" s="32" t="s">
        <v>3620</v>
      </c>
      <c r="F2458" s="32"/>
      <c r="G2458" s="32" t="n">
        <v>10795</v>
      </c>
      <c r="H2458" s="32"/>
    </row>
    <row r="2459" customFormat="false" ht="16.5" hidden="false" customHeight="false" outlineLevel="0" collapsed="false">
      <c r="A2459" s="32" t="s">
        <v>3624</v>
      </c>
      <c r="B2459" s="32" t="n">
        <v>10795</v>
      </c>
      <c r="C2459" s="32" t="n">
        <v>884751357619</v>
      </c>
      <c r="D2459" s="32" t="s">
        <v>3624</v>
      </c>
      <c r="E2459" s="32" t="s">
        <v>3625</v>
      </c>
      <c r="F2459" s="32"/>
      <c r="G2459" s="32" t="n">
        <v>10795</v>
      </c>
      <c r="H2459" s="32"/>
    </row>
    <row r="2460" customFormat="false" ht="16.5" hidden="false" customHeight="false" outlineLevel="0" collapsed="false">
      <c r="A2460" s="32" t="s">
        <v>3626</v>
      </c>
      <c r="B2460" s="32" t="n">
        <v>10795</v>
      </c>
      <c r="C2460" s="32" t="n">
        <v>884751355950</v>
      </c>
      <c r="D2460" s="32" t="s">
        <v>3626</v>
      </c>
      <c r="E2460" s="32" t="s">
        <v>3625</v>
      </c>
      <c r="F2460" s="32"/>
      <c r="G2460" s="32" t="n">
        <v>10795</v>
      </c>
      <c r="H2460" s="32"/>
    </row>
    <row r="2461" customFormat="false" ht="16.5" hidden="false" customHeight="false" outlineLevel="0" collapsed="false">
      <c r="A2461" s="32" t="s">
        <v>230</v>
      </c>
      <c r="B2461" s="32" t="n">
        <v>10795</v>
      </c>
      <c r="C2461" s="32" t="n">
        <v>884751356124</v>
      </c>
      <c r="D2461" s="32" t="s">
        <v>230</v>
      </c>
      <c r="E2461" s="32" t="s">
        <v>3625</v>
      </c>
      <c r="F2461" s="32"/>
      <c r="G2461" s="32" t="n">
        <v>10795</v>
      </c>
      <c r="H2461" s="32"/>
    </row>
    <row r="2462" customFormat="false" ht="16.5" hidden="false" customHeight="false" outlineLevel="0" collapsed="false">
      <c r="A2462" s="32" t="s">
        <v>3627</v>
      </c>
      <c r="B2462" s="32" t="n">
        <v>10795</v>
      </c>
      <c r="C2462" s="32" t="n">
        <v>884751356148</v>
      </c>
      <c r="D2462" s="32" t="s">
        <v>3627</v>
      </c>
      <c r="E2462" s="32" t="s">
        <v>3625</v>
      </c>
      <c r="F2462" s="32"/>
      <c r="G2462" s="32" t="n">
        <v>10795</v>
      </c>
      <c r="H2462" s="32"/>
    </row>
    <row r="2463" customFormat="false" ht="16.5" hidden="false" customHeight="false" outlineLevel="0" collapsed="false">
      <c r="A2463" s="32" t="s">
        <v>3628</v>
      </c>
      <c r="B2463" s="32" t="n">
        <v>6195</v>
      </c>
      <c r="C2463" s="32" t="n">
        <v>886736126296</v>
      </c>
      <c r="D2463" s="32" t="s">
        <v>3628</v>
      </c>
      <c r="E2463" s="32" t="s">
        <v>3629</v>
      </c>
      <c r="F2463" s="32"/>
      <c r="G2463" s="32" t="n">
        <v>6195</v>
      </c>
      <c r="H2463" s="32"/>
    </row>
    <row r="2464" customFormat="false" ht="16.5" hidden="false" customHeight="false" outlineLevel="0" collapsed="false">
      <c r="A2464" s="32" t="s">
        <v>3630</v>
      </c>
      <c r="B2464" s="32" t="n">
        <v>6195</v>
      </c>
      <c r="C2464" s="32" t="n">
        <v>886736122724</v>
      </c>
      <c r="D2464" s="32" t="s">
        <v>3630</v>
      </c>
      <c r="E2464" s="32" t="s">
        <v>3629</v>
      </c>
      <c r="F2464" s="32"/>
      <c r="G2464" s="32" t="n">
        <v>6195</v>
      </c>
      <c r="H2464" s="32"/>
    </row>
    <row r="2465" customFormat="false" ht="16.5" hidden="false" customHeight="false" outlineLevel="0" collapsed="false">
      <c r="A2465" s="32" t="s">
        <v>3631</v>
      </c>
      <c r="B2465" s="32" t="n">
        <v>6195</v>
      </c>
      <c r="C2465" s="32" t="n">
        <v>886736123547</v>
      </c>
      <c r="D2465" s="32" t="s">
        <v>3631</v>
      </c>
      <c r="E2465" s="32" t="s">
        <v>3629</v>
      </c>
      <c r="F2465" s="32"/>
      <c r="G2465" s="32" t="n">
        <v>6195</v>
      </c>
      <c r="H2465" s="32"/>
    </row>
    <row r="2466" customFormat="false" ht="16.5" hidden="false" customHeight="false" outlineLevel="0" collapsed="false">
      <c r="A2466" s="32" t="s">
        <v>3632</v>
      </c>
      <c r="B2466" s="32" t="n">
        <v>0</v>
      </c>
      <c r="C2466" s="32" t="n">
        <v>886736126265</v>
      </c>
      <c r="D2466" s="32" t="s">
        <v>3632</v>
      </c>
      <c r="E2466" s="32" t="s">
        <v>3629</v>
      </c>
      <c r="F2466" s="32"/>
      <c r="G2466" s="32" t="n">
        <v>0</v>
      </c>
      <c r="H2466" s="32"/>
    </row>
    <row r="2467" customFormat="false" ht="16.5" hidden="false" customHeight="false" outlineLevel="0" collapsed="false">
      <c r="A2467" s="32" t="s">
        <v>3633</v>
      </c>
      <c r="B2467" s="32" t="n">
        <v>0</v>
      </c>
      <c r="C2467" s="32" t="n">
        <v>886549497521</v>
      </c>
      <c r="D2467" s="32" t="s">
        <v>3633</v>
      </c>
      <c r="E2467" s="32" t="s">
        <v>3634</v>
      </c>
      <c r="F2467" s="32"/>
      <c r="G2467" s="32" t="n">
        <v>0</v>
      </c>
      <c r="H2467" s="32"/>
    </row>
    <row r="2468" customFormat="false" ht="16.5" hidden="false" customHeight="false" outlineLevel="0" collapsed="false">
      <c r="A2468" s="32" t="s">
        <v>3635</v>
      </c>
      <c r="B2468" s="32" t="n">
        <v>5995</v>
      </c>
      <c r="C2468" s="32" t="n">
        <v>886549497088</v>
      </c>
      <c r="D2468" s="32" t="s">
        <v>3635</v>
      </c>
      <c r="E2468" s="32" t="s">
        <v>3634</v>
      </c>
      <c r="F2468" s="32"/>
      <c r="G2468" s="32" t="n">
        <v>5995</v>
      </c>
      <c r="H2468" s="32"/>
    </row>
    <row r="2469" customFormat="false" ht="16.5" hidden="false" customHeight="false" outlineLevel="0" collapsed="false">
      <c r="A2469" s="32" t="s">
        <v>3636</v>
      </c>
      <c r="B2469" s="32" t="n">
        <v>0</v>
      </c>
      <c r="C2469" s="32" t="n">
        <v>886549497507</v>
      </c>
      <c r="D2469" s="32" t="s">
        <v>3636</v>
      </c>
      <c r="E2469" s="32" t="s">
        <v>3634</v>
      </c>
      <c r="F2469" s="32"/>
      <c r="G2469" s="32" t="n">
        <v>0</v>
      </c>
      <c r="H2469" s="32"/>
    </row>
    <row r="2470" customFormat="false" ht="16.5" hidden="false" customHeight="false" outlineLevel="0" collapsed="false">
      <c r="A2470" s="32" t="s">
        <v>3637</v>
      </c>
      <c r="B2470" s="32" t="n">
        <v>0</v>
      </c>
      <c r="C2470" s="32" t="n">
        <v>886550244466</v>
      </c>
      <c r="D2470" s="32" t="s">
        <v>3637</v>
      </c>
      <c r="E2470" s="32" t="s">
        <v>3638</v>
      </c>
      <c r="F2470" s="32"/>
      <c r="G2470" s="32" t="n">
        <v>0</v>
      </c>
      <c r="H2470" s="32"/>
    </row>
    <row r="2471" customFormat="false" ht="16.5" hidden="false" customHeight="false" outlineLevel="0" collapsed="false">
      <c r="A2471" s="32" t="s">
        <v>3639</v>
      </c>
      <c r="B2471" s="32" t="n">
        <v>0</v>
      </c>
      <c r="C2471" s="32" t="n">
        <v>886550244381</v>
      </c>
      <c r="D2471" s="32" t="s">
        <v>3639</v>
      </c>
      <c r="E2471" s="32" t="s">
        <v>3638</v>
      </c>
      <c r="F2471" s="32"/>
      <c r="G2471" s="32" t="n">
        <v>0</v>
      </c>
      <c r="H2471" s="32"/>
    </row>
    <row r="2472" customFormat="false" ht="16.5" hidden="false" customHeight="false" outlineLevel="0" collapsed="false">
      <c r="A2472" s="32" t="s">
        <v>3640</v>
      </c>
      <c r="B2472" s="32" t="n">
        <v>0</v>
      </c>
      <c r="C2472" s="32" t="n">
        <v>886550244428</v>
      </c>
      <c r="D2472" s="32" t="s">
        <v>3640</v>
      </c>
      <c r="E2472" s="32" t="s">
        <v>3638</v>
      </c>
      <c r="F2472" s="32"/>
      <c r="G2472" s="32" t="n">
        <v>0</v>
      </c>
      <c r="H2472" s="32"/>
    </row>
    <row r="2473" customFormat="false" ht="16.5" hidden="false" customHeight="false" outlineLevel="0" collapsed="false">
      <c r="A2473" s="32" t="s">
        <v>3641</v>
      </c>
      <c r="B2473" s="32" t="n">
        <v>4795</v>
      </c>
      <c r="C2473" s="32" t="n">
        <v>886550244442</v>
      </c>
      <c r="D2473" s="32" t="s">
        <v>3641</v>
      </c>
      <c r="E2473" s="32" t="s">
        <v>3638</v>
      </c>
      <c r="F2473" s="32"/>
      <c r="G2473" s="32" t="n">
        <v>4795</v>
      </c>
      <c r="H2473" s="32"/>
    </row>
    <row r="2474" customFormat="false" ht="16.5" hidden="false" customHeight="false" outlineLevel="0" collapsed="false">
      <c r="A2474" s="91" t="s">
        <v>3642</v>
      </c>
      <c r="B2474" s="32" t="n">
        <v>9995</v>
      </c>
      <c r="C2474" s="32" t="n">
        <v>884751437991</v>
      </c>
      <c r="D2474" s="91" t="s">
        <v>3642</v>
      </c>
      <c r="E2474" s="32" t="s">
        <v>3643</v>
      </c>
      <c r="F2474" s="32"/>
      <c r="G2474" s="32" t="n">
        <v>9995</v>
      </c>
      <c r="H2474" s="32"/>
    </row>
    <row r="2475" customFormat="false" ht="16.5" hidden="false" customHeight="false" outlineLevel="0" collapsed="false">
      <c r="A2475" s="91" t="s">
        <v>3642</v>
      </c>
      <c r="B2475" s="32" t="n">
        <v>9995</v>
      </c>
      <c r="C2475" s="91" t="n">
        <v>884751437213</v>
      </c>
      <c r="D2475" s="91" t="s">
        <v>3642</v>
      </c>
      <c r="E2475" s="32" t="s">
        <v>3644</v>
      </c>
      <c r="F2475" s="32"/>
      <c r="G2475" s="32" t="n">
        <v>9995</v>
      </c>
      <c r="H2475" s="32"/>
    </row>
    <row r="2476" customFormat="false" ht="16.5" hidden="false" customHeight="false" outlineLevel="0" collapsed="false">
      <c r="A2476" s="32" t="s">
        <v>3645</v>
      </c>
      <c r="B2476" s="32" t="n">
        <v>9995</v>
      </c>
      <c r="C2476" s="91" t="n">
        <v>884751436468</v>
      </c>
      <c r="D2476" s="32" t="s">
        <v>3645</v>
      </c>
      <c r="E2476" s="32" t="s">
        <v>3643</v>
      </c>
      <c r="F2476" s="32"/>
      <c r="G2476" s="32" t="n">
        <v>9995</v>
      </c>
      <c r="H2476" s="32"/>
    </row>
    <row r="2477" customFormat="false" ht="16.5" hidden="false" customHeight="false" outlineLevel="0" collapsed="false">
      <c r="A2477" s="32" t="s">
        <v>173</v>
      </c>
      <c r="B2477" s="32" t="n">
        <v>9995</v>
      </c>
      <c r="C2477" s="32" t="n">
        <v>884751436796</v>
      </c>
      <c r="D2477" s="32" t="s">
        <v>173</v>
      </c>
      <c r="E2477" s="32" t="s">
        <v>3643</v>
      </c>
      <c r="F2477" s="32"/>
      <c r="G2477" s="32" t="n">
        <v>9995</v>
      </c>
      <c r="H2477" s="32"/>
    </row>
    <row r="2478" customFormat="false" ht="16.5" hidden="false" customHeight="false" outlineLevel="0" collapsed="false">
      <c r="A2478" s="32" t="s">
        <v>54</v>
      </c>
      <c r="B2478" s="32" t="n">
        <v>9995</v>
      </c>
      <c r="C2478" s="32" t="n">
        <v>884751436864</v>
      </c>
      <c r="D2478" s="32" t="s">
        <v>54</v>
      </c>
      <c r="E2478" s="32" t="s">
        <v>3643</v>
      </c>
      <c r="F2478" s="32"/>
      <c r="G2478" s="32" t="n">
        <v>9995</v>
      </c>
      <c r="H2478" s="32"/>
    </row>
    <row r="2479" customFormat="false" ht="16.5" hidden="false" customHeight="false" outlineLevel="0" collapsed="false">
      <c r="A2479" s="32" t="s">
        <v>199</v>
      </c>
      <c r="B2479" s="32" t="n">
        <v>9595</v>
      </c>
      <c r="C2479" s="32" t="n">
        <v>666032834381</v>
      </c>
      <c r="D2479" s="32" t="s">
        <v>199</v>
      </c>
      <c r="E2479" s="32" t="s">
        <v>3646</v>
      </c>
      <c r="F2479" s="32"/>
      <c r="G2479" s="32" t="n">
        <v>9595</v>
      </c>
      <c r="H2479" s="32"/>
    </row>
    <row r="2480" customFormat="false" ht="16.5" hidden="false" customHeight="false" outlineLevel="0" collapsed="false">
      <c r="A2480" s="32" t="s">
        <v>3647</v>
      </c>
      <c r="B2480" s="32" t="n">
        <v>9595</v>
      </c>
      <c r="C2480" s="32" t="n">
        <v>666032832080</v>
      </c>
      <c r="D2480" s="32" t="s">
        <v>3647</v>
      </c>
      <c r="E2480" s="32" t="s">
        <v>3646</v>
      </c>
      <c r="F2480" s="32"/>
      <c r="G2480" s="32" t="n">
        <v>9595</v>
      </c>
      <c r="H2480" s="32"/>
    </row>
    <row r="2481" customFormat="false" ht="16.5" hidden="false" customHeight="false" outlineLevel="0" collapsed="false">
      <c r="A2481" s="32" t="s">
        <v>82</v>
      </c>
      <c r="B2481" s="32" t="n">
        <v>9595</v>
      </c>
      <c r="C2481" s="32" t="n">
        <v>666032832851</v>
      </c>
      <c r="D2481" s="32" t="s">
        <v>82</v>
      </c>
      <c r="E2481" s="32" t="s">
        <v>3646</v>
      </c>
      <c r="F2481" s="32"/>
      <c r="G2481" s="32" t="n">
        <v>9595</v>
      </c>
      <c r="H2481" s="32"/>
    </row>
    <row r="2482" customFormat="false" ht="16.5" hidden="false" customHeight="false" outlineLevel="0" collapsed="false">
      <c r="A2482" s="32" t="s">
        <v>91</v>
      </c>
      <c r="B2482" s="32" t="n">
        <v>9595</v>
      </c>
      <c r="C2482" s="32" t="n">
        <v>666032834329</v>
      </c>
      <c r="D2482" s="32" t="s">
        <v>91</v>
      </c>
      <c r="E2482" s="32" t="s">
        <v>3646</v>
      </c>
      <c r="F2482" s="32"/>
      <c r="G2482" s="32" t="n">
        <v>9595</v>
      </c>
      <c r="H2482" s="32"/>
    </row>
    <row r="2483" customFormat="false" ht="16.5" hidden="false" customHeight="false" outlineLevel="0" collapsed="false">
      <c r="A2483" s="32" t="s">
        <v>189</v>
      </c>
      <c r="B2483" s="32" t="n">
        <v>3839</v>
      </c>
      <c r="C2483" s="32" t="n">
        <v>666032841075</v>
      </c>
      <c r="D2483" s="32" t="s">
        <v>189</v>
      </c>
      <c r="E2483" s="32" t="s">
        <v>3648</v>
      </c>
      <c r="F2483" s="32"/>
      <c r="G2483" s="32" t="n">
        <v>3839</v>
      </c>
      <c r="H2483" s="32"/>
    </row>
    <row r="2484" customFormat="false" ht="16.5" hidden="false" customHeight="false" outlineLevel="0" collapsed="false">
      <c r="A2484" s="32" t="s">
        <v>3649</v>
      </c>
      <c r="B2484" s="32" t="n">
        <v>9595</v>
      </c>
      <c r="C2484" s="32" t="n">
        <v>666032841013</v>
      </c>
      <c r="D2484" s="32" t="s">
        <v>3649</v>
      </c>
      <c r="E2484" s="32" t="s">
        <v>3644</v>
      </c>
      <c r="F2484" s="32"/>
      <c r="G2484" s="32" t="n">
        <v>9595</v>
      </c>
      <c r="H2484" s="32"/>
    </row>
    <row r="2485" customFormat="false" ht="16.5" hidden="false" customHeight="false" outlineLevel="0" collapsed="false">
      <c r="A2485" s="32" t="s">
        <v>3650</v>
      </c>
      <c r="B2485" s="32" t="n">
        <v>3839</v>
      </c>
      <c r="C2485" s="32" t="n">
        <v>666032841037</v>
      </c>
      <c r="D2485" s="32" t="s">
        <v>3650</v>
      </c>
      <c r="E2485" s="32" t="s">
        <v>3648</v>
      </c>
      <c r="F2485" s="32"/>
      <c r="G2485" s="32" t="n">
        <v>3839</v>
      </c>
      <c r="H2485" s="32"/>
    </row>
    <row r="2486" customFormat="false" ht="16.5" hidden="false" customHeight="false" outlineLevel="0" collapsed="false">
      <c r="A2486" s="32" t="s">
        <v>3651</v>
      </c>
      <c r="B2486" s="32" t="n">
        <v>3839</v>
      </c>
      <c r="C2486" s="32" t="n">
        <v>666032841051</v>
      </c>
      <c r="D2486" s="32" t="s">
        <v>3651</v>
      </c>
      <c r="E2486" s="32" t="s">
        <v>3648</v>
      </c>
      <c r="F2486" s="32"/>
      <c r="G2486" s="32" t="n">
        <v>3839</v>
      </c>
      <c r="H2486" s="32"/>
    </row>
    <row r="2487" customFormat="false" ht="16.5" hidden="false" customHeight="false" outlineLevel="0" collapsed="false">
      <c r="A2487" s="32" t="s">
        <v>3652</v>
      </c>
      <c r="B2487" s="32" t="n">
        <v>15995</v>
      </c>
      <c r="C2487" s="32" t="n">
        <v>42</v>
      </c>
      <c r="D2487" s="32" t="s">
        <v>3652</v>
      </c>
      <c r="E2487" s="32"/>
      <c r="F2487" s="32"/>
      <c r="G2487" s="32" t="n">
        <v>15995</v>
      </c>
      <c r="H2487" s="32"/>
    </row>
    <row r="2488" customFormat="false" ht="16.5" hidden="false" customHeight="false" outlineLevel="0" collapsed="false">
      <c r="A2488" s="32" t="s">
        <v>3653</v>
      </c>
      <c r="B2488" s="32" t="n">
        <v>15995</v>
      </c>
      <c r="C2488" s="32" t="n">
        <v>43</v>
      </c>
      <c r="D2488" s="32" t="s">
        <v>3653</v>
      </c>
      <c r="E2488" s="32"/>
      <c r="F2488" s="32"/>
      <c r="G2488" s="32" t="n">
        <v>15995</v>
      </c>
      <c r="H2488" s="32"/>
    </row>
    <row r="2489" customFormat="false" ht="16.5" hidden="false" customHeight="false" outlineLevel="0" collapsed="false">
      <c r="A2489" s="32" t="s">
        <v>3654</v>
      </c>
      <c r="B2489" s="32" t="n">
        <v>15995</v>
      </c>
      <c r="C2489" s="32" t="n">
        <v>44</v>
      </c>
      <c r="D2489" s="32" t="s">
        <v>3654</v>
      </c>
      <c r="E2489" s="32"/>
      <c r="F2489" s="32"/>
      <c r="G2489" s="32" t="n">
        <v>15995</v>
      </c>
      <c r="H2489" s="32"/>
    </row>
    <row r="2490" customFormat="false" ht="16.5" hidden="false" customHeight="false" outlineLevel="0" collapsed="false">
      <c r="A2490" s="32" t="s">
        <v>3655</v>
      </c>
      <c r="B2490" s="32" t="n">
        <v>15995</v>
      </c>
      <c r="C2490" s="32" t="n">
        <v>45</v>
      </c>
      <c r="D2490" s="32" t="s">
        <v>3655</v>
      </c>
      <c r="E2490" s="32"/>
      <c r="F2490" s="32"/>
      <c r="G2490" s="32" t="n">
        <v>15995</v>
      </c>
      <c r="H2490" s="32"/>
    </row>
    <row r="2491" customFormat="false" ht="16.5" hidden="false" customHeight="false" outlineLevel="0" collapsed="false">
      <c r="A2491" s="32" t="s">
        <v>3656</v>
      </c>
      <c r="B2491" s="32" t="n">
        <v>8295</v>
      </c>
      <c r="C2491" s="32" t="n">
        <v>675911223321</v>
      </c>
      <c r="D2491" s="32" t="s">
        <v>3656</v>
      </c>
      <c r="E2491" s="32" t="s">
        <v>3657</v>
      </c>
      <c r="F2491" s="32"/>
      <c r="G2491" s="32" t="n">
        <v>8295</v>
      </c>
      <c r="H2491" s="32"/>
    </row>
    <row r="2492" customFormat="false" ht="16.5" hidden="false" customHeight="false" outlineLevel="0" collapsed="false">
      <c r="A2492" s="32" t="s">
        <v>3658</v>
      </c>
      <c r="B2492" s="32" t="n">
        <v>8295</v>
      </c>
      <c r="C2492" s="32" t="n">
        <v>675911223628</v>
      </c>
      <c r="D2492" s="32" t="s">
        <v>3658</v>
      </c>
      <c r="E2492" s="32" t="s">
        <v>3657</v>
      </c>
      <c r="F2492" s="32"/>
      <c r="G2492" s="32" t="n">
        <v>8295</v>
      </c>
      <c r="H2492" s="32"/>
    </row>
    <row r="2493" customFormat="false" ht="16.5" hidden="false" customHeight="false" outlineLevel="0" collapsed="false">
      <c r="A2493" s="32" t="s">
        <v>3659</v>
      </c>
      <c r="B2493" s="32" t="n">
        <v>8295</v>
      </c>
      <c r="C2493" s="32" t="n">
        <v>675911223642</v>
      </c>
      <c r="D2493" s="32" t="s">
        <v>3659</v>
      </c>
      <c r="E2493" s="32" t="s">
        <v>3657</v>
      </c>
      <c r="F2493" s="32"/>
      <c r="G2493" s="32" t="n">
        <v>8295</v>
      </c>
      <c r="H2493" s="32"/>
    </row>
    <row r="2494" customFormat="false" ht="16.5" hidden="false" customHeight="false" outlineLevel="0" collapsed="false">
      <c r="A2494" s="32" t="s">
        <v>3660</v>
      </c>
      <c r="B2494" s="32" t="n">
        <v>8295</v>
      </c>
      <c r="C2494" s="32" t="n">
        <v>675911223666</v>
      </c>
      <c r="D2494" s="32" t="s">
        <v>3660</v>
      </c>
      <c r="E2494" s="32" t="s">
        <v>3657</v>
      </c>
      <c r="F2494" s="32"/>
      <c r="G2494" s="32" t="n">
        <v>8295</v>
      </c>
      <c r="H2494" s="32"/>
    </row>
    <row r="2495" customFormat="false" ht="16.5" hidden="false" customHeight="false" outlineLevel="0" collapsed="false">
      <c r="A2495" s="32" t="s">
        <v>3661</v>
      </c>
      <c r="B2495" s="32" t="n">
        <v>13295</v>
      </c>
      <c r="C2495" s="32" t="n">
        <v>826216156702</v>
      </c>
      <c r="D2495" s="32" t="s">
        <v>3661</v>
      </c>
      <c r="E2495" s="32" t="s">
        <v>3662</v>
      </c>
      <c r="F2495" s="32"/>
      <c r="G2495" s="32" t="n">
        <v>13295</v>
      </c>
      <c r="H2495" s="32"/>
    </row>
    <row r="2496" customFormat="false" ht="16.5" hidden="false" customHeight="false" outlineLevel="0" collapsed="false">
      <c r="A2496" s="32" t="s">
        <v>3663</v>
      </c>
      <c r="B2496" s="32" t="n">
        <v>13295</v>
      </c>
      <c r="C2496" s="32" t="n">
        <v>826216155231</v>
      </c>
      <c r="D2496" s="32" t="s">
        <v>3663</v>
      </c>
      <c r="E2496" s="32" t="s">
        <v>3662</v>
      </c>
      <c r="F2496" s="32"/>
      <c r="G2496" s="32" t="n">
        <v>13295</v>
      </c>
      <c r="H2496" s="32"/>
    </row>
    <row r="2497" customFormat="false" ht="16.5" hidden="false" customHeight="false" outlineLevel="0" collapsed="false">
      <c r="A2497" s="32" t="s">
        <v>3664</v>
      </c>
      <c r="B2497" s="32" t="n">
        <v>13295</v>
      </c>
      <c r="C2497" s="32" t="n">
        <v>826216156443</v>
      </c>
      <c r="D2497" s="32" t="s">
        <v>3664</v>
      </c>
      <c r="E2497" s="32" t="s">
        <v>3662</v>
      </c>
      <c r="F2497" s="32"/>
      <c r="G2497" s="32" t="n">
        <v>13295</v>
      </c>
      <c r="H2497" s="32"/>
    </row>
    <row r="2498" customFormat="false" ht="16.5" hidden="false" customHeight="false" outlineLevel="0" collapsed="false">
      <c r="A2498" s="32" t="s">
        <v>3665</v>
      </c>
      <c r="B2498" s="32" t="n">
        <v>13295</v>
      </c>
      <c r="C2498" s="32" t="n">
        <v>826216156450</v>
      </c>
      <c r="D2498" s="32" t="s">
        <v>3665</v>
      </c>
      <c r="E2498" s="32" t="s">
        <v>3662</v>
      </c>
      <c r="F2498" s="32"/>
      <c r="G2498" s="32" t="n">
        <v>13295</v>
      </c>
      <c r="H2498" s="32"/>
    </row>
    <row r="2499" customFormat="false" ht="16.5" hidden="false" customHeight="false" outlineLevel="0" collapsed="false">
      <c r="A2499" s="32" t="s">
        <v>34</v>
      </c>
      <c r="B2499" s="32" t="n">
        <v>6495</v>
      </c>
      <c r="C2499" s="32" t="n">
        <v>91205733060</v>
      </c>
      <c r="D2499" s="32" t="s">
        <v>34</v>
      </c>
      <c r="E2499" s="32" t="s">
        <v>3666</v>
      </c>
      <c r="F2499" s="32"/>
      <c r="G2499" s="32" t="n">
        <v>6495</v>
      </c>
      <c r="H2499" s="32"/>
    </row>
    <row r="2500" customFormat="false" ht="16.5" hidden="false" customHeight="false" outlineLevel="0" collapsed="false">
      <c r="A2500" s="32" t="s">
        <v>182</v>
      </c>
      <c r="B2500" s="32" t="n">
        <v>6495</v>
      </c>
      <c r="C2500" s="32" t="n">
        <v>91205731219</v>
      </c>
      <c r="D2500" s="32" t="s">
        <v>182</v>
      </c>
      <c r="E2500" s="32" t="s">
        <v>3666</v>
      </c>
      <c r="F2500" s="32"/>
      <c r="G2500" s="32" t="n">
        <v>6495</v>
      </c>
      <c r="H2500" s="32"/>
    </row>
    <row r="2501" customFormat="false" ht="16.5" hidden="false" customHeight="false" outlineLevel="0" collapsed="false">
      <c r="A2501" s="32" t="s">
        <v>169</v>
      </c>
      <c r="B2501" s="32" t="n">
        <v>6495</v>
      </c>
      <c r="C2501" s="32" t="n">
        <v>91205731257</v>
      </c>
      <c r="D2501" s="32" t="s">
        <v>169</v>
      </c>
      <c r="E2501" s="32" t="s">
        <v>3666</v>
      </c>
      <c r="F2501" s="32"/>
      <c r="G2501" s="32" t="n">
        <v>6495</v>
      </c>
      <c r="H2501" s="32"/>
    </row>
    <row r="2502" customFormat="false" ht="16.5" hidden="false" customHeight="false" outlineLevel="0" collapsed="false">
      <c r="A2502" s="19" t="s">
        <v>29</v>
      </c>
      <c r="B2502" s="32" t="n">
        <v>6495</v>
      </c>
      <c r="C2502" s="32" t="n">
        <v>91205732315</v>
      </c>
      <c r="D2502" s="19" t="s">
        <v>29</v>
      </c>
      <c r="E2502" s="32" t="s">
        <v>3666</v>
      </c>
      <c r="F2502" s="32"/>
      <c r="G2502" s="32" t="n">
        <v>6495</v>
      </c>
      <c r="H2502" s="32"/>
    </row>
    <row r="2503" customFormat="false" ht="16.5" hidden="false" customHeight="false" outlineLevel="0" collapsed="false">
      <c r="A2503" s="32" t="s">
        <v>3667</v>
      </c>
      <c r="B2503" s="32" t="n">
        <v>0</v>
      </c>
      <c r="C2503" s="32" t="n">
        <v>882801318375</v>
      </c>
      <c r="D2503" s="32" t="s">
        <v>3667</v>
      </c>
      <c r="E2503" s="32" t="s">
        <v>3668</v>
      </c>
      <c r="F2503" s="32"/>
      <c r="G2503" s="32" t="n">
        <v>0</v>
      </c>
      <c r="H2503" s="32"/>
    </row>
    <row r="2504" customFormat="false" ht="16.5" hidden="false" customHeight="false" outlineLevel="0" collapsed="false">
      <c r="A2504" s="32" t="s">
        <v>3669</v>
      </c>
      <c r="B2504" s="32" t="n">
        <v>0</v>
      </c>
      <c r="C2504" s="32" t="n">
        <v>882801317330</v>
      </c>
      <c r="D2504" s="32" t="s">
        <v>3669</v>
      </c>
      <c r="E2504" s="32" t="s">
        <v>3668</v>
      </c>
      <c r="F2504" s="32"/>
      <c r="G2504" s="32" t="n">
        <v>0</v>
      </c>
      <c r="H2504" s="32"/>
    </row>
    <row r="2505" customFormat="false" ht="16.5" hidden="false" customHeight="false" outlineLevel="0" collapsed="false">
      <c r="A2505" s="32" t="s">
        <v>3670</v>
      </c>
      <c r="B2505" s="32" t="n">
        <v>0</v>
      </c>
      <c r="C2505" s="32" t="n">
        <v>882801317361</v>
      </c>
      <c r="D2505" s="32" t="s">
        <v>3670</v>
      </c>
      <c r="E2505" s="32" t="s">
        <v>3668</v>
      </c>
      <c r="F2505" s="32"/>
      <c r="G2505" s="32" t="n">
        <v>0</v>
      </c>
      <c r="H2505" s="32"/>
    </row>
    <row r="2506" customFormat="false" ht="16.5" hidden="false" customHeight="false" outlineLevel="0" collapsed="false">
      <c r="A2506" s="32" t="s">
        <v>3671</v>
      </c>
      <c r="B2506" s="32" t="n">
        <v>0</v>
      </c>
      <c r="C2506" s="32" t="n">
        <v>882801318351</v>
      </c>
      <c r="D2506" s="32" t="s">
        <v>3671</v>
      </c>
      <c r="E2506" s="32" t="s">
        <v>3668</v>
      </c>
      <c r="F2506" s="32"/>
      <c r="G2506" s="32" t="n">
        <v>0</v>
      </c>
      <c r="H2506" s="32"/>
    </row>
    <row r="2507" customFormat="false" ht="16.5" hidden="false" customHeight="false" outlineLevel="0" collapsed="false">
      <c r="A2507" s="32" t="s">
        <v>3672</v>
      </c>
      <c r="B2507" s="32" t="n">
        <v>6495</v>
      </c>
      <c r="C2507" s="32" t="n">
        <v>886916038036</v>
      </c>
      <c r="D2507" s="32" t="s">
        <v>3672</v>
      </c>
      <c r="E2507" s="32" t="s">
        <v>3673</v>
      </c>
      <c r="F2507" s="32"/>
      <c r="G2507" s="32" t="n">
        <v>6495</v>
      </c>
      <c r="H2507" s="32"/>
    </row>
    <row r="2508" customFormat="false" ht="16.5" hidden="false" customHeight="false" outlineLevel="0" collapsed="false">
      <c r="A2508" s="32" t="s">
        <v>3674</v>
      </c>
      <c r="B2508" s="32" t="n">
        <v>6495</v>
      </c>
      <c r="C2508" s="32" t="n">
        <v>886916037978</v>
      </c>
      <c r="D2508" s="32" t="s">
        <v>3674</v>
      </c>
      <c r="E2508" s="32" t="s">
        <v>3673</v>
      </c>
      <c r="F2508" s="32"/>
      <c r="G2508" s="32" t="n">
        <v>6495</v>
      </c>
      <c r="H2508" s="32"/>
    </row>
    <row r="2509" customFormat="false" ht="16.5" hidden="false" customHeight="false" outlineLevel="0" collapsed="false">
      <c r="A2509" s="32" t="s">
        <v>3675</v>
      </c>
      <c r="B2509" s="32" t="n">
        <v>0</v>
      </c>
      <c r="C2509" s="32" t="n">
        <v>886916037992</v>
      </c>
      <c r="D2509" s="32" t="s">
        <v>3675</v>
      </c>
      <c r="E2509" s="32" t="s">
        <v>3673</v>
      </c>
      <c r="F2509" s="32"/>
      <c r="G2509" s="32" t="n">
        <v>0</v>
      </c>
      <c r="H2509" s="32"/>
    </row>
    <row r="2510" customFormat="false" ht="16.5" hidden="false" customHeight="false" outlineLevel="0" collapsed="false">
      <c r="A2510" s="32" t="s">
        <v>3676</v>
      </c>
      <c r="B2510" s="32" t="n">
        <v>0</v>
      </c>
      <c r="C2510" s="32" t="n">
        <v>886916038012</v>
      </c>
      <c r="D2510" s="32" t="s">
        <v>3676</v>
      </c>
      <c r="E2510" s="32" t="s">
        <v>3673</v>
      </c>
      <c r="F2510" s="32"/>
      <c r="G2510" s="32" t="n">
        <v>0</v>
      </c>
      <c r="H2510" s="32"/>
    </row>
    <row r="2511" customFormat="false" ht="16.5" hidden="false" customHeight="false" outlineLevel="0" collapsed="false">
      <c r="A2511" s="32" t="s">
        <v>3677</v>
      </c>
      <c r="B2511" s="32" t="n">
        <v>3157</v>
      </c>
      <c r="C2511" s="32" t="n">
        <v>675911679159</v>
      </c>
      <c r="D2511" s="32" t="s">
        <v>3677</v>
      </c>
      <c r="E2511" s="32" t="s">
        <v>3678</v>
      </c>
      <c r="F2511" s="32"/>
      <c r="G2511" s="32" t="n">
        <v>3157</v>
      </c>
      <c r="H2511" s="32"/>
    </row>
    <row r="2512" customFormat="false" ht="16.5" hidden="false" customHeight="false" outlineLevel="0" collapsed="false">
      <c r="A2512" s="32" t="s">
        <v>3679</v>
      </c>
      <c r="B2512" s="32" t="n">
        <v>0</v>
      </c>
      <c r="C2512" s="32" t="n">
        <v>675911678046</v>
      </c>
      <c r="D2512" s="32" t="s">
        <v>3679</v>
      </c>
      <c r="E2512" s="32" t="s">
        <v>3678</v>
      </c>
      <c r="F2512" s="32"/>
      <c r="G2512" s="32" t="n">
        <v>0</v>
      </c>
      <c r="H2512" s="32"/>
    </row>
    <row r="2513" customFormat="false" ht="16.5" hidden="false" customHeight="false" outlineLevel="0" collapsed="false">
      <c r="A2513" s="32" t="s">
        <v>3680</v>
      </c>
      <c r="B2513" s="32" t="n">
        <v>0</v>
      </c>
      <c r="C2513" s="32" t="n">
        <v>675911678060</v>
      </c>
      <c r="D2513" s="32" t="s">
        <v>3680</v>
      </c>
      <c r="E2513" s="32" t="s">
        <v>3678</v>
      </c>
      <c r="F2513" s="32"/>
      <c r="G2513" s="32" t="n">
        <v>0</v>
      </c>
      <c r="H2513" s="32"/>
    </row>
    <row r="2514" customFormat="false" ht="16.5" hidden="false" customHeight="false" outlineLevel="0" collapsed="false">
      <c r="A2514" s="32" t="s">
        <v>3681</v>
      </c>
      <c r="B2514" s="32" t="n">
        <v>3157</v>
      </c>
      <c r="C2514" s="32" t="n">
        <v>675911679135</v>
      </c>
      <c r="D2514" s="32" t="s">
        <v>3681</v>
      </c>
      <c r="E2514" s="32" t="s">
        <v>3678</v>
      </c>
      <c r="F2514" s="32"/>
      <c r="G2514" s="32" t="n">
        <v>3157</v>
      </c>
      <c r="H2514" s="32"/>
    </row>
    <row r="2515" customFormat="false" ht="16.5" hidden="false" customHeight="false" outlineLevel="0" collapsed="false">
      <c r="A2515" s="32" t="s">
        <v>3682</v>
      </c>
      <c r="B2515" s="32" t="n">
        <v>8295</v>
      </c>
      <c r="C2515" s="32" t="n">
        <v>882801408892</v>
      </c>
      <c r="D2515" s="32" t="s">
        <v>3682</v>
      </c>
      <c r="E2515" s="32" t="s">
        <v>3683</v>
      </c>
      <c r="F2515" s="32"/>
      <c r="G2515" s="32" t="n">
        <v>8295</v>
      </c>
      <c r="H2515" s="32"/>
    </row>
    <row r="2516" customFormat="false" ht="16.5" hidden="false" customHeight="false" outlineLevel="0" collapsed="false">
      <c r="A2516" s="32" t="s">
        <v>3684</v>
      </c>
      <c r="B2516" s="32" t="n">
        <v>8295</v>
      </c>
      <c r="C2516" s="32" t="n">
        <v>882801339806</v>
      </c>
      <c r="D2516" s="32" t="s">
        <v>3684</v>
      </c>
      <c r="E2516" s="32" t="s">
        <v>3683</v>
      </c>
      <c r="F2516" s="32"/>
      <c r="G2516" s="32" t="n">
        <v>8295</v>
      </c>
      <c r="H2516" s="32"/>
    </row>
    <row r="2517" customFormat="false" ht="16.5" hidden="false" customHeight="false" outlineLevel="0" collapsed="false">
      <c r="A2517" s="32" t="s">
        <v>188</v>
      </c>
      <c r="B2517" s="32" t="n">
        <v>8295</v>
      </c>
      <c r="C2517" s="32" t="n">
        <v>882801339882</v>
      </c>
      <c r="D2517" s="32" t="s">
        <v>188</v>
      </c>
      <c r="E2517" s="32" t="s">
        <v>3683</v>
      </c>
      <c r="F2517" s="32"/>
      <c r="G2517" s="32" t="n">
        <v>8295</v>
      </c>
      <c r="H2517" s="32"/>
    </row>
    <row r="2518" customFormat="false" ht="16.5" hidden="false" customHeight="false" outlineLevel="0" collapsed="false">
      <c r="A2518" s="32" t="s">
        <v>3685</v>
      </c>
      <c r="B2518" s="32" t="n">
        <v>3002</v>
      </c>
      <c r="C2518" s="32" t="n">
        <v>882801408861</v>
      </c>
      <c r="D2518" s="32" t="s">
        <v>3685</v>
      </c>
      <c r="E2518" s="32" t="s">
        <v>3683</v>
      </c>
      <c r="F2518" s="32"/>
      <c r="G2518" s="32" t="n">
        <v>3002</v>
      </c>
      <c r="H2518" s="32"/>
    </row>
    <row r="2519" customFormat="false" ht="16.5" hidden="false" customHeight="false" outlineLevel="0" collapsed="false">
      <c r="A2519" s="32" t="s">
        <v>3686</v>
      </c>
      <c r="B2519" s="32" t="n">
        <v>0</v>
      </c>
      <c r="C2519" s="32" t="n">
        <v>883212829627</v>
      </c>
      <c r="D2519" s="32" t="s">
        <v>3686</v>
      </c>
      <c r="E2519" s="32" t="s">
        <v>3687</v>
      </c>
      <c r="F2519" s="32"/>
      <c r="G2519" s="32" t="n">
        <v>0</v>
      </c>
      <c r="H2519" s="32"/>
    </row>
    <row r="2520" customFormat="false" ht="16.5" hidden="false" customHeight="false" outlineLevel="0" collapsed="false">
      <c r="A2520" s="32" t="s">
        <v>3688</v>
      </c>
      <c r="B2520" s="32" t="n">
        <v>8295</v>
      </c>
      <c r="C2520" s="32" t="n">
        <v>883212827050</v>
      </c>
      <c r="D2520" s="32" t="s">
        <v>3688</v>
      </c>
      <c r="E2520" s="32" t="s">
        <v>3687</v>
      </c>
      <c r="F2520" s="32"/>
      <c r="G2520" s="32" t="n">
        <v>8295</v>
      </c>
      <c r="H2520" s="32"/>
    </row>
    <row r="2521" customFormat="false" ht="16.5" hidden="false" customHeight="false" outlineLevel="0" collapsed="false">
      <c r="A2521" s="32" t="s">
        <v>3689</v>
      </c>
      <c r="B2521" s="32" t="n">
        <v>0</v>
      </c>
      <c r="C2521" s="32" t="n">
        <v>883212828545</v>
      </c>
      <c r="D2521" s="32" t="s">
        <v>3689</v>
      </c>
      <c r="E2521" s="32" t="s">
        <v>3687</v>
      </c>
      <c r="F2521" s="32"/>
      <c r="G2521" s="32" t="n">
        <v>0</v>
      </c>
      <c r="H2521" s="32"/>
    </row>
    <row r="2522" customFormat="false" ht="16.5" hidden="false" customHeight="false" outlineLevel="0" collapsed="false">
      <c r="A2522" s="32" t="s">
        <v>3690</v>
      </c>
      <c r="B2522" s="32" t="n">
        <v>2912</v>
      </c>
      <c r="C2522" s="32" t="n">
        <v>883212828750</v>
      </c>
      <c r="D2522" s="32" t="s">
        <v>3690</v>
      </c>
      <c r="E2522" s="32" t="s">
        <v>3687</v>
      </c>
      <c r="F2522" s="32"/>
      <c r="G2522" s="32" t="n">
        <v>2912</v>
      </c>
      <c r="H2522" s="32"/>
    </row>
    <row r="2523" customFormat="false" ht="16.5" hidden="false" customHeight="false" outlineLevel="0" collapsed="false">
      <c r="A2523" s="32" t="s">
        <v>3691</v>
      </c>
      <c r="B2523" s="32" t="n">
        <v>6495</v>
      </c>
      <c r="C2523" s="32" t="n">
        <v>883153116589</v>
      </c>
      <c r="D2523" s="32" t="s">
        <v>3691</v>
      </c>
      <c r="E2523" s="32" t="s">
        <v>3692</v>
      </c>
      <c r="F2523" s="32"/>
      <c r="G2523" s="32" t="n">
        <v>6495</v>
      </c>
      <c r="H2523" s="32"/>
    </row>
    <row r="2524" customFormat="false" ht="16.5" hidden="false" customHeight="false" outlineLevel="0" collapsed="false">
      <c r="A2524" s="32" t="s">
        <v>3693</v>
      </c>
      <c r="B2524" s="32" t="n">
        <v>0</v>
      </c>
      <c r="C2524" s="32" t="n">
        <v>883153116602</v>
      </c>
      <c r="D2524" s="32" t="s">
        <v>3693</v>
      </c>
      <c r="E2524" s="32" t="s">
        <v>3692</v>
      </c>
      <c r="F2524" s="32"/>
      <c r="G2524" s="32" t="n">
        <v>0</v>
      </c>
      <c r="H2524" s="32"/>
    </row>
    <row r="2525" customFormat="false" ht="16.5" hidden="false" customHeight="false" outlineLevel="0" collapsed="false">
      <c r="A2525" s="32" t="s">
        <v>3694</v>
      </c>
      <c r="B2525" s="32" t="n">
        <v>6495</v>
      </c>
      <c r="C2525" s="32" t="n">
        <v>883153116664</v>
      </c>
      <c r="D2525" s="32" t="s">
        <v>3694</v>
      </c>
      <c r="E2525" s="32" t="s">
        <v>3692</v>
      </c>
      <c r="F2525" s="32"/>
      <c r="G2525" s="32" t="n">
        <v>6495</v>
      </c>
      <c r="H2525" s="32"/>
    </row>
    <row r="2526" customFormat="false" ht="16.5" hidden="false" customHeight="false" outlineLevel="0" collapsed="false">
      <c r="A2526" s="32" t="s">
        <v>3695</v>
      </c>
      <c r="B2526" s="32" t="n">
        <v>6495</v>
      </c>
      <c r="C2526" s="32" t="n">
        <v>883153116879</v>
      </c>
      <c r="D2526" s="32" t="s">
        <v>3695</v>
      </c>
      <c r="E2526" s="32" t="s">
        <v>3692</v>
      </c>
      <c r="F2526" s="32"/>
      <c r="G2526" s="32" t="n">
        <v>6495</v>
      </c>
      <c r="H2526" s="32"/>
    </row>
    <row r="2527" customFormat="false" ht="16.5" hidden="false" customHeight="false" outlineLevel="0" collapsed="false">
      <c r="A2527" s="32" t="s">
        <v>3696</v>
      </c>
      <c r="B2527" s="32" t="n">
        <v>8295</v>
      </c>
      <c r="C2527" s="32" t="n">
        <v>882801961755</v>
      </c>
      <c r="D2527" s="32" t="s">
        <v>3696</v>
      </c>
      <c r="E2527" s="32" t="s">
        <v>3697</v>
      </c>
      <c r="F2527" s="32"/>
      <c r="G2527" s="32" t="n">
        <v>8295</v>
      </c>
      <c r="H2527" s="32"/>
    </row>
    <row r="2528" customFormat="false" ht="16.5" hidden="false" customHeight="false" outlineLevel="0" collapsed="false">
      <c r="A2528" s="32" t="s">
        <v>3698</v>
      </c>
      <c r="B2528" s="32" t="n">
        <v>0</v>
      </c>
      <c r="C2528" s="32" t="n">
        <v>882801961779</v>
      </c>
      <c r="D2528" s="32" t="s">
        <v>3698</v>
      </c>
      <c r="E2528" s="32" t="s">
        <v>3697</v>
      </c>
      <c r="F2528" s="32"/>
      <c r="G2528" s="32" t="n">
        <v>0</v>
      </c>
      <c r="H2528" s="32"/>
    </row>
    <row r="2529" customFormat="false" ht="16.5" hidden="false" customHeight="false" outlineLevel="0" collapsed="false">
      <c r="A2529" s="32" t="s">
        <v>3699</v>
      </c>
      <c r="B2529" s="32" t="n">
        <v>0</v>
      </c>
      <c r="C2529" s="32" t="n">
        <v>882801961793</v>
      </c>
      <c r="D2529" s="32" t="s">
        <v>3699</v>
      </c>
      <c r="E2529" s="32" t="s">
        <v>3697</v>
      </c>
      <c r="F2529" s="32"/>
      <c r="G2529" s="32" t="n">
        <v>0</v>
      </c>
      <c r="H2529" s="32"/>
    </row>
    <row r="2530" customFormat="false" ht="16.5" hidden="false" customHeight="false" outlineLevel="0" collapsed="false">
      <c r="A2530" s="32" t="s">
        <v>3700</v>
      </c>
      <c r="B2530" s="32" t="n">
        <v>8295</v>
      </c>
      <c r="C2530" s="32" t="n">
        <v>882801962097</v>
      </c>
      <c r="D2530" s="32" t="s">
        <v>3700</v>
      </c>
      <c r="E2530" s="32" t="s">
        <v>3697</v>
      </c>
      <c r="F2530" s="32"/>
      <c r="G2530" s="32" t="n">
        <v>8295</v>
      </c>
      <c r="H2530" s="32"/>
    </row>
    <row r="2531" customFormat="false" ht="16.5" hidden="false" customHeight="false" outlineLevel="0" collapsed="false">
      <c r="A2531" s="32" t="s">
        <v>3701</v>
      </c>
      <c r="B2531" s="32" t="n">
        <v>5295</v>
      </c>
      <c r="C2531" s="32" t="n">
        <v>676556187375</v>
      </c>
      <c r="D2531" s="32" t="s">
        <v>3701</v>
      </c>
      <c r="E2531" s="32" t="s">
        <v>3702</v>
      </c>
      <c r="F2531" s="32"/>
      <c r="G2531" s="32" t="n">
        <v>5295</v>
      </c>
      <c r="H2531" s="32"/>
    </row>
    <row r="2532" customFormat="false" ht="16.5" hidden="false" customHeight="false" outlineLevel="0" collapsed="false">
      <c r="A2532" s="32" t="s">
        <v>3703</v>
      </c>
      <c r="B2532" s="32" t="n">
        <v>5295</v>
      </c>
      <c r="C2532" s="32" t="n">
        <v>676556185449</v>
      </c>
      <c r="D2532" s="32" t="s">
        <v>3703</v>
      </c>
      <c r="E2532" s="32" t="s">
        <v>3702</v>
      </c>
      <c r="F2532" s="32"/>
      <c r="G2532" s="32" t="n">
        <v>5295</v>
      </c>
      <c r="H2532" s="32"/>
    </row>
    <row r="2533" customFormat="false" ht="16.5" hidden="false" customHeight="false" outlineLevel="0" collapsed="false">
      <c r="A2533" s="32" t="s">
        <v>3704</v>
      </c>
      <c r="B2533" s="32" t="n">
        <v>5295</v>
      </c>
      <c r="C2533" s="32" t="n">
        <v>676556187016</v>
      </c>
      <c r="D2533" s="32" t="s">
        <v>3704</v>
      </c>
      <c r="E2533" s="32" t="s">
        <v>3702</v>
      </c>
      <c r="F2533" s="32"/>
      <c r="G2533" s="32" t="n">
        <v>5295</v>
      </c>
      <c r="H2533" s="32"/>
    </row>
    <row r="2534" customFormat="false" ht="16.5" hidden="false" customHeight="false" outlineLevel="0" collapsed="false">
      <c r="A2534" s="32" t="s">
        <v>3705</v>
      </c>
      <c r="B2534" s="32" t="n">
        <v>5295</v>
      </c>
      <c r="C2534" s="32" t="n">
        <v>676556187030</v>
      </c>
      <c r="D2534" s="32" t="s">
        <v>3705</v>
      </c>
      <c r="E2534" s="32" t="s">
        <v>3702</v>
      </c>
      <c r="F2534" s="32"/>
      <c r="G2534" s="32" t="n">
        <v>5295</v>
      </c>
      <c r="H2534" s="32"/>
    </row>
    <row r="2535" customFormat="false" ht="16.5" hidden="false" customHeight="false" outlineLevel="0" collapsed="false">
      <c r="A2535" s="91" t="s">
        <v>3706</v>
      </c>
      <c r="B2535" s="32" t="n">
        <v>5295</v>
      </c>
      <c r="C2535" s="32" t="n">
        <v>887224910878</v>
      </c>
      <c r="D2535" s="91" t="s">
        <v>3706</v>
      </c>
      <c r="E2535" s="32" t="s">
        <v>3707</v>
      </c>
      <c r="F2535" s="32"/>
      <c r="G2535" s="32" t="n">
        <v>5295</v>
      </c>
      <c r="H2535" s="32"/>
    </row>
    <row r="2536" customFormat="false" ht="16.5" hidden="false" customHeight="false" outlineLevel="0" collapsed="false">
      <c r="A2536" s="91" t="s">
        <v>3706</v>
      </c>
      <c r="B2536" s="32" t="n">
        <v>5295</v>
      </c>
      <c r="C2536" s="91" t="n">
        <v>887224910892</v>
      </c>
      <c r="D2536" s="91" t="s">
        <v>3706</v>
      </c>
      <c r="E2536" s="32" t="s">
        <v>3708</v>
      </c>
      <c r="F2536" s="32"/>
      <c r="G2536" s="32" t="n">
        <v>5295</v>
      </c>
      <c r="H2536" s="32"/>
    </row>
    <row r="2537" customFormat="false" ht="16.5" hidden="false" customHeight="false" outlineLevel="0" collapsed="false">
      <c r="A2537" s="91" t="s">
        <v>3709</v>
      </c>
      <c r="B2537" s="32" t="n">
        <v>5295</v>
      </c>
      <c r="C2537" s="91" t="n">
        <v>887224910816</v>
      </c>
      <c r="D2537" s="91" t="s">
        <v>3709</v>
      </c>
      <c r="E2537" s="32" t="s">
        <v>3707</v>
      </c>
      <c r="F2537" s="32"/>
      <c r="G2537" s="32" t="n">
        <v>5295</v>
      </c>
      <c r="H2537" s="32"/>
    </row>
    <row r="2538" customFormat="false" ht="16.5" hidden="false" customHeight="false" outlineLevel="0" collapsed="false">
      <c r="A2538" s="91" t="s">
        <v>3709</v>
      </c>
      <c r="B2538" s="32" t="n">
        <v>5295</v>
      </c>
      <c r="C2538" s="91" t="n">
        <v>887224910823</v>
      </c>
      <c r="D2538" s="91" t="s">
        <v>3709</v>
      </c>
      <c r="E2538" s="32" t="s">
        <v>3708</v>
      </c>
      <c r="F2538" s="32"/>
      <c r="G2538" s="32" t="n">
        <v>5295</v>
      </c>
      <c r="H2538" s="32"/>
    </row>
    <row r="2539" customFormat="false" ht="16.5" hidden="false" customHeight="false" outlineLevel="0" collapsed="false">
      <c r="A2539" s="32" t="s">
        <v>3710</v>
      </c>
      <c r="B2539" s="32" t="n">
        <v>5295</v>
      </c>
      <c r="C2539" s="91" t="n">
        <v>887224910830</v>
      </c>
      <c r="D2539" s="32" t="s">
        <v>3710</v>
      </c>
      <c r="E2539" s="32" t="s">
        <v>3707</v>
      </c>
      <c r="F2539" s="32"/>
      <c r="G2539" s="32" t="n">
        <v>5295</v>
      </c>
      <c r="H2539" s="32"/>
    </row>
    <row r="2540" customFormat="false" ht="16.5" hidden="false" customHeight="false" outlineLevel="0" collapsed="false">
      <c r="A2540" s="91" t="s">
        <v>3711</v>
      </c>
      <c r="B2540" s="32" t="n">
        <v>5295</v>
      </c>
      <c r="C2540" s="32" t="n">
        <v>887224910854</v>
      </c>
      <c r="D2540" s="91" t="s">
        <v>3711</v>
      </c>
      <c r="E2540" s="32" t="s">
        <v>3707</v>
      </c>
      <c r="F2540" s="32"/>
      <c r="G2540" s="32" t="n">
        <v>5295</v>
      </c>
      <c r="H2540" s="32"/>
    </row>
    <row r="2541" customFormat="false" ht="16.5" hidden="false" customHeight="false" outlineLevel="0" collapsed="false">
      <c r="A2541" s="91" t="s">
        <v>3711</v>
      </c>
      <c r="B2541" s="32" t="n">
        <v>5295</v>
      </c>
      <c r="C2541" s="91" t="n">
        <v>887224910885</v>
      </c>
      <c r="D2541" s="91" t="s">
        <v>3711</v>
      </c>
      <c r="E2541" s="32" t="s">
        <v>3708</v>
      </c>
      <c r="F2541" s="32"/>
      <c r="G2541" s="32" t="n">
        <v>5295</v>
      </c>
      <c r="H2541" s="32"/>
    </row>
    <row r="2542" customFormat="false" ht="16.5" hidden="false" customHeight="false" outlineLevel="0" collapsed="false">
      <c r="A2542" s="32" t="s">
        <v>3712</v>
      </c>
      <c r="B2542" s="32" t="n">
        <v>6595</v>
      </c>
      <c r="C2542" s="91" t="n">
        <v>883153132343</v>
      </c>
      <c r="D2542" s="32" t="s">
        <v>3712</v>
      </c>
      <c r="E2542" s="32" t="s">
        <v>3713</v>
      </c>
      <c r="F2542" s="32"/>
      <c r="G2542" s="32" t="n">
        <v>6595</v>
      </c>
      <c r="H2542" s="32"/>
    </row>
    <row r="2543" customFormat="false" ht="16.5" hidden="false" customHeight="false" outlineLevel="0" collapsed="false">
      <c r="A2543" s="32" t="s">
        <v>103</v>
      </c>
      <c r="B2543" s="32" t="n">
        <v>6595</v>
      </c>
      <c r="C2543" s="32" t="n">
        <v>883153132350</v>
      </c>
      <c r="D2543" s="32" t="s">
        <v>103</v>
      </c>
      <c r="E2543" s="32" t="s">
        <v>3713</v>
      </c>
      <c r="F2543" s="32"/>
      <c r="G2543" s="32" t="n">
        <v>6595</v>
      </c>
      <c r="H2543" s="32"/>
    </row>
    <row r="2544" customFormat="false" ht="16.5" hidden="false" customHeight="false" outlineLevel="0" collapsed="false">
      <c r="A2544" s="32" t="s">
        <v>3714</v>
      </c>
      <c r="B2544" s="32" t="n">
        <v>6595</v>
      </c>
      <c r="C2544" s="32" t="n">
        <v>883153126656</v>
      </c>
      <c r="D2544" s="32" t="s">
        <v>3714</v>
      </c>
      <c r="E2544" s="32" t="s">
        <v>3713</v>
      </c>
      <c r="F2544" s="32"/>
      <c r="G2544" s="32" t="n">
        <v>6595</v>
      </c>
      <c r="H2544" s="32"/>
    </row>
    <row r="2545" customFormat="false" ht="16.5" hidden="false" customHeight="false" outlineLevel="0" collapsed="false">
      <c r="A2545" s="32" t="s">
        <v>3715</v>
      </c>
      <c r="B2545" s="32" t="n">
        <v>6595</v>
      </c>
      <c r="C2545" s="32" t="n">
        <v>883153126663</v>
      </c>
      <c r="D2545" s="32" t="s">
        <v>3715</v>
      </c>
      <c r="E2545" s="32" t="s">
        <v>3713</v>
      </c>
      <c r="F2545" s="32"/>
      <c r="G2545" s="32" t="n">
        <v>6595</v>
      </c>
      <c r="H2545" s="32"/>
    </row>
    <row r="2546" customFormat="false" ht="16.5" hidden="false" customHeight="false" outlineLevel="0" collapsed="false">
      <c r="A2546" s="32" t="s">
        <v>3716</v>
      </c>
      <c r="B2546" s="32" t="n">
        <v>6595</v>
      </c>
      <c r="C2546" s="32" t="n">
        <v>883153132329</v>
      </c>
      <c r="D2546" s="32" t="s">
        <v>3716</v>
      </c>
      <c r="E2546" s="32" t="s">
        <v>3713</v>
      </c>
      <c r="F2546" s="32"/>
      <c r="G2546" s="32" t="n">
        <v>6595</v>
      </c>
      <c r="H2546" s="32"/>
    </row>
    <row r="2547" customFormat="false" ht="16.5" hidden="false" customHeight="false" outlineLevel="0" collapsed="false">
      <c r="A2547" s="32" t="s">
        <v>3717</v>
      </c>
      <c r="B2547" s="32" t="n">
        <v>6595</v>
      </c>
      <c r="C2547" s="32" t="n">
        <v>883153132336</v>
      </c>
      <c r="D2547" s="32" t="s">
        <v>3717</v>
      </c>
      <c r="E2547" s="32" t="s">
        <v>3713</v>
      </c>
      <c r="F2547" s="32"/>
      <c r="G2547" s="32" t="n">
        <v>6595</v>
      </c>
      <c r="H2547" s="32"/>
    </row>
    <row r="2548" customFormat="false" ht="16.5" hidden="false" customHeight="false" outlineLevel="0" collapsed="false">
      <c r="A2548" s="32" t="s">
        <v>3718</v>
      </c>
      <c r="B2548" s="32" t="n">
        <v>3995</v>
      </c>
      <c r="C2548" s="32" t="n">
        <v>883412221863</v>
      </c>
      <c r="D2548" s="32" t="s">
        <v>3718</v>
      </c>
      <c r="E2548" s="32" t="s">
        <v>3719</v>
      </c>
      <c r="F2548" s="32"/>
      <c r="G2548" s="32" t="n">
        <v>3995</v>
      </c>
      <c r="H2548" s="32"/>
    </row>
    <row r="2549" customFormat="false" ht="16.5" hidden="false" customHeight="false" outlineLevel="0" collapsed="false">
      <c r="A2549" s="32" t="s">
        <v>3720</v>
      </c>
      <c r="B2549" s="32" t="n">
        <v>3995</v>
      </c>
      <c r="C2549" s="32" t="n">
        <v>883412217798</v>
      </c>
      <c r="D2549" s="32" t="s">
        <v>3720</v>
      </c>
      <c r="E2549" s="32" t="s">
        <v>3719</v>
      </c>
      <c r="F2549" s="32"/>
      <c r="G2549" s="32" t="n">
        <v>3995</v>
      </c>
      <c r="H2549" s="32"/>
    </row>
    <row r="2550" customFormat="false" ht="16.5" hidden="false" customHeight="false" outlineLevel="0" collapsed="false">
      <c r="A2550" s="32" t="s">
        <v>3721</v>
      </c>
      <c r="B2550" s="32" t="n">
        <v>3995</v>
      </c>
      <c r="C2550" s="32" t="n">
        <v>883412219785</v>
      </c>
      <c r="D2550" s="32" t="s">
        <v>3721</v>
      </c>
      <c r="E2550" s="32" t="s">
        <v>3719</v>
      </c>
      <c r="F2550" s="32"/>
      <c r="G2550" s="32" t="n">
        <v>3995</v>
      </c>
      <c r="H2550" s="32"/>
    </row>
    <row r="2551" customFormat="false" ht="16.5" hidden="false" customHeight="false" outlineLevel="0" collapsed="false">
      <c r="A2551" s="32" t="s">
        <v>3722</v>
      </c>
      <c r="B2551" s="32" t="n">
        <v>3995</v>
      </c>
      <c r="C2551" s="32" t="n">
        <v>883412221696</v>
      </c>
      <c r="D2551" s="32" t="s">
        <v>3722</v>
      </c>
      <c r="E2551" s="32" t="s">
        <v>3719</v>
      </c>
      <c r="F2551" s="32"/>
      <c r="G2551" s="32" t="n">
        <v>3995</v>
      </c>
      <c r="H2551" s="32"/>
    </row>
    <row r="2552" customFormat="false" ht="16.5" hidden="false" customHeight="false" outlineLevel="0" collapsed="false">
      <c r="A2552" s="32" t="s">
        <v>3723</v>
      </c>
      <c r="B2552" s="32" t="n">
        <v>2479</v>
      </c>
      <c r="C2552" s="32" t="n">
        <v>886916115126</v>
      </c>
      <c r="D2552" s="32" t="s">
        <v>3723</v>
      </c>
      <c r="E2552" s="32" t="s">
        <v>3724</v>
      </c>
      <c r="F2552" s="32"/>
      <c r="G2552" s="32" t="n">
        <v>2479</v>
      </c>
      <c r="H2552" s="32"/>
    </row>
    <row r="2553" customFormat="false" ht="16.5" hidden="false" customHeight="false" outlineLevel="0" collapsed="false">
      <c r="A2553" s="32" t="s">
        <v>3725</v>
      </c>
      <c r="B2553" s="32" t="n">
        <v>0</v>
      </c>
      <c r="C2553" s="32" t="n">
        <v>886916115072</v>
      </c>
      <c r="D2553" s="32" t="s">
        <v>3725</v>
      </c>
      <c r="E2553" s="32" t="s">
        <v>3724</v>
      </c>
      <c r="F2553" s="32"/>
      <c r="G2553" s="32" t="n">
        <v>0</v>
      </c>
      <c r="H2553" s="32"/>
    </row>
    <row r="2554" customFormat="false" ht="16.5" hidden="false" customHeight="false" outlineLevel="0" collapsed="false">
      <c r="A2554" s="32" t="s">
        <v>3726</v>
      </c>
      <c r="B2554" s="32" t="n">
        <v>0</v>
      </c>
      <c r="C2554" s="32" t="n">
        <v>886916115096</v>
      </c>
      <c r="D2554" s="32" t="s">
        <v>3726</v>
      </c>
      <c r="E2554" s="32" t="s">
        <v>3724</v>
      </c>
      <c r="F2554" s="32"/>
      <c r="G2554" s="32" t="n">
        <v>0</v>
      </c>
      <c r="H2554" s="32"/>
    </row>
    <row r="2555" customFormat="false" ht="16.5" hidden="false" customHeight="false" outlineLevel="0" collapsed="false">
      <c r="A2555" s="32" t="s">
        <v>3727</v>
      </c>
      <c r="B2555" s="32" t="n">
        <v>0</v>
      </c>
      <c r="C2555" s="32" t="n">
        <v>886916115119</v>
      </c>
      <c r="D2555" s="32" t="s">
        <v>3727</v>
      </c>
      <c r="E2555" s="32" t="s">
        <v>3724</v>
      </c>
      <c r="F2555" s="32"/>
      <c r="G2555" s="32" t="n">
        <v>0</v>
      </c>
      <c r="H2555" s="32"/>
    </row>
    <row r="2556" customFormat="false" ht="16.5" hidden="false" customHeight="false" outlineLevel="0" collapsed="false">
      <c r="A2556" s="32" t="s">
        <v>3728</v>
      </c>
      <c r="B2556" s="32" t="n">
        <v>3995</v>
      </c>
      <c r="C2556" s="32" t="n">
        <v>883412466462</v>
      </c>
      <c r="D2556" s="32" t="s">
        <v>3728</v>
      </c>
      <c r="E2556" s="32" t="s">
        <v>3729</v>
      </c>
      <c r="F2556" s="32"/>
      <c r="G2556" s="32" t="n">
        <v>3995</v>
      </c>
      <c r="H2556" s="32"/>
    </row>
    <row r="2557" customFormat="false" ht="16.5" hidden="false" customHeight="false" outlineLevel="0" collapsed="false">
      <c r="A2557" s="32" t="s">
        <v>3730</v>
      </c>
      <c r="B2557" s="32" t="n">
        <v>3995</v>
      </c>
      <c r="C2557" s="32" t="n">
        <v>883412469296</v>
      </c>
      <c r="D2557" s="32" t="s">
        <v>3730</v>
      </c>
      <c r="E2557" s="32" t="s">
        <v>3729</v>
      </c>
      <c r="F2557" s="32"/>
      <c r="G2557" s="32" t="n">
        <v>3995</v>
      </c>
      <c r="H2557" s="32"/>
    </row>
    <row r="2558" customFormat="false" ht="16.5" hidden="false" customHeight="false" outlineLevel="0" collapsed="false">
      <c r="A2558" s="32" t="s">
        <v>3731</v>
      </c>
      <c r="B2558" s="32" t="n">
        <v>3995</v>
      </c>
      <c r="C2558" s="32" t="n">
        <v>883412476089</v>
      </c>
      <c r="D2558" s="32" t="s">
        <v>3731</v>
      </c>
      <c r="E2558" s="32" t="s">
        <v>3729</v>
      </c>
      <c r="F2558" s="32"/>
      <c r="G2558" s="32" t="n">
        <v>3995</v>
      </c>
      <c r="H2558" s="32"/>
    </row>
    <row r="2559" customFormat="false" ht="16.5" hidden="false" customHeight="false" outlineLevel="0" collapsed="false">
      <c r="A2559" s="32" t="s">
        <v>3732</v>
      </c>
      <c r="B2559" s="32" t="n">
        <v>3995</v>
      </c>
      <c r="C2559" s="32" t="n">
        <v>883412476102</v>
      </c>
      <c r="D2559" s="32" t="s">
        <v>3732</v>
      </c>
      <c r="E2559" s="32" t="s">
        <v>3729</v>
      </c>
      <c r="F2559" s="32"/>
      <c r="G2559" s="32" t="n">
        <v>3995</v>
      </c>
      <c r="H2559" s="32"/>
    </row>
    <row r="2560" customFormat="false" ht="16.5" hidden="false" customHeight="false" outlineLevel="0" collapsed="false">
      <c r="A2560" s="32" t="s">
        <v>3733</v>
      </c>
      <c r="B2560" s="32" t="n">
        <v>6995</v>
      </c>
      <c r="C2560" s="32" t="n">
        <v>883153487405</v>
      </c>
      <c r="D2560" s="32" t="s">
        <v>3733</v>
      </c>
      <c r="E2560" s="32" t="s">
        <v>3734</v>
      </c>
      <c r="F2560" s="32"/>
      <c r="G2560" s="32" t="n">
        <v>6995</v>
      </c>
      <c r="H2560" s="32"/>
    </row>
    <row r="2561" customFormat="false" ht="16.5" hidden="false" customHeight="false" outlineLevel="0" collapsed="false">
      <c r="A2561" s="32" t="s">
        <v>3735</v>
      </c>
      <c r="B2561" s="32" t="n">
        <v>6995</v>
      </c>
      <c r="C2561" s="32" t="n">
        <v>883153487413</v>
      </c>
      <c r="D2561" s="32" t="s">
        <v>3735</v>
      </c>
      <c r="E2561" s="32" t="s">
        <v>3734</v>
      </c>
      <c r="F2561" s="32"/>
      <c r="G2561" s="32" t="n">
        <v>6995</v>
      </c>
      <c r="H2561" s="32"/>
    </row>
    <row r="2562" customFormat="false" ht="16.5" hidden="false" customHeight="false" outlineLevel="0" collapsed="false">
      <c r="A2562" s="32" t="s">
        <v>3736</v>
      </c>
      <c r="B2562" s="32" t="n">
        <v>6995</v>
      </c>
      <c r="C2562" s="32" t="n">
        <v>883153487429</v>
      </c>
      <c r="D2562" s="32" t="s">
        <v>3736</v>
      </c>
      <c r="E2562" s="32" t="s">
        <v>3734</v>
      </c>
      <c r="F2562" s="32"/>
      <c r="G2562" s="32" t="n">
        <v>6995</v>
      </c>
      <c r="H2562" s="32"/>
    </row>
    <row r="2563" customFormat="false" ht="16.5" hidden="false" customHeight="false" outlineLevel="0" collapsed="false">
      <c r="A2563" s="32" t="s">
        <v>3737</v>
      </c>
      <c r="B2563" s="32" t="n">
        <v>6995</v>
      </c>
      <c r="C2563" s="32" t="n">
        <v>883153487412</v>
      </c>
      <c r="D2563" s="32" t="s">
        <v>3737</v>
      </c>
      <c r="E2563" s="32" t="s">
        <v>3734</v>
      </c>
      <c r="F2563" s="32"/>
      <c r="G2563" s="32" t="n">
        <v>6995</v>
      </c>
      <c r="H2563" s="32"/>
    </row>
    <row r="2564" customFormat="false" ht="16.5" hidden="false" customHeight="false" outlineLevel="0" collapsed="false">
      <c r="A2564" s="32" t="s">
        <v>3738</v>
      </c>
      <c r="B2564" s="32" t="n">
        <v>6995</v>
      </c>
      <c r="C2564" s="32" t="n">
        <v>883153487450</v>
      </c>
      <c r="D2564" s="32" t="s">
        <v>3738</v>
      </c>
      <c r="E2564" s="32" t="s">
        <v>3734</v>
      </c>
      <c r="F2564" s="32"/>
      <c r="G2564" s="32" t="n">
        <v>6995</v>
      </c>
      <c r="H2564" s="32"/>
    </row>
    <row r="2565" customFormat="false" ht="16.5" hidden="false" customHeight="false" outlineLevel="0" collapsed="false">
      <c r="A2565" s="32" t="s">
        <v>3739</v>
      </c>
      <c r="B2565" s="32" t="n">
        <v>6995</v>
      </c>
      <c r="C2565" s="32" t="n">
        <v>883153487436</v>
      </c>
      <c r="D2565" s="32" t="s">
        <v>3739</v>
      </c>
      <c r="E2565" s="32" t="s">
        <v>3734</v>
      </c>
      <c r="F2565" s="32"/>
      <c r="G2565" s="32" t="n">
        <v>6995</v>
      </c>
      <c r="H2565" s="32"/>
    </row>
    <row r="2566" customFormat="false" ht="16.5" hidden="false" customHeight="false" outlineLevel="0" collapsed="false">
      <c r="A2566" s="32" t="s">
        <v>3740</v>
      </c>
      <c r="B2566" s="32" t="n">
        <v>6995</v>
      </c>
      <c r="C2566" s="32" t="n">
        <v>883153487474</v>
      </c>
      <c r="D2566" s="32" t="s">
        <v>3740</v>
      </c>
      <c r="E2566" s="32" t="s">
        <v>3734</v>
      </c>
      <c r="F2566" s="32"/>
      <c r="G2566" s="32" t="n">
        <v>6995</v>
      </c>
      <c r="H2566" s="32"/>
    </row>
    <row r="2567" customFormat="false" ht="16.5" hidden="false" customHeight="false" outlineLevel="0" collapsed="false">
      <c r="A2567" s="32" t="s">
        <v>3741</v>
      </c>
      <c r="B2567" s="32" t="n">
        <v>6995</v>
      </c>
      <c r="C2567" s="32" t="n">
        <v>883153487467</v>
      </c>
      <c r="D2567" s="32" t="s">
        <v>3741</v>
      </c>
      <c r="E2567" s="32" t="s">
        <v>3734</v>
      </c>
      <c r="F2567" s="32"/>
      <c r="G2567" s="32" t="n">
        <v>6995</v>
      </c>
      <c r="H2567" s="32"/>
    </row>
    <row r="2568" customFormat="false" ht="16.5" hidden="false" customHeight="false" outlineLevel="0" collapsed="false">
      <c r="A2568" s="32" t="s">
        <v>3742</v>
      </c>
      <c r="B2568" s="32" t="n">
        <v>4495</v>
      </c>
      <c r="C2568" s="32" t="n">
        <v>883418027650</v>
      </c>
      <c r="D2568" s="32" t="s">
        <v>3742</v>
      </c>
      <c r="E2568" s="32" t="s">
        <v>3743</v>
      </c>
      <c r="F2568" s="32"/>
      <c r="G2568" s="32" t="n">
        <v>4495</v>
      </c>
      <c r="H2568" s="32"/>
    </row>
    <row r="2569" customFormat="false" ht="16.5" hidden="false" customHeight="false" outlineLevel="0" collapsed="false">
      <c r="A2569" s="32" t="s">
        <v>3744</v>
      </c>
      <c r="B2569" s="32" t="n">
        <v>4495</v>
      </c>
      <c r="C2569" s="32" t="n">
        <v>883418019617</v>
      </c>
      <c r="D2569" s="32" t="s">
        <v>3744</v>
      </c>
      <c r="E2569" s="32" t="s">
        <v>3743</v>
      </c>
      <c r="F2569" s="32"/>
      <c r="G2569" s="32" t="n">
        <v>4495</v>
      </c>
      <c r="H2569" s="32"/>
    </row>
    <row r="2570" customFormat="false" ht="16.5" hidden="false" customHeight="false" outlineLevel="0" collapsed="false">
      <c r="A2570" s="32" t="s">
        <v>3745</v>
      </c>
      <c r="B2570" s="32" t="n">
        <v>4495</v>
      </c>
      <c r="C2570" s="32" t="n">
        <v>883418020262</v>
      </c>
      <c r="D2570" s="32" t="s">
        <v>3745</v>
      </c>
      <c r="E2570" s="32" t="s">
        <v>3743</v>
      </c>
      <c r="F2570" s="32"/>
      <c r="G2570" s="32" t="n">
        <v>4495</v>
      </c>
      <c r="H2570" s="32"/>
    </row>
    <row r="2571" customFormat="false" ht="16.5" hidden="false" customHeight="false" outlineLevel="0" collapsed="false">
      <c r="A2571" s="32" t="s">
        <v>3746</v>
      </c>
      <c r="B2571" s="32" t="n">
        <v>4495</v>
      </c>
      <c r="C2571" s="32" t="n">
        <v>883418024239</v>
      </c>
      <c r="D2571" s="32" t="s">
        <v>3746</v>
      </c>
      <c r="E2571" s="32" t="s">
        <v>3743</v>
      </c>
      <c r="F2571" s="32"/>
      <c r="G2571" s="32" t="n">
        <v>4495</v>
      </c>
      <c r="H2571" s="32"/>
    </row>
    <row r="2572" customFormat="false" ht="16.5" hidden="false" customHeight="false" outlineLevel="0" collapsed="false">
      <c r="A2572" s="32" t="s">
        <v>3747</v>
      </c>
      <c r="B2572" s="32" t="n">
        <v>10795</v>
      </c>
      <c r="C2572" s="32" t="n">
        <v>886066602446</v>
      </c>
      <c r="D2572" s="32" t="s">
        <v>3747</v>
      </c>
      <c r="E2572" s="32" t="s">
        <v>3748</v>
      </c>
      <c r="F2572" s="32"/>
      <c r="G2572" s="32" t="n">
        <v>10795</v>
      </c>
      <c r="H2572" s="32"/>
    </row>
    <row r="2573" customFormat="false" ht="16.5" hidden="false" customHeight="false" outlineLevel="0" collapsed="false">
      <c r="A2573" s="32" t="s">
        <v>3749</v>
      </c>
      <c r="B2573" s="32" t="n">
        <v>10795</v>
      </c>
      <c r="C2573" s="32" t="n">
        <v>886066586975</v>
      </c>
      <c r="D2573" s="32" t="s">
        <v>3749</v>
      </c>
      <c r="E2573" s="32" t="s">
        <v>3748</v>
      </c>
      <c r="F2573" s="32"/>
      <c r="G2573" s="32" t="n">
        <v>10795</v>
      </c>
      <c r="H2573" s="32"/>
    </row>
    <row r="2574" customFormat="false" ht="16.5" hidden="false" customHeight="false" outlineLevel="0" collapsed="false">
      <c r="A2574" s="32" t="s">
        <v>3750</v>
      </c>
      <c r="B2574" s="32" t="n">
        <v>10795</v>
      </c>
      <c r="C2574" s="32" t="n">
        <v>886066586999</v>
      </c>
      <c r="D2574" s="32" t="s">
        <v>3750</v>
      </c>
      <c r="E2574" s="32" t="s">
        <v>3748</v>
      </c>
      <c r="F2574" s="32"/>
      <c r="G2574" s="32" t="n">
        <v>10795</v>
      </c>
      <c r="H2574" s="32"/>
    </row>
    <row r="2575" customFormat="false" ht="16.5" hidden="false" customHeight="false" outlineLevel="0" collapsed="false">
      <c r="A2575" s="32" t="s">
        <v>3751</v>
      </c>
      <c r="B2575" s="32" t="n">
        <v>10795</v>
      </c>
      <c r="C2575" s="32" t="n">
        <v>886066597544</v>
      </c>
      <c r="D2575" s="32" t="s">
        <v>3751</v>
      </c>
      <c r="E2575" s="32" t="s">
        <v>3748</v>
      </c>
      <c r="F2575" s="32"/>
      <c r="G2575" s="32" t="n">
        <v>10795</v>
      </c>
      <c r="H2575" s="32"/>
    </row>
    <row r="2576" customFormat="false" ht="16.5" hidden="false" customHeight="false" outlineLevel="0" collapsed="false">
      <c r="A2576" s="32" t="s">
        <v>3752</v>
      </c>
      <c r="B2576" s="32" t="n">
        <v>9995</v>
      </c>
      <c r="C2576" s="32" t="n">
        <v>886916041678</v>
      </c>
      <c r="D2576" s="32" t="s">
        <v>3752</v>
      </c>
      <c r="E2576" s="32" t="s">
        <v>3753</v>
      </c>
      <c r="F2576" s="32"/>
      <c r="G2576" s="32" t="n">
        <v>9995</v>
      </c>
      <c r="H2576" s="32"/>
    </row>
    <row r="2577" customFormat="false" ht="16.5" hidden="false" customHeight="false" outlineLevel="0" collapsed="false">
      <c r="A2577" s="32" t="s">
        <v>3754</v>
      </c>
      <c r="B2577" s="32" t="n">
        <v>9995</v>
      </c>
      <c r="C2577" s="32" t="n">
        <v>886916041609</v>
      </c>
      <c r="D2577" s="32" t="s">
        <v>3754</v>
      </c>
      <c r="E2577" s="32" t="s">
        <v>3753</v>
      </c>
      <c r="F2577" s="32"/>
      <c r="G2577" s="32" t="n">
        <v>9995</v>
      </c>
      <c r="H2577" s="32"/>
    </row>
    <row r="2578" customFormat="false" ht="16.5" hidden="false" customHeight="false" outlineLevel="0" collapsed="false">
      <c r="A2578" s="32" t="s">
        <v>3755</v>
      </c>
      <c r="B2578" s="32" t="n">
        <v>9995</v>
      </c>
      <c r="C2578" s="32" t="n">
        <v>886916041623</v>
      </c>
      <c r="D2578" s="32" t="s">
        <v>3755</v>
      </c>
      <c r="E2578" s="32" t="s">
        <v>3753</v>
      </c>
      <c r="F2578" s="32"/>
      <c r="G2578" s="32" t="n">
        <v>9995</v>
      </c>
      <c r="H2578" s="32"/>
    </row>
    <row r="2579" customFormat="false" ht="16.5" hidden="false" customHeight="false" outlineLevel="0" collapsed="false">
      <c r="A2579" s="32" t="s">
        <v>3756</v>
      </c>
      <c r="B2579" s="32" t="n">
        <v>9995</v>
      </c>
      <c r="C2579" s="32" t="n">
        <v>886916041654</v>
      </c>
      <c r="D2579" s="32" t="s">
        <v>3756</v>
      </c>
      <c r="E2579" s="32" t="s">
        <v>3753</v>
      </c>
      <c r="F2579" s="32"/>
      <c r="G2579" s="32" t="n">
        <v>9995</v>
      </c>
      <c r="H2579" s="32"/>
    </row>
    <row r="2580" customFormat="false" ht="16.5" hidden="false" customHeight="false" outlineLevel="0" collapsed="false">
      <c r="A2580" s="32" t="s">
        <v>3757</v>
      </c>
      <c r="B2580" s="32" t="n">
        <v>8295</v>
      </c>
      <c r="C2580" s="32" t="n">
        <v>884776810779</v>
      </c>
      <c r="D2580" s="32" t="s">
        <v>3757</v>
      </c>
      <c r="E2580" s="32" t="s">
        <v>3758</v>
      </c>
      <c r="F2580" s="32"/>
      <c r="G2580" s="32" t="n">
        <v>8295</v>
      </c>
      <c r="H2580" s="32"/>
    </row>
    <row r="2581" customFormat="false" ht="16.5" hidden="false" customHeight="false" outlineLevel="0" collapsed="false">
      <c r="A2581" s="32" t="s">
        <v>3759</v>
      </c>
      <c r="B2581" s="32" t="n">
        <v>8295</v>
      </c>
      <c r="C2581" s="32" t="n">
        <v>884776800107</v>
      </c>
      <c r="D2581" s="32" t="s">
        <v>3759</v>
      </c>
      <c r="E2581" s="32" t="s">
        <v>3758</v>
      </c>
      <c r="F2581" s="32"/>
      <c r="G2581" s="32" t="n">
        <v>8295</v>
      </c>
      <c r="H2581" s="32"/>
    </row>
    <row r="2582" customFormat="false" ht="16.5" hidden="false" customHeight="false" outlineLevel="0" collapsed="false">
      <c r="A2582" s="32" t="s">
        <v>3760</v>
      </c>
      <c r="B2582" s="32" t="n">
        <v>8295</v>
      </c>
      <c r="C2582" s="32" t="n">
        <v>884776800138</v>
      </c>
      <c r="D2582" s="32" t="s">
        <v>3760</v>
      </c>
      <c r="E2582" s="32" t="s">
        <v>3758</v>
      </c>
      <c r="F2582" s="32"/>
      <c r="G2582" s="32" t="n">
        <v>8295</v>
      </c>
      <c r="H2582" s="32"/>
    </row>
    <row r="2583" customFormat="false" ht="16.5" hidden="false" customHeight="false" outlineLevel="0" collapsed="false">
      <c r="A2583" s="32" t="s">
        <v>3761</v>
      </c>
      <c r="B2583" s="32" t="n">
        <v>8295</v>
      </c>
      <c r="C2583" s="32" t="n">
        <v>884776800152</v>
      </c>
      <c r="D2583" s="32" t="s">
        <v>3761</v>
      </c>
      <c r="E2583" s="32" t="s">
        <v>3758</v>
      </c>
      <c r="F2583" s="32"/>
      <c r="G2583" s="32" t="n">
        <v>8295</v>
      </c>
      <c r="H2583" s="32"/>
    </row>
    <row r="2584" customFormat="false" ht="16.5" hidden="false" customHeight="false" outlineLevel="0" collapsed="false">
      <c r="A2584" s="32" t="s">
        <v>3762</v>
      </c>
      <c r="B2584" s="32" t="n">
        <v>7995</v>
      </c>
      <c r="C2584" s="32" t="n">
        <v>823229679358</v>
      </c>
      <c r="D2584" s="32" t="s">
        <v>3762</v>
      </c>
      <c r="E2584" s="32" t="s">
        <v>3763</v>
      </c>
      <c r="F2584" s="32"/>
      <c r="G2584" s="32" t="n">
        <v>7995</v>
      </c>
      <c r="H2584" s="32"/>
    </row>
    <row r="2585" customFormat="false" ht="16.5" hidden="false" customHeight="false" outlineLevel="0" collapsed="false">
      <c r="A2585" s="32" t="s">
        <v>3764</v>
      </c>
      <c r="B2585" s="32" t="n">
        <v>7995</v>
      </c>
      <c r="C2585" s="32" t="n">
        <v>823229679297</v>
      </c>
      <c r="D2585" s="32" t="s">
        <v>3764</v>
      </c>
      <c r="E2585" s="32" t="s">
        <v>3763</v>
      </c>
      <c r="F2585" s="32"/>
      <c r="G2585" s="32" t="n">
        <v>7995</v>
      </c>
      <c r="H2585" s="32"/>
    </row>
    <row r="2586" customFormat="false" ht="16.5" hidden="false" customHeight="false" outlineLevel="0" collapsed="false">
      <c r="A2586" s="32" t="s">
        <v>3765</v>
      </c>
      <c r="B2586" s="32" t="n">
        <v>7995</v>
      </c>
      <c r="C2586" s="32" t="n">
        <v>823229679310</v>
      </c>
      <c r="D2586" s="32" t="s">
        <v>3765</v>
      </c>
      <c r="E2586" s="32" t="s">
        <v>3763</v>
      </c>
      <c r="F2586" s="32"/>
      <c r="G2586" s="32" t="n">
        <v>7995</v>
      </c>
      <c r="H2586" s="32"/>
    </row>
    <row r="2587" customFormat="false" ht="16.5" hidden="false" customHeight="false" outlineLevel="0" collapsed="false">
      <c r="A2587" s="32" t="s">
        <v>3766</v>
      </c>
      <c r="B2587" s="32" t="n">
        <v>7995</v>
      </c>
      <c r="C2587" s="32" t="n">
        <v>823229679334</v>
      </c>
      <c r="D2587" s="32" t="s">
        <v>3766</v>
      </c>
      <c r="E2587" s="32" t="s">
        <v>3763</v>
      </c>
      <c r="F2587" s="32"/>
      <c r="G2587" s="32" t="n">
        <v>7995</v>
      </c>
      <c r="H2587" s="32"/>
    </row>
    <row r="2588" customFormat="false" ht="16.5" hidden="false" customHeight="false" outlineLevel="0" collapsed="false">
      <c r="A2588" s="32" t="s">
        <v>3767</v>
      </c>
      <c r="B2588" s="32" t="n">
        <v>9995</v>
      </c>
      <c r="C2588" s="32" t="n">
        <v>826216281954</v>
      </c>
      <c r="D2588" s="32" t="s">
        <v>3767</v>
      </c>
      <c r="E2588" s="32" t="s">
        <v>3768</v>
      </c>
      <c r="F2588" s="32"/>
      <c r="G2588" s="32" t="n">
        <v>9995</v>
      </c>
      <c r="H2588" s="32"/>
    </row>
    <row r="2589" customFormat="false" ht="16.5" hidden="false" customHeight="false" outlineLevel="0" collapsed="false">
      <c r="A2589" s="32" t="s">
        <v>3769</v>
      </c>
      <c r="B2589" s="32" t="n">
        <v>9995</v>
      </c>
      <c r="C2589" s="32" t="n">
        <v>826216281978</v>
      </c>
      <c r="D2589" s="32" t="s">
        <v>3769</v>
      </c>
      <c r="E2589" s="32" t="s">
        <v>3768</v>
      </c>
      <c r="F2589" s="32"/>
      <c r="G2589" s="32" t="n">
        <v>9995</v>
      </c>
      <c r="H2589" s="32"/>
    </row>
    <row r="2590" customFormat="false" ht="16.5" hidden="false" customHeight="false" outlineLevel="0" collapsed="false">
      <c r="A2590" s="32" t="s">
        <v>3770</v>
      </c>
      <c r="B2590" s="32" t="n">
        <v>9995</v>
      </c>
      <c r="C2590" s="32" t="n">
        <v>826216281992</v>
      </c>
      <c r="D2590" s="32" t="s">
        <v>3770</v>
      </c>
      <c r="E2590" s="32" t="s">
        <v>3768</v>
      </c>
      <c r="F2590" s="32"/>
      <c r="G2590" s="32" t="n">
        <v>9995</v>
      </c>
      <c r="H2590" s="32"/>
    </row>
    <row r="2591" customFormat="false" ht="16.5" hidden="false" customHeight="false" outlineLevel="0" collapsed="false">
      <c r="A2591" s="32" t="s">
        <v>3771</v>
      </c>
      <c r="B2591" s="32" t="n">
        <v>9995</v>
      </c>
      <c r="C2591" s="32" t="n">
        <v>826216283217</v>
      </c>
      <c r="D2591" s="32" t="s">
        <v>3771</v>
      </c>
      <c r="E2591" s="32" t="s">
        <v>3768</v>
      </c>
      <c r="F2591" s="32"/>
      <c r="G2591" s="32" t="n">
        <v>9995</v>
      </c>
      <c r="H2591" s="32"/>
    </row>
    <row r="2592" customFormat="false" ht="16.5" hidden="false" customHeight="false" outlineLevel="0" collapsed="false">
      <c r="A2592" s="32" t="s">
        <v>3772</v>
      </c>
      <c r="B2592" s="32" t="n">
        <v>6595</v>
      </c>
      <c r="C2592" s="32" t="n">
        <v>886549646943</v>
      </c>
      <c r="D2592" s="32" t="s">
        <v>3772</v>
      </c>
      <c r="E2592" s="32" t="s">
        <v>3773</v>
      </c>
      <c r="F2592" s="32"/>
      <c r="G2592" s="32" t="n">
        <v>6595</v>
      </c>
      <c r="H2592" s="32"/>
    </row>
    <row r="2593" customFormat="false" ht="16.5" hidden="false" customHeight="false" outlineLevel="0" collapsed="false">
      <c r="A2593" s="32" t="s">
        <v>3774</v>
      </c>
      <c r="B2593" s="32" t="n">
        <v>6595</v>
      </c>
      <c r="C2593" s="32" t="n">
        <v>886549646486</v>
      </c>
      <c r="D2593" s="32" t="s">
        <v>3774</v>
      </c>
      <c r="E2593" s="32" t="s">
        <v>3773</v>
      </c>
      <c r="F2593" s="32"/>
      <c r="G2593" s="32" t="n">
        <v>6595</v>
      </c>
      <c r="H2593" s="32"/>
    </row>
    <row r="2594" customFormat="false" ht="16.5" hidden="false" customHeight="false" outlineLevel="0" collapsed="false">
      <c r="A2594" s="32" t="s">
        <v>3775</v>
      </c>
      <c r="B2594" s="32" t="n">
        <v>6595</v>
      </c>
      <c r="C2594" s="32" t="n">
        <v>886549646509</v>
      </c>
      <c r="D2594" s="32" t="s">
        <v>3775</v>
      </c>
      <c r="E2594" s="32" t="s">
        <v>3773</v>
      </c>
      <c r="F2594" s="32"/>
      <c r="G2594" s="32" t="n">
        <v>6595</v>
      </c>
      <c r="H2594" s="32"/>
    </row>
    <row r="2595" customFormat="false" ht="16.5" hidden="false" customHeight="false" outlineLevel="0" collapsed="false">
      <c r="A2595" s="32" t="s">
        <v>3776</v>
      </c>
      <c r="B2595" s="32" t="n">
        <v>6595</v>
      </c>
      <c r="C2595" s="32" t="n">
        <v>886549646929</v>
      </c>
      <c r="D2595" s="32" t="s">
        <v>3776</v>
      </c>
      <c r="E2595" s="32" t="s">
        <v>3773</v>
      </c>
      <c r="F2595" s="32"/>
      <c r="G2595" s="32" t="n">
        <v>6595</v>
      </c>
      <c r="H2595" s="32"/>
    </row>
    <row r="2596" customFormat="false" ht="16.5" hidden="false" customHeight="false" outlineLevel="0" collapsed="false">
      <c r="A2596" s="32" t="s">
        <v>3777</v>
      </c>
      <c r="B2596" s="32" t="n">
        <v>7695</v>
      </c>
      <c r="C2596" s="32" t="n">
        <v>676556231870</v>
      </c>
      <c r="D2596" s="32" t="s">
        <v>3777</v>
      </c>
      <c r="E2596" s="32" t="s">
        <v>3778</v>
      </c>
      <c r="F2596" s="32"/>
      <c r="G2596" s="32" t="n">
        <v>7695</v>
      </c>
      <c r="H2596" s="32"/>
    </row>
    <row r="2597" customFormat="false" ht="16.5" hidden="false" customHeight="false" outlineLevel="0" collapsed="false">
      <c r="A2597" s="32" t="s">
        <v>3779</v>
      </c>
      <c r="B2597" s="32" t="n">
        <v>7695</v>
      </c>
      <c r="C2597" s="32" t="n">
        <v>676556226609</v>
      </c>
      <c r="D2597" s="32" t="s">
        <v>3779</v>
      </c>
      <c r="E2597" s="32" t="s">
        <v>3778</v>
      </c>
      <c r="F2597" s="32"/>
      <c r="G2597" s="32" t="n">
        <v>7695</v>
      </c>
      <c r="H2597" s="32"/>
    </row>
    <row r="2598" customFormat="false" ht="16.5" hidden="false" customHeight="false" outlineLevel="0" collapsed="false">
      <c r="A2598" s="32" t="s">
        <v>3780</v>
      </c>
      <c r="B2598" s="32" t="n">
        <v>7695</v>
      </c>
      <c r="C2598" s="32" t="n">
        <v>676556231115</v>
      </c>
      <c r="D2598" s="32" t="s">
        <v>3780</v>
      </c>
      <c r="E2598" s="32" t="s">
        <v>3778</v>
      </c>
      <c r="F2598" s="32"/>
      <c r="G2598" s="32" t="n">
        <v>7695</v>
      </c>
      <c r="H2598" s="32"/>
    </row>
    <row r="2599" customFormat="false" ht="16.5" hidden="false" customHeight="false" outlineLevel="0" collapsed="false">
      <c r="A2599" s="32" t="s">
        <v>3781</v>
      </c>
      <c r="B2599" s="32" t="n">
        <v>7695</v>
      </c>
      <c r="C2599" s="32" t="n">
        <v>676556231856</v>
      </c>
      <c r="D2599" s="32" t="s">
        <v>3781</v>
      </c>
      <c r="E2599" s="32" t="s">
        <v>3778</v>
      </c>
      <c r="F2599" s="32"/>
      <c r="G2599" s="32" t="n">
        <v>7695</v>
      </c>
      <c r="H2599" s="32"/>
    </row>
    <row r="2600" customFormat="false" ht="16.5" hidden="false" customHeight="false" outlineLevel="0" collapsed="false">
      <c r="A2600" s="32" t="s">
        <v>3782</v>
      </c>
      <c r="B2600" s="32" t="n">
        <v>11595</v>
      </c>
      <c r="C2600" s="32" t="n">
        <v>884776074089</v>
      </c>
      <c r="D2600" s="32" t="s">
        <v>3782</v>
      </c>
      <c r="E2600" s="32" t="s">
        <v>3783</v>
      </c>
      <c r="F2600" s="32"/>
      <c r="G2600" s="32" t="n">
        <v>11595</v>
      </c>
      <c r="H2600" s="32"/>
    </row>
    <row r="2601" customFormat="false" ht="16.5" hidden="false" customHeight="false" outlineLevel="0" collapsed="false">
      <c r="A2601" s="32" t="s">
        <v>3784</v>
      </c>
      <c r="B2601" s="32" t="n">
        <v>11595</v>
      </c>
      <c r="C2601" s="32" t="n">
        <v>884776056719</v>
      </c>
      <c r="D2601" s="32" t="s">
        <v>3784</v>
      </c>
      <c r="E2601" s="32" t="s">
        <v>3783</v>
      </c>
      <c r="F2601" s="32"/>
      <c r="G2601" s="32" t="n">
        <v>11595</v>
      </c>
      <c r="H2601" s="32"/>
    </row>
    <row r="2602" customFormat="false" ht="16.5" hidden="false" customHeight="false" outlineLevel="0" collapsed="false">
      <c r="A2602" s="32" t="s">
        <v>3785</v>
      </c>
      <c r="B2602" s="32" t="n">
        <v>11595</v>
      </c>
      <c r="C2602" s="32" t="n">
        <v>884776056740</v>
      </c>
      <c r="D2602" s="32" t="s">
        <v>3785</v>
      </c>
      <c r="E2602" s="32" t="s">
        <v>3783</v>
      </c>
      <c r="F2602" s="32"/>
      <c r="G2602" s="32" t="n">
        <v>11595</v>
      </c>
      <c r="H2602" s="32"/>
    </row>
    <row r="2603" customFormat="false" ht="16.5" hidden="false" customHeight="false" outlineLevel="0" collapsed="false">
      <c r="A2603" s="32" t="s">
        <v>3786</v>
      </c>
      <c r="B2603" s="32" t="n">
        <v>11595</v>
      </c>
      <c r="C2603" s="32" t="n">
        <v>884776065001</v>
      </c>
      <c r="D2603" s="32" t="s">
        <v>3786</v>
      </c>
      <c r="E2603" s="32" t="s">
        <v>3783</v>
      </c>
      <c r="F2603" s="32"/>
      <c r="G2603" s="32" t="n">
        <v>11595</v>
      </c>
      <c r="H2603" s="32"/>
    </row>
    <row r="2604" customFormat="false" ht="16.5" hidden="false" customHeight="false" outlineLevel="0" collapsed="false">
      <c r="A2604" s="32" t="s">
        <v>3787</v>
      </c>
      <c r="B2604" s="32" t="n">
        <v>7495</v>
      </c>
      <c r="C2604" s="32" t="n">
        <v>46</v>
      </c>
      <c r="D2604" s="32" t="s">
        <v>3787</v>
      </c>
      <c r="E2604" s="32"/>
      <c r="F2604" s="32"/>
      <c r="G2604" s="32" t="n">
        <v>7495</v>
      </c>
      <c r="H2604" s="32"/>
    </row>
    <row r="2605" customFormat="false" ht="16.5" hidden="false" customHeight="false" outlineLevel="0" collapsed="false">
      <c r="A2605" s="32" t="s">
        <v>3788</v>
      </c>
      <c r="B2605" s="32" t="n">
        <v>7495</v>
      </c>
      <c r="C2605" s="32" t="n">
        <v>47</v>
      </c>
      <c r="D2605" s="32" t="s">
        <v>3788</v>
      </c>
      <c r="E2605" s="32"/>
      <c r="F2605" s="32"/>
      <c r="G2605" s="32" t="n">
        <v>7495</v>
      </c>
      <c r="H2605" s="32"/>
    </row>
    <row r="2606" customFormat="false" ht="16.5" hidden="false" customHeight="false" outlineLevel="0" collapsed="false">
      <c r="A2606" s="32" t="s">
        <v>3789</v>
      </c>
      <c r="B2606" s="32" t="n">
        <v>7495</v>
      </c>
      <c r="C2606" s="32" t="n">
        <v>48</v>
      </c>
      <c r="D2606" s="32" t="s">
        <v>3789</v>
      </c>
      <c r="E2606" s="32"/>
      <c r="F2606" s="32"/>
      <c r="G2606" s="32" t="n">
        <v>7495</v>
      </c>
      <c r="H2606" s="32"/>
    </row>
    <row r="2607" customFormat="false" ht="16.5" hidden="false" customHeight="false" outlineLevel="0" collapsed="false">
      <c r="A2607" s="32" t="s">
        <v>3790</v>
      </c>
      <c r="B2607" s="32" t="n">
        <v>7495</v>
      </c>
      <c r="C2607" s="32" t="n">
        <v>49</v>
      </c>
      <c r="D2607" s="32" t="s">
        <v>3790</v>
      </c>
      <c r="E2607" s="32"/>
      <c r="F2607" s="32"/>
      <c r="G2607" s="32" t="n">
        <v>7495</v>
      </c>
      <c r="H2607" s="32"/>
    </row>
    <row r="2608" customFormat="false" ht="16.5" hidden="false" customHeight="false" outlineLevel="0" collapsed="false">
      <c r="A2608" s="32" t="s">
        <v>3791</v>
      </c>
      <c r="B2608" s="32" t="n">
        <v>4639</v>
      </c>
      <c r="C2608" s="32" t="n">
        <v>91201570737</v>
      </c>
      <c r="D2608" s="32" t="s">
        <v>3791</v>
      </c>
      <c r="E2608" s="32" t="s">
        <v>3792</v>
      </c>
      <c r="F2608" s="32"/>
      <c r="G2608" s="32" t="n">
        <v>4639</v>
      </c>
      <c r="H2608" s="32"/>
    </row>
    <row r="2609" customFormat="false" ht="16.5" hidden="false" customHeight="false" outlineLevel="0" collapsed="false">
      <c r="A2609" s="32" t="s">
        <v>3793</v>
      </c>
      <c r="B2609" s="32" t="n">
        <v>4639</v>
      </c>
      <c r="C2609" s="32" t="n">
        <v>91201570751</v>
      </c>
      <c r="D2609" s="32" t="s">
        <v>3793</v>
      </c>
      <c r="E2609" s="32" t="s">
        <v>3792</v>
      </c>
      <c r="F2609" s="32"/>
      <c r="G2609" s="32" t="n">
        <v>4639</v>
      </c>
      <c r="H2609" s="32"/>
    </row>
    <row r="2610" customFormat="false" ht="16.5" hidden="false" customHeight="false" outlineLevel="0" collapsed="false">
      <c r="A2610" s="32" t="s">
        <v>3794</v>
      </c>
      <c r="B2610" s="32" t="n">
        <v>4639</v>
      </c>
      <c r="C2610" s="32" t="n">
        <v>91201570911</v>
      </c>
      <c r="D2610" s="32" t="s">
        <v>3794</v>
      </c>
      <c r="E2610" s="32" t="s">
        <v>3792</v>
      </c>
      <c r="F2610" s="32"/>
      <c r="G2610" s="32" t="n">
        <v>4639</v>
      </c>
      <c r="H2610" s="32"/>
    </row>
    <row r="2611" customFormat="false" ht="16.5" hidden="false" customHeight="false" outlineLevel="0" collapsed="false">
      <c r="A2611" s="32" t="s">
        <v>3795</v>
      </c>
      <c r="B2611" s="32" t="n">
        <v>11595</v>
      </c>
      <c r="C2611" s="32" t="n">
        <v>886550778305</v>
      </c>
      <c r="D2611" s="32" t="s">
        <v>3795</v>
      </c>
      <c r="E2611" s="32" t="s">
        <v>3796</v>
      </c>
      <c r="F2611" s="32"/>
      <c r="G2611" s="32" t="n">
        <v>11595</v>
      </c>
      <c r="H2611" s="32"/>
    </row>
    <row r="2612" customFormat="false" ht="16.5" hidden="false" customHeight="false" outlineLevel="0" collapsed="false">
      <c r="A2612" s="32" t="s">
        <v>3797</v>
      </c>
      <c r="B2612" s="32" t="n">
        <v>11595</v>
      </c>
      <c r="C2612" s="32" t="n">
        <v>886550778367</v>
      </c>
      <c r="D2612" s="32" t="s">
        <v>3797</v>
      </c>
      <c r="E2612" s="32" t="s">
        <v>3796</v>
      </c>
      <c r="F2612" s="32"/>
      <c r="G2612" s="32" t="n">
        <v>11595</v>
      </c>
      <c r="H2612" s="32"/>
    </row>
    <row r="2613" customFormat="false" ht="16.5" hidden="false" customHeight="false" outlineLevel="0" collapsed="false">
      <c r="A2613" s="32" t="s">
        <v>87</v>
      </c>
      <c r="B2613" s="32" t="n">
        <v>11595</v>
      </c>
      <c r="C2613" s="32" t="n">
        <v>886550778374</v>
      </c>
      <c r="D2613" s="32" t="s">
        <v>87</v>
      </c>
      <c r="E2613" s="32" t="s">
        <v>3796</v>
      </c>
      <c r="F2613" s="32"/>
      <c r="G2613" s="32" t="n">
        <v>11595</v>
      </c>
      <c r="H2613" s="32"/>
    </row>
    <row r="2614" customFormat="false" ht="16.5" hidden="false" customHeight="false" outlineLevel="0" collapsed="false">
      <c r="A2614" s="32" t="s">
        <v>3798</v>
      </c>
      <c r="B2614" s="32" t="n">
        <v>11595</v>
      </c>
      <c r="C2614" s="32" t="n">
        <v>886550778381</v>
      </c>
      <c r="D2614" s="32" t="s">
        <v>3798</v>
      </c>
      <c r="E2614" s="32" t="s">
        <v>3796</v>
      </c>
      <c r="F2614" s="32"/>
      <c r="G2614" s="32" t="n">
        <v>11595</v>
      </c>
      <c r="H2614" s="32"/>
    </row>
    <row r="2615" customFormat="false" ht="16.5" hidden="false" customHeight="false" outlineLevel="0" collapsed="false">
      <c r="A2615" s="32" t="s">
        <v>3799</v>
      </c>
      <c r="B2615" s="32" t="n">
        <v>11595</v>
      </c>
      <c r="C2615" s="32" t="n">
        <v>886550781084</v>
      </c>
      <c r="D2615" s="32" t="s">
        <v>3799</v>
      </c>
      <c r="E2615" s="32" t="s">
        <v>3800</v>
      </c>
      <c r="F2615" s="32"/>
      <c r="G2615" s="32" t="n">
        <v>11595</v>
      </c>
      <c r="H2615" s="32"/>
    </row>
    <row r="2616" customFormat="false" ht="16.5" hidden="false" customHeight="false" outlineLevel="0" collapsed="false">
      <c r="A2616" s="32" t="s">
        <v>3801</v>
      </c>
      <c r="B2616" s="32" t="n">
        <v>11595</v>
      </c>
      <c r="C2616" s="32" t="n">
        <v>886550781091</v>
      </c>
      <c r="D2616" s="32" t="s">
        <v>3801</v>
      </c>
      <c r="E2616" s="32" t="s">
        <v>3800</v>
      </c>
      <c r="F2616" s="32"/>
      <c r="G2616" s="32" t="n">
        <v>11595</v>
      </c>
      <c r="H2616" s="32"/>
    </row>
    <row r="2617" customFormat="false" ht="16.5" hidden="false" customHeight="false" outlineLevel="0" collapsed="false">
      <c r="A2617" s="32" t="s">
        <v>212</v>
      </c>
      <c r="B2617" s="32" t="n">
        <v>11595</v>
      </c>
      <c r="C2617" s="32" t="n">
        <v>886550781657</v>
      </c>
      <c r="D2617" s="32" t="s">
        <v>212</v>
      </c>
      <c r="E2617" s="32" t="s">
        <v>3800</v>
      </c>
      <c r="F2617" s="32"/>
      <c r="G2617" s="32" t="n">
        <v>11595</v>
      </c>
      <c r="H2617" s="32"/>
    </row>
    <row r="2618" customFormat="false" ht="16.5" hidden="false" customHeight="false" outlineLevel="0" collapsed="false">
      <c r="A2618" s="32" t="s">
        <v>3802</v>
      </c>
      <c r="B2618" s="32" t="n">
        <v>11595</v>
      </c>
      <c r="C2618" s="32" t="n">
        <v>886550781664</v>
      </c>
      <c r="D2618" s="32" t="s">
        <v>3802</v>
      </c>
      <c r="E2618" s="32" t="s">
        <v>3800</v>
      </c>
      <c r="F2618" s="32"/>
      <c r="G2618" s="32" t="n">
        <v>11595</v>
      </c>
      <c r="H2618" s="32"/>
    </row>
    <row r="2619" customFormat="false" ht="16.5" hidden="false" customHeight="false" outlineLevel="0" collapsed="false">
      <c r="A2619" s="32" t="s">
        <v>3803</v>
      </c>
      <c r="B2619" s="32" t="n">
        <v>8995</v>
      </c>
      <c r="C2619" s="32" t="n">
        <v>675911200629</v>
      </c>
      <c r="D2619" s="32" t="s">
        <v>3803</v>
      </c>
      <c r="E2619" s="32" t="s">
        <v>3804</v>
      </c>
      <c r="F2619" s="32"/>
      <c r="G2619" s="32" t="n">
        <v>8995</v>
      </c>
      <c r="H2619" s="32"/>
    </row>
    <row r="2620" customFormat="false" ht="16.5" hidden="false" customHeight="false" outlineLevel="0" collapsed="false">
      <c r="A2620" s="32" t="s">
        <v>3805</v>
      </c>
      <c r="B2620" s="32" t="n">
        <v>8995</v>
      </c>
      <c r="C2620" s="32" t="n">
        <v>675911200797</v>
      </c>
      <c r="D2620" s="32" t="s">
        <v>3805</v>
      </c>
      <c r="E2620" s="32" t="s">
        <v>3804</v>
      </c>
      <c r="F2620" s="32"/>
      <c r="G2620" s="32" t="n">
        <v>8995</v>
      </c>
      <c r="H2620" s="32"/>
    </row>
    <row r="2621" customFormat="false" ht="16.5" hidden="false" customHeight="false" outlineLevel="0" collapsed="false">
      <c r="A2621" s="32" t="s">
        <v>3806</v>
      </c>
      <c r="B2621" s="32" t="n">
        <v>8995</v>
      </c>
      <c r="C2621" s="32" t="n">
        <v>675911200834</v>
      </c>
      <c r="D2621" s="32" t="s">
        <v>3806</v>
      </c>
      <c r="E2621" s="32" t="s">
        <v>3804</v>
      </c>
      <c r="F2621" s="32"/>
      <c r="G2621" s="32" t="n">
        <v>8995</v>
      </c>
      <c r="H2621" s="32"/>
    </row>
    <row r="2622" customFormat="false" ht="16.5" hidden="false" customHeight="false" outlineLevel="0" collapsed="false">
      <c r="A2622" s="32" t="s">
        <v>3807</v>
      </c>
      <c r="B2622" s="32" t="n">
        <v>8995</v>
      </c>
      <c r="C2622" s="32" t="n">
        <v>675911200858</v>
      </c>
      <c r="D2622" s="32" t="s">
        <v>3807</v>
      </c>
      <c r="E2622" s="32" t="s">
        <v>3804</v>
      </c>
      <c r="F2622" s="32"/>
      <c r="G2622" s="32" t="n">
        <v>8995</v>
      </c>
      <c r="H2622" s="32"/>
    </row>
    <row r="2623" customFormat="false" ht="16.5" hidden="false" customHeight="false" outlineLevel="0" collapsed="false">
      <c r="A2623" s="32" t="s">
        <v>3808</v>
      </c>
      <c r="B2623" s="32" t="n">
        <v>7295</v>
      </c>
      <c r="C2623" s="32" t="n">
        <v>884751230509</v>
      </c>
      <c r="D2623" s="32" t="s">
        <v>3808</v>
      </c>
      <c r="E2623" s="32" t="s">
        <v>3809</v>
      </c>
      <c r="F2623" s="32"/>
      <c r="G2623" s="32" t="n">
        <v>7295</v>
      </c>
      <c r="H2623" s="32"/>
    </row>
    <row r="2624" customFormat="false" ht="16.5" hidden="false" customHeight="false" outlineLevel="0" collapsed="false">
      <c r="A2624" s="32" t="s">
        <v>153</v>
      </c>
      <c r="B2624" s="32" t="n">
        <v>7295</v>
      </c>
      <c r="C2624" s="32" t="n">
        <v>884751230523</v>
      </c>
      <c r="D2624" s="32" t="s">
        <v>153</v>
      </c>
      <c r="E2624" s="32" t="s">
        <v>3809</v>
      </c>
      <c r="F2624" s="32"/>
      <c r="G2624" s="32" t="n">
        <v>7295</v>
      </c>
      <c r="H2624" s="32"/>
    </row>
    <row r="2625" customFormat="false" ht="16.5" hidden="false" customHeight="false" outlineLevel="0" collapsed="false">
      <c r="A2625" s="32" t="s">
        <v>3810</v>
      </c>
      <c r="B2625" s="32" t="n">
        <v>7295</v>
      </c>
      <c r="C2625" s="32" t="n">
        <v>884751230936</v>
      </c>
      <c r="D2625" s="32" t="s">
        <v>3810</v>
      </c>
      <c r="E2625" s="32" t="s">
        <v>3809</v>
      </c>
      <c r="F2625" s="32"/>
      <c r="G2625" s="32" t="n">
        <v>7295</v>
      </c>
      <c r="H2625" s="32"/>
    </row>
    <row r="2626" customFormat="false" ht="16.5" hidden="false" customHeight="false" outlineLevel="0" collapsed="false">
      <c r="A2626" s="32" t="s">
        <v>3811</v>
      </c>
      <c r="B2626" s="32" t="n">
        <v>7295</v>
      </c>
      <c r="C2626" s="32" t="n">
        <v>884751231070</v>
      </c>
      <c r="D2626" s="32" t="s">
        <v>3811</v>
      </c>
      <c r="E2626" s="32" t="s">
        <v>3809</v>
      </c>
      <c r="F2626" s="32"/>
      <c r="G2626" s="32" t="n">
        <v>7295</v>
      </c>
      <c r="H2626" s="32"/>
    </row>
    <row r="2627" customFormat="false" ht="16.5" hidden="false" customHeight="false" outlineLevel="0" collapsed="false">
      <c r="A2627" s="32" t="s">
        <v>3812</v>
      </c>
      <c r="B2627" s="32" t="n">
        <v>10995</v>
      </c>
      <c r="C2627" s="32" t="n">
        <v>50</v>
      </c>
      <c r="D2627" s="32" t="s">
        <v>3812</v>
      </c>
      <c r="E2627" s="32"/>
      <c r="F2627" s="32"/>
      <c r="G2627" s="32" t="n">
        <v>10995</v>
      </c>
      <c r="H2627" s="32"/>
    </row>
    <row r="2628" customFormat="false" ht="16.5" hidden="false" customHeight="false" outlineLevel="0" collapsed="false">
      <c r="A2628" s="32" t="s">
        <v>3813</v>
      </c>
      <c r="B2628" s="32" t="n">
        <v>10995</v>
      </c>
      <c r="C2628" s="32" t="n">
        <v>51</v>
      </c>
      <c r="D2628" s="32" t="s">
        <v>3813</v>
      </c>
      <c r="E2628" s="32"/>
      <c r="F2628" s="32"/>
      <c r="G2628" s="32" t="n">
        <v>10995</v>
      </c>
      <c r="H2628" s="32"/>
    </row>
    <row r="2629" customFormat="false" ht="16.5" hidden="false" customHeight="false" outlineLevel="0" collapsed="false">
      <c r="A2629" s="32" t="s">
        <v>3814</v>
      </c>
      <c r="B2629" s="32" t="n">
        <v>10995</v>
      </c>
      <c r="C2629" s="32" t="n">
        <v>52</v>
      </c>
      <c r="D2629" s="32" t="s">
        <v>3814</v>
      </c>
      <c r="E2629" s="32"/>
      <c r="F2629" s="32"/>
      <c r="G2629" s="32" t="n">
        <v>10995</v>
      </c>
      <c r="H2629" s="32"/>
    </row>
    <row r="2630" customFormat="false" ht="16.5" hidden="false" customHeight="false" outlineLevel="0" collapsed="false">
      <c r="A2630" s="32" t="s">
        <v>3815</v>
      </c>
      <c r="B2630" s="32" t="n">
        <v>10995</v>
      </c>
      <c r="C2630" s="32" t="n">
        <v>53</v>
      </c>
      <c r="D2630" s="32" t="s">
        <v>3815</v>
      </c>
      <c r="E2630" s="32"/>
      <c r="F2630" s="32"/>
      <c r="G2630" s="32" t="n">
        <v>10995</v>
      </c>
      <c r="H2630" s="32"/>
    </row>
    <row r="2631" customFormat="false" ht="16.5" hidden="false" customHeight="false" outlineLevel="0" collapsed="false">
      <c r="A2631" s="32" t="s">
        <v>3816</v>
      </c>
      <c r="B2631" s="32" t="n">
        <v>13995</v>
      </c>
      <c r="C2631" s="32" t="n">
        <v>884497403489</v>
      </c>
      <c r="D2631" s="32" t="s">
        <v>3816</v>
      </c>
      <c r="E2631" s="32" t="s">
        <v>3817</v>
      </c>
      <c r="F2631" s="32"/>
      <c r="G2631" s="32" t="n">
        <v>13995</v>
      </c>
      <c r="H2631" s="32"/>
    </row>
    <row r="2632" customFormat="false" ht="16.5" hidden="false" customHeight="false" outlineLevel="0" collapsed="false">
      <c r="A2632" s="32" t="s">
        <v>3818</v>
      </c>
      <c r="B2632" s="32" t="n">
        <v>13995</v>
      </c>
      <c r="C2632" s="32" t="n">
        <v>884497403410</v>
      </c>
      <c r="D2632" s="32" t="s">
        <v>3818</v>
      </c>
      <c r="E2632" s="32" t="s">
        <v>3817</v>
      </c>
      <c r="F2632" s="32"/>
      <c r="G2632" s="32" t="n">
        <v>13995</v>
      </c>
      <c r="H2632" s="32"/>
    </row>
    <row r="2633" customFormat="false" ht="16.5" hidden="false" customHeight="false" outlineLevel="0" collapsed="false">
      <c r="A2633" s="32" t="s">
        <v>3819</v>
      </c>
      <c r="B2633" s="32" t="n">
        <v>13995</v>
      </c>
      <c r="C2633" s="32" t="n">
        <v>884497403434</v>
      </c>
      <c r="D2633" s="32" t="s">
        <v>3819</v>
      </c>
      <c r="E2633" s="32" t="s">
        <v>3817</v>
      </c>
      <c r="F2633" s="32"/>
      <c r="G2633" s="32" t="n">
        <v>13995</v>
      </c>
      <c r="H2633" s="32"/>
    </row>
    <row r="2634" customFormat="false" ht="16.5" hidden="false" customHeight="false" outlineLevel="0" collapsed="false">
      <c r="A2634" s="32" t="s">
        <v>3820</v>
      </c>
      <c r="B2634" s="32" t="n">
        <v>13995</v>
      </c>
      <c r="C2634" s="32" t="n">
        <v>884497403458</v>
      </c>
      <c r="D2634" s="32" t="s">
        <v>3820</v>
      </c>
      <c r="E2634" s="32" t="s">
        <v>3817</v>
      </c>
      <c r="F2634" s="32"/>
      <c r="G2634" s="32" t="n">
        <v>13995</v>
      </c>
      <c r="H2634" s="32"/>
    </row>
    <row r="2635" customFormat="false" ht="16.5" hidden="false" customHeight="false" outlineLevel="0" collapsed="false">
      <c r="A2635" s="32" t="s">
        <v>98</v>
      </c>
      <c r="B2635" s="32" t="n">
        <v>9995</v>
      </c>
      <c r="C2635" s="32" t="n">
        <v>886550811736</v>
      </c>
      <c r="D2635" s="32" t="s">
        <v>98</v>
      </c>
      <c r="E2635" s="32" t="s">
        <v>3821</v>
      </c>
      <c r="F2635" s="32"/>
      <c r="G2635" s="32" t="n">
        <v>9995</v>
      </c>
      <c r="H2635" s="32"/>
    </row>
    <row r="2636" customFormat="false" ht="16.5" hidden="false" customHeight="false" outlineLevel="0" collapsed="false">
      <c r="A2636" s="32" t="s">
        <v>3822</v>
      </c>
      <c r="B2636" s="32" t="n">
        <v>9995</v>
      </c>
      <c r="C2636" s="32" t="n">
        <v>886550818995</v>
      </c>
      <c r="D2636" s="32" t="s">
        <v>3822</v>
      </c>
      <c r="E2636" s="32" t="s">
        <v>3823</v>
      </c>
      <c r="F2636" s="32"/>
      <c r="G2636" s="32" t="n">
        <v>9995</v>
      </c>
      <c r="H2636" s="32"/>
    </row>
    <row r="2637" customFormat="false" ht="16.5" hidden="false" customHeight="false" outlineLevel="0" collapsed="false">
      <c r="A2637" s="32" t="s">
        <v>3824</v>
      </c>
      <c r="B2637" s="32" t="n">
        <v>9995</v>
      </c>
      <c r="C2637" s="32" t="n">
        <v>886550791069</v>
      </c>
      <c r="D2637" s="32" t="s">
        <v>3824</v>
      </c>
      <c r="E2637" s="32" t="s">
        <v>3821</v>
      </c>
      <c r="F2637" s="32"/>
      <c r="G2637" s="32" t="n">
        <v>9995</v>
      </c>
      <c r="H2637" s="32"/>
    </row>
    <row r="2638" customFormat="false" ht="16.5" hidden="false" customHeight="false" outlineLevel="0" collapsed="false">
      <c r="A2638" s="32" t="s">
        <v>3825</v>
      </c>
      <c r="B2638" s="32" t="n">
        <v>9995</v>
      </c>
      <c r="C2638" s="32" t="n">
        <v>886550791076</v>
      </c>
      <c r="D2638" s="32" t="s">
        <v>3825</v>
      </c>
      <c r="E2638" s="32" t="s">
        <v>3823</v>
      </c>
      <c r="F2638" s="32"/>
      <c r="G2638" s="32" t="n">
        <v>9995</v>
      </c>
      <c r="H2638" s="32"/>
    </row>
    <row r="2639" customFormat="false" ht="16.5" hidden="false" customHeight="false" outlineLevel="0" collapsed="false">
      <c r="A2639" s="32" t="s">
        <v>3826</v>
      </c>
      <c r="B2639" s="32" t="n">
        <v>9995</v>
      </c>
      <c r="C2639" s="32" t="n">
        <v>886550791182</v>
      </c>
      <c r="D2639" s="32" t="s">
        <v>3826</v>
      </c>
      <c r="E2639" s="32" t="s">
        <v>3821</v>
      </c>
      <c r="F2639" s="32"/>
      <c r="G2639" s="32" t="n">
        <v>9995</v>
      </c>
      <c r="H2639" s="32"/>
    </row>
    <row r="2640" customFormat="false" ht="16.5" hidden="false" customHeight="false" outlineLevel="0" collapsed="false">
      <c r="A2640" s="32" t="s">
        <v>3827</v>
      </c>
      <c r="B2640" s="32" t="n">
        <v>9995</v>
      </c>
      <c r="C2640" s="32" t="n">
        <v>886550791250</v>
      </c>
      <c r="D2640" s="32" t="s">
        <v>3827</v>
      </c>
      <c r="E2640" s="32" t="s">
        <v>3823</v>
      </c>
      <c r="F2640" s="32"/>
      <c r="G2640" s="32" t="n">
        <v>9995</v>
      </c>
      <c r="H2640" s="32"/>
    </row>
    <row r="2641" customFormat="false" ht="16.5" hidden="false" customHeight="false" outlineLevel="0" collapsed="false">
      <c r="A2641" s="32" t="s">
        <v>3828</v>
      </c>
      <c r="B2641" s="32" t="n">
        <v>9995</v>
      </c>
      <c r="C2641" s="32" t="n">
        <v>886550791274</v>
      </c>
      <c r="D2641" s="32" t="s">
        <v>3828</v>
      </c>
      <c r="E2641" s="32" t="s">
        <v>3821</v>
      </c>
      <c r="F2641" s="32"/>
      <c r="G2641" s="32" t="n">
        <v>9995</v>
      </c>
      <c r="H2641" s="32"/>
    </row>
    <row r="2642" customFormat="false" ht="16.5" hidden="false" customHeight="false" outlineLevel="0" collapsed="false">
      <c r="A2642" s="32" t="s">
        <v>3829</v>
      </c>
      <c r="B2642" s="32" t="n">
        <v>9995</v>
      </c>
      <c r="C2642" s="32" t="n">
        <v>886550791304</v>
      </c>
      <c r="D2642" s="32" t="s">
        <v>3829</v>
      </c>
      <c r="E2642" s="32" t="s">
        <v>3823</v>
      </c>
      <c r="F2642" s="32"/>
      <c r="G2642" s="32" t="n">
        <v>9995</v>
      </c>
      <c r="H2642" s="32"/>
    </row>
    <row r="2643" customFormat="false" ht="16.5" hidden="false" customHeight="false" outlineLevel="0" collapsed="false">
      <c r="A2643" s="32" t="s">
        <v>3830</v>
      </c>
      <c r="B2643" s="32" t="n">
        <v>13295</v>
      </c>
      <c r="C2643" s="32" t="n">
        <v>886551057591</v>
      </c>
      <c r="D2643" s="32" t="s">
        <v>3830</v>
      </c>
      <c r="E2643" s="32" t="s">
        <v>3831</v>
      </c>
      <c r="F2643" s="32"/>
      <c r="G2643" s="32" t="n">
        <v>13295</v>
      </c>
      <c r="H2643" s="32"/>
    </row>
    <row r="2644" customFormat="false" ht="16.5" hidden="false" customHeight="false" outlineLevel="0" collapsed="false">
      <c r="A2644" s="32" t="s">
        <v>3832</v>
      </c>
      <c r="B2644" s="32" t="n">
        <v>13295</v>
      </c>
      <c r="C2644" s="32" t="n">
        <v>886551057614</v>
      </c>
      <c r="D2644" s="32" t="s">
        <v>3832</v>
      </c>
      <c r="E2644" s="32" t="s">
        <v>3831</v>
      </c>
      <c r="F2644" s="32"/>
      <c r="G2644" s="32" t="n">
        <v>13295</v>
      </c>
      <c r="H2644" s="32"/>
    </row>
    <row r="2645" customFormat="false" ht="16.5" hidden="false" customHeight="false" outlineLevel="0" collapsed="false">
      <c r="A2645" s="32" t="s">
        <v>3833</v>
      </c>
      <c r="B2645" s="32" t="n">
        <v>13295</v>
      </c>
      <c r="C2645" s="32" t="n">
        <v>886551059588</v>
      </c>
      <c r="D2645" s="32" t="s">
        <v>3833</v>
      </c>
      <c r="E2645" s="32" t="s">
        <v>3831</v>
      </c>
      <c r="F2645" s="32"/>
      <c r="G2645" s="32" t="n">
        <v>13295</v>
      </c>
      <c r="H2645" s="32"/>
    </row>
    <row r="2646" customFormat="false" ht="16.5" hidden="false" customHeight="false" outlineLevel="0" collapsed="false">
      <c r="A2646" s="32" t="s">
        <v>3834</v>
      </c>
      <c r="B2646" s="32" t="n">
        <v>13295</v>
      </c>
      <c r="C2646" s="32" t="n">
        <v>886551059601</v>
      </c>
      <c r="D2646" s="32" t="s">
        <v>3834</v>
      </c>
      <c r="E2646" s="32" t="s">
        <v>3831</v>
      </c>
      <c r="F2646" s="32"/>
      <c r="G2646" s="32" t="n">
        <v>13295</v>
      </c>
      <c r="H2646" s="32"/>
    </row>
    <row r="2647" customFormat="false" ht="16.5" hidden="false" customHeight="false" outlineLevel="0" collapsed="false">
      <c r="A2647" s="32" t="s">
        <v>3835</v>
      </c>
      <c r="B2647" s="32" t="n">
        <v>7895</v>
      </c>
      <c r="C2647" s="32" t="n">
        <v>883212006011</v>
      </c>
      <c r="D2647" s="32" t="s">
        <v>3835</v>
      </c>
      <c r="E2647" s="32" t="s">
        <v>3836</v>
      </c>
      <c r="F2647" s="32"/>
      <c r="G2647" s="32" t="n">
        <v>7895</v>
      </c>
      <c r="H2647" s="32"/>
    </row>
    <row r="2648" customFormat="false" ht="16.5" hidden="false" customHeight="false" outlineLevel="0" collapsed="false">
      <c r="A2648" s="32" t="s">
        <v>89</v>
      </c>
      <c r="B2648" s="32" t="n">
        <v>7895</v>
      </c>
      <c r="C2648" s="32" t="n">
        <v>883212006981</v>
      </c>
      <c r="D2648" s="32" t="s">
        <v>89</v>
      </c>
      <c r="E2648" s="32" t="s">
        <v>3836</v>
      </c>
      <c r="F2648" s="32"/>
      <c r="G2648" s="32" t="n">
        <v>7895</v>
      </c>
      <c r="H2648" s="32"/>
    </row>
    <row r="2649" customFormat="false" ht="16.5" hidden="false" customHeight="false" outlineLevel="0" collapsed="false">
      <c r="A2649" s="32" t="s">
        <v>3837</v>
      </c>
      <c r="B2649" s="32" t="n">
        <v>7895</v>
      </c>
      <c r="C2649" s="32" t="n">
        <v>883212015211</v>
      </c>
      <c r="D2649" s="32" t="s">
        <v>3837</v>
      </c>
      <c r="E2649" s="32" t="s">
        <v>3836</v>
      </c>
      <c r="F2649" s="32"/>
      <c r="G2649" s="32" t="n">
        <v>7895</v>
      </c>
      <c r="H2649" s="32"/>
    </row>
    <row r="2650" customFormat="false" ht="16.5" hidden="false" customHeight="false" outlineLevel="0" collapsed="false">
      <c r="A2650" s="32" t="s">
        <v>3838</v>
      </c>
      <c r="B2650" s="32" t="n">
        <v>7895</v>
      </c>
      <c r="C2650" s="32" t="n">
        <v>883212015327</v>
      </c>
      <c r="D2650" s="32" t="s">
        <v>3838</v>
      </c>
      <c r="E2650" s="32" t="s">
        <v>3836</v>
      </c>
      <c r="F2650" s="32"/>
      <c r="G2650" s="32" t="n">
        <v>7895</v>
      </c>
      <c r="H2650" s="32"/>
    </row>
    <row r="2651" customFormat="false" ht="16.5" hidden="false" customHeight="false" outlineLevel="0" collapsed="false">
      <c r="A2651" s="32" t="s">
        <v>3839</v>
      </c>
      <c r="B2651" s="32" t="n">
        <v>7895</v>
      </c>
      <c r="C2651" s="32" t="n">
        <v>883212015631</v>
      </c>
      <c r="D2651" s="32" t="s">
        <v>3839</v>
      </c>
      <c r="E2651" s="32" t="s">
        <v>3836</v>
      </c>
      <c r="F2651" s="32"/>
      <c r="G2651" s="32" t="n">
        <v>7895</v>
      </c>
      <c r="H2651" s="32"/>
    </row>
    <row r="2652" customFormat="false" ht="16.5" hidden="false" customHeight="false" outlineLevel="0" collapsed="false">
      <c r="A2652" s="32" t="s">
        <v>47</v>
      </c>
      <c r="B2652" s="32" t="n">
        <v>5295</v>
      </c>
      <c r="C2652" s="32" t="n">
        <v>884497053837</v>
      </c>
      <c r="D2652" s="32" t="s">
        <v>47</v>
      </c>
      <c r="E2652" s="32" t="s">
        <v>3840</v>
      </c>
      <c r="F2652" s="32"/>
      <c r="G2652" s="32" t="n">
        <v>5295</v>
      </c>
      <c r="H2652" s="32"/>
    </row>
    <row r="2653" customFormat="false" ht="16.5" hidden="false" customHeight="false" outlineLevel="0" collapsed="false">
      <c r="A2653" s="32" t="s">
        <v>67</v>
      </c>
      <c r="B2653" s="32" t="n">
        <v>5295</v>
      </c>
      <c r="C2653" s="32" t="n">
        <v>884497052250</v>
      </c>
      <c r="D2653" s="32" t="s">
        <v>67</v>
      </c>
      <c r="E2653" s="32" t="s">
        <v>3840</v>
      </c>
      <c r="F2653" s="32"/>
      <c r="G2653" s="32" t="n">
        <v>5295</v>
      </c>
      <c r="H2653" s="32"/>
    </row>
    <row r="2654" customFormat="false" ht="16.5" hidden="false" customHeight="false" outlineLevel="0" collapsed="false">
      <c r="A2654" s="32" t="s">
        <v>3841</v>
      </c>
      <c r="B2654" s="32" t="n">
        <v>5295</v>
      </c>
      <c r="C2654" s="32" t="n">
        <v>884497052281</v>
      </c>
      <c r="D2654" s="32" t="s">
        <v>3841</v>
      </c>
      <c r="E2654" s="32" t="s">
        <v>3840</v>
      </c>
      <c r="F2654" s="32"/>
      <c r="G2654" s="32" t="n">
        <v>5295</v>
      </c>
      <c r="H2654" s="32"/>
    </row>
    <row r="2655" customFormat="false" ht="16.5" hidden="false" customHeight="false" outlineLevel="0" collapsed="false">
      <c r="A2655" s="32" t="s">
        <v>46</v>
      </c>
      <c r="B2655" s="32" t="n">
        <v>5295</v>
      </c>
      <c r="C2655" s="32" t="n">
        <v>884497053745</v>
      </c>
      <c r="D2655" s="32" t="s">
        <v>46</v>
      </c>
      <c r="E2655" s="32" t="s">
        <v>3840</v>
      </c>
      <c r="F2655" s="32"/>
      <c r="G2655" s="32" t="n">
        <v>5295</v>
      </c>
      <c r="H2655" s="32"/>
    </row>
    <row r="2656" customFormat="false" ht="16.5" hidden="false" customHeight="false" outlineLevel="0" collapsed="false">
      <c r="A2656" s="32" t="s">
        <v>200</v>
      </c>
      <c r="B2656" s="32" t="n">
        <v>5295</v>
      </c>
      <c r="C2656" s="32" t="n">
        <v>883212199294</v>
      </c>
      <c r="D2656" s="32" t="s">
        <v>200</v>
      </c>
      <c r="E2656" s="32" t="s">
        <v>3842</v>
      </c>
      <c r="F2656" s="32"/>
      <c r="G2656" s="32" t="n">
        <v>5295</v>
      </c>
      <c r="H2656" s="32"/>
    </row>
    <row r="2657" customFormat="false" ht="16.5" hidden="false" customHeight="false" outlineLevel="0" collapsed="false">
      <c r="A2657" s="32" t="s">
        <v>3843</v>
      </c>
      <c r="B2657" s="32" t="n">
        <v>5295</v>
      </c>
      <c r="C2657" s="32" t="n">
        <v>883212199324</v>
      </c>
      <c r="D2657" s="32" t="s">
        <v>3843</v>
      </c>
      <c r="E2657" s="32" t="s">
        <v>3842</v>
      </c>
      <c r="F2657" s="32"/>
      <c r="G2657" s="32" t="n">
        <v>5295</v>
      </c>
      <c r="H2657" s="32"/>
    </row>
    <row r="2658" customFormat="false" ht="16.5" hidden="false" customHeight="false" outlineLevel="0" collapsed="false">
      <c r="A2658" s="32" t="s">
        <v>190</v>
      </c>
      <c r="B2658" s="32" t="n">
        <v>5295</v>
      </c>
      <c r="C2658" s="32" t="n">
        <v>883212199256</v>
      </c>
      <c r="D2658" s="32" t="s">
        <v>190</v>
      </c>
      <c r="E2658" s="32" t="s">
        <v>3842</v>
      </c>
      <c r="F2658" s="32"/>
      <c r="G2658" s="32" t="n">
        <v>5295</v>
      </c>
      <c r="H2658" s="32"/>
    </row>
    <row r="2659" customFormat="false" ht="16.5" hidden="false" customHeight="false" outlineLevel="0" collapsed="false">
      <c r="A2659" s="32" t="s">
        <v>192</v>
      </c>
      <c r="B2659" s="32" t="n">
        <v>5295</v>
      </c>
      <c r="C2659" s="32" t="n">
        <v>883212199270</v>
      </c>
      <c r="D2659" s="32" t="s">
        <v>192</v>
      </c>
      <c r="E2659" s="32" t="s">
        <v>3842</v>
      </c>
      <c r="F2659" s="32"/>
      <c r="G2659" s="32" t="n">
        <v>5295</v>
      </c>
      <c r="H2659" s="32"/>
    </row>
    <row r="2660" customFormat="false" ht="16.5" hidden="false" customHeight="false" outlineLevel="0" collapsed="false">
      <c r="A2660" s="32" t="s">
        <v>3844</v>
      </c>
      <c r="B2660" s="32" t="n">
        <v>5295</v>
      </c>
      <c r="C2660" s="32" t="n">
        <v>884497083513</v>
      </c>
      <c r="D2660" s="32" t="s">
        <v>3844</v>
      </c>
      <c r="E2660" s="32" t="s">
        <v>3845</v>
      </c>
      <c r="F2660" s="32"/>
      <c r="G2660" s="32" t="n">
        <v>5295</v>
      </c>
      <c r="H2660" s="32"/>
    </row>
    <row r="2661" customFormat="false" ht="16.5" hidden="false" customHeight="false" outlineLevel="0" collapsed="false">
      <c r="A2661" s="32" t="s">
        <v>242</v>
      </c>
      <c r="B2661" s="32" t="n">
        <v>5295</v>
      </c>
      <c r="C2661" s="32" t="n">
        <v>884497082486</v>
      </c>
      <c r="D2661" s="32" t="s">
        <v>242</v>
      </c>
      <c r="E2661" s="32" t="s">
        <v>3845</v>
      </c>
      <c r="F2661" s="32"/>
      <c r="G2661" s="32" t="n">
        <v>5295</v>
      </c>
      <c r="H2661" s="32"/>
    </row>
    <row r="2662" customFormat="false" ht="16.5" hidden="false" customHeight="false" outlineLevel="0" collapsed="false">
      <c r="A2662" s="32" t="s">
        <v>3846</v>
      </c>
      <c r="B2662" s="32" t="n">
        <v>5295</v>
      </c>
      <c r="C2662" s="32" t="n">
        <v>884497083438</v>
      </c>
      <c r="D2662" s="32" t="s">
        <v>3846</v>
      </c>
      <c r="E2662" s="32" t="s">
        <v>3845</v>
      </c>
      <c r="F2662" s="32"/>
      <c r="G2662" s="32" t="n">
        <v>5295</v>
      </c>
      <c r="H2662" s="32"/>
    </row>
    <row r="2663" customFormat="false" ht="16.5" hidden="false" customHeight="false" outlineLevel="0" collapsed="false">
      <c r="A2663" s="32" t="s">
        <v>38</v>
      </c>
      <c r="B2663" s="32" t="n">
        <v>5295</v>
      </c>
      <c r="C2663" s="32" t="n">
        <v>884497083490</v>
      </c>
      <c r="D2663" s="32" t="s">
        <v>38</v>
      </c>
      <c r="E2663" s="32" t="s">
        <v>3845</v>
      </c>
      <c r="F2663" s="32"/>
      <c r="G2663" s="32" t="n">
        <v>5295</v>
      </c>
      <c r="H2663" s="32"/>
    </row>
    <row r="2664" customFormat="false" ht="16.5" hidden="false" customHeight="false" outlineLevel="0" collapsed="false">
      <c r="A2664" s="32" t="s">
        <v>3847</v>
      </c>
      <c r="B2664" s="32" t="n">
        <v>5295</v>
      </c>
      <c r="C2664" s="32" t="n">
        <v>884497102276</v>
      </c>
      <c r="D2664" s="32" t="s">
        <v>3847</v>
      </c>
      <c r="E2664" s="32" t="s">
        <v>3842</v>
      </c>
      <c r="F2664" s="32"/>
      <c r="G2664" s="32" t="n">
        <v>5295</v>
      </c>
      <c r="H2664" s="32"/>
    </row>
    <row r="2665" customFormat="false" ht="16.5" hidden="false" customHeight="false" outlineLevel="0" collapsed="false">
      <c r="A2665" s="32" t="s">
        <v>3848</v>
      </c>
      <c r="B2665" s="32" t="n">
        <v>5295</v>
      </c>
      <c r="C2665" s="32" t="n">
        <v>884497094557</v>
      </c>
      <c r="D2665" s="32" t="s">
        <v>3848</v>
      </c>
      <c r="E2665" s="32" t="s">
        <v>3842</v>
      </c>
      <c r="F2665" s="32"/>
      <c r="G2665" s="32" t="n">
        <v>5295</v>
      </c>
      <c r="H2665" s="32"/>
    </row>
    <row r="2666" customFormat="false" ht="16.5" hidden="false" customHeight="false" outlineLevel="0" collapsed="false">
      <c r="A2666" s="32" t="s">
        <v>3849</v>
      </c>
      <c r="B2666" s="32" t="n">
        <v>5295</v>
      </c>
      <c r="C2666" s="32" t="n">
        <v>884497102238</v>
      </c>
      <c r="D2666" s="32" t="s">
        <v>3849</v>
      </c>
      <c r="E2666" s="32" t="s">
        <v>3842</v>
      </c>
      <c r="F2666" s="32"/>
      <c r="G2666" s="32" t="n">
        <v>5295</v>
      </c>
      <c r="H2666" s="32"/>
    </row>
    <row r="2667" customFormat="false" ht="16.5" hidden="false" customHeight="false" outlineLevel="0" collapsed="false">
      <c r="A2667" s="32" t="s">
        <v>3850</v>
      </c>
      <c r="B2667" s="32" t="n">
        <v>5295</v>
      </c>
      <c r="C2667" s="32" t="n">
        <v>884497102252</v>
      </c>
      <c r="D2667" s="32" t="s">
        <v>3850</v>
      </c>
      <c r="E2667" s="32" t="s">
        <v>3842</v>
      </c>
      <c r="F2667" s="32"/>
      <c r="G2667" s="32" t="n">
        <v>5295</v>
      </c>
      <c r="H2667" s="32"/>
    </row>
    <row r="2668" customFormat="false" ht="16.5" hidden="false" customHeight="false" outlineLevel="0" collapsed="false">
      <c r="A2668" s="32" t="s">
        <v>133</v>
      </c>
      <c r="B2668" s="32" t="n">
        <v>5295</v>
      </c>
      <c r="C2668" s="32" t="n">
        <v>886548665877</v>
      </c>
      <c r="D2668" s="32" t="s">
        <v>133</v>
      </c>
      <c r="E2668" s="32" t="s">
        <v>3851</v>
      </c>
      <c r="F2668" s="32"/>
      <c r="G2668" s="32" t="n">
        <v>5295</v>
      </c>
      <c r="H2668" s="32"/>
    </row>
    <row r="2669" customFormat="false" ht="16.5" hidden="false" customHeight="false" outlineLevel="0" collapsed="false">
      <c r="A2669" s="32" t="s">
        <v>3852</v>
      </c>
      <c r="B2669" s="32" t="n">
        <v>5295</v>
      </c>
      <c r="C2669" s="32" t="n">
        <v>886548664627</v>
      </c>
      <c r="D2669" s="32" t="s">
        <v>3852</v>
      </c>
      <c r="E2669" s="32" t="s">
        <v>3851</v>
      </c>
      <c r="F2669" s="32"/>
      <c r="G2669" s="32" t="n">
        <v>5295</v>
      </c>
      <c r="H2669" s="32"/>
    </row>
    <row r="2670" customFormat="false" ht="16.5" hidden="false" customHeight="false" outlineLevel="0" collapsed="false">
      <c r="A2670" s="32" t="s">
        <v>125</v>
      </c>
      <c r="B2670" s="32" t="n">
        <v>5295</v>
      </c>
      <c r="C2670" s="32" t="n">
        <v>886548665310</v>
      </c>
      <c r="D2670" s="32" t="s">
        <v>125</v>
      </c>
      <c r="E2670" s="32" t="s">
        <v>3851</v>
      </c>
      <c r="F2670" s="32"/>
      <c r="G2670" s="32" t="n">
        <v>5295</v>
      </c>
      <c r="H2670" s="32"/>
    </row>
    <row r="2671" customFormat="false" ht="16.5" hidden="false" customHeight="false" outlineLevel="0" collapsed="false">
      <c r="A2671" s="32" t="s">
        <v>64</v>
      </c>
      <c r="B2671" s="32" t="n">
        <v>5295</v>
      </c>
      <c r="C2671" s="32" t="n">
        <v>886548665723</v>
      </c>
      <c r="D2671" s="32" t="s">
        <v>64</v>
      </c>
      <c r="E2671" s="32" t="s">
        <v>3851</v>
      </c>
      <c r="F2671" s="32"/>
      <c r="G2671" s="32" t="n">
        <v>5295</v>
      </c>
      <c r="H2671" s="32"/>
    </row>
    <row r="2672" customFormat="false" ht="16.5" hidden="false" customHeight="false" outlineLevel="0" collapsed="false">
      <c r="A2672" s="32" t="s">
        <v>135</v>
      </c>
      <c r="B2672" s="32" t="n">
        <v>5295</v>
      </c>
      <c r="C2672" s="32" t="n">
        <v>886548677191</v>
      </c>
      <c r="D2672" s="32" t="s">
        <v>135</v>
      </c>
      <c r="E2672" s="32" t="s">
        <v>3853</v>
      </c>
      <c r="F2672" s="32"/>
      <c r="G2672" s="32" t="n">
        <v>5295</v>
      </c>
      <c r="H2672" s="32"/>
    </row>
    <row r="2673" customFormat="false" ht="16.5" hidden="false" customHeight="false" outlineLevel="0" collapsed="false">
      <c r="A2673" s="32" t="s">
        <v>136</v>
      </c>
      <c r="B2673" s="32" t="n">
        <v>5295</v>
      </c>
      <c r="C2673" s="32" t="n">
        <v>886548677153</v>
      </c>
      <c r="D2673" s="32" t="s">
        <v>136</v>
      </c>
      <c r="E2673" s="32" t="s">
        <v>3853</v>
      </c>
      <c r="F2673" s="32"/>
      <c r="G2673" s="32" t="n">
        <v>5295</v>
      </c>
      <c r="H2673" s="32"/>
    </row>
    <row r="2674" customFormat="false" ht="16.5" hidden="false" customHeight="false" outlineLevel="0" collapsed="false">
      <c r="A2674" s="32" t="s">
        <v>134</v>
      </c>
      <c r="B2674" s="32" t="n">
        <v>5295</v>
      </c>
      <c r="C2674" s="19" t="n">
        <v>886548677177</v>
      </c>
      <c r="D2674" s="32" t="s">
        <v>134</v>
      </c>
      <c r="E2674" s="32" t="s">
        <v>3854</v>
      </c>
      <c r="F2674" s="32"/>
      <c r="G2674" s="32" t="n">
        <v>5295</v>
      </c>
      <c r="H2674" s="32"/>
    </row>
    <row r="2675" customFormat="false" ht="16.5" hidden="false" customHeight="false" outlineLevel="0" collapsed="false">
      <c r="A2675" s="32" t="s">
        <v>3855</v>
      </c>
      <c r="B2675" s="32" t="n">
        <v>5295</v>
      </c>
      <c r="C2675" s="32" t="n">
        <v>886916157270</v>
      </c>
      <c r="D2675" s="32" t="s">
        <v>3855</v>
      </c>
      <c r="E2675" s="32" t="s">
        <v>3856</v>
      </c>
      <c r="F2675" s="32"/>
      <c r="G2675" s="32" t="n">
        <v>5295</v>
      </c>
      <c r="H2675" s="32"/>
    </row>
    <row r="2676" customFormat="false" ht="16.5" hidden="false" customHeight="false" outlineLevel="0" collapsed="false">
      <c r="A2676" s="32" t="s">
        <v>158</v>
      </c>
      <c r="B2676" s="32" t="n">
        <v>5295</v>
      </c>
      <c r="C2676" s="32" t="n">
        <v>886916157294</v>
      </c>
      <c r="D2676" s="32" t="s">
        <v>158</v>
      </c>
      <c r="E2676" s="32" t="s">
        <v>3856</v>
      </c>
      <c r="F2676" s="32"/>
      <c r="G2676" s="32" t="n">
        <v>5295</v>
      </c>
      <c r="H2676" s="32"/>
    </row>
    <row r="2677" customFormat="false" ht="16.5" hidden="false" customHeight="false" outlineLevel="0" collapsed="false">
      <c r="A2677" s="32" t="s">
        <v>3857</v>
      </c>
      <c r="B2677" s="32" t="n">
        <v>5295</v>
      </c>
      <c r="C2677" s="32" t="n">
        <v>886916157317</v>
      </c>
      <c r="D2677" s="32" t="s">
        <v>3857</v>
      </c>
      <c r="E2677" s="32" t="s">
        <v>3856</v>
      </c>
      <c r="F2677" s="32"/>
      <c r="G2677" s="32" t="n">
        <v>5295</v>
      </c>
      <c r="H2677" s="32"/>
    </row>
    <row r="2678" customFormat="false" ht="16.5" hidden="false" customHeight="false" outlineLevel="0" collapsed="false">
      <c r="A2678" s="32" t="s">
        <v>3858</v>
      </c>
      <c r="B2678" s="32" t="n">
        <v>5295</v>
      </c>
      <c r="C2678" s="32" t="n">
        <v>886916157331</v>
      </c>
      <c r="D2678" s="32" t="s">
        <v>3858</v>
      </c>
      <c r="E2678" s="32" t="s">
        <v>3856</v>
      </c>
      <c r="F2678" s="32"/>
      <c r="G2678" s="32" t="n">
        <v>5295</v>
      </c>
      <c r="H2678" s="32"/>
    </row>
    <row r="2679" customFormat="false" ht="16.5" hidden="false" customHeight="false" outlineLevel="0" collapsed="false">
      <c r="A2679" s="32" t="s">
        <v>3859</v>
      </c>
      <c r="B2679" s="32" t="n">
        <v>4795</v>
      </c>
      <c r="C2679" s="32" t="n">
        <v>886912234036</v>
      </c>
      <c r="D2679" s="32" t="s">
        <v>3859</v>
      </c>
      <c r="E2679" s="32" t="s">
        <v>3860</v>
      </c>
      <c r="F2679" s="32"/>
      <c r="G2679" s="32" t="n">
        <v>4795</v>
      </c>
      <c r="H2679" s="32"/>
    </row>
    <row r="2680" customFormat="false" ht="16.5" hidden="false" customHeight="false" outlineLevel="0" collapsed="false">
      <c r="A2680" s="32" t="s">
        <v>3861</v>
      </c>
      <c r="B2680" s="32" t="n">
        <v>4795</v>
      </c>
      <c r="C2680" s="32" t="n">
        <v>886912234005</v>
      </c>
      <c r="D2680" s="32" t="s">
        <v>3861</v>
      </c>
      <c r="E2680" s="32" t="s">
        <v>3860</v>
      </c>
      <c r="F2680" s="32"/>
      <c r="G2680" s="32" t="n">
        <v>4795</v>
      </c>
      <c r="H2680" s="32"/>
    </row>
    <row r="2681" customFormat="false" ht="16.5" hidden="false" customHeight="false" outlineLevel="0" collapsed="false">
      <c r="A2681" s="32" t="s">
        <v>3862</v>
      </c>
      <c r="B2681" s="32" t="n">
        <v>4795</v>
      </c>
      <c r="C2681" s="32" t="n">
        <v>886912234012</v>
      </c>
      <c r="D2681" s="32" t="s">
        <v>3862</v>
      </c>
      <c r="E2681" s="32" t="s">
        <v>3860</v>
      </c>
      <c r="F2681" s="32"/>
      <c r="G2681" s="32" t="n">
        <v>4795</v>
      </c>
      <c r="H2681" s="32"/>
    </row>
    <row r="2682" customFormat="false" ht="16.5" hidden="false" customHeight="false" outlineLevel="0" collapsed="false">
      <c r="A2682" s="32" t="s">
        <v>3863</v>
      </c>
      <c r="B2682" s="32" t="n">
        <v>4795</v>
      </c>
      <c r="C2682" s="32" t="n">
        <v>886912234029</v>
      </c>
      <c r="D2682" s="32" t="s">
        <v>3863</v>
      </c>
      <c r="E2682" s="32" t="s">
        <v>3860</v>
      </c>
      <c r="F2682" s="32"/>
      <c r="G2682" s="32" t="n">
        <v>4795</v>
      </c>
      <c r="H2682" s="32"/>
    </row>
    <row r="2683" customFormat="false" ht="16.5" hidden="false" customHeight="false" outlineLevel="0" collapsed="false">
      <c r="A2683" s="32" t="s">
        <v>3864</v>
      </c>
      <c r="B2683" s="32" t="n">
        <v>4795</v>
      </c>
      <c r="C2683" s="32" t="n">
        <v>886912234135</v>
      </c>
      <c r="D2683" s="32" t="s">
        <v>3864</v>
      </c>
      <c r="E2683" s="32" t="s">
        <v>3865</v>
      </c>
      <c r="F2683" s="32"/>
      <c r="G2683" s="32" t="n">
        <v>4795</v>
      </c>
      <c r="H2683" s="32"/>
    </row>
    <row r="2684" customFormat="false" ht="16.5" hidden="false" customHeight="false" outlineLevel="0" collapsed="false">
      <c r="A2684" s="32" t="s">
        <v>3866</v>
      </c>
      <c r="B2684" s="32" t="n">
        <v>4795</v>
      </c>
      <c r="C2684" s="32" t="n">
        <v>886912234104</v>
      </c>
      <c r="D2684" s="32" t="s">
        <v>3866</v>
      </c>
      <c r="E2684" s="32" t="s">
        <v>3865</v>
      </c>
      <c r="F2684" s="32"/>
      <c r="G2684" s="32" t="n">
        <v>4795</v>
      </c>
      <c r="H2684" s="32"/>
    </row>
    <row r="2685" customFormat="false" ht="16.5" hidden="false" customHeight="false" outlineLevel="0" collapsed="false">
      <c r="A2685" s="32" t="s">
        <v>3867</v>
      </c>
      <c r="B2685" s="32" t="n">
        <v>4795</v>
      </c>
      <c r="C2685" s="32" t="n">
        <v>886912234111</v>
      </c>
      <c r="D2685" s="32" t="s">
        <v>3867</v>
      </c>
      <c r="E2685" s="32" t="s">
        <v>3865</v>
      </c>
      <c r="F2685" s="32"/>
      <c r="G2685" s="32" t="n">
        <v>4795</v>
      </c>
      <c r="H2685" s="32"/>
    </row>
    <row r="2686" customFormat="false" ht="16.5" hidden="false" customHeight="false" outlineLevel="0" collapsed="false">
      <c r="A2686" s="32" t="s">
        <v>3868</v>
      </c>
      <c r="B2686" s="32" t="n">
        <v>4795</v>
      </c>
      <c r="C2686" s="32" t="n">
        <v>886912234128</v>
      </c>
      <c r="D2686" s="32" t="s">
        <v>3868</v>
      </c>
      <c r="E2686" s="32" t="s">
        <v>3865</v>
      </c>
      <c r="F2686" s="32"/>
      <c r="G2686" s="32" t="n">
        <v>4795</v>
      </c>
      <c r="H2686" s="32"/>
    </row>
    <row r="2687" customFormat="false" ht="16.5" hidden="false" customHeight="false" outlineLevel="0" collapsed="false">
      <c r="A2687" s="32" t="s">
        <v>3869</v>
      </c>
      <c r="B2687" s="32" t="n">
        <v>7095</v>
      </c>
      <c r="C2687" s="32" t="n">
        <v>823233861633</v>
      </c>
      <c r="D2687" s="32" t="s">
        <v>3869</v>
      </c>
      <c r="E2687" s="32" t="s">
        <v>3870</v>
      </c>
      <c r="F2687" s="32"/>
      <c r="G2687" s="32" t="n">
        <v>7095</v>
      </c>
      <c r="H2687" s="32"/>
    </row>
    <row r="2688" customFormat="false" ht="16.5" hidden="false" customHeight="false" outlineLevel="0" collapsed="false">
      <c r="A2688" s="32" t="s">
        <v>3871</v>
      </c>
      <c r="B2688" s="32" t="n">
        <v>7095</v>
      </c>
      <c r="C2688" s="32" t="n">
        <v>823233861411</v>
      </c>
      <c r="D2688" s="32" t="s">
        <v>3871</v>
      </c>
      <c r="E2688" s="32" t="s">
        <v>3870</v>
      </c>
      <c r="F2688" s="32"/>
      <c r="G2688" s="32" t="n">
        <v>7095</v>
      </c>
      <c r="H2688" s="32"/>
    </row>
    <row r="2689" customFormat="false" ht="16.5" hidden="false" customHeight="false" outlineLevel="0" collapsed="false">
      <c r="A2689" s="32" t="s">
        <v>3872</v>
      </c>
      <c r="B2689" s="32" t="n">
        <v>7095</v>
      </c>
      <c r="C2689" s="32" t="n">
        <v>823233861541</v>
      </c>
      <c r="D2689" s="32" t="s">
        <v>3872</v>
      </c>
      <c r="E2689" s="32" t="s">
        <v>3870</v>
      </c>
      <c r="F2689" s="32"/>
      <c r="G2689" s="32" t="n">
        <v>7095</v>
      </c>
      <c r="H2689" s="32"/>
    </row>
    <row r="2690" customFormat="false" ht="16.5" hidden="false" customHeight="false" outlineLevel="0" collapsed="false">
      <c r="A2690" s="32" t="s">
        <v>3873</v>
      </c>
      <c r="B2690" s="32" t="n">
        <v>7095</v>
      </c>
      <c r="C2690" s="32" t="n">
        <v>823233861596</v>
      </c>
      <c r="D2690" s="32" t="s">
        <v>3873</v>
      </c>
      <c r="E2690" s="32" t="s">
        <v>3870</v>
      </c>
      <c r="F2690" s="32"/>
      <c r="G2690" s="32" t="n">
        <v>7095</v>
      </c>
      <c r="H2690" s="32"/>
    </row>
    <row r="2691" customFormat="false" ht="16.5" hidden="false" customHeight="false" outlineLevel="0" collapsed="false">
      <c r="A2691" s="32" t="s">
        <v>3874</v>
      </c>
      <c r="B2691" s="32" t="n">
        <v>8295</v>
      </c>
      <c r="C2691" s="32" t="n">
        <v>884500262263</v>
      </c>
      <c r="D2691" s="32" t="s">
        <v>3874</v>
      </c>
      <c r="E2691" s="32" t="s">
        <v>3875</v>
      </c>
      <c r="F2691" s="32"/>
      <c r="G2691" s="32" t="n">
        <v>8295</v>
      </c>
      <c r="H2691" s="32"/>
    </row>
    <row r="2692" customFormat="false" ht="16.5" hidden="false" customHeight="false" outlineLevel="0" collapsed="false">
      <c r="A2692" s="32" t="s">
        <v>3876</v>
      </c>
      <c r="B2692" s="32" t="n">
        <v>8295</v>
      </c>
      <c r="C2692" s="32" t="n">
        <v>884500261990</v>
      </c>
      <c r="D2692" s="32" t="s">
        <v>3876</v>
      </c>
      <c r="E2692" s="32" t="s">
        <v>3875</v>
      </c>
      <c r="F2692" s="32"/>
      <c r="G2692" s="32" t="n">
        <v>8295</v>
      </c>
      <c r="H2692" s="32"/>
    </row>
    <row r="2693" customFormat="false" ht="16.5" hidden="false" customHeight="false" outlineLevel="0" collapsed="false">
      <c r="A2693" s="32" t="s">
        <v>3877</v>
      </c>
      <c r="B2693" s="32" t="n">
        <v>8295</v>
      </c>
      <c r="C2693" s="32" t="n">
        <v>884500262003</v>
      </c>
      <c r="D2693" s="32" t="s">
        <v>3877</v>
      </c>
      <c r="E2693" s="32" t="s">
        <v>3875</v>
      </c>
      <c r="F2693" s="32"/>
      <c r="G2693" s="32" t="n">
        <v>8295</v>
      </c>
      <c r="H2693" s="32"/>
    </row>
    <row r="2694" customFormat="false" ht="16.5" hidden="false" customHeight="false" outlineLevel="0" collapsed="false">
      <c r="A2694" s="32" t="s">
        <v>3878</v>
      </c>
      <c r="B2694" s="32" t="n">
        <v>8295</v>
      </c>
      <c r="C2694" s="32" t="n">
        <v>884500262256</v>
      </c>
      <c r="D2694" s="32" t="s">
        <v>3878</v>
      </c>
      <c r="E2694" s="32" t="s">
        <v>3875</v>
      </c>
      <c r="F2694" s="32"/>
      <c r="G2694" s="32" t="n">
        <v>8295</v>
      </c>
      <c r="H2694" s="32"/>
    </row>
    <row r="2695" customFormat="false" ht="16.5" hidden="false" customHeight="false" outlineLevel="0" collapsed="false">
      <c r="A2695" s="32" t="s">
        <v>3879</v>
      </c>
      <c r="B2695" s="32" t="n">
        <v>10795</v>
      </c>
      <c r="C2695" s="32" t="n">
        <v>885179452528</v>
      </c>
      <c r="D2695" s="32" t="s">
        <v>3879</v>
      </c>
      <c r="E2695" s="32" t="s">
        <v>3880</v>
      </c>
      <c r="F2695" s="32"/>
      <c r="G2695" s="32" t="n">
        <v>10795</v>
      </c>
      <c r="H2695" s="32"/>
    </row>
    <row r="2696" customFormat="false" ht="16.5" hidden="false" customHeight="false" outlineLevel="0" collapsed="false">
      <c r="A2696" s="32" t="s">
        <v>3881</v>
      </c>
      <c r="B2696" s="32" t="n">
        <v>10795</v>
      </c>
      <c r="C2696" s="32" t="n">
        <v>885179452580</v>
      </c>
      <c r="D2696" s="32" t="s">
        <v>3881</v>
      </c>
      <c r="E2696" s="32" t="s">
        <v>3880</v>
      </c>
      <c r="F2696" s="32"/>
      <c r="G2696" s="32" t="n">
        <v>10795</v>
      </c>
      <c r="H2696" s="32"/>
    </row>
    <row r="2697" customFormat="false" ht="16.5" hidden="false" customHeight="false" outlineLevel="0" collapsed="false">
      <c r="A2697" s="32" t="s">
        <v>3882</v>
      </c>
      <c r="B2697" s="32" t="n">
        <v>10795</v>
      </c>
      <c r="C2697" s="32" t="n">
        <v>885179450845</v>
      </c>
      <c r="D2697" s="32" t="s">
        <v>3882</v>
      </c>
      <c r="E2697" s="32" t="s">
        <v>3880</v>
      </c>
      <c r="F2697" s="32"/>
      <c r="G2697" s="32" t="n">
        <v>10795</v>
      </c>
      <c r="H2697" s="32"/>
    </row>
    <row r="2698" customFormat="false" ht="16.5" hidden="false" customHeight="false" outlineLevel="0" collapsed="false">
      <c r="A2698" s="32" t="s">
        <v>56</v>
      </c>
      <c r="B2698" s="32" t="n">
        <v>10795</v>
      </c>
      <c r="C2698" s="32" t="n">
        <v>885179450869</v>
      </c>
      <c r="D2698" s="32" t="s">
        <v>56</v>
      </c>
      <c r="E2698" s="32" t="s">
        <v>3880</v>
      </c>
      <c r="F2698" s="32"/>
      <c r="G2698" s="32" t="n">
        <v>10795</v>
      </c>
      <c r="H2698" s="32"/>
    </row>
    <row r="2699" customFormat="false" ht="16.5" hidden="false" customHeight="false" outlineLevel="0" collapsed="false">
      <c r="A2699" s="32" t="s">
        <v>3883</v>
      </c>
      <c r="B2699" s="32" t="n">
        <v>10795</v>
      </c>
      <c r="C2699" s="32" t="n">
        <v>885179450883</v>
      </c>
      <c r="D2699" s="32" t="s">
        <v>3883</v>
      </c>
      <c r="E2699" s="32" t="s">
        <v>3880</v>
      </c>
      <c r="F2699" s="32"/>
      <c r="G2699" s="32" t="n">
        <v>10795</v>
      </c>
      <c r="H2699" s="32"/>
    </row>
    <row r="2700" customFormat="false" ht="16.5" hidden="false" customHeight="false" outlineLevel="0" collapsed="false">
      <c r="A2700" s="32" t="s">
        <v>3884</v>
      </c>
      <c r="B2700" s="32" t="n">
        <v>8295</v>
      </c>
      <c r="C2700" s="32" t="n">
        <v>887224555581</v>
      </c>
      <c r="D2700" s="32" t="s">
        <v>3884</v>
      </c>
      <c r="E2700" s="32" t="s">
        <v>3885</v>
      </c>
      <c r="F2700" s="32"/>
      <c r="G2700" s="32" t="n">
        <v>8295</v>
      </c>
      <c r="H2700" s="32"/>
    </row>
    <row r="2701" customFormat="false" ht="16.5" hidden="false" customHeight="false" outlineLevel="0" collapsed="false">
      <c r="A2701" s="32" t="s">
        <v>3886</v>
      </c>
      <c r="B2701" s="32" t="n">
        <v>8295</v>
      </c>
      <c r="C2701" s="32" t="n">
        <v>887224555529</v>
      </c>
      <c r="D2701" s="32" t="s">
        <v>3886</v>
      </c>
      <c r="E2701" s="32" t="s">
        <v>3885</v>
      </c>
      <c r="F2701" s="32"/>
      <c r="G2701" s="32" t="n">
        <v>8295</v>
      </c>
      <c r="H2701" s="32"/>
    </row>
    <row r="2702" customFormat="false" ht="16.5" hidden="false" customHeight="false" outlineLevel="0" collapsed="false">
      <c r="A2702" s="32" t="s">
        <v>3887</v>
      </c>
      <c r="B2702" s="32" t="n">
        <v>8295</v>
      </c>
      <c r="C2702" s="32" t="n">
        <v>887224555543</v>
      </c>
      <c r="D2702" s="32" t="s">
        <v>3887</v>
      </c>
      <c r="E2702" s="32" t="s">
        <v>3885</v>
      </c>
      <c r="F2702" s="32"/>
      <c r="G2702" s="32" t="n">
        <v>8295</v>
      </c>
      <c r="H2702" s="32"/>
    </row>
    <row r="2703" customFormat="false" ht="16.5" hidden="false" customHeight="false" outlineLevel="0" collapsed="false">
      <c r="A2703" s="32" t="s">
        <v>3888</v>
      </c>
      <c r="B2703" s="32" t="n">
        <v>8295</v>
      </c>
      <c r="C2703" s="32" t="n">
        <v>887224555567</v>
      </c>
      <c r="D2703" s="32" t="s">
        <v>3888</v>
      </c>
      <c r="E2703" s="32" t="s">
        <v>3885</v>
      </c>
      <c r="F2703" s="32"/>
      <c r="G2703" s="32" t="n">
        <v>8295</v>
      </c>
      <c r="H2703" s="32"/>
    </row>
    <row r="2704" customFormat="false" ht="16.5" hidden="false" customHeight="false" outlineLevel="0" collapsed="false">
      <c r="A2704" s="32" t="s">
        <v>3889</v>
      </c>
      <c r="B2704" s="32" t="n">
        <v>4795</v>
      </c>
      <c r="C2704" s="32" t="n">
        <v>884497556802</v>
      </c>
      <c r="D2704" s="32" t="s">
        <v>3889</v>
      </c>
      <c r="E2704" s="32" t="s">
        <v>3890</v>
      </c>
      <c r="F2704" s="32"/>
      <c r="G2704" s="32" t="n">
        <v>4795</v>
      </c>
      <c r="H2704" s="32"/>
    </row>
    <row r="2705" customFormat="false" ht="16.5" hidden="false" customHeight="false" outlineLevel="0" collapsed="false">
      <c r="A2705" s="32" t="s">
        <v>3891</v>
      </c>
      <c r="B2705" s="32" t="n">
        <v>4795</v>
      </c>
      <c r="C2705" s="32" t="n">
        <v>884497556628</v>
      </c>
      <c r="D2705" s="32" t="s">
        <v>3891</v>
      </c>
      <c r="E2705" s="32" t="s">
        <v>3890</v>
      </c>
      <c r="F2705" s="32"/>
      <c r="G2705" s="32" t="n">
        <v>4795</v>
      </c>
      <c r="H2705" s="32"/>
    </row>
    <row r="2706" customFormat="false" ht="16.5" hidden="false" customHeight="false" outlineLevel="0" collapsed="false">
      <c r="A2706" s="32" t="s">
        <v>3892</v>
      </c>
      <c r="B2706" s="32" t="n">
        <v>4795</v>
      </c>
      <c r="C2706" s="32" t="n">
        <v>884497556758</v>
      </c>
      <c r="D2706" s="32" t="s">
        <v>3892</v>
      </c>
      <c r="E2706" s="32" t="s">
        <v>3890</v>
      </c>
      <c r="F2706" s="32"/>
      <c r="G2706" s="32" t="n">
        <v>4795</v>
      </c>
      <c r="H2706" s="32"/>
    </row>
    <row r="2707" customFormat="false" ht="16.5" hidden="false" customHeight="false" outlineLevel="0" collapsed="false">
      <c r="A2707" s="32" t="s">
        <v>78</v>
      </c>
      <c r="B2707" s="32" t="n">
        <v>4795</v>
      </c>
      <c r="C2707" s="32" t="n">
        <v>884497556772</v>
      </c>
      <c r="D2707" s="32" t="s">
        <v>78</v>
      </c>
      <c r="E2707" s="32" t="s">
        <v>3890</v>
      </c>
      <c r="F2707" s="32"/>
      <c r="G2707" s="32" t="n">
        <v>4795</v>
      </c>
      <c r="H2707" s="32"/>
    </row>
    <row r="2708" customFormat="false" ht="16.5" hidden="false" customHeight="false" outlineLevel="0" collapsed="false">
      <c r="A2708" s="32" t="s">
        <v>3893</v>
      </c>
      <c r="B2708" s="32" t="n">
        <v>7995</v>
      </c>
      <c r="C2708" s="32" t="n">
        <v>884497592909</v>
      </c>
      <c r="D2708" s="32" t="s">
        <v>3893</v>
      </c>
      <c r="E2708" s="32" t="s">
        <v>3894</v>
      </c>
      <c r="F2708" s="32"/>
      <c r="G2708" s="32" t="n">
        <v>7995</v>
      </c>
      <c r="H2708" s="32"/>
    </row>
    <row r="2709" customFormat="false" ht="16.5" hidden="false" customHeight="false" outlineLevel="0" collapsed="false">
      <c r="A2709" s="32" t="s">
        <v>3895</v>
      </c>
      <c r="B2709" s="32" t="n">
        <v>7995</v>
      </c>
      <c r="C2709" s="32" t="n">
        <v>884497586991</v>
      </c>
      <c r="D2709" s="32" t="s">
        <v>3895</v>
      </c>
      <c r="E2709" s="32" t="s">
        <v>3894</v>
      </c>
      <c r="F2709" s="32"/>
      <c r="G2709" s="32" t="n">
        <v>7995</v>
      </c>
      <c r="H2709" s="32"/>
    </row>
    <row r="2710" customFormat="false" ht="16.5" hidden="false" customHeight="false" outlineLevel="0" collapsed="false">
      <c r="A2710" s="32" t="s">
        <v>3896</v>
      </c>
      <c r="B2710" s="32" t="n">
        <v>7995</v>
      </c>
      <c r="C2710" s="32" t="n">
        <v>884497587011</v>
      </c>
      <c r="D2710" s="32" t="s">
        <v>3896</v>
      </c>
      <c r="E2710" s="32" t="s">
        <v>3894</v>
      </c>
      <c r="F2710" s="32"/>
      <c r="G2710" s="32" t="n">
        <v>7995</v>
      </c>
      <c r="H2710" s="32"/>
    </row>
    <row r="2711" customFormat="false" ht="16.5" hidden="false" customHeight="false" outlineLevel="0" collapsed="false">
      <c r="A2711" s="32" t="s">
        <v>3897</v>
      </c>
      <c r="B2711" s="32" t="n">
        <v>7995</v>
      </c>
      <c r="C2711" s="32" t="n">
        <v>884497592886</v>
      </c>
      <c r="D2711" s="32" t="s">
        <v>3897</v>
      </c>
      <c r="E2711" s="32" t="s">
        <v>3894</v>
      </c>
      <c r="F2711" s="32"/>
      <c r="G2711" s="32" t="n">
        <v>7995</v>
      </c>
      <c r="H2711" s="32"/>
    </row>
    <row r="2712" customFormat="false" ht="16.5" hidden="false" customHeight="false" outlineLevel="0" collapsed="false">
      <c r="A2712" s="32" t="s">
        <v>3898</v>
      </c>
      <c r="B2712" s="32" t="n">
        <v>4795</v>
      </c>
      <c r="C2712" s="32" t="n">
        <v>884497696812</v>
      </c>
      <c r="D2712" s="32" t="s">
        <v>3898</v>
      </c>
      <c r="E2712" s="32" t="s">
        <v>3899</v>
      </c>
      <c r="F2712" s="32"/>
      <c r="G2712" s="32" t="n">
        <v>4795</v>
      </c>
      <c r="H2712" s="32"/>
    </row>
    <row r="2713" customFormat="false" ht="16.5" hidden="false" customHeight="false" outlineLevel="0" collapsed="false">
      <c r="A2713" s="32" t="s">
        <v>3900</v>
      </c>
      <c r="B2713" s="32" t="n">
        <v>4795</v>
      </c>
      <c r="C2713" s="32" t="n">
        <v>884497699349</v>
      </c>
      <c r="D2713" s="32" t="s">
        <v>3900</v>
      </c>
      <c r="E2713" s="32" t="s">
        <v>3899</v>
      </c>
      <c r="F2713" s="32"/>
      <c r="G2713" s="32" t="n">
        <v>4795</v>
      </c>
      <c r="H2713" s="32"/>
    </row>
    <row r="2714" customFormat="false" ht="16.5" hidden="false" customHeight="false" outlineLevel="0" collapsed="false">
      <c r="A2714" s="32" t="s">
        <v>3901</v>
      </c>
      <c r="B2714" s="32" t="n">
        <v>4795</v>
      </c>
      <c r="C2714" s="32" t="n">
        <v>884497699370</v>
      </c>
      <c r="D2714" s="32" t="s">
        <v>3901</v>
      </c>
      <c r="E2714" s="32" t="s">
        <v>3899</v>
      </c>
      <c r="F2714" s="32"/>
      <c r="G2714" s="32" t="n">
        <v>4795</v>
      </c>
      <c r="H2714" s="32"/>
    </row>
    <row r="2715" customFormat="false" ht="16.5" hidden="false" customHeight="false" outlineLevel="0" collapsed="false">
      <c r="A2715" s="32" t="s">
        <v>3902</v>
      </c>
      <c r="B2715" s="32" t="n">
        <v>4795</v>
      </c>
      <c r="C2715" s="32" t="n">
        <v>884497702599</v>
      </c>
      <c r="D2715" s="32" t="s">
        <v>3902</v>
      </c>
      <c r="E2715" s="32" t="s">
        <v>3899</v>
      </c>
      <c r="F2715" s="32"/>
      <c r="G2715" s="32" t="n">
        <v>4795</v>
      </c>
      <c r="H2715" s="32"/>
    </row>
    <row r="2716" customFormat="false" ht="16.5" hidden="false" customHeight="false" outlineLevel="0" collapsed="false">
      <c r="A2716" s="32" t="s">
        <v>3903</v>
      </c>
      <c r="B2716" s="32" t="n">
        <v>7995</v>
      </c>
      <c r="C2716" s="32" t="n">
        <v>886668094298</v>
      </c>
      <c r="D2716" s="32" t="s">
        <v>3903</v>
      </c>
      <c r="E2716" s="32" t="s">
        <v>3904</v>
      </c>
      <c r="F2716" s="32"/>
      <c r="G2716" s="32" t="n">
        <v>7995</v>
      </c>
      <c r="H2716" s="32"/>
    </row>
    <row r="2717" customFormat="false" ht="16.5" hidden="false" customHeight="false" outlineLevel="0" collapsed="false">
      <c r="A2717" s="32" t="s">
        <v>3905</v>
      </c>
      <c r="B2717" s="32" t="n">
        <v>7995</v>
      </c>
      <c r="C2717" s="32" t="n">
        <v>886668094311</v>
      </c>
      <c r="D2717" s="32" t="s">
        <v>3905</v>
      </c>
      <c r="E2717" s="32" t="s">
        <v>3904</v>
      </c>
      <c r="F2717" s="32"/>
      <c r="G2717" s="32" t="n">
        <v>7995</v>
      </c>
      <c r="H2717" s="32"/>
    </row>
    <row r="2718" customFormat="false" ht="16.5" hidden="false" customHeight="false" outlineLevel="0" collapsed="false">
      <c r="A2718" s="32" t="s">
        <v>3906</v>
      </c>
      <c r="B2718" s="32" t="n">
        <v>7995</v>
      </c>
      <c r="C2718" s="32" t="n">
        <v>886668094335</v>
      </c>
      <c r="D2718" s="32" t="s">
        <v>3906</v>
      </c>
      <c r="E2718" s="32" t="s">
        <v>3904</v>
      </c>
      <c r="F2718" s="32"/>
      <c r="G2718" s="32" t="n">
        <v>7995</v>
      </c>
      <c r="H2718" s="32"/>
    </row>
    <row r="2719" customFormat="false" ht="16.5" hidden="false" customHeight="false" outlineLevel="0" collapsed="false">
      <c r="A2719" s="32" t="s">
        <v>3907</v>
      </c>
      <c r="B2719" s="32" t="n">
        <v>7995</v>
      </c>
      <c r="C2719" s="32" t="n">
        <v>886668094359</v>
      </c>
      <c r="D2719" s="32" t="s">
        <v>3907</v>
      </c>
      <c r="E2719" s="32" t="s">
        <v>3904</v>
      </c>
      <c r="F2719" s="32"/>
      <c r="G2719" s="32" t="n">
        <v>7995</v>
      </c>
      <c r="H2719" s="32"/>
    </row>
    <row r="2720" customFormat="false" ht="16.5" hidden="false" customHeight="false" outlineLevel="0" collapsed="false">
      <c r="A2720" s="32" t="s">
        <v>3908</v>
      </c>
      <c r="B2720" s="32" t="n">
        <v>8295</v>
      </c>
      <c r="C2720" s="32" t="n">
        <v>884497585727</v>
      </c>
      <c r="D2720" s="32" t="s">
        <v>3908</v>
      </c>
      <c r="E2720" s="32" t="s">
        <v>3909</v>
      </c>
      <c r="F2720" s="32"/>
      <c r="G2720" s="32" t="n">
        <v>8295</v>
      </c>
      <c r="H2720" s="32"/>
    </row>
    <row r="2721" customFormat="false" ht="16.5" hidden="false" customHeight="false" outlineLevel="0" collapsed="false">
      <c r="A2721" s="32" t="s">
        <v>3910</v>
      </c>
      <c r="B2721" s="32" t="n">
        <v>8295</v>
      </c>
      <c r="C2721" s="32" t="n">
        <v>884497585741</v>
      </c>
      <c r="D2721" s="32" t="s">
        <v>3910</v>
      </c>
      <c r="E2721" s="32" t="s">
        <v>3909</v>
      </c>
      <c r="F2721" s="32"/>
      <c r="G2721" s="32" t="n">
        <v>8295</v>
      </c>
      <c r="H2721" s="32"/>
    </row>
    <row r="2722" customFormat="false" ht="16.5" hidden="false" customHeight="false" outlineLevel="0" collapsed="false">
      <c r="A2722" s="32" t="s">
        <v>3911</v>
      </c>
      <c r="B2722" s="32" t="n">
        <v>8295</v>
      </c>
      <c r="C2722" s="32" t="n">
        <v>884497585819</v>
      </c>
      <c r="D2722" s="32" t="s">
        <v>3911</v>
      </c>
      <c r="E2722" s="32" t="s">
        <v>3909</v>
      </c>
      <c r="F2722" s="32"/>
      <c r="G2722" s="32" t="n">
        <v>8295</v>
      </c>
      <c r="H2722" s="32"/>
    </row>
    <row r="2723" customFormat="false" ht="16.5" hidden="false" customHeight="false" outlineLevel="0" collapsed="false">
      <c r="A2723" s="32" t="s">
        <v>3912</v>
      </c>
      <c r="B2723" s="32" t="n">
        <v>8295</v>
      </c>
      <c r="C2723" s="32" t="n">
        <v>884497585833</v>
      </c>
      <c r="D2723" s="32" t="s">
        <v>3912</v>
      </c>
      <c r="E2723" s="32" t="s">
        <v>3909</v>
      </c>
      <c r="F2723" s="32"/>
      <c r="G2723" s="32" t="n">
        <v>8295</v>
      </c>
      <c r="H2723" s="32"/>
    </row>
    <row r="2724" customFormat="false" ht="16.5" hidden="false" customHeight="false" outlineLevel="0" collapsed="false">
      <c r="A2724" s="32" t="s">
        <v>3913</v>
      </c>
      <c r="B2724" s="32" t="n">
        <v>10995</v>
      </c>
      <c r="C2724" s="32" t="n">
        <v>883412784993</v>
      </c>
      <c r="D2724" s="32" t="s">
        <v>3913</v>
      </c>
      <c r="E2724" s="32" t="s">
        <v>3914</v>
      </c>
      <c r="F2724" s="32"/>
      <c r="G2724" s="32" t="n">
        <v>10995</v>
      </c>
      <c r="H2724" s="32"/>
    </row>
    <row r="2725" customFormat="false" ht="16.5" hidden="false" customHeight="false" outlineLevel="0" collapsed="false">
      <c r="A2725" s="32" t="s">
        <v>3915</v>
      </c>
      <c r="B2725" s="32" t="n">
        <v>10995</v>
      </c>
      <c r="C2725" s="32" t="n">
        <v>883412785013</v>
      </c>
      <c r="D2725" s="32" t="s">
        <v>3915</v>
      </c>
      <c r="E2725" s="32" t="s">
        <v>3914</v>
      </c>
      <c r="F2725" s="32"/>
      <c r="G2725" s="32" t="n">
        <v>10995</v>
      </c>
      <c r="H2725" s="32"/>
    </row>
    <row r="2726" customFormat="false" ht="16.5" hidden="false" customHeight="false" outlineLevel="0" collapsed="false">
      <c r="A2726" s="32" t="s">
        <v>3916</v>
      </c>
      <c r="B2726" s="32" t="n">
        <v>10995</v>
      </c>
      <c r="C2726" s="32" t="n">
        <v>883412785051</v>
      </c>
      <c r="D2726" s="32" t="s">
        <v>3916</v>
      </c>
      <c r="E2726" s="32" t="s">
        <v>3914</v>
      </c>
      <c r="F2726" s="32"/>
      <c r="G2726" s="32" t="n">
        <v>10995</v>
      </c>
      <c r="H2726" s="32"/>
    </row>
    <row r="2727" customFormat="false" ht="16.5" hidden="false" customHeight="false" outlineLevel="0" collapsed="false">
      <c r="A2727" s="32" t="s">
        <v>3917</v>
      </c>
      <c r="B2727" s="32" t="n">
        <v>10995</v>
      </c>
      <c r="C2727" s="32" t="n">
        <v>883412789059</v>
      </c>
      <c r="D2727" s="32" t="s">
        <v>3917</v>
      </c>
      <c r="E2727" s="32" t="s">
        <v>3914</v>
      </c>
      <c r="F2727" s="32"/>
      <c r="G2727" s="32" t="n">
        <v>10995</v>
      </c>
      <c r="H2727" s="32"/>
    </row>
    <row r="2728" customFormat="false" ht="16.5" hidden="false" customHeight="false" outlineLevel="0" collapsed="false">
      <c r="A2728" s="32" t="s">
        <v>3918</v>
      </c>
      <c r="B2728" s="32" t="n">
        <v>7295</v>
      </c>
      <c r="C2728" s="32" t="n">
        <v>886549917357</v>
      </c>
      <c r="D2728" s="32" t="s">
        <v>3918</v>
      </c>
      <c r="E2728" s="32" t="s">
        <v>3919</v>
      </c>
      <c r="F2728" s="32"/>
      <c r="G2728" s="32" t="n">
        <v>7295</v>
      </c>
      <c r="H2728" s="32"/>
    </row>
    <row r="2729" customFormat="false" ht="16.5" hidden="false" customHeight="false" outlineLevel="0" collapsed="false">
      <c r="A2729" s="32" t="s">
        <v>3920</v>
      </c>
      <c r="B2729" s="32" t="n">
        <v>7295</v>
      </c>
      <c r="C2729" s="32" t="n">
        <v>886549917371</v>
      </c>
      <c r="D2729" s="32" t="s">
        <v>3920</v>
      </c>
      <c r="E2729" s="32" t="s">
        <v>3919</v>
      </c>
      <c r="F2729" s="32"/>
      <c r="G2729" s="32" t="n">
        <v>7295</v>
      </c>
      <c r="H2729" s="32"/>
    </row>
    <row r="2730" customFormat="false" ht="16.5" hidden="false" customHeight="false" outlineLevel="0" collapsed="false">
      <c r="A2730" s="32" t="s">
        <v>3921</v>
      </c>
      <c r="B2730" s="32" t="n">
        <v>7295</v>
      </c>
      <c r="C2730" s="32" t="n">
        <v>886549917395</v>
      </c>
      <c r="D2730" s="32" t="s">
        <v>3921</v>
      </c>
      <c r="E2730" s="32" t="s">
        <v>3919</v>
      </c>
      <c r="F2730" s="32"/>
      <c r="G2730" s="32" t="n">
        <v>7295</v>
      </c>
      <c r="H2730" s="32"/>
    </row>
    <row r="2731" customFormat="false" ht="16.5" hidden="false" customHeight="false" outlineLevel="0" collapsed="false">
      <c r="A2731" s="32" t="s">
        <v>3922</v>
      </c>
      <c r="B2731" s="32" t="n">
        <v>7295</v>
      </c>
      <c r="C2731" s="32" t="n">
        <v>886549917418</v>
      </c>
      <c r="D2731" s="32" t="s">
        <v>3922</v>
      </c>
      <c r="E2731" s="32" t="s">
        <v>3919</v>
      </c>
      <c r="F2731" s="32"/>
      <c r="G2731" s="32" t="n">
        <v>7295</v>
      </c>
      <c r="H2731" s="32"/>
    </row>
    <row r="2732" customFormat="false" ht="16.5" hidden="false" customHeight="false" outlineLevel="0" collapsed="false">
      <c r="A2732" s="32" t="s">
        <v>3923</v>
      </c>
      <c r="B2732" s="32" t="n">
        <v>11595</v>
      </c>
      <c r="C2732" s="32" t="n">
        <v>826215897880</v>
      </c>
      <c r="D2732" s="32" t="s">
        <v>3923</v>
      </c>
      <c r="E2732" s="32" t="s">
        <v>3924</v>
      </c>
      <c r="F2732" s="32"/>
      <c r="G2732" s="32" t="n">
        <v>11595</v>
      </c>
      <c r="H2732" s="32"/>
    </row>
    <row r="2733" customFormat="false" ht="16.5" hidden="false" customHeight="false" outlineLevel="0" collapsed="false">
      <c r="A2733" s="32" t="s">
        <v>3925</v>
      </c>
      <c r="B2733" s="32" t="n">
        <v>11595</v>
      </c>
      <c r="C2733" s="32" t="n">
        <v>826215897774</v>
      </c>
      <c r="D2733" s="32" t="s">
        <v>3925</v>
      </c>
      <c r="E2733" s="32" t="s">
        <v>3924</v>
      </c>
      <c r="F2733" s="32"/>
      <c r="G2733" s="32" t="n">
        <v>11595</v>
      </c>
      <c r="H2733" s="32"/>
    </row>
    <row r="2734" customFormat="false" ht="16.5" hidden="false" customHeight="false" outlineLevel="0" collapsed="false">
      <c r="A2734" s="32" t="s">
        <v>3926</v>
      </c>
      <c r="B2734" s="32" t="n">
        <v>11595</v>
      </c>
      <c r="C2734" s="32" t="n">
        <v>826215897866</v>
      </c>
      <c r="D2734" s="32" t="s">
        <v>3926</v>
      </c>
      <c r="E2734" s="32" t="s">
        <v>3924</v>
      </c>
      <c r="F2734" s="32"/>
      <c r="G2734" s="32" t="n">
        <v>11595</v>
      </c>
      <c r="H2734" s="32"/>
    </row>
    <row r="2735" customFormat="false" ht="16.5" hidden="false" customHeight="false" outlineLevel="0" collapsed="false">
      <c r="A2735" s="32" t="s">
        <v>3927</v>
      </c>
      <c r="B2735" s="32" t="n">
        <v>11595</v>
      </c>
      <c r="C2735" s="32" t="n">
        <v>826215897873</v>
      </c>
      <c r="D2735" s="32" t="s">
        <v>3927</v>
      </c>
      <c r="E2735" s="32" t="s">
        <v>3924</v>
      </c>
      <c r="F2735" s="32"/>
      <c r="G2735" s="32" t="n">
        <v>11595</v>
      </c>
      <c r="H2735" s="32"/>
    </row>
    <row r="2736" customFormat="false" ht="16.5" hidden="false" customHeight="false" outlineLevel="0" collapsed="false">
      <c r="A2736" s="32" t="s">
        <v>3928</v>
      </c>
      <c r="B2736" s="32" t="n">
        <v>8795</v>
      </c>
      <c r="C2736" s="32" t="n">
        <v>883419383182</v>
      </c>
      <c r="D2736" s="32" t="s">
        <v>3928</v>
      </c>
      <c r="E2736" s="32" t="s">
        <v>3929</v>
      </c>
      <c r="F2736" s="32"/>
      <c r="G2736" s="32" t="n">
        <v>8795</v>
      </c>
      <c r="H2736" s="32"/>
    </row>
    <row r="2737" customFormat="false" ht="16.5" hidden="false" customHeight="false" outlineLevel="0" collapsed="false">
      <c r="A2737" s="32" t="s">
        <v>3930</v>
      </c>
      <c r="B2737" s="32" t="n">
        <v>8795</v>
      </c>
      <c r="C2737" s="32" t="n">
        <v>883419383205</v>
      </c>
      <c r="D2737" s="32" t="s">
        <v>3930</v>
      </c>
      <c r="E2737" s="32" t="s">
        <v>3929</v>
      </c>
      <c r="F2737" s="32"/>
      <c r="G2737" s="32" t="n">
        <v>8795</v>
      </c>
      <c r="H2737" s="32"/>
    </row>
    <row r="2738" customFormat="false" ht="16.5" hidden="false" customHeight="false" outlineLevel="0" collapsed="false">
      <c r="A2738" s="32" t="s">
        <v>3931</v>
      </c>
      <c r="B2738" s="32" t="n">
        <v>8795</v>
      </c>
      <c r="C2738" s="32" t="n">
        <v>883419383229</v>
      </c>
      <c r="D2738" s="32" t="s">
        <v>3931</v>
      </c>
      <c r="E2738" s="32" t="s">
        <v>3929</v>
      </c>
      <c r="F2738" s="32"/>
      <c r="G2738" s="32" t="n">
        <v>8795</v>
      </c>
      <c r="H2738" s="32"/>
    </row>
    <row r="2739" customFormat="false" ht="16.5" hidden="false" customHeight="false" outlineLevel="0" collapsed="false">
      <c r="A2739" s="32" t="s">
        <v>3932</v>
      </c>
      <c r="B2739" s="32" t="n">
        <v>8795</v>
      </c>
      <c r="C2739" s="32" t="n">
        <v>883419383243</v>
      </c>
      <c r="D2739" s="32" t="s">
        <v>3932</v>
      </c>
      <c r="E2739" s="32" t="s">
        <v>3929</v>
      </c>
      <c r="F2739" s="32"/>
      <c r="G2739" s="32" t="n">
        <v>8795</v>
      </c>
      <c r="H2739" s="32"/>
    </row>
    <row r="2740" customFormat="false" ht="16.5" hidden="false" customHeight="false" outlineLevel="0" collapsed="false">
      <c r="A2740" s="32" t="s">
        <v>3933</v>
      </c>
      <c r="B2740" s="32" t="n">
        <v>8795</v>
      </c>
      <c r="C2740" s="32" t="n">
        <v>885177037987</v>
      </c>
      <c r="D2740" s="32" t="s">
        <v>3933</v>
      </c>
      <c r="E2740" s="32" t="s">
        <v>3934</v>
      </c>
      <c r="F2740" s="32"/>
      <c r="G2740" s="32" t="n">
        <v>8795</v>
      </c>
      <c r="H2740" s="32"/>
    </row>
    <row r="2741" customFormat="false" ht="16.5" hidden="false" customHeight="false" outlineLevel="0" collapsed="false">
      <c r="A2741" s="32" t="s">
        <v>3935</v>
      </c>
      <c r="B2741" s="32" t="n">
        <v>8795</v>
      </c>
      <c r="C2741" s="32" t="n">
        <v>885177038007</v>
      </c>
      <c r="D2741" s="32" t="s">
        <v>3935</v>
      </c>
      <c r="E2741" s="32" t="s">
        <v>3934</v>
      </c>
      <c r="F2741" s="32"/>
      <c r="G2741" s="32" t="n">
        <v>8795</v>
      </c>
      <c r="H2741" s="32"/>
    </row>
    <row r="2742" customFormat="false" ht="16.5" hidden="false" customHeight="false" outlineLevel="0" collapsed="false">
      <c r="A2742" s="32" t="s">
        <v>3936</v>
      </c>
      <c r="B2742" s="32" t="n">
        <v>8795</v>
      </c>
      <c r="C2742" s="32" t="n">
        <v>885177041816</v>
      </c>
      <c r="D2742" s="32" t="s">
        <v>3936</v>
      </c>
      <c r="E2742" s="32" t="s">
        <v>3934</v>
      </c>
      <c r="F2742" s="32"/>
      <c r="G2742" s="32" t="n">
        <v>8795</v>
      </c>
      <c r="H2742" s="32"/>
    </row>
    <row r="2743" customFormat="false" ht="16.5" hidden="false" customHeight="false" outlineLevel="0" collapsed="false">
      <c r="A2743" s="32" t="s">
        <v>3937</v>
      </c>
      <c r="B2743" s="32" t="n">
        <v>8795</v>
      </c>
      <c r="C2743" s="32" t="n">
        <v>885177041878</v>
      </c>
      <c r="D2743" s="32" t="s">
        <v>3937</v>
      </c>
      <c r="E2743" s="32" t="s">
        <v>3934</v>
      </c>
      <c r="F2743" s="32"/>
      <c r="G2743" s="32" t="n">
        <v>8795</v>
      </c>
      <c r="H2743" s="32"/>
    </row>
    <row r="2744" customFormat="false" ht="16.5" hidden="false" customHeight="false" outlineLevel="0" collapsed="false">
      <c r="A2744" s="32" t="s">
        <v>223</v>
      </c>
      <c r="B2744" s="32" t="n">
        <v>10495</v>
      </c>
      <c r="C2744" s="32" t="n">
        <v>887226736575</v>
      </c>
      <c r="D2744" s="32" t="s">
        <v>223</v>
      </c>
      <c r="E2744" s="32" t="s">
        <v>3488</v>
      </c>
      <c r="F2744" s="32"/>
      <c r="G2744" s="32" t="n">
        <v>10495</v>
      </c>
      <c r="H2744" s="32"/>
    </row>
    <row r="2745" customFormat="false" ht="16.5" hidden="false" customHeight="false" outlineLevel="0" collapsed="false">
      <c r="A2745" s="32" t="s">
        <v>3938</v>
      </c>
      <c r="B2745" s="32" t="n">
        <v>10495</v>
      </c>
      <c r="C2745" s="32" t="n">
        <v>887226732928</v>
      </c>
      <c r="D2745" s="32" t="s">
        <v>3938</v>
      </c>
      <c r="E2745" s="32" t="s">
        <v>3488</v>
      </c>
      <c r="F2745" s="32"/>
      <c r="G2745" s="32" t="n">
        <v>10495</v>
      </c>
      <c r="H2745" s="32"/>
    </row>
    <row r="2746" customFormat="false" ht="16.5" hidden="false" customHeight="false" outlineLevel="0" collapsed="false">
      <c r="A2746" s="32" t="s">
        <v>3939</v>
      </c>
      <c r="B2746" s="32" t="n">
        <v>10495</v>
      </c>
      <c r="C2746" s="32" t="n">
        <v>887226733819</v>
      </c>
      <c r="D2746" s="32" t="s">
        <v>3939</v>
      </c>
      <c r="E2746" s="32" t="s">
        <v>3488</v>
      </c>
      <c r="F2746" s="32"/>
      <c r="G2746" s="32" t="n">
        <v>10495</v>
      </c>
      <c r="H2746" s="32"/>
    </row>
    <row r="2747" customFormat="false" ht="16.5" hidden="false" customHeight="false" outlineLevel="0" collapsed="false">
      <c r="A2747" s="32" t="s">
        <v>3940</v>
      </c>
      <c r="B2747" s="32" t="n">
        <v>10495</v>
      </c>
      <c r="C2747" s="32" t="n">
        <v>887226735738</v>
      </c>
      <c r="D2747" s="32" t="s">
        <v>3940</v>
      </c>
      <c r="E2747" s="32" t="s">
        <v>3488</v>
      </c>
      <c r="F2747" s="32"/>
      <c r="G2747" s="32" t="n">
        <v>10495</v>
      </c>
      <c r="H2747" s="32"/>
    </row>
    <row r="2748" customFormat="false" ht="16.5" hidden="false" customHeight="false" outlineLevel="0" collapsed="false">
      <c r="A2748" s="32" t="s">
        <v>3941</v>
      </c>
      <c r="B2748" s="32" t="n">
        <v>10495</v>
      </c>
      <c r="C2748" s="32" t="n">
        <v>887226770715</v>
      </c>
      <c r="D2748" s="32" t="s">
        <v>3941</v>
      </c>
      <c r="E2748" s="32" t="s">
        <v>3488</v>
      </c>
      <c r="F2748" s="32"/>
      <c r="G2748" s="32" t="n">
        <v>10495</v>
      </c>
      <c r="H2748" s="32"/>
    </row>
    <row r="2749" customFormat="false" ht="16.5" hidden="false" customHeight="false" outlineLevel="0" collapsed="false">
      <c r="A2749" s="32" t="s">
        <v>3942</v>
      </c>
      <c r="B2749" s="32" t="n">
        <v>10495</v>
      </c>
      <c r="C2749" s="32" t="n">
        <v>887226770739</v>
      </c>
      <c r="D2749" s="32" t="s">
        <v>3942</v>
      </c>
      <c r="E2749" s="32" t="s">
        <v>3488</v>
      </c>
      <c r="F2749" s="32"/>
      <c r="G2749" s="32" t="n">
        <v>10495</v>
      </c>
      <c r="H2749" s="32"/>
    </row>
    <row r="2750" customFormat="false" ht="16.5" hidden="false" customHeight="false" outlineLevel="0" collapsed="false">
      <c r="A2750" s="32" t="s">
        <v>3943</v>
      </c>
      <c r="B2750" s="32" t="n">
        <v>10495</v>
      </c>
      <c r="C2750" s="32" t="n">
        <v>887226770678</v>
      </c>
      <c r="D2750" s="32" t="s">
        <v>3943</v>
      </c>
      <c r="E2750" s="32" t="s">
        <v>3488</v>
      </c>
      <c r="F2750" s="32"/>
      <c r="G2750" s="32" t="n">
        <v>10495</v>
      </c>
      <c r="H2750" s="32"/>
    </row>
    <row r="2751" customFormat="false" ht="16.5" hidden="false" customHeight="false" outlineLevel="0" collapsed="false">
      <c r="A2751" s="32" t="s">
        <v>3944</v>
      </c>
      <c r="B2751" s="32" t="n">
        <v>10495</v>
      </c>
      <c r="C2751" s="32" t="n">
        <v>887226770692</v>
      </c>
      <c r="D2751" s="32" t="s">
        <v>3944</v>
      </c>
      <c r="E2751" s="32" t="s">
        <v>3488</v>
      </c>
      <c r="F2751" s="32"/>
      <c r="G2751" s="32" t="n">
        <v>10495</v>
      </c>
      <c r="H2751" s="32"/>
    </row>
    <row r="2752" customFormat="false" ht="16.5" hidden="false" customHeight="false" outlineLevel="0" collapsed="false">
      <c r="A2752" s="32" t="s">
        <v>3945</v>
      </c>
      <c r="B2752" s="32" t="n">
        <v>10495</v>
      </c>
      <c r="C2752" s="32" t="n">
        <v>887226770814</v>
      </c>
      <c r="D2752" s="32" t="s">
        <v>3945</v>
      </c>
      <c r="E2752" s="32" t="s">
        <v>3946</v>
      </c>
      <c r="F2752" s="32"/>
      <c r="G2752" s="32" t="n">
        <v>10495</v>
      </c>
      <c r="H2752" s="32"/>
    </row>
    <row r="2753" customFormat="false" ht="16.5" hidden="false" customHeight="false" outlineLevel="0" collapsed="false">
      <c r="A2753" s="32" t="s">
        <v>3947</v>
      </c>
      <c r="B2753" s="32" t="n">
        <v>10495</v>
      </c>
      <c r="C2753" s="32" t="n">
        <v>887226770838</v>
      </c>
      <c r="D2753" s="32" t="s">
        <v>3947</v>
      </c>
      <c r="E2753" s="32" t="s">
        <v>3946</v>
      </c>
      <c r="F2753" s="32"/>
      <c r="G2753" s="32" t="n">
        <v>10495</v>
      </c>
      <c r="H2753" s="32"/>
    </row>
    <row r="2754" customFormat="false" ht="16.5" hidden="false" customHeight="false" outlineLevel="0" collapsed="false">
      <c r="A2754" s="32" t="s">
        <v>3948</v>
      </c>
      <c r="B2754" s="32" t="n">
        <v>10495</v>
      </c>
      <c r="C2754" s="32" t="n">
        <v>887226770852</v>
      </c>
      <c r="D2754" s="32" t="s">
        <v>3948</v>
      </c>
      <c r="E2754" s="32" t="s">
        <v>3946</v>
      </c>
      <c r="F2754" s="32"/>
      <c r="G2754" s="32" t="n">
        <v>10495</v>
      </c>
      <c r="H2754" s="32"/>
    </row>
    <row r="2755" customFormat="false" ht="16.5" hidden="false" customHeight="false" outlineLevel="0" collapsed="false">
      <c r="A2755" s="32" t="s">
        <v>3949</v>
      </c>
      <c r="B2755" s="32" t="n">
        <v>10495</v>
      </c>
      <c r="C2755" s="32" t="n">
        <v>887226770876</v>
      </c>
      <c r="D2755" s="32" t="s">
        <v>3949</v>
      </c>
      <c r="E2755" s="32" t="s">
        <v>3946</v>
      </c>
      <c r="F2755" s="32"/>
      <c r="G2755" s="32" t="n">
        <v>10495</v>
      </c>
      <c r="H2755" s="32"/>
    </row>
    <row r="2756" customFormat="false" ht="16.5" hidden="false" customHeight="false" outlineLevel="0" collapsed="false">
      <c r="A2756" s="32" t="s">
        <v>3950</v>
      </c>
      <c r="B2756" s="32" t="n">
        <v>10495</v>
      </c>
      <c r="C2756" s="32" t="n">
        <v>887226786945</v>
      </c>
      <c r="D2756" s="32" t="s">
        <v>3950</v>
      </c>
      <c r="E2756" s="32" t="s">
        <v>3946</v>
      </c>
      <c r="F2756" s="32"/>
      <c r="G2756" s="32" t="n">
        <v>10495</v>
      </c>
      <c r="H2756" s="32"/>
    </row>
    <row r="2757" customFormat="false" ht="16.5" hidden="false" customHeight="false" outlineLevel="0" collapsed="false">
      <c r="A2757" s="32" t="s">
        <v>3951</v>
      </c>
      <c r="B2757" s="32" t="n">
        <v>10495</v>
      </c>
      <c r="C2757" s="32" t="n">
        <v>887226787362</v>
      </c>
      <c r="D2757" s="32" t="s">
        <v>3951</v>
      </c>
      <c r="E2757" s="32" t="s">
        <v>3946</v>
      </c>
      <c r="F2757" s="32"/>
      <c r="G2757" s="32" t="n">
        <v>10495</v>
      </c>
      <c r="H2757" s="32"/>
    </row>
    <row r="2758" customFormat="false" ht="16.5" hidden="false" customHeight="false" outlineLevel="0" collapsed="false">
      <c r="A2758" s="32" t="s">
        <v>3952</v>
      </c>
      <c r="B2758" s="32" t="n">
        <v>10495</v>
      </c>
      <c r="C2758" s="32" t="n">
        <v>887226787386</v>
      </c>
      <c r="D2758" s="32" t="s">
        <v>3952</v>
      </c>
      <c r="E2758" s="32" t="s">
        <v>3946</v>
      </c>
      <c r="F2758" s="32"/>
      <c r="G2758" s="32" t="n">
        <v>10495</v>
      </c>
      <c r="H2758" s="32"/>
    </row>
    <row r="2759" customFormat="false" ht="16.5" hidden="false" customHeight="false" outlineLevel="0" collapsed="false">
      <c r="A2759" s="32" t="s">
        <v>3953</v>
      </c>
      <c r="B2759" s="32" t="n">
        <v>10495</v>
      </c>
      <c r="C2759" s="32" t="n">
        <v>887226787409</v>
      </c>
      <c r="D2759" s="32" t="s">
        <v>3953</v>
      </c>
      <c r="E2759" s="32" t="s">
        <v>3946</v>
      </c>
      <c r="F2759" s="32"/>
      <c r="G2759" s="32" t="n">
        <v>10495</v>
      </c>
      <c r="H2759" s="32"/>
    </row>
    <row r="2760" customFormat="false" ht="16.5" hidden="false" customHeight="false" outlineLevel="0" collapsed="false">
      <c r="A2760" s="19" t="s">
        <v>3954</v>
      </c>
      <c r="B2760" s="32" t="n">
        <v>7499</v>
      </c>
      <c r="C2760" s="17" t="n">
        <v>4050795413758</v>
      </c>
      <c r="D2760" s="19" t="s">
        <v>3954</v>
      </c>
      <c r="E2760" s="19" t="s">
        <v>2000</v>
      </c>
      <c r="F2760" s="32"/>
      <c r="G2760" s="32" t="n">
        <v>7499</v>
      </c>
      <c r="H2760" s="32"/>
    </row>
    <row r="2761" customFormat="false" ht="16.5" hidden="false" customHeight="false" outlineLevel="0" collapsed="false">
      <c r="A2761" s="19" t="s">
        <v>3955</v>
      </c>
      <c r="B2761" s="32" t="n">
        <v>5999</v>
      </c>
      <c r="C2761" s="17" t="n">
        <v>4051409215676</v>
      </c>
      <c r="D2761" s="19" t="s">
        <v>3955</v>
      </c>
      <c r="E2761" s="19" t="s">
        <v>2008</v>
      </c>
      <c r="F2761" s="32"/>
      <c r="G2761" s="32" t="n">
        <v>5999</v>
      </c>
      <c r="H2761" s="32"/>
    </row>
    <row r="2762" customFormat="false" ht="16.5" hidden="false" customHeight="false" outlineLevel="0" collapsed="false">
      <c r="A2762" s="19" t="s">
        <v>3956</v>
      </c>
      <c r="B2762" s="32" t="n">
        <v>10998</v>
      </c>
      <c r="C2762" s="17" t="n">
        <v>4051908846548</v>
      </c>
      <c r="D2762" s="19" t="s">
        <v>3956</v>
      </c>
      <c r="E2762" s="19" t="s">
        <v>3957</v>
      </c>
      <c r="F2762" s="92"/>
      <c r="G2762" s="32" t="n">
        <v>10998</v>
      </c>
      <c r="H2762" s="93"/>
    </row>
    <row r="2763" customFormat="false" ht="16.5" hidden="false" customHeight="false" outlineLevel="0" collapsed="false">
      <c r="A2763" s="19" t="s">
        <v>3958</v>
      </c>
      <c r="B2763" s="32" t="n">
        <v>5499</v>
      </c>
      <c r="C2763" s="17" t="n">
        <v>4051908846500</v>
      </c>
      <c r="D2763" s="19" t="s">
        <v>3958</v>
      </c>
      <c r="E2763" s="19" t="s">
        <v>3957</v>
      </c>
      <c r="F2763" s="92"/>
      <c r="G2763" s="32" t="n">
        <v>5499</v>
      </c>
      <c r="H2763" s="93"/>
    </row>
    <row r="2764" customFormat="false" ht="16.5" hidden="false" customHeight="false" outlineLevel="0" collapsed="false">
      <c r="A2764" s="19" t="s">
        <v>3959</v>
      </c>
      <c r="B2764" s="32" t="n">
        <v>3799</v>
      </c>
      <c r="C2764" s="17" t="n">
        <v>4053059486666</v>
      </c>
      <c r="D2764" s="19" t="s">
        <v>3959</v>
      </c>
      <c r="E2764" s="19" t="s">
        <v>3960</v>
      </c>
      <c r="F2764" s="92"/>
      <c r="G2764" s="32" t="n">
        <v>3799</v>
      </c>
      <c r="H2764" s="93"/>
    </row>
    <row r="2765" customFormat="false" ht="16.5" hidden="false" customHeight="false" outlineLevel="0" collapsed="false">
      <c r="A2765" s="19" t="s">
        <v>3961</v>
      </c>
      <c r="B2765" s="32" t="n">
        <v>3799</v>
      </c>
      <c r="C2765" s="17" t="n">
        <v>4053059486680</v>
      </c>
      <c r="D2765" s="19" t="s">
        <v>3961</v>
      </c>
      <c r="E2765" s="19" t="s">
        <v>3960</v>
      </c>
      <c r="F2765" s="92"/>
      <c r="G2765" s="32" t="n">
        <v>3799</v>
      </c>
      <c r="H2765" s="93"/>
    </row>
    <row r="2766" customFormat="false" ht="16.5" hidden="false" customHeight="false" outlineLevel="0" collapsed="false">
      <c r="A2766" s="19" t="s">
        <v>3962</v>
      </c>
      <c r="B2766" s="32" t="n">
        <v>3799</v>
      </c>
      <c r="C2766" s="17" t="n">
        <v>4053059486703</v>
      </c>
      <c r="D2766" s="19" t="s">
        <v>3962</v>
      </c>
      <c r="E2766" s="19" t="s">
        <v>3960</v>
      </c>
      <c r="F2766" s="92"/>
      <c r="G2766" s="32" t="n">
        <v>3799</v>
      </c>
      <c r="H2766" s="93"/>
    </row>
    <row r="2767" customFormat="false" ht="16.5" hidden="false" customHeight="false" outlineLevel="0" collapsed="false">
      <c r="A2767" s="19" t="s">
        <v>3963</v>
      </c>
      <c r="B2767" s="32" t="n">
        <v>5999</v>
      </c>
      <c r="C2767" s="17" t="n">
        <v>4056205167716</v>
      </c>
      <c r="D2767" s="19" t="s">
        <v>3963</v>
      </c>
      <c r="E2767" s="19" t="s">
        <v>3964</v>
      </c>
      <c r="F2767" s="92"/>
      <c r="G2767" s="32" t="n">
        <v>5999</v>
      </c>
      <c r="H2767" s="93"/>
    </row>
    <row r="2768" customFormat="false" ht="16.5" hidden="false" customHeight="false" outlineLevel="0" collapsed="false">
      <c r="A2768" s="19" t="s">
        <v>3965</v>
      </c>
      <c r="B2768" s="32" t="n">
        <v>5499</v>
      </c>
      <c r="C2768" s="17" t="n">
        <v>4053985540937</v>
      </c>
      <c r="D2768" s="19" t="s">
        <v>3965</v>
      </c>
      <c r="E2768" s="19" t="s">
        <v>3966</v>
      </c>
      <c r="F2768" s="92"/>
      <c r="G2768" s="32" t="n">
        <v>5499</v>
      </c>
      <c r="H2768" s="93"/>
    </row>
    <row r="2769" customFormat="false" ht="16.5" hidden="false" customHeight="false" outlineLevel="0" collapsed="false">
      <c r="A2769" s="19" t="s">
        <v>3967</v>
      </c>
      <c r="B2769" s="32" t="n">
        <v>8999</v>
      </c>
      <c r="C2769" s="17" t="n">
        <v>4055263065453</v>
      </c>
      <c r="D2769" s="19" t="s">
        <v>3967</v>
      </c>
      <c r="E2769" s="19" t="s">
        <v>3968</v>
      </c>
      <c r="F2769" s="92"/>
      <c r="G2769" s="32" t="n">
        <v>8999</v>
      </c>
      <c r="H2769" s="93"/>
    </row>
    <row r="2770" customFormat="false" ht="16.5" hidden="false" customHeight="false" outlineLevel="0" collapsed="false">
      <c r="A2770" s="19" t="s">
        <v>3969</v>
      </c>
      <c r="B2770" s="32" t="n">
        <v>8999</v>
      </c>
      <c r="C2770" s="17" t="n">
        <v>4055263065231</v>
      </c>
      <c r="D2770" s="19" t="s">
        <v>3969</v>
      </c>
      <c r="E2770" s="19" t="s">
        <v>3968</v>
      </c>
      <c r="F2770" s="92"/>
      <c r="G2770" s="32" t="n">
        <v>8999</v>
      </c>
      <c r="H2770" s="93"/>
    </row>
    <row r="2771" customFormat="false" ht="16.5" hidden="false" customHeight="false" outlineLevel="0" collapsed="false">
      <c r="A2771" s="19" t="s">
        <v>3970</v>
      </c>
      <c r="B2771" s="32" t="n">
        <v>17998</v>
      </c>
      <c r="C2771" s="17" t="n">
        <v>4055263065194</v>
      </c>
      <c r="D2771" s="19" t="s">
        <v>3970</v>
      </c>
      <c r="E2771" s="19" t="s">
        <v>3968</v>
      </c>
      <c r="F2771" s="92"/>
      <c r="G2771" s="32" t="n">
        <v>17998</v>
      </c>
      <c r="H2771" s="93"/>
    </row>
    <row r="2772" customFormat="false" ht="16.5" hidden="false" customHeight="false" outlineLevel="0" collapsed="false">
      <c r="A2772" s="19" t="s">
        <v>3971</v>
      </c>
      <c r="B2772" s="32" t="n">
        <v>7998</v>
      </c>
      <c r="C2772" s="17" t="n">
        <v>2000023227277</v>
      </c>
      <c r="D2772" s="19" t="s">
        <v>3971</v>
      </c>
      <c r="E2772" s="19" t="s">
        <v>969</v>
      </c>
      <c r="F2772" s="92"/>
      <c r="G2772" s="32" t="n">
        <v>7998</v>
      </c>
      <c r="H2772" s="93"/>
    </row>
    <row r="2773" customFormat="false" ht="16.5" hidden="false" customHeight="false" outlineLevel="0" collapsed="false">
      <c r="A2773" s="19" t="s">
        <v>3972</v>
      </c>
      <c r="B2773" s="32" t="n">
        <v>3999</v>
      </c>
      <c r="C2773" s="17" t="n">
        <v>2000023227239</v>
      </c>
      <c r="D2773" s="19" t="s">
        <v>3972</v>
      </c>
      <c r="E2773" s="19" t="s">
        <v>969</v>
      </c>
      <c r="F2773" s="92"/>
      <c r="G2773" s="32" t="n">
        <v>3999</v>
      </c>
      <c r="H2773" s="93"/>
    </row>
    <row r="2774" customFormat="false" ht="16.5" hidden="false" customHeight="false" outlineLevel="0" collapsed="false">
      <c r="A2774" s="19" t="s">
        <v>3973</v>
      </c>
      <c r="B2774" s="32" t="n">
        <v>6499</v>
      </c>
      <c r="C2774" s="17" t="n">
        <v>4056204802595</v>
      </c>
      <c r="D2774" s="19" t="s">
        <v>3973</v>
      </c>
      <c r="E2774" s="19" t="s">
        <v>3974</v>
      </c>
      <c r="F2774" s="92"/>
      <c r="G2774" s="32" t="n">
        <v>6499</v>
      </c>
      <c r="H2774" s="93"/>
    </row>
    <row r="2775" customFormat="false" ht="16.5" hidden="false" customHeight="false" outlineLevel="0" collapsed="false">
      <c r="A2775" s="19" t="s">
        <v>3975</v>
      </c>
      <c r="B2775" s="32" t="n">
        <v>3999</v>
      </c>
      <c r="C2775" s="17" t="n">
        <v>4056204001219</v>
      </c>
      <c r="D2775" s="19" t="s">
        <v>3975</v>
      </c>
      <c r="E2775" s="19" t="s">
        <v>3976</v>
      </c>
      <c r="F2775" s="92"/>
      <c r="G2775" s="32" t="n">
        <v>3999</v>
      </c>
      <c r="H2775" s="93"/>
    </row>
    <row r="2776" customFormat="false" ht="16.5" hidden="false" customHeight="false" outlineLevel="0" collapsed="false">
      <c r="A2776" s="19" t="s">
        <v>3977</v>
      </c>
      <c r="B2776" s="32" t="n">
        <v>3799</v>
      </c>
      <c r="C2776" s="17" t="n">
        <v>4056205207863</v>
      </c>
      <c r="D2776" s="19" t="s">
        <v>3977</v>
      </c>
      <c r="E2776" s="19" t="s">
        <v>1148</v>
      </c>
      <c r="F2776" s="92"/>
      <c r="G2776" s="32" t="n">
        <v>3799</v>
      </c>
      <c r="H2776" s="93"/>
    </row>
    <row r="2777" customFormat="false" ht="16.5" hidden="false" customHeight="false" outlineLevel="0" collapsed="false">
      <c r="A2777" s="19" t="s">
        <v>3978</v>
      </c>
      <c r="B2777" s="32" t="n">
        <v>3799</v>
      </c>
      <c r="C2777" s="17" t="n">
        <v>4056205208303</v>
      </c>
      <c r="D2777" s="19" t="s">
        <v>3978</v>
      </c>
      <c r="E2777" s="19" t="s">
        <v>1148</v>
      </c>
      <c r="F2777" s="92"/>
      <c r="G2777" s="32" t="n">
        <v>3799</v>
      </c>
      <c r="H2777" s="93"/>
    </row>
    <row r="2778" customFormat="false" ht="16.5" hidden="false" customHeight="false" outlineLevel="0" collapsed="false">
      <c r="A2778" s="19" t="s">
        <v>3979</v>
      </c>
      <c r="B2778" s="32" t="n">
        <v>8998</v>
      </c>
      <c r="C2778" s="17" t="n">
        <v>4056205266501</v>
      </c>
      <c r="D2778" s="19" t="s">
        <v>3979</v>
      </c>
      <c r="E2778" s="19" t="s">
        <v>1174</v>
      </c>
      <c r="F2778" s="92"/>
      <c r="G2778" s="32" t="n">
        <v>8998</v>
      </c>
      <c r="H2778" s="93"/>
    </row>
    <row r="2779" customFormat="false" ht="16.5" hidden="false" customHeight="false" outlineLevel="0" collapsed="false">
      <c r="A2779" s="19" t="s">
        <v>3980</v>
      </c>
      <c r="B2779" s="32" t="n">
        <v>8998</v>
      </c>
      <c r="C2779" s="17" t="n">
        <v>4056205266365</v>
      </c>
      <c r="D2779" s="19" t="s">
        <v>3980</v>
      </c>
      <c r="E2779" s="19" t="s">
        <v>1174</v>
      </c>
      <c r="F2779" s="92"/>
      <c r="G2779" s="32" t="n">
        <v>8998</v>
      </c>
      <c r="H2779" s="93"/>
    </row>
    <row r="2780" customFormat="false" ht="16.5" hidden="false" customHeight="false" outlineLevel="0" collapsed="false">
      <c r="A2780" s="19" t="s">
        <v>3981</v>
      </c>
      <c r="B2780" s="32" t="n">
        <v>4499</v>
      </c>
      <c r="C2780" s="17" t="n">
        <v>4056205266785</v>
      </c>
      <c r="D2780" s="19" t="s">
        <v>3981</v>
      </c>
      <c r="E2780" s="19" t="s">
        <v>1174</v>
      </c>
      <c r="F2780" s="92"/>
      <c r="G2780" s="32" t="n">
        <v>4499</v>
      </c>
      <c r="H2780" s="93"/>
    </row>
    <row r="2781" customFormat="false" ht="16.5" hidden="false" customHeight="false" outlineLevel="0" collapsed="false">
      <c r="A2781" s="19" t="s">
        <v>3982</v>
      </c>
      <c r="B2781" s="32" t="n">
        <v>4999</v>
      </c>
      <c r="C2781" s="17" t="n">
        <v>4057827223149</v>
      </c>
      <c r="D2781" s="19" t="s">
        <v>3982</v>
      </c>
      <c r="E2781" s="19" t="s">
        <v>1174</v>
      </c>
      <c r="F2781" s="92"/>
      <c r="G2781" s="32" t="n">
        <v>4999</v>
      </c>
      <c r="H2781" s="93"/>
    </row>
    <row r="2782" customFormat="false" ht="16.5" hidden="false" customHeight="false" outlineLevel="0" collapsed="false">
      <c r="A2782" s="19" t="s">
        <v>3983</v>
      </c>
      <c r="B2782" s="32" t="n">
        <v>4499</v>
      </c>
      <c r="C2782" s="17" t="n">
        <v>4056205655176</v>
      </c>
      <c r="D2782" s="19" t="s">
        <v>3983</v>
      </c>
      <c r="E2782" s="19" t="s">
        <v>3984</v>
      </c>
      <c r="F2782" s="92"/>
      <c r="G2782" s="32" t="n">
        <v>4499</v>
      </c>
      <c r="H2782" s="93"/>
    </row>
    <row r="2783" customFormat="false" ht="16.5" hidden="false" customHeight="false" outlineLevel="0" collapsed="false">
      <c r="A2783" s="19" t="s">
        <v>3985</v>
      </c>
      <c r="B2783" s="32" t="n">
        <v>4499</v>
      </c>
      <c r="C2783" s="17" t="n">
        <v>4056205280668</v>
      </c>
      <c r="D2783" s="19" t="s">
        <v>3985</v>
      </c>
      <c r="E2783" s="19" t="s">
        <v>3984</v>
      </c>
      <c r="F2783" s="92"/>
      <c r="G2783" s="32" t="n">
        <v>4499</v>
      </c>
      <c r="H2783" s="93"/>
    </row>
    <row r="2784" customFormat="false" ht="16.5" hidden="false" customHeight="false" outlineLevel="0" collapsed="false">
      <c r="A2784" s="19" t="s">
        <v>3986</v>
      </c>
      <c r="B2784" s="32" t="n">
        <v>13497</v>
      </c>
      <c r="C2784" s="17" t="n">
        <v>4056205655190</v>
      </c>
      <c r="D2784" s="19" t="s">
        <v>3986</v>
      </c>
      <c r="E2784" s="19" t="s">
        <v>3984</v>
      </c>
      <c r="F2784" s="92"/>
      <c r="G2784" s="32" t="n">
        <v>13497</v>
      </c>
      <c r="H2784" s="93"/>
    </row>
    <row r="2785" customFormat="false" ht="16.5" hidden="false" customHeight="false" outlineLevel="0" collapsed="false">
      <c r="A2785" s="19" t="s">
        <v>3987</v>
      </c>
      <c r="B2785" s="32" t="n">
        <v>4999</v>
      </c>
      <c r="C2785" s="17" t="n">
        <v>4056207284794</v>
      </c>
      <c r="D2785" s="19" t="s">
        <v>3987</v>
      </c>
      <c r="E2785" s="19" t="s">
        <v>1226</v>
      </c>
      <c r="F2785" s="92"/>
      <c r="G2785" s="32" t="n">
        <v>4999</v>
      </c>
      <c r="H2785" s="93"/>
    </row>
    <row r="2786" customFormat="false" ht="16.5" hidden="false" customHeight="false" outlineLevel="0" collapsed="false">
      <c r="A2786" s="19" t="s">
        <v>3988</v>
      </c>
      <c r="B2786" s="32" t="n">
        <v>4999</v>
      </c>
      <c r="C2786" s="17" t="n">
        <v>4056207284817</v>
      </c>
      <c r="D2786" s="19" t="s">
        <v>3988</v>
      </c>
      <c r="E2786" s="19" t="s">
        <v>1226</v>
      </c>
      <c r="F2786" s="92"/>
      <c r="G2786" s="32" t="n">
        <v>4999</v>
      </c>
      <c r="H2786" s="93"/>
    </row>
    <row r="2787" customFormat="false" ht="16.5" hidden="false" customHeight="false" outlineLevel="0" collapsed="false">
      <c r="A2787" s="19" t="s">
        <v>3989</v>
      </c>
      <c r="B2787" s="32" t="n">
        <v>1699</v>
      </c>
      <c r="C2787" s="17" t="n">
        <v>4056205316176</v>
      </c>
      <c r="D2787" s="19" t="s">
        <v>3989</v>
      </c>
      <c r="E2787" s="19" t="s">
        <v>3990</v>
      </c>
      <c r="F2787" s="92"/>
      <c r="G2787" s="32" t="n">
        <v>1699</v>
      </c>
      <c r="H2787" s="93"/>
    </row>
    <row r="2788" customFormat="false" ht="16.5" hidden="false" customHeight="false" outlineLevel="0" collapsed="false">
      <c r="A2788" s="19" t="s">
        <v>3991</v>
      </c>
      <c r="B2788" s="32" t="n">
        <v>1699</v>
      </c>
      <c r="C2788" s="17" t="n">
        <v>4056205316923</v>
      </c>
      <c r="D2788" s="19" t="s">
        <v>3991</v>
      </c>
      <c r="E2788" s="19" t="s">
        <v>3990</v>
      </c>
      <c r="F2788" s="92"/>
      <c r="G2788" s="32" t="n">
        <v>1699</v>
      </c>
      <c r="H2788" s="93"/>
    </row>
    <row r="2789" customFormat="false" ht="16.5" hidden="false" customHeight="false" outlineLevel="0" collapsed="false">
      <c r="A2789" s="19" t="s">
        <v>3992</v>
      </c>
      <c r="B2789" s="32" t="n">
        <v>13592</v>
      </c>
      <c r="C2789" s="17" t="n">
        <v>4056205316282</v>
      </c>
      <c r="D2789" s="19" t="s">
        <v>3992</v>
      </c>
      <c r="E2789" s="19" t="s">
        <v>3990</v>
      </c>
      <c r="F2789" s="92"/>
      <c r="G2789" s="32" t="n">
        <v>13592</v>
      </c>
      <c r="H2789" s="93"/>
    </row>
    <row r="2790" customFormat="false" ht="16.5" hidden="false" customHeight="false" outlineLevel="0" collapsed="false">
      <c r="A2790" s="19" t="s">
        <v>3993</v>
      </c>
      <c r="B2790" s="32" t="n">
        <v>3398</v>
      </c>
      <c r="C2790" s="17" t="n">
        <v>4056205316725</v>
      </c>
      <c r="D2790" s="19" t="s">
        <v>3993</v>
      </c>
      <c r="E2790" s="19" t="s">
        <v>3990</v>
      </c>
      <c r="F2790" s="92"/>
      <c r="G2790" s="32" t="n">
        <v>3398</v>
      </c>
      <c r="H2790" s="93"/>
    </row>
    <row r="2791" customFormat="false" ht="16.5" hidden="false" customHeight="false" outlineLevel="0" collapsed="false">
      <c r="A2791" s="19" t="s">
        <v>3994</v>
      </c>
      <c r="B2791" s="32" t="n">
        <v>18689</v>
      </c>
      <c r="C2791" s="17" t="n">
        <v>4056205316008</v>
      </c>
      <c r="D2791" s="19" t="s">
        <v>3994</v>
      </c>
      <c r="E2791" s="19" t="s">
        <v>3990</v>
      </c>
      <c r="F2791" s="92"/>
      <c r="G2791" s="32" t="n">
        <v>18689</v>
      </c>
      <c r="H2791" s="93"/>
    </row>
    <row r="2792" customFormat="false" ht="16.5" hidden="false" customHeight="false" outlineLevel="0" collapsed="false">
      <c r="A2792" s="19" t="s">
        <v>3995</v>
      </c>
      <c r="B2792" s="32" t="n">
        <v>8495</v>
      </c>
      <c r="C2792" s="17" t="n">
        <v>4056205316916</v>
      </c>
      <c r="D2792" s="19" t="s">
        <v>3995</v>
      </c>
      <c r="E2792" s="19" t="s">
        <v>3990</v>
      </c>
      <c r="F2792" s="92"/>
      <c r="G2792" s="32" t="n">
        <v>8495</v>
      </c>
      <c r="H2792" s="93"/>
    </row>
    <row r="2793" customFormat="false" ht="16.5" hidden="false" customHeight="false" outlineLevel="0" collapsed="false">
      <c r="A2793" s="19" t="s">
        <v>3996</v>
      </c>
      <c r="B2793" s="32" t="n">
        <v>8495</v>
      </c>
      <c r="C2793" s="17" t="n">
        <v>4056205316688</v>
      </c>
      <c r="D2793" s="19" t="s">
        <v>3996</v>
      </c>
      <c r="E2793" s="19" t="s">
        <v>3990</v>
      </c>
      <c r="F2793" s="92"/>
      <c r="G2793" s="32" t="n">
        <v>8495</v>
      </c>
      <c r="H2793" s="93"/>
    </row>
    <row r="2794" customFormat="false" ht="16.5" hidden="false" customHeight="false" outlineLevel="0" collapsed="false">
      <c r="A2794" s="19" t="s">
        <v>3997</v>
      </c>
      <c r="B2794" s="32" t="n">
        <v>6796</v>
      </c>
      <c r="C2794" s="17" t="n">
        <v>4056205316879</v>
      </c>
      <c r="D2794" s="19" t="s">
        <v>3997</v>
      </c>
      <c r="E2794" s="19" t="s">
        <v>3990</v>
      </c>
      <c r="F2794" s="92"/>
      <c r="G2794" s="32" t="n">
        <v>6796</v>
      </c>
      <c r="H2794" s="93"/>
    </row>
    <row r="2795" customFormat="false" ht="16.5" hidden="false" customHeight="false" outlineLevel="0" collapsed="false">
      <c r="A2795" s="19" t="s">
        <v>3998</v>
      </c>
      <c r="B2795" s="32" t="n">
        <v>3398</v>
      </c>
      <c r="C2795" s="17" t="n">
        <v>4056205316893</v>
      </c>
      <c r="D2795" s="19" t="s">
        <v>3998</v>
      </c>
      <c r="E2795" s="19" t="s">
        <v>3990</v>
      </c>
      <c r="F2795" s="92"/>
      <c r="G2795" s="32" t="n">
        <v>3398</v>
      </c>
      <c r="H2795" s="93"/>
    </row>
    <row r="2796" customFormat="false" ht="16.5" hidden="false" customHeight="false" outlineLevel="0" collapsed="false">
      <c r="A2796" s="19" t="s">
        <v>3999</v>
      </c>
      <c r="B2796" s="32" t="n">
        <v>1699</v>
      </c>
      <c r="C2796" s="17" t="n">
        <v>4056205316954</v>
      </c>
      <c r="D2796" s="19" t="s">
        <v>3999</v>
      </c>
      <c r="E2796" s="19" t="s">
        <v>3990</v>
      </c>
      <c r="F2796" s="92"/>
      <c r="G2796" s="32" t="n">
        <v>1699</v>
      </c>
      <c r="H2796" s="93"/>
    </row>
    <row r="2797" customFormat="false" ht="16.5" hidden="false" customHeight="false" outlineLevel="0" collapsed="false">
      <c r="A2797" s="19" t="s">
        <v>4000</v>
      </c>
      <c r="B2797" s="32" t="n">
        <v>4499</v>
      </c>
      <c r="C2797" s="17" t="n">
        <v>4057827169928</v>
      </c>
      <c r="D2797" s="19" t="s">
        <v>4000</v>
      </c>
      <c r="E2797" s="19" t="s">
        <v>1420</v>
      </c>
      <c r="F2797" s="92"/>
      <c r="G2797" s="32" t="n">
        <v>4499</v>
      </c>
      <c r="H2797" s="93"/>
    </row>
    <row r="2798" customFormat="false" ht="16.5" hidden="false" customHeight="false" outlineLevel="0" collapsed="false">
      <c r="A2798" s="19" t="s">
        <v>4001</v>
      </c>
      <c r="B2798" s="32" t="n">
        <v>4499</v>
      </c>
      <c r="C2798" s="17" t="n">
        <v>4057827170054</v>
      </c>
      <c r="D2798" s="19" t="s">
        <v>4001</v>
      </c>
      <c r="E2798" s="19" t="s">
        <v>1420</v>
      </c>
      <c r="F2798" s="92"/>
      <c r="G2798" s="32" t="n">
        <v>4499</v>
      </c>
      <c r="H2798" s="93"/>
    </row>
    <row r="2799" customFormat="false" ht="16.5" hidden="false" customHeight="false" outlineLevel="0" collapsed="false">
      <c r="A2799" s="19" t="s">
        <v>4002</v>
      </c>
      <c r="B2799" s="32" t="n">
        <v>8999</v>
      </c>
      <c r="C2799" s="17" t="n">
        <v>4057826548748</v>
      </c>
      <c r="D2799" s="19" t="s">
        <v>4002</v>
      </c>
      <c r="E2799" s="19" t="s">
        <v>1861</v>
      </c>
      <c r="F2799" s="92"/>
      <c r="G2799" s="32" t="n">
        <v>8999</v>
      </c>
      <c r="H2799" s="93"/>
    </row>
    <row r="2800" customFormat="false" ht="16.5" hidden="false" customHeight="false" outlineLevel="0" collapsed="false">
      <c r="A2800" s="19" t="s">
        <v>4003</v>
      </c>
      <c r="B2800" s="32" t="n">
        <v>19998</v>
      </c>
      <c r="C2800" s="17" t="n">
        <v>4057826517560</v>
      </c>
      <c r="D2800" s="19" t="s">
        <v>4003</v>
      </c>
      <c r="E2800" s="19" t="s">
        <v>1879</v>
      </c>
      <c r="F2800" s="92"/>
      <c r="G2800" s="32" t="n">
        <v>19998</v>
      </c>
      <c r="H2800" s="93"/>
    </row>
    <row r="2801" customFormat="false" ht="16.5" hidden="false" customHeight="false" outlineLevel="0" collapsed="false">
      <c r="A2801" s="19" t="s">
        <v>4004</v>
      </c>
      <c r="B2801" s="32" t="n">
        <v>5499</v>
      </c>
      <c r="C2801" s="17" t="n">
        <v>4055263200892</v>
      </c>
      <c r="D2801" s="19" t="s">
        <v>4004</v>
      </c>
      <c r="E2801" s="19" t="s">
        <v>4005</v>
      </c>
      <c r="F2801" s="92"/>
      <c r="G2801" s="32" t="n">
        <v>5499</v>
      </c>
      <c r="H2801" s="93"/>
    </row>
    <row r="2802" customFormat="false" ht="16.5" hidden="false" customHeight="false" outlineLevel="0" collapsed="false">
      <c r="A2802" s="19" t="s">
        <v>4006</v>
      </c>
      <c r="B2802" s="32" t="n">
        <v>7499</v>
      </c>
      <c r="C2802" s="17" t="n">
        <v>4055263148699</v>
      </c>
      <c r="D2802" s="19" t="s">
        <v>4006</v>
      </c>
      <c r="E2802" s="19" t="s">
        <v>4007</v>
      </c>
      <c r="F2802" s="92"/>
      <c r="G2802" s="32" t="n">
        <v>7499</v>
      </c>
      <c r="H2802" s="93"/>
    </row>
    <row r="2803" customFormat="false" ht="16.5" hidden="false" customHeight="false" outlineLevel="0" collapsed="false">
      <c r="A2803" s="19" t="s">
        <v>4008</v>
      </c>
      <c r="B2803" s="32" t="n">
        <v>6999</v>
      </c>
      <c r="C2803" s="17" t="n">
        <v>4056204647516</v>
      </c>
      <c r="D2803" s="19" t="s">
        <v>4008</v>
      </c>
      <c r="E2803" s="19" t="s">
        <v>4009</v>
      </c>
      <c r="F2803" s="92"/>
      <c r="G2803" s="32" t="n">
        <v>6999</v>
      </c>
      <c r="H2803" s="93"/>
    </row>
    <row r="2804" customFormat="false" ht="16.5" hidden="false" customHeight="false" outlineLevel="0" collapsed="false">
      <c r="A2804" s="19" t="s">
        <v>4010</v>
      </c>
      <c r="B2804" s="32" t="n">
        <v>6999</v>
      </c>
      <c r="C2804" s="17" t="n">
        <v>4056204620809</v>
      </c>
      <c r="D2804" s="19" t="s">
        <v>4010</v>
      </c>
      <c r="E2804" s="19" t="s">
        <v>4011</v>
      </c>
      <c r="F2804" s="92"/>
      <c r="G2804" s="32" t="n">
        <v>6999</v>
      </c>
      <c r="H2804" s="93"/>
    </row>
    <row r="2805" customFormat="false" ht="16.5" hidden="false" customHeight="false" outlineLevel="0" collapsed="false">
      <c r="A2805" s="19" t="s">
        <v>4012</v>
      </c>
      <c r="B2805" s="32" t="n">
        <v>6999</v>
      </c>
      <c r="C2805" s="17" t="n">
        <v>4056204621783</v>
      </c>
      <c r="D2805" s="19" t="s">
        <v>4012</v>
      </c>
      <c r="E2805" s="19" t="s">
        <v>4011</v>
      </c>
      <c r="F2805" s="92"/>
      <c r="G2805" s="32" t="n">
        <v>6999</v>
      </c>
      <c r="H2805" s="93"/>
    </row>
    <row r="2806" customFormat="false" ht="16.5" hidden="false" customHeight="false" outlineLevel="0" collapsed="false">
      <c r="A2806" s="19" t="s">
        <v>4013</v>
      </c>
      <c r="B2806" s="32" t="n">
        <v>6999</v>
      </c>
      <c r="C2806" s="17" t="n">
        <v>4057827660739</v>
      </c>
      <c r="D2806" s="19" t="s">
        <v>4013</v>
      </c>
      <c r="E2806" s="19" t="s">
        <v>1820</v>
      </c>
      <c r="F2806" s="92"/>
      <c r="G2806" s="32" t="n">
        <v>6999</v>
      </c>
      <c r="H2806" s="93"/>
    </row>
    <row r="2807" customFormat="false" ht="16.5" hidden="false" customHeight="false" outlineLevel="0" collapsed="false">
      <c r="A2807" s="19" t="s">
        <v>4014</v>
      </c>
      <c r="B2807" s="32" t="n">
        <v>5999</v>
      </c>
      <c r="C2807" s="17" t="n">
        <v>4056206307111</v>
      </c>
      <c r="D2807" s="19" t="s">
        <v>4014</v>
      </c>
      <c r="E2807" s="19" t="s">
        <v>1856</v>
      </c>
      <c r="F2807" s="92"/>
      <c r="G2807" s="32" t="n">
        <v>5999</v>
      </c>
      <c r="H2807" s="93"/>
    </row>
    <row r="2808" customFormat="false" ht="16.5" hidden="false" customHeight="false" outlineLevel="0" collapsed="false">
      <c r="A2808" s="19" t="s">
        <v>4015</v>
      </c>
      <c r="B2808" s="32" t="n">
        <v>5999</v>
      </c>
      <c r="C2808" s="17" t="n">
        <v>4057826525800</v>
      </c>
      <c r="D2808" s="19" t="s">
        <v>4015</v>
      </c>
      <c r="E2808" s="19" t="s">
        <v>1874</v>
      </c>
      <c r="F2808" s="92"/>
      <c r="G2808" s="32" t="n">
        <v>5999</v>
      </c>
      <c r="H2808" s="93"/>
    </row>
    <row r="2809" customFormat="false" ht="16.5" hidden="false" customHeight="false" outlineLevel="0" collapsed="false">
      <c r="A2809" s="19" t="s">
        <v>4016</v>
      </c>
      <c r="B2809" s="32" t="n">
        <v>7499</v>
      </c>
      <c r="C2809" s="17" t="n">
        <v>4057826652919</v>
      </c>
      <c r="D2809" s="19" t="s">
        <v>4016</v>
      </c>
      <c r="E2809" s="19" t="s">
        <v>1916</v>
      </c>
      <c r="F2809" s="92"/>
      <c r="G2809" s="32" t="n">
        <v>7499</v>
      </c>
      <c r="H2809" s="93"/>
    </row>
    <row r="2810" customFormat="false" ht="16.5" hidden="false" customHeight="false" outlineLevel="0" collapsed="false">
      <c r="A2810" s="19" t="s">
        <v>4017</v>
      </c>
      <c r="B2810" s="32" t="n">
        <v>8999</v>
      </c>
      <c r="C2810" s="17" t="n">
        <v>4057826530309</v>
      </c>
      <c r="D2810" s="19" t="s">
        <v>4017</v>
      </c>
      <c r="E2810" s="19" t="s">
        <v>1941</v>
      </c>
      <c r="F2810" s="92"/>
      <c r="G2810" s="32" t="n">
        <v>8999</v>
      </c>
      <c r="H2810" s="93"/>
    </row>
    <row r="2811" customFormat="false" ht="16.5" hidden="false" customHeight="false" outlineLevel="0" collapsed="false">
      <c r="A2811" s="19" t="s">
        <v>4018</v>
      </c>
      <c r="B2811" s="32" t="n">
        <v>7999</v>
      </c>
      <c r="C2811" s="17" t="n">
        <v>4057827679106</v>
      </c>
      <c r="D2811" s="19" t="s">
        <v>4018</v>
      </c>
      <c r="E2811" s="19" t="s">
        <v>4019</v>
      </c>
      <c r="F2811" s="92"/>
      <c r="G2811" s="32" t="n">
        <v>7999</v>
      </c>
      <c r="H2811" s="93"/>
    </row>
    <row r="2812" customFormat="false" ht="16.5" hidden="false" customHeight="false" outlineLevel="0" collapsed="false">
      <c r="A2812" s="19" t="s">
        <v>4020</v>
      </c>
      <c r="B2812" s="32" t="n">
        <v>7999</v>
      </c>
      <c r="C2812" s="17" t="n">
        <v>4057827678857</v>
      </c>
      <c r="D2812" s="19" t="s">
        <v>4020</v>
      </c>
      <c r="E2812" s="19" t="s">
        <v>4019</v>
      </c>
      <c r="F2812" s="92"/>
      <c r="G2812" s="32" t="n">
        <v>7999</v>
      </c>
      <c r="H2812" s="93"/>
    </row>
    <row r="2813" customFormat="false" ht="16.5" hidden="false" customHeight="false" outlineLevel="0" collapsed="false">
      <c r="A2813" s="19" t="s">
        <v>4021</v>
      </c>
      <c r="B2813" s="32" t="n">
        <v>14998</v>
      </c>
      <c r="C2813" s="17" t="n">
        <v>4055263158445</v>
      </c>
      <c r="D2813" s="19" t="s">
        <v>4021</v>
      </c>
      <c r="E2813" s="19" t="s">
        <v>4022</v>
      </c>
      <c r="F2813" s="92"/>
      <c r="G2813" s="32" t="n">
        <v>14998</v>
      </c>
      <c r="H2813" s="93"/>
    </row>
    <row r="2814" customFormat="false" ht="16.5" hidden="false" customHeight="false" outlineLevel="0" collapsed="false">
      <c r="A2814" s="19" t="s">
        <v>4023</v>
      </c>
      <c r="B2814" s="32" t="n">
        <v>8999</v>
      </c>
      <c r="C2814" s="17" t="n">
        <v>4057826718288</v>
      </c>
      <c r="D2814" s="19" t="s">
        <v>4023</v>
      </c>
      <c r="E2814" s="19" t="s">
        <v>1311</v>
      </c>
      <c r="F2814" s="92"/>
      <c r="G2814" s="32" t="n">
        <v>8999</v>
      </c>
      <c r="H2814" s="93"/>
    </row>
    <row r="2815" customFormat="false" ht="16.5" hidden="false" customHeight="false" outlineLevel="0" collapsed="false">
      <c r="A2815" s="19" t="s">
        <v>4024</v>
      </c>
      <c r="B2815" s="32" t="n">
        <v>8999</v>
      </c>
      <c r="C2815" s="17" t="n">
        <v>4057828309064</v>
      </c>
      <c r="D2815" s="19" t="s">
        <v>4024</v>
      </c>
      <c r="E2815" s="19" t="s">
        <v>1513</v>
      </c>
      <c r="F2815" s="92"/>
      <c r="G2815" s="32" t="n">
        <v>8999</v>
      </c>
      <c r="H2815" s="93"/>
    </row>
    <row r="2816" customFormat="false" ht="16.5" hidden="false" customHeight="false" outlineLevel="0" collapsed="false">
      <c r="A2816" s="19" t="s">
        <v>4025</v>
      </c>
      <c r="B2816" s="32" t="n">
        <v>8999</v>
      </c>
      <c r="C2816" s="17" t="n">
        <v>4057828309309</v>
      </c>
      <c r="D2816" s="19" t="s">
        <v>4025</v>
      </c>
      <c r="E2816" s="19" t="s">
        <v>1513</v>
      </c>
      <c r="F2816" s="92"/>
      <c r="G2816" s="32" t="n">
        <v>8999</v>
      </c>
      <c r="H2816" s="93"/>
    </row>
    <row r="2817" customFormat="false" ht="16.5" hidden="false" customHeight="false" outlineLevel="0" collapsed="false">
      <c r="A2817" s="19" t="s">
        <v>4026</v>
      </c>
      <c r="B2817" s="32" t="n">
        <v>8999</v>
      </c>
      <c r="C2817" s="17" t="n">
        <v>4057828309514</v>
      </c>
      <c r="D2817" s="19" t="s">
        <v>4026</v>
      </c>
      <c r="E2817" s="19" t="s">
        <v>1513</v>
      </c>
      <c r="F2817" s="92"/>
      <c r="G2817" s="32" t="n">
        <v>8999</v>
      </c>
      <c r="H2817" s="93"/>
    </row>
    <row r="2818" customFormat="false" ht="16.5" hidden="false" customHeight="false" outlineLevel="0" collapsed="false">
      <c r="A2818" s="19" t="s">
        <v>4027</v>
      </c>
      <c r="B2818" s="32" t="n">
        <v>8999</v>
      </c>
      <c r="C2818" s="17" t="n">
        <v>4057828309279</v>
      </c>
      <c r="D2818" s="19" t="s">
        <v>4027</v>
      </c>
      <c r="E2818" s="19" t="s">
        <v>1513</v>
      </c>
      <c r="F2818" s="92"/>
      <c r="G2818" s="32" t="n">
        <v>8999</v>
      </c>
      <c r="H2818" s="93"/>
    </row>
    <row r="2819" customFormat="false" ht="16.5" hidden="false" customHeight="false" outlineLevel="0" collapsed="false">
      <c r="A2819" s="19" t="s">
        <v>4028</v>
      </c>
      <c r="B2819" s="32" t="n">
        <v>8999</v>
      </c>
      <c r="C2819" s="17" t="n">
        <v>4057828309415</v>
      </c>
      <c r="D2819" s="19" t="s">
        <v>4028</v>
      </c>
      <c r="E2819" s="19" t="s">
        <v>1513</v>
      </c>
      <c r="F2819" s="92"/>
      <c r="G2819" s="32" t="n">
        <v>8999</v>
      </c>
      <c r="H2819" s="93"/>
    </row>
    <row r="2820" customFormat="false" ht="16.5" hidden="false" customHeight="false" outlineLevel="0" collapsed="false">
      <c r="A2820" s="19" t="s">
        <v>4029</v>
      </c>
      <c r="B2820" s="32" t="n">
        <v>8999</v>
      </c>
      <c r="C2820" s="17" t="n">
        <v>4057828309033</v>
      </c>
      <c r="D2820" s="19" t="s">
        <v>4029</v>
      </c>
      <c r="E2820" s="19" t="s">
        <v>1513</v>
      </c>
      <c r="F2820" s="92"/>
      <c r="G2820" s="32" t="n">
        <v>8999</v>
      </c>
      <c r="H2820" s="93"/>
    </row>
    <row r="2821" customFormat="false" ht="16.5" hidden="false" customHeight="false" outlineLevel="0" collapsed="false">
      <c r="A2821" s="19" t="s">
        <v>4030</v>
      </c>
      <c r="B2821" s="32" t="n">
        <v>8999</v>
      </c>
      <c r="C2821" s="17" t="n">
        <v>4057828309255</v>
      </c>
      <c r="D2821" s="19" t="s">
        <v>4030</v>
      </c>
      <c r="E2821" s="19" t="s">
        <v>1513</v>
      </c>
      <c r="F2821" s="92"/>
      <c r="G2821" s="32" t="n">
        <v>8999</v>
      </c>
      <c r="H2821" s="93"/>
    </row>
    <row r="2822" customFormat="false" ht="16.5" hidden="false" customHeight="false" outlineLevel="0" collapsed="false">
      <c r="A2822" s="19" t="s">
        <v>4031</v>
      </c>
      <c r="B2822" s="32" t="n">
        <v>8999</v>
      </c>
      <c r="C2822" s="17" t="n">
        <v>4057828309330</v>
      </c>
      <c r="D2822" s="19" t="s">
        <v>4031</v>
      </c>
      <c r="E2822" s="19" t="s">
        <v>1513</v>
      </c>
      <c r="F2822" s="92"/>
      <c r="G2822" s="32" t="n">
        <v>8999</v>
      </c>
      <c r="H2822" s="93"/>
    </row>
    <row r="2823" customFormat="false" ht="16.5" hidden="false" customHeight="false" outlineLevel="0" collapsed="false">
      <c r="A2823" s="19" t="s">
        <v>4032</v>
      </c>
      <c r="B2823" s="32" t="n">
        <v>8999</v>
      </c>
      <c r="C2823" s="17" t="n">
        <v>4057828309071</v>
      </c>
      <c r="D2823" s="19" t="s">
        <v>4032</v>
      </c>
      <c r="E2823" s="19" t="s">
        <v>1513</v>
      </c>
      <c r="F2823" s="92"/>
      <c r="G2823" s="32" t="n">
        <v>8999</v>
      </c>
      <c r="H2823" s="93"/>
    </row>
    <row r="2824" customFormat="false" ht="16.5" hidden="false" customHeight="false" outlineLevel="0" collapsed="false">
      <c r="A2824" s="19" t="s">
        <v>4033</v>
      </c>
      <c r="B2824" s="32" t="n">
        <v>8999</v>
      </c>
      <c r="C2824" s="17" t="n">
        <v>4057828309552</v>
      </c>
      <c r="D2824" s="19" t="s">
        <v>4033</v>
      </c>
      <c r="E2824" s="19" t="s">
        <v>1513</v>
      </c>
      <c r="F2824" s="92"/>
      <c r="G2824" s="32" t="n">
        <v>8999</v>
      </c>
      <c r="H2824" s="93"/>
    </row>
    <row r="2825" customFormat="false" ht="16.5" hidden="false" customHeight="false" outlineLevel="0" collapsed="false">
      <c r="A2825" s="19" t="s">
        <v>4034</v>
      </c>
      <c r="B2825" s="32" t="n">
        <v>3799</v>
      </c>
      <c r="C2825" s="17" t="n">
        <v>4056207281335</v>
      </c>
      <c r="D2825" s="19" t="s">
        <v>4034</v>
      </c>
      <c r="E2825" s="19" t="s">
        <v>4035</v>
      </c>
      <c r="F2825" s="92"/>
      <c r="G2825" s="32" t="n">
        <v>3799</v>
      </c>
      <c r="H2825" s="93"/>
    </row>
    <row r="2826" customFormat="false" ht="16.5" hidden="false" customHeight="false" outlineLevel="0" collapsed="false">
      <c r="A2826" s="19" t="s">
        <v>4036</v>
      </c>
      <c r="B2826" s="32" t="n">
        <v>4499</v>
      </c>
      <c r="C2826" s="17" t="n">
        <v>4055263540332</v>
      </c>
      <c r="D2826" s="19" t="s">
        <v>4036</v>
      </c>
      <c r="E2826" s="19" t="s">
        <v>1018</v>
      </c>
      <c r="F2826" s="92"/>
      <c r="G2826" s="32" t="n">
        <v>4499</v>
      </c>
      <c r="H2826" s="93"/>
    </row>
    <row r="2827" customFormat="false" ht="16.5" hidden="false" customHeight="false" outlineLevel="0" collapsed="false">
      <c r="A2827" s="19" t="s">
        <v>4037</v>
      </c>
      <c r="B2827" s="32" t="n">
        <v>2999</v>
      </c>
      <c r="C2827" s="17" t="n">
        <v>4056207385590</v>
      </c>
      <c r="D2827" s="19" t="s">
        <v>4037</v>
      </c>
      <c r="E2827" s="19" t="s">
        <v>1194</v>
      </c>
      <c r="F2827" s="92"/>
      <c r="G2827" s="32" t="n">
        <v>2999</v>
      </c>
      <c r="H2827" s="93"/>
    </row>
    <row r="2828" customFormat="false" ht="16.5" hidden="false" customHeight="false" outlineLevel="0" collapsed="false">
      <c r="A2828" s="19" t="s">
        <v>4038</v>
      </c>
      <c r="B2828" s="32" t="n">
        <v>2499</v>
      </c>
      <c r="C2828" s="17" t="n">
        <v>4057827182248</v>
      </c>
      <c r="D2828" s="19" t="s">
        <v>4038</v>
      </c>
      <c r="E2828" s="19" t="s">
        <v>4039</v>
      </c>
      <c r="F2828" s="92"/>
      <c r="G2828" s="32" t="n">
        <v>2499</v>
      </c>
      <c r="H2828" s="93"/>
    </row>
    <row r="2829" customFormat="false" ht="16.5" hidden="false" customHeight="false" outlineLevel="0" collapsed="false">
      <c r="A2829" s="19" t="s">
        <v>4040</v>
      </c>
      <c r="B2829" s="32" t="n">
        <v>2499</v>
      </c>
      <c r="C2829" s="17" t="n">
        <v>4057827182279</v>
      </c>
      <c r="D2829" s="19" t="s">
        <v>4040</v>
      </c>
      <c r="E2829" s="19" t="s">
        <v>4039</v>
      </c>
      <c r="F2829" s="92"/>
      <c r="G2829" s="32" t="n">
        <v>2499</v>
      </c>
      <c r="H2829" s="93"/>
    </row>
    <row r="2830" customFormat="false" ht="16.5" hidden="false" customHeight="false" outlineLevel="0" collapsed="false">
      <c r="A2830" s="19" t="s">
        <v>4041</v>
      </c>
      <c r="B2830" s="32" t="n">
        <v>4998</v>
      </c>
      <c r="C2830" s="17" t="n">
        <v>4057827182118</v>
      </c>
      <c r="D2830" s="19" t="s">
        <v>4041</v>
      </c>
      <c r="E2830" s="19" t="s">
        <v>4039</v>
      </c>
      <c r="F2830" s="92"/>
      <c r="G2830" s="32" t="n">
        <v>4998</v>
      </c>
      <c r="H2830" s="93"/>
    </row>
    <row r="2831" customFormat="false" ht="16.5" hidden="false" customHeight="false" outlineLevel="0" collapsed="false">
      <c r="A2831" s="19" t="s">
        <v>4042</v>
      </c>
      <c r="B2831" s="32" t="n">
        <v>2799</v>
      </c>
      <c r="C2831" s="17" t="n">
        <v>4057827247213</v>
      </c>
      <c r="D2831" s="19" t="s">
        <v>4042</v>
      </c>
      <c r="E2831" s="19" t="s">
        <v>4043</v>
      </c>
      <c r="F2831" s="92"/>
      <c r="G2831" s="32" t="n">
        <v>2799</v>
      </c>
      <c r="H2831" s="93"/>
    </row>
    <row r="2832" customFormat="false" ht="16.5" hidden="false" customHeight="false" outlineLevel="0" collapsed="false">
      <c r="A2832" s="19" t="s">
        <v>4044</v>
      </c>
      <c r="B2832" s="32" t="n">
        <v>2799</v>
      </c>
      <c r="C2832" s="17" t="n">
        <v>4057827247220</v>
      </c>
      <c r="D2832" s="19" t="s">
        <v>4044</v>
      </c>
      <c r="E2832" s="19" t="s">
        <v>4043</v>
      </c>
      <c r="F2832" s="92"/>
      <c r="G2832" s="32" t="n">
        <v>2799</v>
      </c>
      <c r="H2832" s="93"/>
    </row>
    <row r="2833" customFormat="false" ht="16.5" hidden="false" customHeight="false" outlineLevel="0" collapsed="false">
      <c r="A2833" s="19" t="s">
        <v>4045</v>
      </c>
      <c r="B2833" s="32" t="n">
        <v>5499</v>
      </c>
      <c r="C2833" s="17" t="n">
        <v>4057827350272</v>
      </c>
      <c r="D2833" s="19" t="s">
        <v>4045</v>
      </c>
      <c r="E2833" s="19" t="s">
        <v>1667</v>
      </c>
      <c r="F2833" s="92"/>
      <c r="G2833" s="32" t="n">
        <v>5499</v>
      </c>
      <c r="H2833" s="93"/>
    </row>
    <row r="2834" customFormat="false" ht="16.5" hidden="false" customHeight="false" outlineLevel="0" collapsed="false">
      <c r="A2834" s="19" t="s">
        <v>4046</v>
      </c>
      <c r="B2834" s="32" t="n">
        <v>2999</v>
      </c>
      <c r="C2834" s="17" t="n">
        <v>4055262200459</v>
      </c>
      <c r="D2834" s="19" t="s">
        <v>4046</v>
      </c>
      <c r="E2834" s="19" t="s">
        <v>1758</v>
      </c>
      <c r="F2834" s="92"/>
      <c r="G2834" s="32" t="n">
        <v>2999</v>
      </c>
      <c r="H2834" s="93"/>
    </row>
    <row r="2835" customFormat="false" ht="16.5" hidden="false" customHeight="false" outlineLevel="0" collapsed="false">
      <c r="A2835" s="19" t="s">
        <v>4047</v>
      </c>
      <c r="B2835" s="32" t="n">
        <v>2999</v>
      </c>
      <c r="C2835" s="17" t="n">
        <v>4055263319945</v>
      </c>
      <c r="D2835" s="19" t="s">
        <v>4047</v>
      </c>
      <c r="E2835" s="19" t="s">
        <v>1758</v>
      </c>
      <c r="F2835" s="92"/>
      <c r="G2835" s="32" t="n">
        <v>2999</v>
      </c>
      <c r="H2835" s="93"/>
    </row>
    <row r="2836" customFormat="false" ht="16.5" hidden="false" customHeight="false" outlineLevel="0" collapsed="false">
      <c r="A2836" s="19" t="s">
        <v>4048</v>
      </c>
      <c r="B2836" s="32" t="n">
        <v>10999</v>
      </c>
      <c r="C2836" s="17" t="n">
        <v>4055263070143</v>
      </c>
      <c r="D2836" s="19" t="s">
        <v>4048</v>
      </c>
      <c r="E2836" s="19" t="s">
        <v>4049</v>
      </c>
      <c r="F2836" s="92"/>
      <c r="G2836" s="32" t="n">
        <v>10999</v>
      </c>
      <c r="H2836" s="93"/>
    </row>
    <row r="2837" customFormat="false" ht="16.5" hidden="false" customHeight="false" outlineLevel="0" collapsed="false">
      <c r="A2837" s="19" t="s">
        <v>4050</v>
      </c>
      <c r="B2837" s="32" t="n">
        <v>10999</v>
      </c>
      <c r="C2837" s="17" t="n">
        <v>4055262850203</v>
      </c>
      <c r="D2837" s="19" t="s">
        <v>4050</v>
      </c>
      <c r="E2837" s="19" t="s">
        <v>4051</v>
      </c>
      <c r="F2837" s="92"/>
      <c r="G2837" s="32" t="n">
        <v>10999</v>
      </c>
      <c r="H2837" s="93"/>
    </row>
    <row r="2838" customFormat="false" ht="16.5" hidden="false" customHeight="false" outlineLevel="0" collapsed="false">
      <c r="A2838" s="19" t="s">
        <v>4052</v>
      </c>
      <c r="B2838" s="32" t="n">
        <v>7499</v>
      </c>
      <c r="C2838" s="17" t="n">
        <v>4056204687727</v>
      </c>
      <c r="D2838" s="19" t="s">
        <v>4052</v>
      </c>
      <c r="E2838" s="19" t="s">
        <v>4053</v>
      </c>
      <c r="F2838" s="92"/>
      <c r="G2838" s="32" t="n">
        <v>7499</v>
      </c>
      <c r="H2838" s="93"/>
    </row>
    <row r="2839" customFormat="false" ht="16.5" hidden="false" customHeight="false" outlineLevel="0" collapsed="false">
      <c r="A2839" s="19" t="s">
        <v>4054</v>
      </c>
      <c r="B2839" s="32" t="n">
        <v>5999</v>
      </c>
      <c r="C2839" s="17" t="n">
        <v>4057826449052</v>
      </c>
      <c r="D2839" s="19" t="s">
        <v>4054</v>
      </c>
      <c r="E2839" s="19" t="s">
        <v>951</v>
      </c>
      <c r="F2839" s="92"/>
      <c r="G2839" s="32" t="n">
        <v>5999</v>
      </c>
      <c r="H2839" s="93"/>
    </row>
    <row r="2840" customFormat="false" ht="16.5" hidden="false" customHeight="false" outlineLevel="0" collapsed="false">
      <c r="A2840" s="19" t="s">
        <v>4055</v>
      </c>
      <c r="B2840" s="32" t="n">
        <v>5999</v>
      </c>
      <c r="C2840" s="17" t="n">
        <v>4057826449076</v>
      </c>
      <c r="D2840" s="19" t="s">
        <v>4055</v>
      </c>
      <c r="E2840" s="19" t="s">
        <v>951</v>
      </c>
      <c r="F2840" s="92"/>
      <c r="G2840" s="32" t="n">
        <v>5999</v>
      </c>
      <c r="H2840" s="93"/>
    </row>
    <row r="2841" customFormat="false" ht="16.5" hidden="false" customHeight="false" outlineLevel="0" collapsed="false">
      <c r="A2841" s="19" t="s">
        <v>4056</v>
      </c>
      <c r="B2841" s="32" t="n">
        <v>12999</v>
      </c>
      <c r="C2841" s="17" t="n">
        <v>4055262979812</v>
      </c>
      <c r="D2841" s="19" t="s">
        <v>4056</v>
      </c>
      <c r="E2841" s="19" t="s">
        <v>965</v>
      </c>
      <c r="F2841" s="92"/>
      <c r="G2841" s="32" t="n">
        <v>12999</v>
      </c>
      <c r="H2841" s="93"/>
    </row>
    <row r="2842" customFormat="false" ht="16.5" hidden="false" customHeight="false" outlineLevel="0" collapsed="false">
      <c r="A2842" s="19" t="s">
        <v>4057</v>
      </c>
      <c r="B2842" s="32" t="n">
        <v>12999</v>
      </c>
      <c r="C2842" s="17" t="n">
        <v>4056204690451</v>
      </c>
      <c r="D2842" s="19" t="s">
        <v>4057</v>
      </c>
      <c r="E2842" s="19" t="s">
        <v>965</v>
      </c>
      <c r="F2842" s="92"/>
      <c r="G2842" s="32" t="n">
        <v>12999</v>
      </c>
      <c r="H2842" s="93"/>
    </row>
    <row r="2843" customFormat="false" ht="16.5" hidden="false" customHeight="false" outlineLevel="0" collapsed="false">
      <c r="A2843" s="19" t="s">
        <v>4058</v>
      </c>
      <c r="B2843" s="32" t="n">
        <v>16497</v>
      </c>
      <c r="C2843" s="17" t="n">
        <v>4056204763735</v>
      </c>
      <c r="D2843" s="19" t="s">
        <v>4058</v>
      </c>
      <c r="E2843" s="19" t="s">
        <v>4059</v>
      </c>
      <c r="F2843" s="92"/>
      <c r="G2843" s="32" t="n">
        <v>16497</v>
      </c>
      <c r="H2843" s="93"/>
    </row>
    <row r="2844" customFormat="false" ht="16.5" hidden="false" customHeight="false" outlineLevel="0" collapsed="false">
      <c r="A2844" s="19" t="s">
        <v>4060</v>
      </c>
      <c r="B2844" s="32" t="n">
        <v>5499</v>
      </c>
      <c r="C2844" s="17" t="n">
        <v>4056204763933</v>
      </c>
      <c r="D2844" s="19" t="s">
        <v>4060</v>
      </c>
      <c r="E2844" s="19" t="s">
        <v>4059</v>
      </c>
      <c r="F2844" s="92"/>
      <c r="G2844" s="32" t="n">
        <v>5499</v>
      </c>
      <c r="H2844" s="93"/>
    </row>
    <row r="2845" customFormat="false" ht="16.5" hidden="false" customHeight="false" outlineLevel="0" collapsed="false">
      <c r="A2845" s="19" t="s">
        <v>4061</v>
      </c>
      <c r="B2845" s="32" t="n">
        <v>5499</v>
      </c>
      <c r="C2845" s="17" t="n">
        <v>4056206371815</v>
      </c>
      <c r="D2845" s="19" t="s">
        <v>4061</v>
      </c>
      <c r="E2845" s="19" t="s">
        <v>1056</v>
      </c>
      <c r="F2845" s="92"/>
      <c r="G2845" s="32" t="n">
        <v>5499</v>
      </c>
      <c r="H2845" s="93"/>
    </row>
    <row r="2846" customFormat="false" ht="16.5" hidden="false" customHeight="false" outlineLevel="0" collapsed="false">
      <c r="A2846" s="19" t="s">
        <v>4062</v>
      </c>
      <c r="B2846" s="32" t="n">
        <v>5999</v>
      </c>
      <c r="C2846" s="17" t="n">
        <v>4056206430369</v>
      </c>
      <c r="D2846" s="19" t="s">
        <v>4062</v>
      </c>
      <c r="E2846" s="19" t="s">
        <v>1061</v>
      </c>
      <c r="F2846" s="92"/>
      <c r="G2846" s="32" t="n">
        <v>5999</v>
      </c>
      <c r="H2846" s="93"/>
    </row>
    <row r="2847" customFormat="false" ht="16.5" hidden="false" customHeight="false" outlineLevel="0" collapsed="false">
      <c r="A2847" s="19" t="s">
        <v>4063</v>
      </c>
      <c r="B2847" s="32" t="n">
        <v>5999</v>
      </c>
      <c r="C2847" s="17" t="n">
        <v>4057826542333</v>
      </c>
      <c r="D2847" s="19" t="s">
        <v>4063</v>
      </c>
      <c r="E2847" s="19" t="s">
        <v>1326</v>
      </c>
      <c r="F2847" s="92"/>
      <c r="G2847" s="32" t="n">
        <v>5999</v>
      </c>
      <c r="H2847" s="93"/>
    </row>
    <row r="2848" customFormat="false" ht="16.5" hidden="false" customHeight="false" outlineLevel="0" collapsed="false">
      <c r="A2848" s="19" t="s">
        <v>4064</v>
      </c>
      <c r="B2848" s="32" t="n">
        <v>5999</v>
      </c>
      <c r="C2848" s="17" t="n">
        <v>4057828316499</v>
      </c>
      <c r="D2848" s="19" t="s">
        <v>4064</v>
      </c>
      <c r="E2848" s="19" t="s">
        <v>1326</v>
      </c>
      <c r="F2848" s="92"/>
      <c r="G2848" s="32" t="n">
        <v>5999</v>
      </c>
      <c r="H2848" s="93"/>
    </row>
    <row r="2849" customFormat="false" ht="16.5" hidden="false" customHeight="false" outlineLevel="0" collapsed="false">
      <c r="A2849" s="19" t="s">
        <v>4065</v>
      </c>
      <c r="B2849" s="32" t="n">
        <v>5499</v>
      </c>
      <c r="C2849" s="17" t="n">
        <v>4057826481120</v>
      </c>
      <c r="D2849" s="19" t="s">
        <v>4065</v>
      </c>
      <c r="E2849" s="19" t="s">
        <v>1357</v>
      </c>
      <c r="F2849" s="92"/>
      <c r="G2849" s="32" t="n">
        <v>5499</v>
      </c>
      <c r="H2849" s="93"/>
    </row>
    <row r="2850" customFormat="false" ht="16.5" hidden="false" customHeight="false" outlineLevel="0" collapsed="false">
      <c r="A2850" s="19" t="s">
        <v>4066</v>
      </c>
      <c r="B2850" s="32" t="n">
        <v>17997</v>
      </c>
      <c r="C2850" s="17" t="n">
        <v>4057828135953</v>
      </c>
      <c r="D2850" s="19" t="s">
        <v>4066</v>
      </c>
      <c r="E2850" s="19" t="s">
        <v>4067</v>
      </c>
      <c r="F2850" s="92"/>
      <c r="G2850" s="32" t="n">
        <v>17997</v>
      </c>
      <c r="H2850" s="93"/>
    </row>
    <row r="2851" customFormat="false" ht="16.5" hidden="false" customHeight="false" outlineLevel="0" collapsed="false">
      <c r="A2851" s="19" t="s">
        <v>4068</v>
      </c>
      <c r="B2851" s="32" t="n">
        <v>7998</v>
      </c>
      <c r="C2851" s="17" t="n">
        <v>2000023752991</v>
      </c>
      <c r="D2851" s="19" t="s">
        <v>4068</v>
      </c>
      <c r="E2851" s="19" t="s">
        <v>1562</v>
      </c>
      <c r="F2851" s="92"/>
      <c r="G2851" s="32" t="n">
        <v>7998</v>
      </c>
      <c r="H2851" s="93"/>
    </row>
    <row r="2852" customFormat="false" ht="16.5" hidden="false" customHeight="false" outlineLevel="0" collapsed="false">
      <c r="A2852" s="19" t="s">
        <v>4069</v>
      </c>
      <c r="B2852" s="32" t="n">
        <v>4499</v>
      </c>
      <c r="C2852" s="17" t="n">
        <v>4057827227208</v>
      </c>
      <c r="D2852" s="19" t="s">
        <v>4069</v>
      </c>
      <c r="E2852" s="19" t="s">
        <v>4070</v>
      </c>
      <c r="F2852" s="92"/>
      <c r="G2852" s="32" t="n">
        <v>4499</v>
      </c>
      <c r="H2852" s="93"/>
    </row>
    <row r="2853" customFormat="false" ht="16.5" hidden="false" customHeight="false" outlineLevel="0" collapsed="false">
      <c r="A2853" s="19" t="s">
        <v>4071</v>
      </c>
      <c r="B2853" s="32" t="n">
        <v>4499</v>
      </c>
      <c r="C2853" s="17" t="n">
        <v>4057827227215</v>
      </c>
      <c r="D2853" s="19" t="s">
        <v>4071</v>
      </c>
      <c r="E2853" s="19" t="s">
        <v>4070</v>
      </c>
      <c r="F2853" s="92"/>
      <c r="G2853" s="32" t="n">
        <v>4499</v>
      </c>
      <c r="H2853" s="93"/>
    </row>
    <row r="2854" customFormat="false" ht="16.5" hidden="false" customHeight="false" outlineLevel="0" collapsed="false">
      <c r="A2854" s="19" t="s">
        <v>4072</v>
      </c>
      <c r="B2854" s="32" t="n">
        <v>4499</v>
      </c>
      <c r="C2854" s="17" t="n">
        <v>4057827227178</v>
      </c>
      <c r="D2854" s="19" t="s">
        <v>4072</v>
      </c>
      <c r="E2854" s="19" t="s">
        <v>4070</v>
      </c>
      <c r="F2854" s="92"/>
      <c r="G2854" s="32" t="n">
        <v>4499</v>
      </c>
      <c r="H2854" s="93"/>
    </row>
    <row r="2855" customFormat="false" ht="16.5" hidden="false" customHeight="false" outlineLevel="0" collapsed="false">
      <c r="A2855" s="19" t="s">
        <v>4073</v>
      </c>
      <c r="B2855" s="32" t="n">
        <v>5499</v>
      </c>
      <c r="C2855" s="17" t="n">
        <v>4057828993010</v>
      </c>
      <c r="D2855" s="19" t="s">
        <v>4073</v>
      </c>
      <c r="E2855" s="19" t="s">
        <v>1643</v>
      </c>
      <c r="F2855" s="92"/>
      <c r="G2855" s="32" t="n">
        <v>5499</v>
      </c>
      <c r="H2855" s="93"/>
    </row>
    <row r="2856" customFormat="false" ht="16.5" hidden="false" customHeight="false" outlineLevel="0" collapsed="false">
      <c r="A2856" s="19" t="s">
        <v>4074</v>
      </c>
      <c r="B2856" s="32" t="n">
        <v>10998</v>
      </c>
      <c r="C2856" s="17" t="n">
        <v>4057828992990</v>
      </c>
      <c r="D2856" s="19" t="s">
        <v>4074</v>
      </c>
      <c r="E2856" s="19" t="s">
        <v>1643</v>
      </c>
      <c r="F2856" s="92"/>
      <c r="G2856" s="32" t="n">
        <v>10998</v>
      </c>
      <c r="H2856" s="93"/>
    </row>
    <row r="2857" customFormat="false" ht="16.5" hidden="false" customHeight="false" outlineLevel="0" collapsed="false">
      <c r="A2857" s="19" t="s">
        <v>4075</v>
      </c>
      <c r="B2857" s="32" t="n">
        <v>5499</v>
      </c>
      <c r="C2857" s="17" t="n">
        <v>4057828993102</v>
      </c>
      <c r="D2857" s="19" t="s">
        <v>4075</v>
      </c>
      <c r="E2857" s="19" t="s">
        <v>1643</v>
      </c>
      <c r="F2857" s="92"/>
      <c r="G2857" s="32" t="n">
        <v>5499</v>
      </c>
      <c r="H2857" s="93"/>
    </row>
    <row r="2858" customFormat="false" ht="16.5" hidden="false" customHeight="false" outlineLevel="0" collapsed="false">
      <c r="A2858" s="19" t="s">
        <v>4076</v>
      </c>
      <c r="B2858" s="32" t="n">
        <v>10998</v>
      </c>
      <c r="C2858" s="17" t="n">
        <v>4059504085859</v>
      </c>
      <c r="D2858" s="19" t="s">
        <v>4076</v>
      </c>
      <c r="E2858" s="19" t="s">
        <v>1643</v>
      </c>
      <c r="F2858" s="92"/>
      <c r="G2858" s="32" t="n">
        <v>10998</v>
      </c>
      <c r="H2858" s="93"/>
    </row>
    <row r="2859" customFormat="false" ht="16.5" hidden="false" customHeight="false" outlineLevel="0" collapsed="false">
      <c r="A2859" s="19" t="s">
        <v>4077</v>
      </c>
      <c r="B2859" s="32" t="n">
        <v>5499</v>
      </c>
      <c r="C2859" s="17" t="n">
        <v>4059504085866</v>
      </c>
      <c r="D2859" s="19" t="s">
        <v>4077</v>
      </c>
      <c r="E2859" s="19" t="s">
        <v>1643</v>
      </c>
      <c r="F2859" s="92"/>
      <c r="G2859" s="32" t="n">
        <v>5499</v>
      </c>
      <c r="H2859" s="93"/>
    </row>
    <row r="2860" customFormat="false" ht="16.5" hidden="false" customHeight="false" outlineLevel="0" collapsed="false">
      <c r="A2860" s="19" t="s">
        <v>4078</v>
      </c>
      <c r="B2860" s="32" t="n">
        <v>5499</v>
      </c>
      <c r="C2860" s="17" t="n">
        <v>4059504085828</v>
      </c>
      <c r="D2860" s="19" t="s">
        <v>4078</v>
      </c>
      <c r="E2860" s="19" t="s">
        <v>1643</v>
      </c>
      <c r="F2860" s="92"/>
      <c r="G2860" s="32" t="n">
        <v>5499</v>
      </c>
      <c r="H2860" s="93"/>
    </row>
    <row r="2861" customFormat="false" ht="16.5" hidden="false" customHeight="false" outlineLevel="0" collapsed="false">
      <c r="A2861" s="19" t="s">
        <v>4079</v>
      </c>
      <c r="B2861" s="32" t="n">
        <v>16497</v>
      </c>
      <c r="C2861" s="17" t="n">
        <v>4059504085835</v>
      </c>
      <c r="D2861" s="19" t="s">
        <v>4079</v>
      </c>
      <c r="E2861" s="19" t="s">
        <v>1643</v>
      </c>
      <c r="F2861" s="92"/>
      <c r="G2861" s="32" t="n">
        <v>16497</v>
      </c>
      <c r="H2861" s="93"/>
    </row>
    <row r="2862" customFormat="false" ht="16.5" hidden="false" customHeight="false" outlineLevel="0" collapsed="false">
      <c r="A2862" s="19" t="s">
        <v>4080</v>
      </c>
      <c r="B2862" s="32" t="n">
        <v>7998</v>
      </c>
      <c r="C2862" s="17" t="n">
        <v>4057828992853</v>
      </c>
      <c r="D2862" s="19" t="s">
        <v>4080</v>
      </c>
      <c r="E2862" s="19" t="s">
        <v>1643</v>
      </c>
      <c r="F2862" s="92"/>
      <c r="G2862" s="32" t="n">
        <v>7998</v>
      </c>
      <c r="H2862" s="93"/>
    </row>
    <row r="2863" customFormat="false" ht="16.5" hidden="false" customHeight="false" outlineLevel="0" collapsed="false">
      <c r="A2863" s="19" t="s">
        <v>4081</v>
      </c>
      <c r="B2863" s="32" t="n">
        <v>19995</v>
      </c>
      <c r="C2863" s="17" t="n">
        <v>4057828992860</v>
      </c>
      <c r="D2863" s="19" t="s">
        <v>4081</v>
      </c>
      <c r="E2863" s="19" t="s">
        <v>1643</v>
      </c>
      <c r="F2863" s="92"/>
      <c r="G2863" s="32" t="n">
        <v>19995</v>
      </c>
      <c r="H2863" s="93"/>
    </row>
    <row r="2864" customFormat="false" ht="16.5" hidden="false" customHeight="false" outlineLevel="0" collapsed="false">
      <c r="A2864" s="19" t="s">
        <v>4082</v>
      </c>
      <c r="B2864" s="32" t="n">
        <v>11998</v>
      </c>
      <c r="C2864" s="17" t="n">
        <v>4059504113705</v>
      </c>
      <c r="D2864" s="19" t="s">
        <v>4082</v>
      </c>
      <c r="E2864" s="19" t="s">
        <v>4083</v>
      </c>
      <c r="F2864" s="92"/>
      <c r="G2864" s="32" t="n">
        <v>11998</v>
      </c>
      <c r="H2864" s="93"/>
    </row>
    <row r="2865" customFormat="false" ht="16.5" hidden="false" customHeight="false" outlineLevel="0" collapsed="false">
      <c r="A2865" s="19" t="s">
        <v>4084</v>
      </c>
      <c r="B2865" s="32" t="n">
        <v>5999</v>
      </c>
      <c r="C2865" s="17" t="n">
        <v>4059504113668</v>
      </c>
      <c r="D2865" s="19" t="s">
        <v>4084</v>
      </c>
      <c r="E2865" s="19" t="s">
        <v>4083</v>
      </c>
      <c r="F2865" s="92"/>
      <c r="G2865" s="32" t="n">
        <v>5999</v>
      </c>
      <c r="H2865" s="93"/>
    </row>
    <row r="2866" customFormat="false" ht="16.5" hidden="false" customHeight="false" outlineLevel="0" collapsed="false">
      <c r="A2866" s="19" t="s">
        <v>4085</v>
      </c>
      <c r="B2866" s="32" t="n">
        <v>11998</v>
      </c>
      <c r="C2866" s="17" t="n">
        <v>4059504113675</v>
      </c>
      <c r="D2866" s="19" t="s">
        <v>4085</v>
      </c>
      <c r="E2866" s="19" t="s">
        <v>4083</v>
      </c>
      <c r="F2866" s="92"/>
      <c r="G2866" s="32" t="n">
        <v>11998</v>
      </c>
      <c r="H2866" s="93"/>
    </row>
    <row r="2867" customFormat="false" ht="16.5" hidden="false" customHeight="false" outlineLevel="0" collapsed="false">
      <c r="A2867" s="19" t="s">
        <v>4086</v>
      </c>
      <c r="B2867" s="32" t="n">
        <v>17997</v>
      </c>
      <c r="C2867" s="17" t="n">
        <v>4059504113682</v>
      </c>
      <c r="D2867" s="19" t="s">
        <v>4086</v>
      </c>
      <c r="E2867" s="19" t="s">
        <v>4083</v>
      </c>
      <c r="F2867" s="92"/>
      <c r="G2867" s="32" t="n">
        <v>17997</v>
      </c>
      <c r="H2867" s="93"/>
    </row>
    <row r="2868" customFormat="false" ht="16.5" hidden="false" customHeight="false" outlineLevel="0" collapsed="false">
      <c r="A2868" s="19" t="s">
        <v>4087</v>
      </c>
      <c r="B2868" s="32" t="n">
        <v>17997</v>
      </c>
      <c r="C2868" s="17" t="n">
        <v>4059504113699</v>
      </c>
      <c r="D2868" s="19" t="s">
        <v>4087</v>
      </c>
      <c r="E2868" s="19" t="s">
        <v>4083</v>
      </c>
      <c r="F2868" s="92"/>
      <c r="G2868" s="32" t="n">
        <v>17997</v>
      </c>
      <c r="H2868" s="93"/>
    </row>
    <row r="2869" customFormat="false" ht="16.5" hidden="false" customHeight="false" outlineLevel="0" collapsed="false">
      <c r="A2869" s="19" t="s">
        <v>4088</v>
      </c>
      <c r="B2869" s="32" t="n">
        <v>23996</v>
      </c>
      <c r="C2869" s="17" t="n">
        <v>4059504011711</v>
      </c>
      <c r="D2869" s="19" t="s">
        <v>4088</v>
      </c>
      <c r="E2869" s="19" t="s">
        <v>4083</v>
      </c>
      <c r="F2869" s="92"/>
      <c r="G2869" s="32" t="n">
        <v>23996</v>
      </c>
      <c r="H2869" s="93"/>
    </row>
    <row r="2870" customFormat="false" ht="16.5" hidden="false" customHeight="false" outlineLevel="0" collapsed="false">
      <c r="A2870" s="19" t="s">
        <v>4089</v>
      </c>
      <c r="B2870" s="32" t="n">
        <v>5999</v>
      </c>
      <c r="C2870" s="17" t="n">
        <v>4059504011360</v>
      </c>
      <c r="D2870" s="19" t="s">
        <v>4089</v>
      </c>
      <c r="E2870" s="19" t="s">
        <v>4083</v>
      </c>
      <c r="F2870" s="92"/>
      <c r="G2870" s="32" t="n">
        <v>5999</v>
      </c>
      <c r="H2870" s="93"/>
    </row>
    <row r="2871" customFormat="false" ht="16.5" hidden="false" customHeight="false" outlineLevel="0" collapsed="false">
      <c r="A2871" s="19" t="s">
        <v>4090</v>
      </c>
      <c r="B2871" s="32" t="n">
        <v>11998</v>
      </c>
      <c r="C2871" s="17" t="n">
        <v>4059504011513</v>
      </c>
      <c r="D2871" s="19" t="s">
        <v>4090</v>
      </c>
      <c r="E2871" s="19" t="s">
        <v>4083</v>
      </c>
      <c r="F2871" s="92"/>
      <c r="G2871" s="32" t="n">
        <v>11998</v>
      </c>
      <c r="H2871" s="93"/>
    </row>
    <row r="2872" customFormat="false" ht="16.5" hidden="false" customHeight="false" outlineLevel="0" collapsed="false">
      <c r="A2872" s="19" t="s">
        <v>4091</v>
      </c>
      <c r="B2872" s="32" t="n">
        <v>17997</v>
      </c>
      <c r="C2872" s="17" t="n">
        <v>4059504011612</v>
      </c>
      <c r="D2872" s="19" t="s">
        <v>4091</v>
      </c>
      <c r="E2872" s="19" t="s">
        <v>4083</v>
      </c>
      <c r="F2872" s="92"/>
      <c r="G2872" s="32" t="n">
        <v>17997</v>
      </c>
      <c r="H2872" s="93"/>
    </row>
    <row r="2873" customFormat="false" ht="16.5" hidden="false" customHeight="false" outlineLevel="0" collapsed="false">
      <c r="A2873" s="19" t="s">
        <v>4092</v>
      </c>
      <c r="B2873" s="32" t="n">
        <v>35994</v>
      </c>
      <c r="C2873" s="17" t="n">
        <v>4059504011315</v>
      </c>
      <c r="D2873" s="19" t="s">
        <v>4092</v>
      </c>
      <c r="E2873" s="19" t="s">
        <v>4083</v>
      </c>
      <c r="F2873" s="92"/>
      <c r="G2873" s="32" t="n">
        <v>35994</v>
      </c>
      <c r="H2873" s="93"/>
    </row>
    <row r="2874" customFormat="false" ht="16.5" hidden="false" customHeight="false" outlineLevel="0" collapsed="false">
      <c r="A2874" s="19" t="s">
        <v>4093</v>
      </c>
      <c r="B2874" s="32" t="n">
        <v>35994</v>
      </c>
      <c r="C2874" s="17" t="n">
        <v>4059504011865</v>
      </c>
      <c r="D2874" s="19" t="s">
        <v>4093</v>
      </c>
      <c r="E2874" s="19" t="s">
        <v>4083</v>
      </c>
      <c r="F2874" s="92"/>
      <c r="G2874" s="32" t="n">
        <v>35994</v>
      </c>
      <c r="H2874" s="93"/>
    </row>
    <row r="2875" customFormat="false" ht="16.5" hidden="false" customHeight="false" outlineLevel="0" collapsed="false">
      <c r="A2875" s="19" t="s">
        <v>4094</v>
      </c>
      <c r="B2875" s="32" t="n">
        <v>5999</v>
      </c>
      <c r="C2875" s="17" t="n">
        <v>4059504113774</v>
      </c>
      <c r="D2875" s="19" t="s">
        <v>4094</v>
      </c>
      <c r="E2875" s="19" t="s">
        <v>4083</v>
      </c>
      <c r="F2875" s="92"/>
      <c r="G2875" s="32" t="n">
        <v>5999</v>
      </c>
      <c r="H2875" s="93"/>
    </row>
    <row r="2876" customFormat="false" ht="16.5" hidden="false" customHeight="false" outlineLevel="0" collapsed="false">
      <c r="A2876" s="19" t="s">
        <v>4095</v>
      </c>
      <c r="B2876" s="32" t="n">
        <v>5999</v>
      </c>
      <c r="C2876" s="17" t="n">
        <v>4059504113781</v>
      </c>
      <c r="D2876" s="19" t="s">
        <v>4095</v>
      </c>
      <c r="E2876" s="19" t="s">
        <v>4083</v>
      </c>
      <c r="F2876" s="92"/>
      <c r="G2876" s="32" t="n">
        <v>5999</v>
      </c>
      <c r="H2876" s="93"/>
    </row>
    <row r="2877" customFormat="false" ht="16.5" hidden="false" customHeight="false" outlineLevel="0" collapsed="false">
      <c r="A2877" s="19" t="s">
        <v>4096</v>
      </c>
      <c r="B2877" s="32" t="n">
        <v>5999</v>
      </c>
      <c r="C2877" s="17" t="n">
        <v>4059504113736</v>
      </c>
      <c r="D2877" s="19" t="s">
        <v>4096</v>
      </c>
      <c r="E2877" s="19" t="s">
        <v>4083</v>
      </c>
      <c r="F2877" s="92"/>
      <c r="G2877" s="32" t="n">
        <v>5999</v>
      </c>
      <c r="H2877" s="93"/>
    </row>
    <row r="2878" customFormat="false" ht="16.5" hidden="false" customHeight="false" outlineLevel="0" collapsed="false">
      <c r="A2878" s="19" t="s">
        <v>4097</v>
      </c>
      <c r="B2878" s="32" t="n">
        <v>5999</v>
      </c>
      <c r="C2878" s="17" t="n">
        <v>4059504113743</v>
      </c>
      <c r="D2878" s="19" t="s">
        <v>4097</v>
      </c>
      <c r="E2878" s="19" t="s">
        <v>4083</v>
      </c>
      <c r="F2878" s="92"/>
      <c r="G2878" s="32" t="n">
        <v>5999</v>
      </c>
      <c r="H2878" s="93"/>
    </row>
    <row r="2879" customFormat="false" ht="16.5" hidden="false" customHeight="false" outlineLevel="0" collapsed="false">
      <c r="A2879" s="19" t="s">
        <v>4098</v>
      </c>
      <c r="B2879" s="32" t="n">
        <v>5999</v>
      </c>
      <c r="C2879" s="17" t="n">
        <v>4059504113750</v>
      </c>
      <c r="D2879" s="19" t="s">
        <v>4098</v>
      </c>
      <c r="E2879" s="19" t="s">
        <v>4083</v>
      </c>
      <c r="F2879" s="92"/>
      <c r="G2879" s="32" t="n">
        <v>5999</v>
      </c>
      <c r="H2879" s="93"/>
    </row>
    <row r="2880" customFormat="false" ht="16.5" hidden="false" customHeight="false" outlineLevel="0" collapsed="false">
      <c r="A2880" s="19" t="s">
        <v>4099</v>
      </c>
      <c r="B2880" s="32" t="n">
        <v>17997</v>
      </c>
      <c r="C2880" s="17" t="n">
        <v>4059504113767</v>
      </c>
      <c r="D2880" s="19" t="s">
        <v>4099</v>
      </c>
      <c r="E2880" s="19" t="s">
        <v>4083</v>
      </c>
      <c r="F2880" s="92"/>
      <c r="G2880" s="32" t="n">
        <v>17997</v>
      </c>
      <c r="H2880" s="93"/>
    </row>
    <row r="2881" customFormat="false" ht="16.5" hidden="false" customHeight="false" outlineLevel="0" collapsed="false">
      <c r="A2881" s="19" t="s">
        <v>4100</v>
      </c>
      <c r="B2881" s="32" t="n">
        <v>6499</v>
      </c>
      <c r="C2881" s="17" t="n">
        <v>4055262821548</v>
      </c>
      <c r="D2881" s="19" t="s">
        <v>4100</v>
      </c>
      <c r="E2881" s="19" t="s">
        <v>4101</v>
      </c>
      <c r="F2881" s="92"/>
      <c r="G2881" s="32" t="n">
        <v>6499</v>
      </c>
      <c r="H2881" s="93"/>
    </row>
    <row r="2882" customFormat="false" ht="16.5" hidden="false" customHeight="false" outlineLevel="0" collapsed="false">
      <c r="A2882" s="19" t="s">
        <v>4102</v>
      </c>
      <c r="B2882" s="32" t="n">
        <v>8999</v>
      </c>
      <c r="C2882" s="17" t="n">
        <v>4053987663849</v>
      </c>
      <c r="D2882" s="19" t="s">
        <v>4102</v>
      </c>
      <c r="E2882" s="19" t="s">
        <v>4103</v>
      </c>
      <c r="F2882" s="92"/>
      <c r="G2882" s="32" t="n">
        <v>8999</v>
      </c>
      <c r="H2882" s="93"/>
    </row>
    <row r="2883" customFormat="false" ht="16.5" hidden="false" customHeight="false" outlineLevel="0" collapsed="false">
      <c r="A2883" s="19" t="s">
        <v>4104</v>
      </c>
      <c r="B2883" s="32" t="n">
        <v>9999</v>
      </c>
      <c r="C2883" s="17" t="n">
        <v>4053987654922</v>
      </c>
      <c r="D2883" s="19" t="s">
        <v>4104</v>
      </c>
      <c r="E2883" s="19" t="s">
        <v>4105</v>
      </c>
      <c r="F2883" s="92"/>
      <c r="G2883" s="32" t="n">
        <v>9999</v>
      </c>
      <c r="H2883" s="93"/>
    </row>
    <row r="2884" customFormat="false" ht="16.5" hidden="false" customHeight="false" outlineLevel="0" collapsed="false">
      <c r="A2884" s="19" t="s">
        <v>4106</v>
      </c>
      <c r="B2884" s="32" t="n">
        <v>8499</v>
      </c>
      <c r="C2884" s="17" t="n">
        <v>4056204751169</v>
      </c>
      <c r="D2884" s="19" t="s">
        <v>4106</v>
      </c>
      <c r="E2884" s="19" t="s">
        <v>927</v>
      </c>
      <c r="F2884" s="92"/>
      <c r="G2884" s="32" t="n">
        <v>8499</v>
      </c>
      <c r="H2884" s="93"/>
    </row>
    <row r="2885" customFormat="false" ht="16.5" hidden="false" customHeight="false" outlineLevel="0" collapsed="false">
      <c r="A2885" s="19" t="s">
        <v>4107</v>
      </c>
      <c r="B2885" s="32" t="n">
        <v>7499</v>
      </c>
      <c r="C2885" s="17" t="n">
        <v>4056204751084</v>
      </c>
      <c r="D2885" s="19" t="s">
        <v>4107</v>
      </c>
      <c r="E2885" s="19" t="s">
        <v>927</v>
      </c>
      <c r="F2885" s="92"/>
      <c r="G2885" s="32" t="n">
        <v>7499</v>
      </c>
      <c r="H2885" s="93"/>
    </row>
    <row r="2886" customFormat="false" ht="16.5" hidden="false" customHeight="false" outlineLevel="0" collapsed="false">
      <c r="A2886" s="19" t="s">
        <v>4108</v>
      </c>
      <c r="B2886" s="32" t="n">
        <v>7499</v>
      </c>
      <c r="C2886" s="17" t="n">
        <v>4056204749296</v>
      </c>
      <c r="D2886" s="19" t="s">
        <v>4108</v>
      </c>
      <c r="E2886" s="19" t="s">
        <v>927</v>
      </c>
      <c r="F2886" s="92"/>
      <c r="G2886" s="32" t="n">
        <v>7499</v>
      </c>
      <c r="H2886" s="93"/>
    </row>
    <row r="2887" customFormat="false" ht="16.5" hidden="false" customHeight="false" outlineLevel="0" collapsed="false">
      <c r="A2887" s="19" t="s">
        <v>4109</v>
      </c>
      <c r="B2887" s="32" t="n">
        <v>9999</v>
      </c>
      <c r="C2887" s="17" t="n">
        <v>4055263030024</v>
      </c>
      <c r="D2887" s="19" t="s">
        <v>4109</v>
      </c>
      <c r="E2887" s="19" t="s">
        <v>4110</v>
      </c>
      <c r="F2887" s="92"/>
      <c r="G2887" s="32" t="n">
        <v>9999</v>
      </c>
      <c r="H2887" s="93"/>
    </row>
    <row r="2888" customFormat="false" ht="16.5" hidden="false" customHeight="false" outlineLevel="0" collapsed="false">
      <c r="A2888" s="19" t="s">
        <v>4111</v>
      </c>
      <c r="B2888" s="32" t="n">
        <v>9999</v>
      </c>
      <c r="C2888" s="17" t="n">
        <v>4055263029639</v>
      </c>
      <c r="D2888" s="19" t="s">
        <v>4111</v>
      </c>
      <c r="E2888" s="19" t="s">
        <v>4110</v>
      </c>
      <c r="F2888" s="92"/>
      <c r="G2888" s="32" t="n">
        <v>9999</v>
      </c>
      <c r="H2888" s="93"/>
    </row>
    <row r="2889" customFormat="false" ht="16.5" hidden="false" customHeight="false" outlineLevel="0" collapsed="false">
      <c r="A2889" s="19" t="s">
        <v>4112</v>
      </c>
      <c r="B2889" s="32" t="n">
        <v>9999</v>
      </c>
      <c r="C2889" s="17" t="n">
        <v>4056204766132</v>
      </c>
      <c r="D2889" s="19" t="s">
        <v>4112</v>
      </c>
      <c r="E2889" s="19" t="s">
        <v>998</v>
      </c>
      <c r="F2889" s="92"/>
      <c r="G2889" s="32" t="n">
        <v>9999</v>
      </c>
      <c r="H2889" s="93"/>
    </row>
    <row r="2890" customFormat="false" ht="16.5" hidden="false" customHeight="false" outlineLevel="0" collapsed="false">
      <c r="A2890" s="19" t="s">
        <v>4113</v>
      </c>
      <c r="B2890" s="32" t="n">
        <v>9999</v>
      </c>
      <c r="C2890" s="17" t="n">
        <v>4056206336807</v>
      </c>
      <c r="D2890" s="19" t="s">
        <v>4113</v>
      </c>
      <c r="E2890" s="19" t="s">
        <v>998</v>
      </c>
      <c r="F2890" s="92"/>
      <c r="G2890" s="32" t="n">
        <v>9999</v>
      </c>
      <c r="H2890" s="93"/>
    </row>
    <row r="2891" customFormat="false" ht="16.5" hidden="false" customHeight="false" outlineLevel="0" collapsed="false">
      <c r="A2891" s="19" t="s">
        <v>4114</v>
      </c>
      <c r="B2891" s="32" t="n">
        <v>5999</v>
      </c>
      <c r="C2891" s="17" t="n">
        <v>4055263541438</v>
      </c>
      <c r="D2891" s="19" t="s">
        <v>4114</v>
      </c>
      <c r="E2891" s="19" t="s">
        <v>1026</v>
      </c>
      <c r="F2891" s="92"/>
      <c r="G2891" s="32" t="n">
        <v>5999</v>
      </c>
      <c r="H2891" s="93"/>
    </row>
    <row r="2892" customFormat="false" ht="16.5" hidden="false" customHeight="false" outlineLevel="0" collapsed="false">
      <c r="A2892" s="19" t="s">
        <v>4115</v>
      </c>
      <c r="B2892" s="32" t="n">
        <v>5999</v>
      </c>
      <c r="C2892" s="17" t="n">
        <v>4055263541803</v>
      </c>
      <c r="D2892" s="19" t="s">
        <v>4115</v>
      </c>
      <c r="E2892" s="19" t="s">
        <v>1026</v>
      </c>
      <c r="F2892" s="92"/>
      <c r="G2892" s="32" t="n">
        <v>5999</v>
      </c>
      <c r="H2892" s="93"/>
    </row>
    <row r="2893" customFormat="false" ht="16.5" hidden="false" customHeight="false" outlineLevel="0" collapsed="false">
      <c r="A2893" s="19" t="s">
        <v>4116</v>
      </c>
      <c r="B2893" s="32" t="n">
        <v>11998</v>
      </c>
      <c r="C2893" s="17" t="n">
        <v>4055263541476</v>
      </c>
      <c r="D2893" s="19" t="s">
        <v>4116</v>
      </c>
      <c r="E2893" s="19" t="s">
        <v>1026</v>
      </c>
      <c r="F2893" s="92"/>
      <c r="G2893" s="32" t="n">
        <v>11998</v>
      </c>
      <c r="H2893" s="93"/>
    </row>
    <row r="2894" customFormat="false" ht="16.5" hidden="false" customHeight="false" outlineLevel="0" collapsed="false">
      <c r="A2894" s="19" t="s">
        <v>4117</v>
      </c>
      <c r="B2894" s="32" t="n">
        <v>5499</v>
      </c>
      <c r="C2894" s="17" t="n">
        <v>4055263541766</v>
      </c>
      <c r="D2894" s="19" t="s">
        <v>4117</v>
      </c>
      <c r="E2894" s="19" t="s">
        <v>1026</v>
      </c>
      <c r="F2894" s="92"/>
      <c r="G2894" s="32" t="n">
        <v>5499</v>
      </c>
      <c r="H2894" s="93"/>
    </row>
    <row r="2895" customFormat="false" ht="16.5" hidden="false" customHeight="false" outlineLevel="0" collapsed="false">
      <c r="A2895" s="19" t="s">
        <v>4118</v>
      </c>
      <c r="B2895" s="32" t="n">
        <v>11999</v>
      </c>
      <c r="C2895" s="17" t="n">
        <v>4056206415946</v>
      </c>
      <c r="D2895" s="19" t="s">
        <v>4118</v>
      </c>
      <c r="E2895" s="19" t="s">
        <v>1049</v>
      </c>
      <c r="F2895" s="92"/>
      <c r="G2895" s="32" t="n">
        <v>11999</v>
      </c>
      <c r="H2895" s="93"/>
    </row>
    <row r="2896" customFormat="false" ht="16.5" hidden="false" customHeight="false" outlineLevel="0" collapsed="false">
      <c r="A2896" s="19" t="s">
        <v>4119</v>
      </c>
      <c r="B2896" s="32" t="n">
        <v>9999</v>
      </c>
      <c r="C2896" s="17" t="n">
        <v>4056206430413</v>
      </c>
      <c r="D2896" s="19" t="s">
        <v>4119</v>
      </c>
      <c r="E2896" s="19" t="s">
        <v>1052</v>
      </c>
      <c r="F2896" s="92"/>
      <c r="G2896" s="32" t="n">
        <v>9999</v>
      </c>
      <c r="H2896" s="93"/>
    </row>
    <row r="2897" customFormat="false" ht="16.5" hidden="false" customHeight="false" outlineLevel="0" collapsed="false">
      <c r="A2897" s="19" t="s">
        <v>4120</v>
      </c>
      <c r="B2897" s="32" t="n">
        <v>9999</v>
      </c>
      <c r="C2897" s="17" t="n">
        <v>4056206430536</v>
      </c>
      <c r="D2897" s="19" t="s">
        <v>4120</v>
      </c>
      <c r="E2897" s="19" t="s">
        <v>1052</v>
      </c>
      <c r="F2897" s="92"/>
      <c r="G2897" s="32" t="n">
        <v>9999</v>
      </c>
      <c r="H2897" s="93"/>
    </row>
    <row r="2898" customFormat="false" ht="16.5" hidden="false" customHeight="false" outlineLevel="0" collapsed="false">
      <c r="A2898" s="19" t="s">
        <v>4121</v>
      </c>
      <c r="B2898" s="32" t="n">
        <v>8999</v>
      </c>
      <c r="C2898" s="17" t="n">
        <v>4056206348374</v>
      </c>
      <c r="D2898" s="19" t="s">
        <v>4121</v>
      </c>
      <c r="E2898" s="19" t="s">
        <v>1102</v>
      </c>
      <c r="F2898" s="92"/>
      <c r="G2898" s="32" t="n">
        <v>8999</v>
      </c>
      <c r="H2898" s="93"/>
    </row>
    <row r="2899" customFormat="false" ht="16.5" hidden="false" customHeight="false" outlineLevel="0" collapsed="false">
      <c r="A2899" s="19" t="s">
        <v>4122</v>
      </c>
      <c r="B2899" s="32" t="n">
        <v>8999</v>
      </c>
      <c r="C2899" s="17" t="n">
        <v>4057826458436</v>
      </c>
      <c r="D2899" s="19" t="s">
        <v>4122</v>
      </c>
      <c r="E2899" s="19" t="s">
        <v>1102</v>
      </c>
      <c r="F2899" s="92"/>
      <c r="G2899" s="32" t="n">
        <v>8999</v>
      </c>
      <c r="H2899" s="93"/>
    </row>
    <row r="2900" customFormat="false" ht="16.5" hidden="false" customHeight="false" outlineLevel="0" collapsed="false">
      <c r="A2900" s="19" t="s">
        <v>4123</v>
      </c>
      <c r="B2900" s="32" t="n">
        <v>21998</v>
      </c>
      <c r="C2900" s="17" t="n">
        <v>4057826495820</v>
      </c>
      <c r="D2900" s="19" t="s">
        <v>4123</v>
      </c>
      <c r="E2900" s="19" t="s">
        <v>1243</v>
      </c>
      <c r="F2900" s="92"/>
      <c r="G2900" s="32" t="n">
        <v>21998</v>
      </c>
      <c r="H2900" s="93"/>
    </row>
    <row r="2901" customFormat="false" ht="16.5" hidden="false" customHeight="false" outlineLevel="0" collapsed="false">
      <c r="A2901" s="19" t="s">
        <v>4124</v>
      </c>
      <c r="B2901" s="32" t="n">
        <v>9999</v>
      </c>
      <c r="C2901" s="17" t="n">
        <v>4057826520560</v>
      </c>
      <c r="D2901" s="19" t="s">
        <v>4124</v>
      </c>
      <c r="E2901" s="19" t="s">
        <v>1257</v>
      </c>
      <c r="F2901" s="92"/>
      <c r="G2901" s="32" t="n">
        <v>9999</v>
      </c>
      <c r="H2901" s="93"/>
    </row>
    <row r="2902" customFormat="false" ht="16.5" hidden="false" customHeight="false" outlineLevel="0" collapsed="false">
      <c r="A2902" s="19" t="s">
        <v>4125</v>
      </c>
      <c r="B2902" s="32" t="n">
        <v>23998</v>
      </c>
      <c r="C2902" s="17" t="n">
        <v>4057826869492</v>
      </c>
      <c r="D2902" s="19" t="s">
        <v>4125</v>
      </c>
      <c r="E2902" s="19" t="s">
        <v>4126</v>
      </c>
      <c r="F2902" s="92"/>
      <c r="G2902" s="32" t="n">
        <v>23998</v>
      </c>
      <c r="H2902" s="93"/>
    </row>
    <row r="2903" customFormat="false" ht="16.5" hidden="false" customHeight="false" outlineLevel="0" collapsed="false">
      <c r="A2903" s="19" t="s">
        <v>4127</v>
      </c>
      <c r="B2903" s="32" t="n">
        <v>10999</v>
      </c>
      <c r="C2903" s="17" t="n">
        <v>4057826694001</v>
      </c>
      <c r="D2903" s="19" t="s">
        <v>4127</v>
      </c>
      <c r="E2903" s="19" t="s">
        <v>1453</v>
      </c>
      <c r="F2903" s="92"/>
      <c r="G2903" s="32" t="n">
        <v>10999</v>
      </c>
      <c r="H2903" s="93"/>
    </row>
    <row r="2904" customFormat="false" ht="16.5" hidden="false" customHeight="false" outlineLevel="0" collapsed="false">
      <c r="A2904" s="19" t="s">
        <v>4128</v>
      </c>
      <c r="B2904" s="32" t="n">
        <v>10999</v>
      </c>
      <c r="C2904" s="17" t="n">
        <v>4057828125763</v>
      </c>
      <c r="D2904" s="19" t="s">
        <v>4128</v>
      </c>
      <c r="E2904" s="19" t="s">
        <v>1453</v>
      </c>
      <c r="F2904" s="92"/>
      <c r="G2904" s="32" t="n">
        <v>10999</v>
      </c>
      <c r="H2904" s="93"/>
    </row>
    <row r="2905" customFormat="false" ht="16.5" hidden="false" customHeight="false" outlineLevel="0" collapsed="false">
      <c r="A2905" s="19" t="s">
        <v>4129</v>
      </c>
      <c r="B2905" s="32" t="n">
        <v>15998</v>
      </c>
      <c r="C2905" s="17" t="n">
        <v>4057828144153</v>
      </c>
      <c r="D2905" s="19" t="s">
        <v>4129</v>
      </c>
      <c r="E2905" s="19" t="s">
        <v>1485</v>
      </c>
      <c r="F2905" s="92"/>
      <c r="G2905" s="32" t="n">
        <v>15998</v>
      </c>
      <c r="H2905" s="93"/>
    </row>
    <row r="2906" customFormat="false" ht="16.5" hidden="false" customHeight="false" outlineLevel="0" collapsed="false">
      <c r="A2906" s="19" t="s">
        <v>4130</v>
      </c>
      <c r="B2906" s="32" t="n">
        <v>7999</v>
      </c>
      <c r="C2906" s="17" t="n">
        <v>4057828143866</v>
      </c>
      <c r="D2906" s="19" t="s">
        <v>4130</v>
      </c>
      <c r="E2906" s="19" t="s">
        <v>1485</v>
      </c>
      <c r="F2906" s="92"/>
      <c r="G2906" s="32" t="n">
        <v>7999</v>
      </c>
      <c r="H2906" s="93"/>
    </row>
    <row r="2907" customFormat="false" ht="16.5" hidden="false" customHeight="false" outlineLevel="0" collapsed="false">
      <c r="A2907" s="19" t="s">
        <v>4131</v>
      </c>
      <c r="B2907" s="32" t="n">
        <v>23997</v>
      </c>
      <c r="C2907" s="17" t="n">
        <v>4057828143736</v>
      </c>
      <c r="D2907" s="19" t="s">
        <v>4131</v>
      </c>
      <c r="E2907" s="19" t="s">
        <v>1485</v>
      </c>
      <c r="F2907" s="92"/>
      <c r="G2907" s="32" t="n">
        <v>23997</v>
      </c>
      <c r="H2907" s="93"/>
    </row>
    <row r="2908" customFormat="false" ht="16.5" hidden="false" customHeight="false" outlineLevel="0" collapsed="false">
      <c r="A2908" s="19" t="s">
        <v>4132</v>
      </c>
      <c r="B2908" s="32" t="n">
        <v>23997</v>
      </c>
      <c r="C2908" s="17" t="n">
        <v>4057828143781</v>
      </c>
      <c r="D2908" s="19" t="s">
        <v>4132</v>
      </c>
      <c r="E2908" s="19" t="s">
        <v>1485</v>
      </c>
      <c r="F2908" s="92"/>
      <c r="G2908" s="32" t="n">
        <v>23997</v>
      </c>
      <c r="H2908" s="93"/>
    </row>
    <row r="2909" customFormat="false" ht="16.5" hidden="false" customHeight="false" outlineLevel="0" collapsed="false">
      <c r="A2909" s="19" t="s">
        <v>4133</v>
      </c>
      <c r="B2909" s="32" t="n">
        <v>17998</v>
      </c>
      <c r="C2909" s="17" t="n">
        <v>4057828142883</v>
      </c>
      <c r="D2909" s="19" t="s">
        <v>4133</v>
      </c>
      <c r="E2909" s="19" t="s">
        <v>1485</v>
      </c>
      <c r="F2909" s="92"/>
      <c r="G2909" s="32" t="n">
        <v>17998</v>
      </c>
      <c r="H2909" s="93"/>
    </row>
    <row r="2910" customFormat="false" ht="16.5" hidden="false" customHeight="false" outlineLevel="0" collapsed="false">
      <c r="A2910" s="19" t="s">
        <v>4134</v>
      </c>
      <c r="B2910" s="32" t="n">
        <v>8999</v>
      </c>
      <c r="C2910" s="17" t="n">
        <v>4057828143682</v>
      </c>
      <c r="D2910" s="19" t="s">
        <v>4134</v>
      </c>
      <c r="E2910" s="19" t="s">
        <v>1485</v>
      </c>
      <c r="F2910" s="92"/>
      <c r="G2910" s="32" t="n">
        <v>8999</v>
      </c>
      <c r="H2910" s="93"/>
    </row>
    <row r="2911" customFormat="false" ht="16.5" hidden="false" customHeight="false" outlineLevel="0" collapsed="false">
      <c r="A2911" s="19" t="s">
        <v>4135</v>
      </c>
      <c r="B2911" s="32" t="n">
        <v>8999</v>
      </c>
      <c r="C2911" s="17" t="n">
        <v>4057828143217</v>
      </c>
      <c r="D2911" s="19" t="s">
        <v>4135</v>
      </c>
      <c r="E2911" s="19" t="s">
        <v>1485</v>
      </c>
      <c r="F2911" s="92"/>
      <c r="G2911" s="32" t="n">
        <v>8999</v>
      </c>
      <c r="H2911" s="93"/>
    </row>
    <row r="2912" customFormat="false" ht="16.5" hidden="false" customHeight="false" outlineLevel="0" collapsed="false">
      <c r="A2912" s="19" t="s">
        <v>4136</v>
      </c>
      <c r="B2912" s="32" t="n">
        <v>17998</v>
      </c>
      <c r="C2912" s="17" t="n">
        <v>4057828142937</v>
      </c>
      <c r="D2912" s="19" t="s">
        <v>4136</v>
      </c>
      <c r="E2912" s="19" t="s">
        <v>1485</v>
      </c>
      <c r="F2912" s="92"/>
      <c r="G2912" s="32" t="n">
        <v>17998</v>
      </c>
      <c r="H2912" s="93"/>
    </row>
    <row r="2913" customFormat="false" ht="16.5" hidden="false" customHeight="false" outlineLevel="0" collapsed="false">
      <c r="A2913" s="19" t="s">
        <v>4137</v>
      </c>
      <c r="B2913" s="32" t="n">
        <v>26997</v>
      </c>
      <c r="C2913" s="17" t="n">
        <v>4057828143033</v>
      </c>
      <c r="D2913" s="19" t="s">
        <v>4137</v>
      </c>
      <c r="E2913" s="19" t="s">
        <v>1485</v>
      </c>
      <c r="F2913" s="92"/>
      <c r="G2913" s="32" t="n">
        <v>26997</v>
      </c>
      <c r="H2913" s="93"/>
    </row>
    <row r="2914" customFormat="false" ht="16.5" hidden="false" customHeight="false" outlineLevel="0" collapsed="false">
      <c r="A2914" s="19" t="s">
        <v>4138</v>
      </c>
      <c r="B2914" s="32" t="n">
        <v>12999</v>
      </c>
      <c r="C2914" s="17" t="n">
        <v>4057828112831</v>
      </c>
      <c r="D2914" s="19" t="s">
        <v>4138</v>
      </c>
      <c r="E2914" s="19" t="s">
        <v>4139</v>
      </c>
      <c r="F2914" s="92"/>
      <c r="G2914" s="32" t="n">
        <v>12999</v>
      </c>
      <c r="H2914" s="93"/>
    </row>
    <row r="2915" customFormat="false" ht="16.5" hidden="false" customHeight="false" outlineLevel="0" collapsed="false">
      <c r="A2915" s="19" t="s">
        <v>4140</v>
      </c>
      <c r="B2915" s="32" t="n">
        <v>12999</v>
      </c>
      <c r="C2915" s="17" t="n">
        <v>4057828112985</v>
      </c>
      <c r="D2915" s="19" t="s">
        <v>4140</v>
      </c>
      <c r="E2915" s="19" t="s">
        <v>4139</v>
      </c>
      <c r="F2915" s="92"/>
      <c r="G2915" s="32" t="n">
        <v>12999</v>
      </c>
      <c r="H2915" s="93"/>
    </row>
    <row r="2916" customFormat="false" ht="16.5" hidden="false" customHeight="false" outlineLevel="0" collapsed="false">
      <c r="A2916" s="19" t="s">
        <v>4141</v>
      </c>
      <c r="B2916" s="32" t="n">
        <v>12999</v>
      </c>
      <c r="C2916" s="17" t="n">
        <v>4057828113104</v>
      </c>
      <c r="D2916" s="19" t="s">
        <v>4141</v>
      </c>
      <c r="E2916" s="19" t="s">
        <v>4139</v>
      </c>
      <c r="F2916" s="92"/>
      <c r="G2916" s="32" t="n">
        <v>12999</v>
      </c>
      <c r="H2916" s="93"/>
    </row>
    <row r="2917" customFormat="false" ht="16.5" hidden="false" customHeight="false" outlineLevel="0" collapsed="false">
      <c r="A2917" s="19" t="s">
        <v>4142</v>
      </c>
      <c r="B2917" s="32" t="n">
        <v>12999</v>
      </c>
      <c r="C2917" s="17" t="n">
        <v>4057828112893</v>
      </c>
      <c r="D2917" s="19" t="s">
        <v>4142</v>
      </c>
      <c r="E2917" s="19" t="s">
        <v>4139</v>
      </c>
      <c r="F2917" s="92"/>
      <c r="G2917" s="32" t="n">
        <v>12999</v>
      </c>
      <c r="H2917" s="93"/>
    </row>
    <row r="2918" customFormat="false" ht="16.5" hidden="false" customHeight="false" outlineLevel="0" collapsed="false">
      <c r="A2918" s="19" t="s">
        <v>4143</v>
      </c>
      <c r="B2918" s="32" t="n">
        <v>8999</v>
      </c>
      <c r="C2918" s="17" t="n">
        <v>4057828153445</v>
      </c>
      <c r="D2918" s="19" t="s">
        <v>4143</v>
      </c>
      <c r="E2918" s="19" t="s">
        <v>1493</v>
      </c>
      <c r="F2918" s="92"/>
      <c r="G2918" s="32" t="n">
        <v>8999</v>
      </c>
      <c r="H2918" s="93"/>
    </row>
    <row r="2919" customFormat="false" ht="16.5" hidden="false" customHeight="false" outlineLevel="0" collapsed="false">
      <c r="A2919" s="19" t="s">
        <v>4144</v>
      </c>
      <c r="B2919" s="32" t="n">
        <v>8999</v>
      </c>
      <c r="C2919" s="17" t="n">
        <v>4057828151922</v>
      </c>
      <c r="D2919" s="19" t="s">
        <v>4144</v>
      </c>
      <c r="E2919" s="19" t="s">
        <v>1493</v>
      </c>
      <c r="F2919" s="92"/>
      <c r="G2919" s="32" t="n">
        <v>8999</v>
      </c>
      <c r="H2919" s="93"/>
    </row>
    <row r="2920" customFormat="false" ht="16.5" hidden="false" customHeight="false" outlineLevel="0" collapsed="false">
      <c r="A2920" s="19" t="s">
        <v>4145</v>
      </c>
      <c r="B2920" s="32" t="n">
        <v>8999</v>
      </c>
      <c r="C2920" s="17" t="n">
        <v>4057828152318</v>
      </c>
      <c r="D2920" s="19" t="s">
        <v>4145</v>
      </c>
      <c r="E2920" s="19" t="s">
        <v>1493</v>
      </c>
      <c r="F2920" s="92"/>
      <c r="G2920" s="32" t="n">
        <v>8999</v>
      </c>
      <c r="H2920" s="93"/>
    </row>
    <row r="2921" customFormat="false" ht="16.5" hidden="false" customHeight="false" outlineLevel="0" collapsed="false">
      <c r="A2921" s="19" t="s">
        <v>4146</v>
      </c>
      <c r="B2921" s="32" t="n">
        <v>26997</v>
      </c>
      <c r="C2921" s="17" t="n">
        <v>4057828153117</v>
      </c>
      <c r="D2921" s="19" t="s">
        <v>4146</v>
      </c>
      <c r="E2921" s="19" t="s">
        <v>1493</v>
      </c>
      <c r="F2921" s="92"/>
      <c r="G2921" s="32" t="n">
        <v>26997</v>
      </c>
      <c r="H2921" s="93"/>
    </row>
    <row r="2922" customFormat="false" ht="16.5" hidden="false" customHeight="false" outlineLevel="0" collapsed="false">
      <c r="A2922" s="19" t="s">
        <v>4147</v>
      </c>
      <c r="B2922" s="32" t="n">
        <v>17998</v>
      </c>
      <c r="C2922" s="17" t="n">
        <v>4057828152974</v>
      </c>
      <c r="D2922" s="19" t="s">
        <v>4147</v>
      </c>
      <c r="E2922" s="19" t="s">
        <v>1493</v>
      </c>
      <c r="F2922" s="92"/>
      <c r="G2922" s="32" t="n">
        <v>17998</v>
      </c>
      <c r="H2922" s="93"/>
    </row>
    <row r="2923" customFormat="false" ht="16.5" hidden="false" customHeight="false" outlineLevel="0" collapsed="false">
      <c r="A2923" s="19" t="s">
        <v>4148</v>
      </c>
      <c r="B2923" s="32" t="n">
        <v>8999</v>
      </c>
      <c r="C2923" s="17" t="n">
        <v>4057828153407</v>
      </c>
      <c r="D2923" s="19" t="s">
        <v>4148</v>
      </c>
      <c r="E2923" s="19" t="s">
        <v>1493</v>
      </c>
      <c r="F2923" s="92"/>
      <c r="G2923" s="32" t="n">
        <v>8999</v>
      </c>
      <c r="H2923" s="93"/>
    </row>
    <row r="2924" customFormat="false" ht="16.5" hidden="false" customHeight="false" outlineLevel="0" collapsed="false">
      <c r="A2924" s="19" t="s">
        <v>4149</v>
      </c>
      <c r="B2924" s="32" t="n">
        <v>5999</v>
      </c>
      <c r="C2924" s="17" t="n">
        <v>4057828115641</v>
      </c>
      <c r="D2924" s="19" t="s">
        <v>4149</v>
      </c>
      <c r="E2924" s="19" t="s">
        <v>4150</v>
      </c>
      <c r="F2924" s="92"/>
      <c r="G2924" s="32" t="n">
        <v>5999</v>
      </c>
      <c r="H2924" s="93"/>
    </row>
    <row r="2925" customFormat="false" ht="16.5" hidden="false" customHeight="false" outlineLevel="0" collapsed="false">
      <c r="A2925" s="19" t="s">
        <v>4151</v>
      </c>
      <c r="B2925" s="32" t="n">
        <v>5999</v>
      </c>
      <c r="C2925" s="17" t="n">
        <v>4057828115917</v>
      </c>
      <c r="D2925" s="19" t="s">
        <v>4151</v>
      </c>
      <c r="E2925" s="19" t="s">
        <v>4150</v>
      </c>
      <c r="F2925" s="92"/>
      <c r="G2925" s="32" t="n">
        <v>5999</v>
      </c>
      <c r="H2925" s="93"/>
    </row>
    <row r="2926" customFormat="false" ht="16.5" hidden="false" customHeight="false" outlineLevel="0" collapsed="false">
      <c r="A2926" s="19" t="s">
        <v>4152</v>
      </c>
      <c r="B2926" s="32" t="n">
        <v>17997</v>
      </c>
      <c r="C2926" s="17" t="n">
        <v>4057828115184</v>
      </c>
      <c r="D2926" s="19" t="s">
        <v>4152</v>
      </c>
      <c r="E2926" s="19" t="s">
        <v>4150</v>
      </c>
      <c r="F2926" s="92"/>
      <c r="G2926" s="32" t="n">
        <v>17997</v>
      </c>
      <c r="H2926" s="93"/>
    </row>
    <row r="2927" customFormat="false" ht="16.5" hidden="false" customHeight="false" outlineLevel="0" collapsed="false">
      <c r="A2927" s="19" t="s">
        <v>4153</v>
      </c>
      <c r="B2927" s="32" t="n">
        <v>11999</v>
      </c>
      <c r="C2927" s="17" t="n">
        <v>4057828167367</v>
      </c>
      <c r="D2927" s="19" t="s">
        <v>4153</v>
      </c>
      <c r="E2927" s="19" t="s">
        <v>1577</v>
      </c>
      <c r="F2927" s="92"/>
      <c r="G2927" s="32" t="n">
        <v>11999</v>
      </c>
      <c r="H2927" s="93"/>
    </row>
    <row r="2928" customFormat="false" ht="16.5" hidden="false" customHeight="false" outlineLevel="0" collapsed="false">
      <c r="A2928" s="19" t="s">
        <v>4154</v>
      </c>
      <c r="B2928" s="32" t="n">
        <v>11999</v>
      </c>
      <c r="C2928" s="17" t="n">
        <v>4057828167602</v>
      </c>
      <c r="D2928" s="19" t="s">
        <v>4154</v>
      </c>
      <c r="E2928" s="19" t="s">
        <v>1577</v>
      </c>
      <c r="F2928" s="92"/>
      <c r="G2928" s="32" t="n">
        <v>11999</v>
      </c>
      <c r="H2928" s="93"/>
    </row>
    <row r="2929" customFormat="false" ht="16.5" hidden="false" customHeight="false" outlineLevel="0" collapsed="false">
      <c r="A2929" s="19" t="s">
        <v>4155</v>
      </c>
      <c r="B2929" s="32" t="n">
        <v>11999</v>
      </c>
      <c r="C2929" s="17" t="n">
        <v>4057828167749</v>
      </c>
      <c r="D2929" s="19" t="s">
        <v>4155</v>
      </c>
      <c r="E2929" s="19" t="s">
        <v>1577</v>
      </c>
      <c r="F2929" s="92"/>
      <c r="G2929" s="32" t="n">
        <v>11999</v>
      </c>
      <c r="H2929" s="93"/>
    </row>
    <row r="2930" customFormat="false" ht="16.5" hidden="false" customHeight="false" outlineLevel="0" collapsed="false">
      <c r="A2930" s="19" t="s">
        <v>4156</v>
      </c>
      <c r="B2930" s="32" t="n">
        <v>5999</v>
      </c>
      <c r="C2930" s="17" t="n">
        <v>4059504337767</v>
      </c>
      <c r="D2930" s="19" t="s">
        <v>4156</v>
      </c>
      <c r="E2930" s="19" t="s">
        <v>4157</v>
      </c>
      <c r="F2930" s="92"/>
      <c r="G2930" s="32" t="n">
        <v>5999</v>
      </c>
      <c r="H2930" s="93"/>
    </row>
    <row r="2931" customFormat="false" ht="16.5" hidden="false" customHeight="false" outlineLevel="0" collapsed="false">
      <c r="A2931" s="19" t="s">
        <v>4158</v>
      </c>
      <c r="B2931" s="32" t="n">
        <v>1999</v>
      </c>
      <c r="C2931" s="17" t="n">
        <v>4053985512231</v>
      </c>
      <c r="D2931" s="19" t="s">
        <v>4158</v>
      </c>
      <c r="E2931" s="19" t="s">
        <v>4159</v>
      </c>
      <c r="F2931" s="92"/>
      <c r="G2931" s="32" t="n">
        <v>1999</v>
      </c>
      <c r="H2931" s="93"/>
    </row>
    <row r="2932" customFormat="false" ht="16.5" hidden="false" customHeight="false" outlineLevel="0" collapsed="false">
      <c r="A2932" s="19" t="s">
        <v>4160</v>
      </c>
      <c r="B2932" s="32" t="n">
        <v>1999</v>
      </c>
      <c r="C2932" s="17" t="n">
        <v>4053985512118</v>
      </c>
      <c r="D2932" s="19" t="s">
        <v>4160</v>
      </c>
      <c r="E2932" s="19" t="s">
        <v>4159</v>
      </c>
      <c r="F2932" s="92"/>
      <c r="G2932" s="32" t="n">
        <v>1999</v>
      </c>
      <c r="H2932" s="93"/>
    </row>
    <row r="2933" customFormat="false" ht="16.5" hidden="false" customHeight="false" outlineLevel="0" collapsed="false">
      <c r="A2933" s="19" t="s">
        <v>4161</v>
      </c>
      <c r="B2933" s="32" t="n">
        <v>1499</v>
      </c>
      <c r="C2933" s="17" t="n">
        <v>4055262200107</v>
      </c>
      <c r="D2933" s="19" t="s">
        <v>4161</v>
      </c>
      <c r="E2933" s="19" t="s">
        <v>4162</v>
      </c>
      <c r="F2933" s="92"/>
      <c r="G2933" s="32" t="n">
        <v>1499</v>
      </c>
      <c r="H2933" s="93"/>
    </row>
    <row r="2934" customFormat="false" ht="16.5" hidden="false" customHeight="false" outlineLevel="0" collapsed="false">
      <c r="A2934" s="19" t="s">
        <v>4163</v>
      </c>
      <c r="B2934" s="32" t="n">
        <v>2499</v>
      </c>
      <c r="C2934" s="17" t="n">
        <v>4055262111175</v>
      </c>
      <c r="D2934" s="19" t="s">
        <v>4163</v>
      </c>
      <c r="E2934" s="19" t="s">
        <v>4164</v>
      </c>
      <c r="F2934" s="92"/>
      <c r="G2934" s="32" t="n">
        <v>2499</v>
      </c>
      <c r="H2934" s="93"/>
    </row>
    <row r="2935" customFormat="false" ht="16.5" hidden="false" customHeight="false" outlineLevel="0" collapsed="false">
      <c r="A2935" s="19" t="s">
        <v>4165</v>
      </c>
      <c r="B2935" s="32" t="n">
        <v>1399</v>
      </c>
      <c r="C2935" s="17" t="n">
        <v>4055263417313</v>
      </c>
      <c r="D2935" s="19" t="s">
        <v>4165</v>
      </c>
      <c r="E2935" s="19" t="s">
        <v>4166</v>
      </c>
      <c r="F2935" s="92"/>
      <c r="G2935" s="32" t="n">
        <v>1399</v>
      </c>
      <c r="H2935" s="93"/>
    </row>
    <row r="2936" customFormat="false" ht="16.5" hidden="false" customHeight="false" outlineLevel="0" collapsed="false">
      <c r="A2936" s="19" t="s">
        <v>4167</v>
      </c>
      <c r="B2936" s="32" t="n">
        <v>1399</v>
      </c>
      <c r="C2936" s="17" t="n">
        <v>4055263417351</v>
      </c>
      <c r="D2936" s="19" t="s">
        <v>4167</v>
      </c>
      <c r="E2936" s="19" t="s">
        <v>4166</v>
      </c>
      <c r="F2936" s="92"/>
      <c r="G2936" s="32" t="n">
        <v>1399</v>
      </c>
      <c r="H2936" s="93"/>
    </row>
    <row r="2937" customFormat="false" ht="16.5" hidden="false" customHeight="false" outlineLevel="0" collapsed="false">
      <c r="A2937" s="19" t="s">
        <v>4168</v>
      </c>
      <c r="B2937" s="32" t="n">
        <v>2798</v>
      </c>
      <c r="C2937" s="17" t="n">
        <v>4055263417603</v>
      </c>
      <c r="D2937" s="19" t="s">
        <v>4168</v>
      </c>
      <c r="E2937" s="19" t="s">
        <v>4166</v>
      </c>
      <c r="F2937" s="92"/>
      <c r="G2937" s="32" t="n">
        <v>2798</v>
      </c>
      <c r="H2937" s="93"/>
    </row>
    <row r="2938" customFormat="false" ht="16.5" hidden="false" customHeight="false" outlineLevel="0" collapsed="false">
      <c r="A2938" s="19" t="s">
        <v>4169</v>
      </c>
      <c r="B2938" s="32" t="n">
        <v>1399</v>
      </c>
      <c r="C2938" s="17" t="n">
        <v>4055263417276</v>
      </c>
      <c r="D2938" s="19" t="s">
        <v>4169</v>
      </c>
      <c r="E2938" s="19" t="s">
        <v>4166</v>
      </c>
      <c r="F2938" s="92"/>
      <c r="G2938" s="32" t="n">
        <v>1399</v>
      </c>
      <c r="H2938" s="93"/>
    </row>
    <row r="2939" customFormat="false" ht="16.5" hidden="false" customHeight="false" outlineLevel="0" collapsed="false">
      <c r="A2939" s="19" t="s">
        <v>4170</v>
      </c>
      <c r="B2939" s="32" t="n">
        <v>1399</v>
      </c>
      <c r="C2939" s="17" t="n">
        <v>4055263417382</v>
      </c>
      <c r="D2939" s="19" t="s">
        <v>4170</v>
      </c>
      <c r="E2939" s="19" t="s">
        <v>4166</v>
      </c>
      <c r="F2939" s="92"/>
      <c r="G2939" s="32" t="n">
        <v>1399</v>
      </c>
      <c r="H2939" s="93"/>
    </row>
    <row r="2940" customFormat="false" ht="16.5" hidden="false" customHeight="false" outlineLevel="0" collapsed="false">
      <c r="A2940" s="19" t="s">
        <v>4171</v>
      </c>
      <c r="B2940" s="32" t="n">
        <v>7497</v>
      </c>
      <c r="C2940" s="17" t="n">
        <v>4055263420245</v>
      </c>
      <c r="D2940" s="19" t="s">
        <v>4171</v>
      </c>
      <c r="E2940" s="19" t="s">
        <v>4172</v>
      </c>
      <c r="F2940" s="92"/>
      <c r="G2940" s="32" t="n">
        <v>7497</v>
      </c>
      <c r="H2940" s="93"/>
    </row>
    <row r="2941" customFormat="false" ht="16.5" hidden="false" customHeight="false" outlineLevel="0" collapsed="false">
      <c r="A2941" s="19" t="s">
        <v>4173</v>
      </c>
      <c r="B2941" s="32" t="n">
        <v>37485</v>
      </c>
      <c r="C2941" s="17" t="n">
        <v>4055263420061</v>
      </c>
      <c r="D2941" s="19" t="s">
        <v>4173</v>
      </c>
      <c r="E2941" s="19" t="s">
        <v>4172</v>
      </c>
      <c r="F2941" s="92"/>
      <c r="G2941" s="32" t="n">
        <v>37485</v>
      </c>
      <c r="H2941" s="93"/>
    </row>
    <row r="2942" customFormat="false" ht="16.5" hidden="false" customHeight="false" outlineLevel="0" collapsed="false">
      <c r="A2942" s="19" t="s">
        <v>4174</v>
      </c>
      <c r="B2942" s="32" t="n">
        <v>3897</v>
      </c>
      <c r="C2942" s="17" t="n">
        <v>4055263548956</v>
      </c>
      <c r="D2942" s="19" t="s">
        <v>4174</v>
      </c>
      <c r="E2942" s="19" t="s">
        <v>4175</v>
      </c>
      <c r="F2942" s="92"/>
      <c r="G2942" s="32" t="n">
        <v>3897</v>
      </c>
      <c r="H2942" s="93"/>
    </row>
    <row r="2943" customFormat="false" ht="16.5" hidden="false" customHeight="false" outlineLevel="0" collapsed="false">
      <c r="A2943" s="19" t="s">
        <v>4176</v>
      </c>
      <c r="B2943" s="32" t="n">
        <v>5196</v>
      </c>
      <c r="C2943" s="17" t="n">
        <v>4055263549397</v>
      </c>
      <c r="D2943" s="19" t="s">
        <v>4176</v>
      </c>
      <c r="E2943" s="19" t="s">
        <v>4175</v>
      </c>
      <c r="F2943" s="92"/>
      <c r="G2943" s="32" t="n">
        <v>5196</v>
      </c>
      <c r="H2943" s="93"/>
    </row>
    <row r="2944" customFormat="false" ht="16.5" hidden="false" customHeight="false" outlineLevel="0" collapsed="false">
      <c r="A2944" s="19" t="s">
        <v>4177</v>
      </c>
      <c r="B2944" s="32" t="n">
        <v>2598</v>
      </c>
      <c r="C2944" s="17" t="n">
        <v>4055263549328</v>
      </c>
      <c r="D2944" s="19" t="s">
        <v>4177</v>
      </c>
      <c r="E2944" s="19" t="s">
        <v>4175</v>
      </c>
      <c r="F2944" s="92"/>
      <c r="G2944" s="32" t="n">
        <v>2598</v>
      </c>
      <c r="H2944" s="93"/>
    </row>
    <row r="2945" customFormat="false" ht="16.5" hidden="false" customHeight="false" outlineLevel="0" collapsed="false">
      <c r="A2945" s="19" t="s">
        <v>4178</v>
      </c>
      <c r="B2945" s="32" t="n">
        <v>2598</v>
      </c>
      <c r="C2945" s="17" t="n">
        <v>4055263549304</v>
      </c>
      <c r="D2945" s="19" t="s">
        <v>4178</v>
      </c>
      <c r="E2945" s="19" t="s">
        <v>4175</v>
      </c>
      <c r="F2945" s="92"/>
      <c r="G2945" s="32" t="n">
        <v>2598</v>
      </c>
      <c r="H2945" s="93"/>
    </row>
    <row r="2946" customFormat="false" ht="16.5" hidden="false" customHeight="false" outlineLevel="0" collapsed="false">
      <c r="A2946" s="19" t="s">
        <v>4179</v>
      </c>
      <c r="B2946" s="32" t="n">
        <v>1299</v>
      </c>
      <c r="C2946" s="17" t="n">
        <v>4055263549052</v>
      </c>
      <c r="D2946" s="19" t="s">
        <v>4179</v>
      </c>
      <c r="E2946" s="19" t="s">
        <v>4175</v>
      </c>
      <c r="F2946" s="92"/>
      <c r="G2946" s="32" t="n">
        <v>1299</v>
      </c>
      <c r="H2946" s="93"/>
    </row>
    <row r="2947" customFormat="false" ht="16.5" hidden="false" customHeight="false" outlineLevel="0" collapsed="false">
      <c r="A2947" s="19" t="s">
        <v>4180</v>
      </c>
      <c r="B2947" s="32" t="n">
        <v>1299</v>
      </c>
      <c r="C2947" s="17" t="n">
        <v>4055263549403</v>
      </c>
      <c r="D2947" s="19" t="s">
        <v>4180</v>
      </c>
      <c r="E2947" s="19" t="s">
        <v>4175</v>
      </c>
      <c r="F2947" s="92"/>
      <c r="G2947" s="32" t="n">
        <v>1299</v>
      </c>
      <c r="H2947" s="93"/>
    </row>
    <row r="2948" customFormat="false" ht="16.5" hidden="false" customHeight="false" outlineLevel="0" collapsed="false">
      <c r="A2948" s="19" t="s">
        <v>4181</v>
      </c>
      <c r="B2948" s="32" t="n">
        <v>1299</v>
      </c>
      <c r="C2948" s="17" t="n">
        <v>4055263548673</v>
      </c>
      <c r="D2948" s="19" t="s">
        <v>4181</v>
      </c>
      <c r="E2948" s="19" t="s">
        <v>4175</v>
      </c>
      <c r="F2948" s="92"/>
      <c r="G2948" s="32" t="n">
        <v>1299</v>
      </c>
      <c r="H2948" s="93"/>
    </row>
    <row r="2949" customFormat="false" ht="16.5" hidden="false" customHeight="false" outlineLevel="0" collapsed="false">
      <c r="A2949" s="19" t="s">
        <v>4182</v>
      </c>
      <c r="B2949" s="32" t="n">
        <v>7794</v>
      </c>
      <c r="C2949" s="17" t="n">
        <v>4056207384692</v>
      </c>
      <c r="D2949" s="19" t="s">
        <v>4182</v>
      </c>
      <c r="E2949" s="19" t="s">
        <v>4175</v>
      </c>
      <c r="F2949" s="92"/>
      <c r="G2949" s="32" t="n">
        <v>7794</v>
      </c>
      <c r="H2949" s="93"/>
    </row>
    <row r="2950" customFormat="false" ht="16.5" hidden="false" customHeight="false" outlineLevel="0" collapsed="false">
      <c r="A2950" s="19" t="s">
        <v>4183</v>
      </c>
      <c r="B2950" s="32" t="n">
        <v>1299</v>
      </c>
      <c r="C2950" s="17" t="n">
        <v>4056207384722</v>
      </c>
      <c r="D2950" s="19" t="s">
        <v>4183</v>
      </c>
      <c r="E2950" s="19" t="s">
        <v>4175</v>
      </c>
      <c r="F2950" s="92"/>
      <c r="G2950" s="32" t="n">
        <v>1299</v>
      </c>
      <c r="H2950" s="93"/>
    </row>
    <row r="2951" customFormat="false" ht="16.5" hidden="false" customHeight="false" outlineLevel="0" collapsed="false">
      <c r="A2951" s="19" t="s">
        <v>4184</v>
      </c>
      <c r="B2951" s="32" t="n">
        <v>1299</v>
      </c>
      <c r="C2951" s="17" t="n">
        <v>4057827166637</v>
      </c>
      <c r="D2951" s="19" t="s">
        <v>4184</v>
      </c>
      <c r="E2951" s="19" t="s">
        <v>4175</v>
      </c>
      <c r="F2951" s="92"/>
      <c r="G2951" s="32" t="n">
        <v>1299</v>
      </c>
      <c r="H2951" s="93"/>
    </row>
    <row r="2952" customFormat="false" ht="16.5" hidden="false" customHeight="false" outlineLevel="0" collapsed="false">
      <c r="A2952" s="19" t="s">
        <v>4185</v>
      </c>
      <c r="B2952" s="32" t="n">
        <v>1299</v>
      </c>
      <c r="C2952" s="17" t="n">
        <v>4057827266900</v>
      </c>
      <c r="D2952" s="19" t="s">
        <v>4185</v>
      </c>
      <c r="E2952" s="19" t="s">
        <v>4175</v>
      </c>
      <c r="F2952" s="92"/>
      <c r="G2952" s="32" t="n">
        <v>1299</v>
      </c>
      <c r="H2952" s="93"/>
    </row>
    <row r="2953" customFormat="false" ht="16.5" hidden="false" customHeight="false" outlineLevel="0" collapsed="false">
      <c r="A2953" s="19" t="s">
        <v>4186</v>
      </c>
      <c r="B2953" s="32" t="n">
        <v>3897</v>
      </c>
      <c r="C2953" s="17" t="n">
        <v>4057827166491</v>
      </c>
      <c r="D2953" s="19" t="s">
        <v>4186</v>
      </c>
      <c r="E2953" s="19" t="s">
        <v>4175</v>
      </c>
      <c r="F2953" s="92"/>
      <c r="G2953" s="32" t="n">
        <v>3897</v>
      </c>
      <c r="H2953" s="93"/>
    </row>
    <row r="2954" customFormat="false" ht="16.5" hidden="false" customHeight="false" outlineLevel="0" collapsed="false">
      <c r="A2954" s="19" t="s">
        <v>4187</v>
      </c>
      <c r="B2954" s="32" t="n">
        <v>1299</v>
      </c>
      <c r="C2954" s="17" t="n">
        <v>4057827166460</v>
      </c>
      <c r="D2954" s="19" t="s">
        <v>4187</v>
      </c>
      <c r="E2954" s="19" t="s">
        <v>4175</v>
      </c>
      <c r="F2954" s="92"/>
      <c r="G2954" s="32" t="n">
        <v>1299</v>
      </c>
      <c r="H2954" s="93"/>
    </row>
    <row r="2955" customFormat="false" ht="16.5" hidden="false" customHeight="false" outlineLevel="0" collapsed="false">
      <c r="A2955" s="19" t="s">
        <v>4188</v>
      </c>
      <c r="B2955" s="32" t="n">
        <v>2598</v>
      </c>
      <c r="C2955" s="17" t="n">
        <v>4055263788390</v>
      </c>
      <c r="D2955" s="19" t="s">
        <v>4188</v>
      </c>
      <c r="E2955" s="19" t="s">
        <v>4189</v>
      </c>
      <c r="F2955" s="92"/>
      <c r="G2955" s="32" t="n">
        <v>2598</v>
      </c>
      <c r="H2955" s="93"/>
    </row>
    <row r="2956" customFormat="false" ht="16.5" hidden="false" customHeight="false" outlineLevel="0" collapsed="false">
      <c r="A2956" s="19" t="s">
        <v>4190</v>
      </c>
      <c r="B2956" s="32" t="n">
        <v>1299</v>
      </c>
      <c r="C2956" s="17" t="n">
        <v>4055263788093</v>
      </c>
      <c r="D2956" s="19" t="s">
        <v>4190</v>
      </c>
      <c r="E2956" s="19" t="s">
        <v>4189</v>
      </c>
      <c r="F2956" s="92"/>
      <c r="G2956" s="32" t="n">
        <v>1299</v>
      </c>
      <c r="H2956" s="93"/>
    </row>
    <row r="2957" customFormat="false" ht="16.5" hidden="false" customHeight="false" outlineLevel="0" collapsed="false">
      <c r="A2957" s="19" t="s">
        <v>4191</v>
      </c>
      <c r="B2957" s="32" t="n">
        <v>1299</v>
      </c>
      <c r="C2957" s="17" t="n">
        <v>4055263788031</v>
      </c>
      <c r="D2957" s="19" t="s">
        <v>4191</v>
      </c>
      <c r="E2957" s="19" t="s">
        <v>4189</v>
      </c>
      <c r="F2957" s="92"/>
      <c r="G2957" s="32" t="n">
        <v>1299</v>
      </c>
      <c r="H2957" s="93"/>
    </row>
    <row r="2958" customFormat="false" ht="16.5" hidden="false" customHeight="false" outlineLevel="0" collapsed="false">
      <c r="A2958" s="19" t="s">
        <v>4192</v>
      </c>
      <c r="B2958" s="32" t="n">
        <v>1299</v>
      </c>
      <c r="C2958" s="17" t="n">
        <v>4055263788536</v>
      </c>
      <c r="D2958" s="19" t="s">
        <v>4192</v>
      </c>
      <c r="E2958" s="19" t="s">
        <v>4189</v>
      </c>
      <c r="F2958" s="92"/>
      <c r="G2958" s="32" t="n">
        <v>1299</v>
      </c>
      <c r="H2958" s="93"/>
    </row>
    <row r="2959" customFormat="false" ht="16.5" hidden="false" customHeight="false" outlineLevel="0" collapsed="false">
      <c r="A2959" s="19" t="s">
        <v>4193</v>
      </c>
      <c r="B2959" s="32" t="n">
        <v>1299</v>
      </c>
      <c r="C2959" s="17" t="n">
        <v>4056207308902</v>
      </c>
      <c r="D2959" s="19" t="s">
        <v>4193</v>
      </c>
      <c r="E2959" s="19" t="s">
        <v>4189</v>
      </c>
      <c r="F2959" s="92"/>
      <c r="G2959" s="32" t="n">
        <v>1299</v>
      </c>
      <c r="H2959" s="93"/>
    </row>
    <row r="2960" customFormat="false" ht="16.5" hidden="false" customHeight="false" outlineLevel="0" collapsed="false">
      <c r="A2960" s="19" t="s">
        <v>4194</v>
      </c>
      <c r="B2960" s="32" t="n">
        <v>5398</v>
      </c>
      <c r="C2960" s="17" t="n">
        <v>4056207284169</v>
      </c>
      <c r="D2960" s="19" t="s">
        <v>4194</v>
      </c>
      <c r="E2960" s="19" t="s">
        <v>4195</v>
      </c>
      <c r="F2960" s="92"/>
      <c r="G2960" s="32" t="n">
        <v>5398</v>
      </c>
      <c r="H2960" s="93"/>
    </row>
    <row r="2961" customFormat="false" ht="16.5" hidden="false" customHeight="false" outlineLevel="0" collapsed="false">
      <c r="A2961" s="19" t="s">
        <v>4196</v>
      </c>
      <c r="B2961" s="32" t="n">
        <v>5398</v>
      </c>
      <c r="C2961" s="17" t="n">
        <v>4056207284176</v>
      </c>
      <c r="D2961" s="19" t="s">
        <v>4196</v>
      </c>
      <c r="E2961" s="19" t="s">
        <v>4195</v>
      </c>
      <c r="F2961" s="92"/>
      <c r="G2961" s="32" t="n">
        <v>5398</v>
      </c>
      <c r="H2961" s="93"/>
    </row>
    <row r="2962" customFormat="false" ht="16.5" hidden="false" customHeight="false" outlineLevel="0" collapsed="false">
      <c r="A2962" s="19" t="s">
        <v>4197</v>
      </c>
      <c r="B2962" s="32" t="n">
        <v>2699</v>
      </c>
      <c r="C2962" s="17" t="n">
        <v>4056207284121</v>
      </c>
      <c r="D2962" s="19" t="s">
        <v>4197</v>
      </c>
      <c r="E2962" s="19" t="s">
        <v>4195</v>
      </c>
      <c r="F2962" s="92"/>
      <c r="G2962" s="32" t="n">
        <v>2699</v>
      </c>
      <c r="H2962" s="93"/>
    </row>
    <row r="2963" customFormat="false" ht="16.5" hidden="false" customHeight="false" outlineLevel="0" collapsed="false">
      <c r="A2963" s="19" t="s">
        <v>4198</v>
      </c>
      <c r="B2963" s="32" t="n">
        <v>24291</v>
      </c>
      <c r="C2963" s="17" t="n">
        <v>4056207284145</v>
      </c>
      <c r="D2963" s="19" t="s">
        <v>4198</v>
      </c>
      <c r="E2963" s="19" t="s">
        <v>4195</v>
      </c>
      <c r="F2963" s="92"/>
      <c r="G2963" s="32" t="n">
        <v>24291</v>
      </c>
      <c r="H2963" s="93"/>
    </row>
    <row r="2964" customFormat="false" ht="16.5" hidden="false" customHeight="false" outlineLevel="0" collapsed="false">
      <c r="A2964" s="19" t="s">
        <v>4199</v>
      </c>
      <c r="B2964" s="32" t="n">
        <v>5398</v>
      </c>
      <c r="C2964" s="17" t="n">
        <v>4056207284152</v>
      </c>
      <c r="D2964" s="19" t="s">
        <v>4199</v>
      </c>
      <c r="E2964" s="19" t="s">
        <v>4195</v>
      </c>
      <c r="F2964" s="92"/>
      <c r="G2964" s="32" t="n">
        <v>5398</v>
      </c>
      <c r="H2964" s="93"/>
    </row>
    <row r="2965" customFormat="false" ht="16.5" hidden="false" customHeight="false" outlineLevel="0" collapsed="false">
      <c r="A2965" s="19" t="s">
        <v>4200</v>
      </c>
      <c r="B2965" s="32" t="n">
        <v>2699</v>
      </c>
      <c r="C2965" s="17" t="n">
        <v>4056207284244</v>
      </c>
      <c r="D2965" s="19" t="s">
        <v>4200</v>
      </c>
      <c r="E2965" s="19" t="s">
        <v>4195</v>
      </c>
      <c r="F2965" s="92"/>
      <c r="G2965" s="32" t="n">
        <v>2699</v>
      </c>
      <c r="H2965" s="93"/>
    </row>
    <row r="2966" customFormat="false" ht="16.5" hidden="false" customHeight="false" outlineLevel="0" collapsed="false">
      <c r="A2966" s="19" t="s">
        <v>4201</v>
      </c>
      <c r="B2966" s="32" t="n">
        <v>2699</v>
      </c>
      <c r="C2966" s="17" t="n">
        <v>4056207284190</v>
      </c>
      <c r="D2966" s="19" t="s">
        <v>4201</v>
      </c>
      <c r="E2966" s="19" t="s">
        <v>4195</v>
      </c>
      <c r="F2966" s="92"/>
      <c r="G2966" s="32" t="n">
        <v>2699</v>
      </c>
      <c r="H2966" s="93"/>
    </row>
    <row r="2967" customFormat="false" ht="16.5" hidden="false" customHeight="false" outlineLevel="0" collapsed="false">
      <c r="A2967" s="19" t="s">
        <v>4202</v>
      </c>
      <c r="B2967" s="32" t="n">
        <v>18893</v>
      </c>
      <c r="C2967" s="17" t="n">
        <v>4056207284213</v>
      </c>
      <c r="D2967" s="19" t="s">
        <v>4202</v>
      </c>
      <c r="E2967" s="19" t="s">
        <v>4195</v>
      </c>
      <c r="F2967" s="92"/>
      <c r="G2967" s="32" t="n">
        <v>18893</v>
      </c>
      <c r="H2967" s="93"/>
    </row>
    <row r="2968" customFormat="false" ht="16.5" hidden="false" customHeight="false" outlineLevel="0" collapsed="false">
      <c r="A2968" s="19" t="s">
        <v>4203</v>
      </c>
      <c r="B2968" s="32" t="n">
        <v>2598</v>
      </c>
      <c r="C2968" s="17" t="n">
        <v>4057828938868</v>
      </c>
      <c r="D2968" s="19" t="s">
        <v>4203</v>
      </c>
      <c r="E2968" s="19" t="s">
        <v>4204</v>
      </c>
      <c r="F2968" s="92"/>
      <c r="G2968" s="32" t="n">
        <v>2598</v>
      </c>
      <c r="H2968" s="93"/>
    </row>
    <row r="2969" customFormat="false" ht="16.5" hidden="false" customHeight="false" outlineLevel="0" collapsed="false">
      <c r="A2969" s="19" t="s">
        <v>4205</v>
      </c>
      <c r="B2969" s="32" t="n">
        <v>4598</v>
      </c>
      <c r="C2969" s="17" t="n">
        <v>4059504092956</v>
      </c>
      <c r="D2969" s="19" t="s">
        <v>4205</v>
      </c>
      <c r="E2969" s="19" t="s">
        <v>4206</v>
      </c>
      <c r="F2969" s="92"/>
      <c r="G2969" s="32" t="n">
        <v>4598</v>
      </c>
      <c r="H2969" s="93"/>
    </row>
    <row r="2970" customFormat="false" ht="16.5" hidden="false" customHeight="false" outlineLevel="0" collapsed="false">
      <c r="A2970" s="19" t="s">
        <v>4207</v>
      </c>
      <c r="B2970" s="32" t="n">
        <v>4598</v>
      </c>
      <c r="C2970" s="17" t="n">
        <v>4059504093281</v>
      </c>
      <c r="D2970" s="19" t="s">
        <v>4207</v>
      </c>
      <c r="E2970" s="19" t="s">
        <v>4206</v>
      </c>
      <c r="F2970" s="92"/>
      <c r="G2970" s="32" t="n">
        <v>4598</v>
      </c>
      <c r="H2970" s="93"/>
    </row>
    <row r="2971" customFormat="false" ht="16.5" hidden="false" customHeight="false" outlineLevel="0" collapsed="false">
      <c r="A2971" s="19" t="s">
        <v>4208</v>
      </c>
      <c r="B2971" s="32" t="n">
        <v>3299</v>
      </c>
      <c r="C2971" s="17" t="n">
        <v>4053987418661</v>
      </c>
      <c r="D2971" s="19" t="s">
        <v>4208</v>
      </c>
      <c r="E2971" s="19" t="s">
        <v>1746</v>
      </c>
      <c r="F2971" s="92"/>
      <c r="G2971" s="32" t="n">
        <v>3299</v>
      </c>
      <c r="H2971" s="93"/>
    </row>
    <row r="2972" customFormat="false" ht="16.5" hidden="false" customHeight="false" outlineLevel="0" collapsed="false">
      <c r="A2972" s="19" t="s">
        <v>4209</v>
      </c>
      <c r="B2972" s="32" t="n">
        <v>2299</v>
      </c>
      <c r="C2972" s="17" t="n">
        <v>4053061768033</v>
      </c>
      <c r="D2972" s="19" t="s">
        <v>4209</v>
      </c>
      <c r="E2972" s="19" t="s">
        <v>4210</v>
      </c>
      <c r="F2972" s="92"/>
      <c r="G2972" s="32" t="n">
        <v>2299</v>
      </c>
      <c r="H2972" s="93"/>
    </row>
    <row r="2973" customFormat="false" ht="16.5" hidden="false" customHeight="false" outlineLevel="0" collapsed="false">
      <c r="A2973" s="19" t="s">
        <v>4211</v>
      </c>
      <c r="B2973" s="32" t="n">
        <v>3299</v>
      </c>
      <c r="C2973" s="17" t="n">
        <v>4053987608369</v>
      </c>
      <c r="D2973" s="19" t="s">
        <v>4211</v>
      </c>
      <c r="E2973" s="19" t="s">
        <v>1752</v>
      </c>
      <c r="F2973" s="92"/>
      <c r="G2973" s="32" t="n">
        <v>3299</v>
      </c>
      <c r="H2973" s="93"/>
    </row>
    <row r="2974" customFormat="false" ht="16.5" hidden="false" customHeight="false" outlineLevel="0" collapsed="false">
      <c r="A2974" s="19" t="s">
        <v>4212</v>
      </c>
      <c r="B2974" s="32" t="n">
        <v>1399</v>
      </c>
      <c r="C2974" s="17" t="n">
        <v>4055262199142</v>
      </c>
      <c r="D2974" s="19" t="s">
        <v>4212</v>
      </c>
      <c r="E2974" s="19" t="s">
        <v>4213</v>
      </c>
      <c r="F2974" s="92"/>
      <c r="G2974" s="32" t="n">
        <v>1399</v>
      </c>
      <c r="H2974" s="93"/>
    </row>
    <row r="2975" customFormat="false" ht="16.5" hidden="false" customHeight="false" outlineLevel="0" collapsed="false">
      <c r="A2975" s="19" t="s">
        <v>4214</v>
      </c>
      <c r="B2975" s="32" t="n">
        <v>1399</v>
      </c>
      <c r="C2975" s="17" t="n">
        <v>4055262199258</v>
      </c>
      <c r="D2975" s="19" t="s">
        <v>4214</v>
      </c>
      <c r="E2975" s="19" t="s">
        <v>4213</v>
      </c>
      <c r="F2975" s="92"/>
      <c r="G2975" s="32" t="n">
        <v>1399</v>
      </c>
      <c r="H2975" s="93"/>
    </row>
    <row r="2976" customFormat="false" ht="16.5" hidden="false" customHeight="false" outlineLevel="0" collapsed="false">
      <c r="A2976" s="19" t="s">
        <v>4215</v>
      </c>
      <c r="B2976" s="32" t="n">
        <v>4197</v>
      </c>
      <c r="C2976" s="17" t="n">
        <v>4055262199197</v>
      </c>
      <c r="D2976" s="19" t="s">
        <v>4215</v>
      </c>
      <c r="E2976" s="19" t="s">
        <v>4213</v>
      </c>
      <c r="F2976" s="92"/>
      <c r="G2976" s="32" t="n">
        <v>4197</v>
      </c>
      <c r="H2976" s="93"/>
    </row>
    <row r="2977" customFormat="false" ht="16.5" hidden="false" customHeight="false" outlineLevel="0" collapsed="false">
      <c r="A2977" s="19" t="s">
        <v>4216</v>
      </c>
      <c r="B2977" s="32" t="n">
        <v>6594</v>
      </c>
      <c r="C2977" s="17" t="n">
        <v>4056207299354</v>
      </c>
      <c r="D2977" s="19" t="s">
        <v>4216</v>
      </c>
      <c r="E2977" s="19" t="s">
        <v>4217</v>
      </c>
      <c r="F2977" s="92"/>
      <c r="G2977" s="32" t="n">
        <v>6594</v>
      </c>
      <c r="H2977" s="93"/>
    </row>
    <row r="2978" customFormat="false" ht="16.5" hidden="false" customHeight="false" outlineLevel="0" collapsed="false">
      <c r="A2978" s="19" t="s">
        <v>4218</v>
      </c>
      <c r="B2978" s="32" t="n">
        <v>1499</v>
      </c>
      <c r="C2978" s="17" t="n">
        <v>4056205184935</v>
      </c>
      <c r="D2978" s="19" t="s">
        <v>4218</v>
      </c>
      <c r="E2978" s="19" t="s">
        <v>4219</v>
      </c>
      <c r="F2978" s="92"/>
      <c r="G2978" s="32" t="n">
        <v>1499</v>
      </c>
      <c r="H2978" s="93"/>
    </row>
    <row r="2979" customFormat="false" ht="16.5" hidden="false" customHeight="false" outlineLevel="0" collapsed="false">
      <c r="A2979" s="19" t="s">
        <v>4220</v>
      </c>
      <c r="B2979" s="32" t="n">
        <v>4497</v>
      </c>
      <c r="C2979" s="17" t="n">
        <v>4056207308971</v>
      </c>
      <c r="D2979" s="19" t="s">
        <v>4220</v>
      </c>
      <c r="E2979" s="19" t="s">
        <v>4219</v>
      </c>
      <c r="F2979" s="92"/>
      <c r="G2979" s="32" t="n">
        <v>4497</v>
      </c>
      <c r="H2979" s="93"/>
    </row>
    <row r="2980" customFormat="false" ht="16.5" hidden="false" customHeight="false" outlineLevel="0" collapsed="false">
      <c r="A2980" s="19" t="s">
        <v>4221</v>
      </c>
      <c r="B2980" s="32" t="n">
        <v>1599</v>
      </c>
      <c r="C2980" s="17" t="n">
        <v>4056205183426</v>
      </c>
      <c r="D2980" s="19" t="s">
        <v>4221</v>
      </c>
      <c r="E2980" s="19" t="s">
        <v>4222</v>
      </c>
      <c r="F2980" s="92"/>
      <c r="G2980" s="32" t="n">
        <v>1599</v>
      </c>
      <c r="H2980" s="93"/>
    </row>
    <row r="2981" customFormat="false" ht="16.5" hidden="false" customHeight="false" outlineLevel="0" collapsed="false">
      <c r="A2981" s="19" t="s">
        <v>4223</v>
      </c>
      <c r="B2981" s="32" t="n">
        <v>12792</v>
      </c>
      <c r="C2981" s="17" t="n">
        <v>4056205183402</v>
      </c>
      <c r="D2981" s="19" t="s">
        <v>4223</v>
      </c>
      <c r="E2981" s="19" t="s">
        <v>4222</v>
      </c>
      <c r="F2981" s="92"/>
      <c r="G2981" s="32" t="n">
        <v>12792</v>
      </c>
      <c r="H2981" s="93"/>
    </row>
    <row r="2982" customFormat="false" ht="16.5" hidden="false" customHeight="false" outlineLevel="0" collapsed="false">
      <c r="A2982" s="19" t="s">
        <v>4224</v>
      </c>
      <c r="B2982" s="32" t="n">
        <v>1599</v>
      </c>
      <c r="C2982" s="17" t="n">
        <v>4056205183464</v>
      </c>
      <c r="D2982" s="19" t="s">
        <v>4224</v>
      </c>
      <c r="E2982" s="19" t="s">
        <v>4222</v>
      </c>
      <c r="F2982" s="92"/>
      <c r="G2982" s="32" t="n">
        <v>1599</v>
      </c>
      <c r="H2982" s="93"/>
    </row>
    <row r="2983" customFormat="false" ht="16.5" hidden="false" customHeight="false" outlineLevel="0" collapsed="false">
      <c r="A2983" s="19" t="s">
        <v>4225</v>
      </c>
      <c r="B2983" s="32" t="n">
        <v>1798</v>
      </c>
      <c r="C2983" s="17" t="n">
        <v>4056205213017</v>
      </c>
      <c r="D2983" s="19" t="s">
        <v>4225</v>
      </c>
      <c r="E2983" s="19" t="s">
        <v>4226</v>
      </c>
      <c r="F2983" s="92"/>
      <c r="G2983" s="32" t="n">
        <v>1798</v>
      </c>
      <c r="H2983" s="93"/>
    </row>
    <row r="2984" customFormat="false" ht="16.5" hidden="false" customHeight="false" outlineLevel="0" collapsed="false">
      <c r="A2984" s="19" t="s">
        <v>4227</v>
      </c>
      <c r="B2984" s="32" t="n">
        <v>799</v>
      </c>
      <c r="C2984" s="17" t="n">
        <v>4056205213185</v>
      </c>
      <c r="D2984" s="19" t="s">
        <v>4227</v>
      </c>
      <c r="E2984" s="19" t="s">
        <v>4226</v>
      </c>
      <c r="F2984" s="92"/>
      <c r="G2984" s="32" t="n">
        <v>799</v>
      </c>
      <c r="H2984" s="93"/>
    </row>
    <row r="2985" customFormat="false" ht="16.5" hidden="false" customHeight="false" outlineLevel="0" collapsed="false">
      <c r="A2985" s="19" t="s">
        <v>4228</v>
      </c>
      <c r="B2985" s="32" t="n">
        <v>2397</v>
      </c>
      <c r="C2985" s="17" t="n">
        <v>4056205213178</v>
      </c>
      <c r="D2985" s="19" t="s">
        <v>4228</v>
      </c>
      <c r="E2985" s="19" t="s">
        <v>4226</v>
      </c>
      <c r="F2985" s="92"/>
      <c r="G2985" s="32" t="n">
        <v>2397</v>
      </c>
      <c r="H2985" s="93"/>
    </row>
    <row r="2986" customFormat="false" ht="16.5" hidden="false" customHeight="false" outlineLevel="0" collapsed="false">
      <c r="A2986" s="19" t="s">
        <v>4229</v>
      </c>
      <c r="B2986" s="32" t="n">
        <v>799</v>
      </c>
      <c r="C2986" s="17" t="n">
        <v>4056205213154</v>
      </c>
      <c r="D2986" s="19" t="s">
        <v>4229</v>
      </c>
      <c r="E2986" s="19" t="s">
        <v>4226</v>
      </c>
      <c r="F2986" s="92"/>
      <c r="G2986" s="32" t="n">
        <v>799</v>
      </c>
      <c r="H2986" s="93"/>
    </row>
    <row r="2987" customFormat="false" ht="16.5" hidden="false" customHeight="false" outlineLevel="0" collapsed="false">
      <c r="A2987" s="19" t="s">
        <v>4230</v>
      </c>
      <c r="B2987" s="32" t="n">
        <v>2697</v>
      </c>
      <c r="C2987" s="17" t="n">
        <v>4056205213086</v>
      </c>
      <c r="D2987" s="19" t="s">
        <v>4230</v>
      </c>
      <c r="E2987" s="19" t="s">
        <v>4226</v>
      </c>
      <c r="F2987" s="92"/>
      <c r="G2987" s="32" t="n">
        <v>2697</v>
      </c>
      <c r="H2987" s="93"/>
    </row>
    <row r="2988" customFormat="false" ht="16.5" hidden="false" customHeight="false" outlineLevel="0" collapsed="false">
      <c r="A2988" s="19" t="s">
        <v>4231</v>
      </c>
      <c r="B2988" s="32" t="n">
        <v>4495</v>
      </c>
      <c r="C2988" s="17" t="n">
        <v>4056205213161</v>
      </c>
      <c r="D2988" s="19" t="s">
        <v>4231</v>
      </c>
      <c r="E2988" s="19" t="s">
        <v>4226</v>
      </c>
      <c r="F2988" s="92"/>
      <c r="G2988" s="32" t="n">
        <v>4495</v>
      </c>
      <c r="H2988" s="93"/>
    </row>
    <row r="2989" customFormat="false" ht="16.5" hidden="false" customHeight="false" outlineLevel="0" collapsed="false">
      <c r="A2989" s="19" t="s">
        <v>4232</v>
      </c>
      <c r="B2989" s="32" t="n">
        <v>4495</v>
      </c>
      <c r="C2989" s="17" t="n">
        <v>4056205213055</v>
      </c>
      <c r="D2989" s="19" t="s">
        <v>4232</v>
      </c>
      <c r="E2989" s="19" t="s">
        <v>4226</v>
      </c>
      <c r="F2989" s="92"/>
      <c r="G2989" s="32" t="n">
        <v>4495</v>
      </c>
      <c r="H2989" s="93"/>
    </row>
    <row r="2990" customFormat="false" ht="16.5" hidden="false" customHeight="false" outlineLevel="0" collapsed="false">
      <c r="A2990" s="19" t="s">
        <v>4233</v>
      </c>
      <c r="B2990" s="32" t="n">
        <v>2299</v>
      </c>
      <c r="C2990" s="17" t="n">
        <v>4056205198130</v>
      </c>
      <c r="D2990" s="19" t="s">
        <v>4233</v>
      </c>
      <c r="E2990" s="19" t="s">
        <v>4234</v>
      </c>
      <c r="F2990" s="92"/>
      <c r="G2990" s="32" t="n">
        <v>2299</v>
      </c>
      <c r="H2990" s="93"/>
    </row>
    <row r="2991" customFormat="false" ht="16.5" hidden="false" customHeight="false" outlineLevel="0" collapsed="false">
      <c r="A2991" s="19" t="s">
        <v>4235</v>
      </c>
      <c r="B2991" s="32" t="n">
        <v>2299</v>
      </c>
      <c r="C2991" s="17" t="n">
        <v>4056207387747</v>
      </c>
      <c r="D2991" s="19" t="s">
        <v>4235</v>
      </c>
      <c r="E2991" s="19" t="s">
        <v>4234</v>
      </c>
      <c r="F2991" s="92"/>
      <c r="G2991" s="32" t="n">
        <v>2299</v>
      </c>
      <c r="H2991" s="93"/>
    </row>
    <row r="2992" customFormat="false" ht="16.5" hidden="false" customHeight="false" outlineLevel="0" collapsed="false">
      <c r="A2992" s="19" t="s">
        <v>4236</v>
      </c>
      <c r="B2992" s="32" t="n">
        <v>2299</v>
      </c>
      <c r="C2992" s="17" t="n">
        <v>4056207387754</v>
      </c>
      <c r="D2992" s="19" t="s">
        <v>4236</v>
      </c>
      <c r="E2992" s="19" t="s">
        <v>4234</v>
      </c>
      <c r="F2992" s="92"/>
      <c r="G2992" s="32" t="n">
        <v>2299</v>
      </c>
      <c r="H2992" s="93"/>
    </row>
    <row r="2993" customFormat="false" ht="16.5" hidden="false" customHeight="false" outlineLevel="0" collapsed="false">
      <c r="A2993" s="19" t="s">
        <v>4237</v>
      </c>
      <c r="B2993" s="32" t="n">
        <v>6897</v>
      </c>
      <c r="C2993" s="17" t="n">
        <v>4056205229575</v>
      </c>
      <c r="D2993" s="19" t="s">
        <v>4237</v>
      </c>
      <c r="E2993" s="19" t="s">
        <v>4238</v>
      </c>
      <c r="F2993" s="92"/>
      <c r="G2993" s="32" t="n">
        <v>6897</v>
      </c>
      <c r="H2993" s="93"/>
    </row>
    <row r="2994" customFormat="false" ht="16.5" hidden="false" customHeight="false" outlineLevel="0" collapsed="false">
      <c r="A2994" s="19" t="s">
        <v>4239</v>
      </c>
      <c r="B2994" s="32" t="n">
        <v>1699</v>
      </c>
      <c r="C2994" s="17" t="n">
        <v>4056207413156</v>
      </c>
      <c r="D2994" s="19" t="s">
        <v>4239</v>
      </c>
      <c r="E2994" s="19" t="s">
        <v>4240</v>
      </c>
      <c r="F2994" s="92"/>
      <c r="G2994" s="32" t="n">
        <v>1699</v>
      </c>
      <c r="H2994" s="93"/>
    </row>
    <row r="2995" customFormat="false" ht="16.5" hidden="false" customHeight="false" outlineLevel="0" collapsed="false">
      <c r="A2995" s="19" t="s">
        <v>4241</v>
      </c>
      <c r="B2995" s="32" t="n">
        <v>1699</v>
      </c>
      <c r="C2995" s="17" t="n">
        <v>4056207413132</v>
      </c>
      <c r="D2995" s="19" t="s">
        <v>4241</v>
      </c>
      <c r="E2995" s="19" t="s">
        <v>4240</v>
      </c>
      <c r="F2995" s="92"/>
      <c r="G2995" s="32" t="n">
        <v>1699</v>
      </c>
      <c r="H2995" s="93"/>
    </row>
    <row r="2996" customFormat="false" ht="16.5" hidden="false" customHeight="false" outlineLevel="0" collapsed="false">
      <c r="A2996" s="19" t="s">
        <v>4242</v>
      </c>
      <c r="B2996" s="32" t="n">
        <v>8495</v>
      </c>
      <c r="C2996" s="17" t="n">
        <v>4056207389055</v>
      </c>
      <c r="D2996" s="19" t="s">
        <v>4242</v>
      </c>
      <c r="E2996" s="19" t="s">
        <v>4240</v>
      </c>
      <c r="F2996" s="92"/>
      <c r="G2996" s="32" t="n">
        <v>8495</v>
      </c>
      <c r="H2996" s="93"/>
    </row>
    <row r="2997" customFormat="false" ht="16.5" hidden="false" customHeight="false" outlineLevel="0" collapsed="false">
      <c r="A2997" s="19" t="s">
        <v>4243</v>
      </c>
      <c r="B2997" s="32" t="n">
        <v>8792</v>
      </c>
      <c r="C2997" s="17" t="n">
        <v>4056207605537</v>
      </c>
      <c r="D2997" s="19" t="s">
        <v>4243</v>
      </c>
      <c r="E2997" s="19" t="s">
        <v>4244</v>
      </c>
      <c r="F2997" s="92"/>
      <c r="G2997" s="32" t="n">
        <v>8792</v>
      </c>
      <c r="H2997" s="93"/>
    </row>
    <row r="2998" customFormat="false" ht="16.5" hidden="false" customHeight="false" outlineLevel="0" collapsed="false">
      <c r="A2998" s="19" t="s">
        <v>4245</v>
      </c>
      <c r="B2998" s="32" t="n">
        <v>5495</v>
      </c>
      <c r="C2998" s="17" t="n">
        <v>4056207605490</v>
      </c>
      <c r="D2998" s="19" t="s">
        <v>4245</v>
      </c>
      <c r="E2998" s="19" t="s">
        <v>4244</v>
      </c>
      <c r="F2998" s="92"/>
      <c r="G2998" s="32" t="n">
        <v>5495</v>
      </c>
      <c r="H2998" s="93"/>
    </row>
    <row r="2999" customFormat="false" ht="16.5" hidden="false" customHeight="false" outlineLevel="0" collapsed="false">
      <c r="A2999" s="19" t="s">
        <v>4246</v>
      </c>
      <c r="B2999" s="32" t="n">
        <v>14287</v>
      </c>
      <c r="C2999" s="17" t="n">
        <v>4056207605513</v>
      </c>
      <c r="D2999" s="19" t="s">
        <v>4246</v>
      </c>
      <c r="E2999" s="19" t="s">
        <v>4244</v>
      </c>
      <c r="F2999" s="92"/>
      <c r="G2999" s="32" t="n">
        <v>14287</v>
      </c>
      <c r="H2999" s="93"/>
    </row>
    <row r="3000" customFormat="false" ht="16.5" hidden="false" customHeight="false" outlineLevel="0" collapsed="false">
      <c r="A3000" s="19" t="s">
        <v>4247</v>
      </c>
      <c r="B3000" s="32" t="n">
        <v>4396</v>
      </c>
      <c r="C3000" s="17" t="n">
        <v>4056207395469</v>
      </c>
      <c r="D3000" s="19" t="s">
        <v>4247</v>
      </c>
      <c r="E3000" s="19" t="s">
        <v>4244</v>
      </c>
      <c r="F3000" s="92"/>
      <c r="G3000" s="32" t="n">
        <v>4396</v>
      </c>
      <c r="H3000" s="93"/>
    </row>
    <row r="3001" customFormat="false" ht="16.5" hidden="false" customHeight="false" outlineLevel="0" collapsed="false">
      <c r="A3001" s="19" t="s">
        <v>4248</v>
      </c>
      <c r="B3001" s="32" t="n">
        <v>8792</v>
      </c>
      <c r="C3001" s="17" t="n">
        <v>4056207395391</v>
      </c>
      <c r="D3001" s="19" t="s">
        <v>4248</v>
      </c>
      <c r="E3001" s="19" t="s">
        <v>4244</v>
      </c>
      <c r="F3001" s="92"/>
      <c r="G3001" s="32" t="n">
        <v>8792</v>
      </c>
      <c r="H3001" s="93"/>
    </row>
    <row r="3002" customFormat="false" ht="16.5" hidden="false" customHeight="false" outlineLevel="0" collapsed="false">
      <c r="A3002" s="19" t="s">
        <v>4249</v>
      </c>
      <c r="B3002" s="32" t="n">
        <v>5495</v>
      </c>
      <c r="C3002" s="17" t="n">
        <v>4056207395414</v>
      </c>
      <c r="D3002" s="19" t="s">
        <v>4249</v>
      </c>
      <c r="E3002" s="19" t="s">
        <v>4244</v>
      </c>
      <c r="F3002" s="92"/>
      <c r="G3002" s="32" t="n">
        <v>5495</v>
      </c>
      <c r="H3002" s="93"/>
    </row>
    <row r="3003" customFormat="false" ht="16.5" hidden="false" customHeight="false" outlineLevel="0" collapsed="false">
      <c r="A3003" s="19" t="s">
        <v>4250</v>
      </c>
      <c r="B3003" s="32" t="n">
        <v>2198</v>
      </c>
      <c r="C3003" s="17" t="n">
        <v>4056207395377</v>
      </c>
      <c r="D3003" s="19" t="s">
        <v>4250</v>
      </c>
      <c r="E3003" s="19" t="s">
        <v>4244</v>
      </c>
      <c r="F3003" s="92"/>
      <c r="G3003" s="32" t="n">
        <v>2198</v>
      </c>
      <c r="H3003" s="93"/>
    </row>
    <row r="3004" customFormat="false" ht="16.5" hidden="false" customHeight="false" outlineLevel="0" collapsed="false">
      <c r="A3004" s="19" t="s">
        <v>4251</v>
      </c>
      <c r="B3004" s="32" t="n">
        <v>7693</v>
      </c>
      <c r="C3004" s="17" t="n">
        <v>4056207395452</v>
      </c>
      <c r="D3004" s="19" t="s">
        <v>4251</v>
      </c>
      <c r="E3004" s="19" t="s">
        <v>4244</v>
      </c>
      <c r="F3004" s="92"/>
      <c r="G3004" s="32" t="n">
        <v>7693</v>
      </c>
      <c r="H3004" s="93"/>
    </row>
    <row r="3005" customFormat="false" ht="16.5" hidden="false" customHeight="false" outlineLevel="0" collapsed="false">
      <c r="A3005" s="19" t="s">
        <v>4252</v>
      </c>
      <c r="B3005" s="32" t="n">
        <v>8792</v>
      </c>
      <c r="C3005" s="17" t="n">
        <v>4056207395438</v>
      </c>
      <c r="D3005" s="19" t="s">
        <v>4252</v>
      </c>
      <c r="E3005" s="19" t="s">
        <v>4244</v>
      </c>
      <c r="F3005" s="92"/>
      <c r="G3005" s="32" t="n">
        <v>8792</v>
      </c>
      <c r="H3005" s="93"/>
    </row>
    <row r="3006" customFormat="false" ht="16.5" hidden="false" customHeight="false" outlineLevel="0" collapsed="false">
      <c r="A3006" s="19" t="s">
        <v>4253</v>
      </c>
      <c r="B3006" s="32" t="n">
        <v>7197</v>
      </c>
      <c r="C3006" s="17" t="n">
        <v>4056207724696</v>
      </c>
      <c r="D3006" s="19" t="s">
        <v>4253</v>
      </c>
      <c r="E3006" s="19" t="s">
        <v>4254</v>
      </c>
      <c r="F3006" s="92"/>
      <c r="G3006" s="32" t="n">
        <v>7197</v>
      </c>
      <c r="H3006" s="93"/>
    </row>
    <row r="3007" customFormat="false" ht="16.5" hidden="false" customHeight="false" outlineLevel="0" collapsed="false">
      <c r="A3007" s="19" t="s">
        <v>4255</v>
      </c>
      <c r="B3007" s="32" t="n">
        <v>2399</v>
      </c>
      <c r="C3007" s="17" t="n">
        <v>4056207725204</v>
      </c>
      <c r="D3007" s="19" t="s">
        <v>4255</v>
      </c>
      <c r="E3007" s="19" t="s">
        <v>4254</v>
      </c>
      <c r="F3007" s="92"/>
      <c r="G3007" s="32" t="n">
        <v>2399</v>
      </c>
      <c r="H3007" s="93"/>
    </row>
    <row r="3008" customFormat="false" ht="16.5" hidden="false" customHeight="false" outlineLevel="0" collapsed="false">
      <c r="A3008" s="19" t="s">
        <v>4256</v>
      </c>
      <c r="B3008" s="32" t="n">
        <v>9596</v>
      </c>
      <c r="C3008" s="17" t="n">
        <v>4056207725327</v>
      </c>
      <c r="D3008" s="19" t="s">
        <v>4256</v>
      </c>
      <c r="E3008" s="19" t="s">
        <v>4254</v>
      </c>
      <c r="F3008" s="92"/>
      <c r="G3008" s="32" t="n">
        <v>9596</v>
      </c>
      <c r="H3008" s="93"/>
    </row>
    <row r="3009" customFormat="false" ht="16.5" hidden="false" customHeight="false" outlineLevel="0" collapsed="false">
      <c r="A3009" s="19" t="s">
        <v>4257</v>
      </c>
      <c r="B3009" s="32" t="n">
        <v>1999</v>
      </c>
      <c r="C3009" s="17" t="n">
        <v>4056207724719</v>
      </c>
      <c r="D3009" s="19" t="s">
        <v>4257</v>
      </c>
      <c r="E3009" s="19" t="s">
        <v>4258</v>
      </c>
      <c r="F3009" s="92"/>
      <c r="G3009" s="32" t="n">
        <v>1999</v>
      </c>
      <c r="H3009" s="93"/>
    </row>
    <row r="3010" customFormat="false" ht="16.5" hidden="false" customHeight="false" outlineLevel="0" collapsed="false">
      <c r="A3010" s="19" t="s">
        <v>4259</v>
      </c>
      <c r="B3010" s="32" t="n">
        <v>1999</v>
      </c>
      <c r="C3010" s="17" t="n">
        <v>4057827266153</v>
      </c>
      <c r="D3010" s="19" t="s">
        <v>4259</v>
      </c>
      <c r="E3010" s="19" t="s">
        <v>4260</v>
      </c>
      <c r="F3010" s="92"/>
      <c r="G3010" s="32" t="n">
        <v>1999</v>
      </c>
      <c r="H3010" s="93"/>
    </row>
    <row r="3011" customFormat="false" ht="16.5" hidden="false" customHeight="false" outlineLevel="0" collapsed="false">
      <c r="A3011" s="19" t="s">
        <v>4261</v>
      </c>
      <c r="B3011" s="32" t="n">
        <v>3998</v>
      </c>
      <c r="C3011" s="17" t="n">
        <v>4057827266160</v>
      </c>
      <c r="D3011" s="19" t="s">
        <v>4261</v>
      </c>
      <c r="E3011" s="19" t="s">
        <v>4260</v>
      </c>
      <c r="F3011" s="92"/>
      <c r="G3011" s="32" t="n">
        <v>3998</v>
      </c>
      <c r="H3011" s="93"/>
    </row>
    <row r="3012" customFormat="false" ht="16.5" hidden="false" customHeight="false" outlineLevel="0" collapsed="false">
      <c r="A3012" s="19" t="s">
        <v>4262</v>
      </c>
      <c r="B3012" s="32" t="n">
        <v>5997</v>
      </c>
      <c r="C3012" s="17" t="n">
        <v>4057827266177</v>
      </c>
      <c r="D3012" s="19" t="s">
        <v>4262</v>
      </c>
      <c r="E3012" s="19" t="s">
        <v>4260</v>
      </c>
      <c r="F3012" s="92"/>
      <c r="G3012" s="32" t="n">
        <v>5997</v>
      </c>
      <c r="H3012" s="93"/>
    </row>
    <row r="3013" customFormat="false" ht="16.5" hidden="false" customHeight="false" outlineLevel="0" collapsed="false">
      <c r="A3013" s="19" t="s">
        <v>4263</v>
      </c>
      <c r="B3013" s="32" t="n">
        <v>1999</v>
      </c>
      <c r="C3013" s="17" t="n">
        <v>4057827266252</v>
      </c>
      <c r="D3013" s="19" t="s">
        <v>4263</v>
      </c>
      <c r="E3013" s="19" t="s">
        <v>4260</v>
      </c>
      <c r="F3013" s="92"/>
      <c r="G3013" s="32" t="n">
        <v>1999</v>
      </c>
      <c r="H3013" s="93"/>
    </row>
    <row r="3014" customFormat="false" ht="16.5" hidden="false" customHeight="false" outlineLevel="0" collapsed="false">
      <c r="A3014" s="19" t="s">
        <v>4264</v>
      </c>
      <c r="B3014" s="32" t="n">
        <v>1999</v>
      </c>
      <c r="C3014" s="17" t="n">
        <v>4057827266269</v>
      </c>
      <c r="D3014" s="19" t="s">
        <v>4264</v>
      </c>
      <c r="E3014" s="19" t="s">
        <v>4260</v>
      </c>
      <c r="F3014" s="92"/>
      <c r="G3014" s="32" t="n">
        <v>1999</v>
      </c>
      <c r="H3014" s="93"/>
    </row>
    <row r="3015" customFormat="false" ht="16.5" hidden="false" customHeight="false" outlineLevel="0" collapsed="false">
      <c r="A3015" s="19" t="s">
        <v>4265</v>
      </c>
      <c r="B3015" s="32" t="n">
        <v>1999</v>
      </c>
      <c r="C3015" s="17" t="n">
        <v>4057827266214</v>
      </c>
      <c r="D3015" s="19" t="s">
        <v>4265</v>
      </c>
      <c r="E3015" s="19" t="s">
        <v>4260</v>
      </c>
      <c r="F3015" s="92"/>
      <c r="G3015" s="32" t="n">
        <v>1999</v>
      </c>
      <c r="H3015" s="93"/>
    </row>
    <row r="3016" customFormat="false" ht="16.5" hidden="false" customHeight="false" outlineLevel="0" collapsed="false">
      <c r="A3016" s="19" t="s">
        <v>4266</v>
      </c>
      <c r="B3016" s="32" t="n">
        <v>1999</v>
      </c>
      <c r="C3016" s="17" t="n">
        <v>4057827266238</v>
      </c>
      <c r="D3016" s="19" t="s">
        <v>4266</v>
      </c>
      <c r="E3016" s="19" t="s">
        <v>4260</v>
      </c>
      <c r="F3016" s="92"/>
      <c r="G3016" s="32" t="n">
        <v>1999</v>
      </c>
      <c r="H3016" s="93"/>
    </row>
    <row r="3017" customFormat="false" ht="16.5" hidden="false" customHeight="false" outlineLevel="0" collapsed="false">
      <c r="A3017" s="19" t="s">
        <v>4267</v>
      </c>
      <c r="B3017" s="32" t="n">
        <v>3998</v>
      </c>
      <c r="C3017" s="17" t="n">
        <v>4057827266245</v>
      </c>
      <c r="D3017" s="19" t="s">
        <v>4267</v>
      </c>
      <c r="E3017" s="19" t="s">
        <v>4260</v>
      </c>
      <c r="F3017" s="92"/>
      <c r="G3017" s="32" t="n">
        <v>3998</v>
      </c>
      <c r="H3017" s="93"/>
    </row>
    <row r="3018" customFormat="false" ht="16.5" hidden="false" customHeight="false" outlineLevel="0" collapsed="false">
      <c r="A3018" s="19" t="s">
        <v>4268</v>
      </c>
      <c r="B3018" s="32" t="n">
        <v>1099</v>
      </c>
      <c r="C3018" s="17" t="n">
        <v>4057827226935</v>
      </c>
      <c r="D3018" s="19" t="s">
        <v>4268</v>
      </c>
      <c r="E3018" s="19" t="s">
        <v>4269</v>
      </c>
      <c r="F3018" s="92"/>
      <c r="G3018" s="32" t="n">
        <v>1099</v>
      </c>
      <c r="H3018" s="93"/>
    </row>
    <row r="3019" customFormat="false" ht="16.5" hidden="false" customHeight="false" outlineLevel="0" collapsed="false">
      <c r="A3019" s="19" t="s">
        <v>4270</v>
      </c>
      <c r="B3019" s="32" t="n">
        <v>1099</v>
      </c>
      <c r="C3019" s="17" t="n">
        <v>4057827226874</v>
      </c>
      <c r="D3019" s="19" t="s">
        <v>4270</v>
      </c>
      <c r="E3019" s="19" t="s">
        <v>4269</v>
      </c>
      <c r="F3019" s="92"/>
      <c r="G3019" s="32" t="n">
        <v>1099</v>
      </c>
      <c r="H3019" s="93"/>
    </row>
    <row r="3020" customFormat="false" ht="16.5" hidden="false" customHeight="false" outlineLevel="0" collapsed="false">
      <c r="A3020" s="19" t="s">
        <v>4271</v>
      </c>
      <c r="B3020" s="32" t="n">
        <v>2198</v>
      </c>
      <c r="C3020" s="17" t="n">
        <v>4057827227031</v>
      </c>
      <c r="D3020" s="19" t="s">
        <v>4271</v>
      </c>
      <c r="E3020" s="19" t="s">
        <v>4269</v>
      </c>
      <c r="F3020" s="92"/>
      <c r="G3020" s="32" t="n">
        <v>2198</v>
      </c>
      <c r="H3020" s="93"/>
    </row>
    <row r="3021" customFormat="false" ht="16.5" hidden="false" customHeight="false" outlineLevel="0" collapsed="false">
      <c r="A3021" s="19" t="s">
        <v>4272</v>
      </c>
      <c r="B3021" s="32" t="n">
        <v>599</v>
      </c>
      <c r="C3021" s="17" t="n">
        <v>4057827184471</v>
      </c>
      <c r="D3021" s="19" t="s">
        <v>4272</v>
      </c>
      <c r="E3021" s="19" t="s">
        <v>4273</v>
      </c>
      <c r="F3021" s="92"/>
      <c r="G3021" s="32" t="n">
        <v>599</v>
      </c>
      <c r="H3021" s="93"/>
    </row>
    <row r="3022" customFormat="false" ht="16.5" hidden="false" customHeight="false" outlineLevel="0" collapsed="false">
      <c r="A3022" s="19" t="s">
        <v>4274</v>
      </c>
      <c r="B3022" s="32" t="n">
        <v>1999</v>
      </c>
      <c r="C3022" s="17" t="n">
        <v>4057828999913</v>
      </c>
      <c r="D3022" s="19" t="s">
        <v>4274</v>
      </c>
      <c r="E3022" s="19" t="s">
        <v>4275</v>
      </c>
      <c r="F3022" s="92"/>
      <c r="G3022" s="32" t="n">
        <v>1999</v>
      </c>
      <c r="H3022" s="93"/>
    </row>
    <row r="3023" customFormat="false" ht="16.5" hidden="false" customHeight="false" outlineLevel="0" collapsed="false">
      <c r="A3023" s="19" t="s">
        <v>4276</v>
      </c>
      <c r="B3023" s="32" t="n">
        <v>8999</v>
      </c>
      <c r="C3023" s="17" t="n">
        <v>4055262756437</v>
      </c>
      <c r="D3023" s="19" t="s">
        <v>4276</v>
      </c>
      <c r="E3023" s="19" t="s">
        <v>4277</v>
      </c>
      <c r="F3023" s="92"/>
      <c r="G3023" s="32" t="n">
        <v>8999</v>
      </c>
      <c r="H3023" s="93"/>
    </row>
    <row r="3024" customFormat="false" ht="16.5" hidden="false" customHeight="false" outlineLevel="0" collapsed="false">
      <c r="A3024" s="19" t="s">
        <v>4278</v>
      </c>
      <c r="B3024" s="32" t="n">
        <v>6499</v>
      </c>
      <c r="C3024" s="17" t="n">
        <v>4056204785164</v>
      </c>
      <c r="D3024" s="19" t="s">
        <v>4278</v>
      </c>
      <c r="E3024" s="19" t="s">
        <v>4279</v>
      </c>
      <c r="F3024" s="92"/>
      <c r="G3024" s="32" t="n">
        <v>6499</v>
      </c>
      <c r="H3024" s="93"/>
    </row>
    <row r="3025" customFormat="false" ht="16.5" hidden="false" customHeight="false" outlineLevel="0" collapsed="false">
      <c r="A3025" s="19" t="s">
        <v>4280</v>
      </c>
      <c r="B3025" s="32" t="n">
        <v>3999</v>
      </c>
      <c r="C3025" s="17" t="n">
        <v>4053987593375</v>
      </c>
      <c r="D3025" s="19" t="s">
        <v>4280</v>
      </c>
      <c r="E3025" s="19" t="s">
        <v>754</v>
      </c>
      <c r="F3025" s="92"/>
      <c r="G3025" s="32" t="n">
        <v>3999</v>
      </c>
      <c r="H3025" s="93"/>
    </row>
    <row r="3026" customFormat="false" ht="16.5" hidden="false" customHeight="false" outlineLevel="0" collapsed="false">
      <c r="A3026" s="19" t="s">
        <v>4281</v>
      </c>
      <c r="B3026" s="32" t="n">
        <v>3999</v>
      </c>
      <c r="C3026" s="17" t="n">
        <v>4053987684158</v>
      </c>
      <c r="D3026" s="19" t="s">
        <v>4281</v>
      </c>
      <c r="E3026" s="19" t="s">
        <v>759</v>
      </c>
      <c r="F3026" s="92"/>
      <c r="G3026" s="32" t="n">
        <v>3999</v>
      </c>
      <c r="H3026" s="93"/>
    </row>
    <row r="3027" customFormat="false" ht="16.5" hidden="false" customHeight="false" outlineLevel="0" collapsed="false">
      <c r="A3027" s="19" t="s">
        <v>4282</v>
      </c>
      <c r="B3027" s="32" t="n">
        <v>2999</v>
      </c>
      <c r="C3027" s="17" t="n">
        <v>4055262939861</v>
      </c>
      <c r="D3027" s="19" t="s">
        <v>4282</v>
      </c>
      <c r="E3027" s="19" t="s">
        <v>4283</v>
      </c>
      <c r="F3027" s="92"/>
      <c r="G3027" s="32" t="n">
        <v>2999</v>
      </c>
      <c r="H3027" s="93"/>
    </row>
    <row r="3028" customFormat="false" ht="16.5" hidden="false" customHeight="false" outlineLevel="0" collapsed="false">
      <c r="A3028" s="19" t="s">
        <v>4284</v>
      </c>
      <c r="B3028" s="32" t="n">
        <v>2999</v>
      </c>
      <c r="C3028" s="17" t="n">
        <v>4055262939823</v>
      </c>
      <c r="D3028" s="19" t="s">
        <v>4284</v>
      </c>
      <c r="E3028" s="19" t="s">
        <v>4283</v>
      </c>
      <c r="F3028" s="92"/>
      <c r="G3028" s="32" t="n">
        <v>2999</v>
      </c>
      <c r="H3028" s="93"/>
    </row>
    <row r="3029" customFormat="false" ht="16.5" hidden="false" customHeight="false" outlineLevel="0" collapsed="false">
      <c r="A3029" s="19" t="s">
        <v>4285</v>
      </c>
      <c r="B3029" s="32" t="n">
        <v>6499</v>
      </c>
      <c r="C3029" s="17" t="n">
        <v>4057827787894</v>
      </c>
      <c r="D3029" s="19" t="s">
        <v>4285</v>
      </c>
      <c r="E3029" s="19" t="s">
        <v>781</v>
      </c>
      <c r="F3029" s="92"/>
      <c r="G3029" s="32" t="n">
        <v>6499</v>
      </c>
      <c r="H3029" s="93"/>
    </row>
    <row r="3030" customFormat="false" ht="16.5" hidden="false" customHeight="false" outlineLevel="0" collapsed="false">
      <c r="A3030" s="19" t="s">
        <v>4286</v>
      </c>
      <c r="B3030" s="32" t="n">
        <v>6499</v>
      </c>
      <c r="C3030" s="17" t="n">
        <v>4057827787825</v>
      </c>
      <c r="D3030" s="19" t="s">
        <v>4286</v>
      </c>
      <c r="E3030" s="19" t="s">
        <v>781</v>
      </c>
      <c r="F3030" s="92"/>
      <c r="G3030" s="32" t="n">
        <v>6499</v>
      </c>
      <c r="H3030" s="93"/>
    </row>
    <row r="3031" customFormat="false" ht="16.5" hidden="false" customHeight="false" outlineLevel="0" collapsed="false">
      <c r="A3031" s="19" t="s">
        <v>4287</v>
      </c>
      <c r="B3031" s="32" t="n">
        <v>4499</v>
      </c>
      <c r="C3031" s="17" t="n">
        <v>4057827788020</v>
      </c>
      <c r="D3031" s="19" t="s">
        <v>4287</v>
      </c>
      <c r="E3031" s="19" t="s">
        <v>784</v>
      </c>
      <c r="F3031" s="92"/>
      <c r="G3031" s="32" t="n">
        <v>4499</v>
      </c>
      <c r="H3031" s="93"/>
    </row>
    <row r="3032" customFormat="false" ht="16.5" hidden="false" customHeight="false" outlineLevel="0" collapsed="false">
      <c r="A3032" s="19" t="s">
        <v>4288</v>
      </c>
      <c r="B3032" s="32" t="n">
        <v>4499</v>
      </c>
      <c r="C3032" s="17" t="n">
        <v>4057827787931</v>
      </c>
      <c r="D3032" s="19" t="s">
        <v>4288</v>
      </c>
      <c r="E3032" s="19" t="s">
        <v>784</v>
      </c>
      <c r="F3032" s="92"/>
      <c r="G3032" s="32" t="n">
        <v>4499</v>
      </c>
      <c r="H3032" s="93"/>
    </row>
    <row r="3033" customFormat="false" ht="16.5" hidden="false" customHeight="false" outlineLevel="0" collapsed="false">
      <c r="A3033" s="19" t="s">
        <v>4289</v>
      </c>
      <c r="B3033" s="32" t="n">
        <v>4499</v>
      </c>
      <c r="C3033" s="17" t="n">
        <v>4057827787962</v>
      </c>
      <c r="D3033" s="19" t="s">
        <v>4289</v>
      </c>
      <c r="E3033" s="19" t="s">
        <v>784</v>
      </c>
      <c r="F3033" s="92"/>
      <c r="G3033" s="32" t="n">
        <v>4499</v>
      </c>
      <c r="H3033" s="93"/>
    </row>
    <row r="3034" customFormat="false" ht="16.5" hidden="false" customHeight="false" outlineLevel="0" collapsed="false">
      <c r="A3034" s="19" t="s">
        <v>4290</v>
      </c>
      <c r="B3034" s="32" t="n">
        <v>6499</v>
      </c>
      <c r="C3034" s="17" t="n">
        <v>4056206468430</v>
      </c>
      <c r="D3034" s="19" t="s">
        <v>4290</v>
      </c>
      <c r="E3034" s="19" t="s">
        <v>820</v>
      </c>
      <c r="F3034" s="92"/>
      <c r="G3034" s="32" t="n">
        <v>6499</v>
      </c>
      <c r="H3034" s="93"/>
    </row>
    <row r="3035" customFormat="false" ht="16.5" hidden="false" customHeight="false" outlineLevel="0" collapsed="false">
      <c r="A3035" s="19" t="s">
        <v>4291</v>
      </c>
      <c r="B3035" s="32" t="n">
        <v>9999</v>
      </c>
      <c r="C3035" s="17" t="n">
        <v>4057826707985</v>
      </c>
      <c r="D3035" s="19" t="s">
        <v>4291</v>
      </c>
      <c r="E3035" s="19" t="s">
        <v>848</v>
      </c>
      <c r="F3035" s="92"/>
      <c r="G3035" s="32" t="n">
        <v>9999</v>
      </c>
      <c r="H3035" s="93"/>
    </row>
    <row r="3036" customFormat="false" ht="16.5" hidden="false" customHeight="false" outlineLevel="0" collapsed="false">
      <c r="A3036" s="19" t="s">
        <v>4292</v>
      </c>
      <c r="B3036" s="32" t="n">
        <v>6998</v>
      </c>
      <c r="C3036" s="17" t="n">
        <v>4057826706551</v>
      </c>
      <c r="D3036" s="19" t="s">
        <v>4292</v>
      </c>
      <c r="E3036" s="19" t="s">
        <v>859</v>
      </c>
      <c r="F3036" s="92"/>
      <c r="G3036" s="32" t="n">
        <v>6998</v>
      </c>
      <c r="H3036" s="93"/>
    </row>
    <row r="3037" customFormat="false" ht="16.5" hidden="false" customHeight="false" outlineLevel="0" collapsed="false">
      <c r="A3037" s="19" t="s">
        <v>4293</v>
      </c>
      <c r="B3037" s="32" t="n">
        <v>4999</v>
      </c>
      <c r="C3037" s="17" t="n">
        <v>4057827819175</v>
      </c>
      <c r="D3037" s="19" t="s">
        <v>4293</v>
      </c>
      <c r="E3037" s="19" t="s">
        <v>874</v>
      </c>
      <c r="F3037" s="92"/>
      <c r="G3037" s="32" t="n">
        <v>4999</v>
      </c>
      <c r="H3037" s="93"/>
    </row>
    <row r="3038" customFormat="false" ht="16.5" hidden="false" customHeight="false" outlineLevel="0" collapsed="false">
      <c r="A3038" s="19" t="s">
        <v>4294</v>
      </c>
      <c r="B3038" s="32" t="n">
        <v>4999</v>
      </c>
      <c r="C3038" s="17" t="n">
        <v>4057827889246</v>
      </c>
      <c r="D3038" s="19" t="s">
        <v>4294</v>
      </c>
      <c r="E3038" s="19" t="s">
        <v>4295</v>
      </c>
      <c r="F3038" s="92"/>
      <c r="G3038" s="32" t="n">
        <v>4999</v>
      </c>
      <c r="H3038" s="93"/>
    </row>
    <row r="3039" customFormat="false" ht="16.5" hidden="false" customHeight="false" outlineLevel="0" collapsed="false">
      <c r="A3039" s="19" t="s">
        <v>4296</v>
      </c>
      <c r="B3039" s="32" t="n">
        <v>2699</v>
      </c>
      <c r="C3039" s="17" t="n">
        <v>4055262201012</v>
      </c>
      <c r="D3039" s="19" t="s">
        <v>4296</v>
      </c>
      <c r="E3039" s="19" t="s">
        <v>4297</v>
      </c>
      <c r="F3039" s="92"/>
      <c r="G3039" s="32" t="n">
        <v>2699</v>
      </c>
      <c r="H3039" s="93"/>
    </row>
    <row r="3040" customFormat="false" ht="16.5" hidden="false" customHeight="false" outlineLevel="0" collapsed="false">
      <c r="A3040" s="19" t="s">
        <v>4298</v>
      </c>
      <c r="B3040" s="32" t="n">
        <v>2699</v>
      </c>
      <c r="C3040" s="17" t="n">
        <v>4055263565434</v>
      </c>
      <c r="D3040" s="19" t="s">
        <v>4298</v>
      </c>
      <c r="E3040" s="19" t="s">
        <v>4299</v>
      </c>
      <c r="F3040" s="92"/>
      <c r="G3040" s="32" t="n">
        <v>2699</v>
      </c>
      <c r="H3040" s="93"/>
    </row>
    <row r="3041" customFormat="false" ht="16.5" hidden="false" customHeight="false" outlineLevel="0" collapsed="false">
      <c r="A3041" s="19" t="s">
        <v>4300</v>
      </c>
      <c r="B3041" s="32" t="n">
        <v>2999</v>
      </c>
      <c r="C3041" s="17" t="n">
        <v>4056205210580</v>
      </c>
      <c r="D3041" s="19" t="s">
        <v>4300</v>
      </c>
      <c r="E3041" s="19" t="s">
        <v>1188</v>
      </c>
      <c r="F3041" s="92"/>
      <c r="G3041" s="32" t="n">
        <v>2999</v>
      </c>
      <c r="H3041" s="93"/>
    </row>
    <row r="3042" customFormat="false" ht="16.5" hidden="false" customHeight="false" outlineLevel="0" collapsed="false">
      <c r="A3042" s="19" t="s">
        <v>4301</v>
      </c>
      <c r="B3042" s="32" t="n">
        <v>8997</v>
      </c>
      <c r="C3042" s="17" t="n">
        <v>4056205210979</v>
      </c>
      <c r="D3042" s="19" t="s">
        <v>4301</v>
      </c>
      <c r="E3042" s="19" t="s">
        <v>1188</v>
      </c>
      <c r="F3042" s="92"/>
      <c r="G3042" s="32" t="n">
        <v>8997</v>
      </c>
      <c r="H3042" s="93"/>
    </row>
    <row r="3043" customFormat="false" ht="16.5" hidden="false" customHeight="false" outlineLevel="0" collapsed="false">
      <c r="A3043" s="19" t="s">
        <v>4302</v>
      </c>
      <c r="B3043" s="32" t="n">
        <v>4599</v>
      </c>
      <c r="C3043" s="17" t="n">
        <v>4056207677497</v>
      </c>
      <c r="D3043" s="19" t="s">
        <v>4302</v>
      </c>
      <c r="E3043" s="19" t="s">
        <v>1519</v>
      </c>
      <c r="F3043" s="92"/>
      <c r="G3043" s="32" t="n">
        <v>4599</v>
      </c>
      <c r="H3043" s="93"/>
    </row>
    <row r="3044" customFormat="false" ht="16.5" hidden="false" customHeight="false" outlineLevel="0" collapsed="false">
      <c r="A3044" s="19" t="s">
        <v>4303</v>
      </c>
      <c r="B3044" s="32" t="n">
        <v>9998</v>
      </c>
      <c r="C3044" s="17" t="n">
        <v>4056207677473</v>
      </c>
      <c r="D3044" s="19" t="s">
        <v>4303</v>
      </c>
      <c r="E3044" s="19" t="s">
        <v>1544</v>
      </c>
      <c r="F3044" s="92"/>
      <c r="G3044" s="32" t="n">
        <v>9998</v>
      </c>
      <c r="H3044" s="93"/>
    </row>
    <row r="3045" customFormat="false" ht="16.5" hidden="false" customHeight="false" outlineLevel="0" collapsed="false">
      <c r="A3045" s="19" t="s">
        <v>4304</v>
      </c>
      <c r="B3045" s="32" t="n">
        <v>4999</v>
      </c>
      <c r="C3045" s="17" t="n">
        <v>4056207676773</v>
      </c>
      <c r="D3045" s="19" t="s">
        <v>4304</v>
      </c>
      <c r="E3045" s="19" t="s">
        <v>1544</v>
      </c>
      <c r="F3045" s="92"/>
      <c r="G3045" s="32" t="n">
        <v>4999</v>
      </c>
      <c r="H3045" s="93"/>
    </row>
    <row r="3046" customFormat="false" ht="16.5" hidden="false" customHeight="false" outlineLevel="0" collapsed="false">
      <c r="A3046" s="19" t="s">
        <v>4305</v>
      </c>
      <c r="B3046" s="32" t="n">
        <v>4999</v>
      </c>
      <c r="C3046" s="17" t="n">
        <v>4056207677442</v>
      </c>
      <c r="D3046" s="19" t="s">
        <v>4305</v>
      </c>
      <c r="E3046" s="19" t="s">
        <v>1544</v>
      </c>
      <c r="F3046" s="92"/>
      <c r="G3046" s="32" t="n">
        <v>4999</v>
      </c>
      <c r="H3046" s="93"/>
    </row>
    <row r="3047" customFormat="false" ht="16.5" hidden="false" customHeight="false" outlineLevel="0" collapsed="false">
      <c r="A3047" s="19" t="s">
        <v>4306</v>
      </c>
      <c r="B3047" s="32" t="n">
        <v>19196</v>
      </c>
      <c r="C3047" s="17" t="n">
        <v>2000023751963</v>
      </c>
      <c r="D3047" s="19" t="s">
        <v>4306</v>
      </c>
      <c r="E3047" s="19" t="s">
        <v>1552</v>
      </c>
      <c r="F3047" s="92"/>
      <c r="G3047" s="32" t="n">
        <v>19196</v>
      </c>
      <c r="H3047" s="93"/>
    </row>
    <row r="3048" customFormat="false" ht="16.5" hidden="false" customHeight="false" outlineLevel="0" collapsed="false">
      <c r="A3048" s="19" t="s">
        <v>4307</v>
      </c>
      <c r="B3048" s="32" t="n">
        <v>4799</v>
      </c>
      <c r="C3048" s="17" t="n">
        <v>4056207724375</v>
      </c>
      <c r="D3048" s="19" t="s">
        <v>4307</v>
      </c>
      <c r="E3048" s="19" t="s">
        <v>1552</v>
      </c>
      <c r="F3048" s="92"/>
      <c r="G3048" s="32" t="n">
        <v>4799</v>
      </c>
      <c r="H3048" s="93"/>
    </row>
    <row r="3049" customFormat="false" ht="16.5" hidden="false" customHeight="false" outlineLevel="0" collapsed="false">
      <c r="A3049" s="19" t="s">
        <v>4308</v>
      </c>
      <c r="B3049" s="32" t="n">
        <v>4799</v>
      </c>
      <c r="C3049" s="17" t="n">
        <v>4056207724320</v>
      </c>
      <c r="D3049" s="19" t="s">
        <v>4308</v>
      </c>
      <c r="E3049" s="19" t="s">
        <v>1552</v>
      </c>
      <c r="F3049" s="92"/>
      <c r="G3049" s="32" t="n">
        <v>4799</v>
      </c>
      <c r="H3049" s="93"/>
    </row>
    <row r="3050" customFormat="false" ht="16.5" hidden="false" customHeight="false" outlineLevel="0" collapsed="false">
      <c r="A3050" s="19" t="s">
        <v>4309</v>
      </c>
      <c r="B3050" s="32" t="n">
        <v>4399</v>
      </c>
      <c r="C3050" s="17" t="n">
        <v>4056207719210</v>
      </c>
      <c r="D3050" s="19" t="s">
        <v>4309</v>
      </c>
      <c r="E3050" s="19" t="s">
        <v>1559</v>
      </c>
      <c r="F3050" s="92"/>
      <c r="G3050" s="32" t="n">
        <v>4399</v>
      </c>
      <c r="H3050" s="93"/>
    </row>
    <row r="3051" customFormat="false" ht="16.5" hidden="false" customHeight="false" outlineLevel="0" collapsed="false">
      <c r="A3051" s="19" t="s">
        <v>4310</v>
      </c>
      <c r="B3051" s="32" t="n">
        <v>4399</v>
      </c>
      <c r="C3051" s="17" t="n">
        <v>4056207719449</v>
      </c>
      <c r="D3051" s="19" t="s">
        <v>4310</v>
      </c>
      <c r="E3051" s="19" t="s">
        <v>1559</v>
      </c>
      <c r="F3051" s="92"/>
      <c r="G3051" s="32" t="n">
        <v>4399</v>
      </c>
      <c r="H3051" s="93"/>
    </row>
    <row r="3052" customFormat="false" ht="16.5" hidden="false" customHeight="false" outlineLevel="0" collapsed="false">
      <c r="A3052" s="19" t="s">
        <v>4311</v>
      </c>
      <c r="B3052" s="32" t="n">
        <v>2699</v>
      </c>
      <c r="C3052" s="17" t="n">
        <v>4055262189013</v>
      </c>
      <c r="D3052" s="19" t="s">
        <v>4311</v>
      </c>
      <c r="E3052" s="19" t="s">
        <v>4312</v>
      </c>
      <c r="F3052" s="92"/>
      <c r="G3052" s="32" t="n">
        <v>2699</v>
      </c>
      <c r="H3052" s="93"/>
    </row>
    <row r="3053" customFormat="false" ht="16.5" hidden="false" customHeight="false" outlineLevel="0" collapsed="false">
      <c r="A3053" s="19" t="s">
        <v>4313</v>
      </c>
      <c r="B3053" s="32" t="n">
        <v>4999</v>
      </c>
      <c r="C3053" s="17" t="n">
        <v>4055262202873</v>
      </c>
      <c r="D3053" s="19" t="s">
        <v>4313</v>
      </c>
      <c r="E3053" s="19" t="s">
        <v>4314</v>
      </c>
      <c r="F3053" s="92"/>
      <c r="G3053" s="32" t="n">
        <v>4999</v>
      </c>
      <c r="H3053" s="93"/>
    </row>
    <row r="3054" customFormat="false" ht="16.5" hidden="false" customHeight="false" outlineLevel="0" collapsed="false">
      <c r="A3054" s="19" t="s">
        <v>4315</v>
      </c>
      <c r="B3054" s="32" t="n">
        <v>5999</v>
      </c>
      <c r="C3054" s="17" t="n">
        <v>4056206636501</v>
      </c>
      <c r="D3054" s="19" t="s">
        <v>4315</v>
      </c>
      <c r="E3054" s="19" t="s">
        <v>4316</v>
      </c>
      <c r="F3054" s="92"/>
      <c r="G3054" s="32" t="n">
        <v>5999</v>
      </c>
      <c r="H3054" s="93"/>
    </row>
    <row r="3055" customFormat="false" ht="16.5" hidden="false" customHeight="false" outlineLevel="0" collapsed="false">
      <c r="A3055" s="19" t="s">
        <v>4317</v>
      </c>
      <c r="B3055" s="32" t="n">
        <v>5999</v>
      </c>
      <c r="C3055" s="17" t="n">
        <v>4056206636525</v>
      </c>
      <c r="D3055" s="19" t="s">
        <v>4317</v>
      </c>
      <c r="E3055" s="19" t="s">
        <v>4316</v>
      </c>
      <c r="F3055" s="92"/>
      <c r="G3055" s="32" t="n">
        <v>5999</v>
      </c>
      <c r="H3055" s="93"/>
    </row>
    <row r="3056" customFormat="false" ht="16.5" hidden="false" customHeight="false" outlineLevel="0" collapsed="false">
      <c r="A3056" s="19" t="s">
        <v>4318</v>
      </c>
      <c r="B3056" s="32" t="n">
        <v>9999</v>
      </c>
      <c r="C3056" s="17" t="n">
        <v>4056204842652</v>
      </c>
      <c r="D3056" s="19" t="s">
        <v>4318</v>
      </c>
      <c r="E3056" s="19" t="s">
        <v>4319</v>
      </c>
      <c r="F3056" s="92"/>
      <c r="G3056" s="32" t="n">
        <v>9999</v>
      </c>
      <c r="H3056" s="93"/>
    </row>
    <row r="3057" customFormat="false" ht="16.5" hidden="false" customHeight="false" outlineLevel="0" collapsed="false">
      <c r="A3057" s="19" t="s">
        <v>4320</v>
      </c>
      <c r="B3057" s="32" t="n">
        <v>2699</v>
      </c>
      <c r="C3057" s="17" t="n">
        <v>4056207387211</v>
      </c>
      <c r="D3057" s="19" t="s">
        <v>4320</v>
      </c>
      <c r="E3057" s="19" t="s">
        <v>4321</v>
      </c>
      <c r="F3057" s="92"/>
      <c r="G3057" s="32" t="n">
        <v>2699</v>
      </c>
      <c r="H3057" s="93"/>
    </row>
    <row r="3058" customFormat="false" ht="16.5" hidden="false" customHeight="false" outlineLevel="0" collapsed="false">
      <c r="A3058" s="19" t="s">
        <v>4322</v>
      </c>
      <c r="B3058" s="32" t="n">
        <v>2699</v>
      </c>
      <c r="C3058" s="17" t="n">
        <v>4056207387235</v>
      </c>
      <c r="D3058" s="19" t="s">
        <v>4322</v>
      </c>
      <c r="E3058" s="19" t="s">
        <v>4321</v>
      </c>
      <c r="F3058" s="92"/>
      <c r="G3058" s="32" t="n">
        <v>2699</v>
      </c>
      <c r="H3058" s="93"/>
    </row>
    <row r="3059" customFormat="false" ht="16.5" hidden="false" customHeight="false" outlineLevel="0" collapsed="false">
      <c r="A3059" s="19" t="s">
        <v>4323</v>
      </c>
      <c r="B3059" s="32" t="n">
        <v>2699</v>
      </c>
      <c r="C3059" s="17" t="n">
        <v>4056207387174</v>
      </c>
      <c r="D3059" s="19" t="s">
        <v>4323</v>
      </c>
      <c r="E3059" s="19" t="s">
        <v>4321</v>
      </c>
      <c r="F3059" s="92"/>
      <c r="G3059" s="32" t="n">
        <v>2699</v>
      </c>
      <c r="H3059" s="93"/>
    </row>
    <row r="3060" customFormat="false" ht="16.5" hidden="false" customHeight="false" outlineLevel="0" collapsed="false">
      <c r="A3060" s="19" t="s">
        <v>4324</v>
      </c>
      <c r="B3060" s="32" t="n">
        <v>3499</v>
      </c>
      <c r="C3060" s="17" t="n">
        <v>4056207276911</v>
      </c>
      <c r="D3060" s="19" t="s">
        <v>4324</v>
      </c>
      <c r="E3060" s="19" t="s">
        <v>2259</v>
      </c>
      <c r="F3060" s="92"/>
      <c r="G3060" s="32" t="n">
        <v>3499</v>
      </c>
      <c r="H3060" s="93"/>
    </row>
    <row r="3061" customFormat="false" ht="16.5" hidden="false" customHeight="false" outlineLevel="0" collapsed="false">
      <c r="A3061" s="19" t="s">
        <v>4325</v>
      </c>
      <c r="B3061" s="32" t="n">
        <v>3499</v>
      </c>
      <c r="C3061" s="17" t="n">
        <v>4057827268003</v>
      </c>
      <c r="D3061" s="19" t="s">
        <v>4325</v>
      </c>
      <c r="E3061" s="19" t="s">
        <v>4326</v>
      </c>
      <c r="F3061" s="92"/>
      <c r="G3061" s="32" t="n">
        <v>3499</v>
      </c>
      <c r="H3061" s="93"/>
    </row>
    <row r="3062" customFormat="false" ht="16.5" hidden="false" customHeight="false" outlineLevel="0" collapsed="false">
      <c r="A3062" s="19" t="s">
        <v>4327</v>
      </c>
      <c r="B3062" s="32" t="n">
        <v>3499</v>
      </c>
      <c r="C3062" s="17" t="n">
        <v>4057827267945</v>
      </c>
      <c r="D3062" s="19" t="s">
        <v>4327</v>
      </c>
      <c r="E3062" s="19" t="s">
        <v>4326</v>
      </c>
      <c r="F3062" s="92"/>
      <c r="G3062" s="32" t="n">
        <v>3499</v>
      </c>
      <c r="H3062" s="93"/>
    </row>
    <row r="3063" customFormat="false" ht="16.5" hidden="false" customHeight="false" outlineLevel="0" collapsed="false">
      <c r="A3063" s="19" t="s">
        <v>4328</v>
      </c>
      <c r="B3063" s="32" t="n">
        <v>3499</v>
      </c>
      <c r="C3063" s="17" t="n">
        <v>4057827267969</v>
      </c>
      <c r="D3063" s="19" t="s">
        <v>4328</v>
      </c>
      <c r="E3063" s="19" t="s">
        <v>4326</v>
      </c>
      <c r="F3063" s="92"/>
      <c r="G3063" s="32" t="n">
        <v>3499</v>
      </c>
      <c r="H3063" s="93"/>
    </row>
    <row r="3064" customFormat="false" ht="16.5" hidden="false" customHeight="false" outlineLevel="0" collapsed="false">
      <c r="A3064" s="19" t="s">
        <v>4329</v>
      </c>
      <c r="B3064" s="32" t="n">
        <v>2999</v>
      </c>
      <c r="C3064" s="17" t="n">
        <v>4056207297701</v>
      </c>
      <c r="D3064" s="19" t="s">
        <v>4329</v>
      </c>
      <c r="E3064" s="19" t="s">
        <v>2306</v>
      </c>
      <c r="F3064" s="92"/>
      <c r="G3064" s="32" t="n">
        <v>2999</v>
      </c>
      <c r="H3064" s="93"/>
    </row>
    <row r="3065" customFormat="false" ht="16.5" hidden="false" customHeight="false" outlineLevel="0" collapsed="false">
      <c r="A3065" s="19" t="s">
        <v>4330</v>
      </c>
      <c r="B3065" s="32" t="n">
        <v>3999</v>
      </c>
      <c r="C3065" s="17" t="n">
        <v>4056205281443</v>
      </c>
      <c r="D3065" s="19" t="s">
        <v>4330</v>
      </c>
      <c r="E3065" s="19" t="s">
        <v>2321</v>
      </c>
      <c r="F3065" s="92"/>
      <c r="G3065" s="32" t="n">
        <v>3999</v>
      </c>
      <c r="H3065" s="93"/>
    </row>
    <row r="3066" customFormat="false" ht="16.5" hidden="false" customHeight="false" outlineLevel="0" collapsed="false">
      <c r="A3066" s="19" t="s">
        <v>4331</v>
      </c>
      <c r="B3066" s="32" t="n">
        <v>3999</v>
      </c>
      <c r="C3066" s="17" t="n">
        <v>4056205281269</v>
      </c>
      <c r="D3066" s="19" t="s">
        <v>4331</v>
      </c>
      <c r="E3066" s="19" t="s">
        <v>2321</v>
      </c>
      <c r="F3066" s="92"/>
      <c r="G3066" s="32" t="n">
        <v>3999</v>
      </c>
      <c r="H3066" s="93"/>
    </row>
    <row r="3067" customFormat="false" ht="16.5" hidden="false" customHeight="false" outlineLevel="0" collapsed="false">
      <c r="A3067" s="19" t="s">
        <v>4332</v>
      </c>
      <c r="B3067" s="32" t="n">
        <v>7998</v>
      </c>
      <c r="C3067" s="17" t="n">
        <v>4056205281467</v>
      </c>
      <c r="D3067" s="19" t="s">
        <v>4332</v>
      </c>
      <c r="E3067" s="19" t="s">
        <v>2321</v>
      </c>
      <c r="F3067" s="92"/>
      <c r="G3067" s="32" t="n">
        <v>7998</v>
      </c>
      <c r="H3067" s="93"/>
    </row>
    <row r="3068" customFormat="false" ht="16.5" hidden="false" customHeight="false" outlineLevel="0" collapsed="false">
      <c r="A3068" s="19" t="s">
        <v>4333</v>
      </c>
      <c r="B3068" s="32" t="n">
        <v>4999</v>
      </c>
      <c r="C3068" s="17" t="n">
        <v>4056207286538</v>
      </c>
      <c r="D3068" s="19" t="s">
        <v>4333</v>
      </c>
      <c r="E3068" s="19" t="s">
        <v>2508</v>
      </c>
      <c r="F3068" s="92"/>
      <c r="G3068" s="32" t="n">
        <v>4999</v>
      </c>
      <c r="H3068" s="93"/>
    </row>
    <row r="3069" customFormat="false" ht="16.5" hidden="false" customHeight="false" outlineLevel="0" collapsed="false">
      <c r="A3069" s="19" t="s">
        <v>4334</v>
      </c>
      <c r="B3069" s="32" t="n">
        <v>9998</v>
      </c>
      <c r="C3069" s="17" t="n">
        <v>4056207286552</v>
      </c>
      <c r="D3069" s="19" t="s">
        <v>4334</v>
      </c>
      <c r="E3069" s="19" t="s">
        <v>2508</v>
      </c>
      <c r="F3069" s="92"/>
      <c r="G3069" s="32" t="n">
        <v>9998</v>
      </c>
      <c r="H3069" s="93"/>
    </row>
    <row r="3070" customFormat="false" ht="16.5" hidden="false" customHeight="false" outlineLevel="0" collapsed="false">
      <c r="A3070" s="19" t="s">
        <v>4335</v>
      </c>
      <c r="B3070" s="32" t="n">
        <v>4999</v>
      </c>
      <c r="C3070" s="17" t="n">
        <v>4057827178838</v>
      </c>
      <c r="D3070" s="19" t="s">
        <v>4335</v>
      </c>
      <c r="E3070" s="19" t="s">
        <v>2508</v>
      </c>
      <c r="F3070" s="92"/>
      <c r="G3070" s="32" t="n">
        <v>4999</v>
      </c>
      <c r="H3070" s="93"/>
    </row>
    <row r="3071" customFormat="false" ht="16.5" hidden="false" customHeight="false" outlineLevel="0" collapsed="false">
      <c r="A3071" s="19" t="s">
        <v>4336</v>
      </c>
      <c r="B3071" s="32" t="n">
        <v>3999</v>
      </c>
      <c r="C3071" s="17" t="n">
        <v>4056207286941</v>
      </c>
      <c r="D3071" s="19" t="s">
        <v>4336</v>
      </c>
      <c r="E3071" s="19" t="s">
        <v>2524</v>
      </c>
      <c r="F3071" s="92"/>
      <c r="G3071" s="32" t="n">
        <v>3999</v>
      </c>
      <c r="H3071" s="93"/>
    </row>
    <row r="3072" customFormat="false" ht="16.5" hidden="false" customHeight="false" outlineLevel="0" collapsed="false">
      <c r="A3072" s="19" t="s">
        <v>4337</v>
      </c>
      <c r="B3072" s="32" t="n">
        <v>7998</v>
      </c>
      <c r="C3072" s="17" t="n">
        <v>4057827179088</v>
      </c>
      <c r="D3072" s="19" t="s">
        <v>4337</v>
      </c>
      <c r="E3072" s="19" t="s">
        <v>2524</v>
      </c>
      <c r="F3072" s="92"/>
      <c r="G3072" s="32" t="n">
        <v>7998</v>
      </c>
      <c r="H3072" s="93"/>
    </row>
    <row r="3073" customFormat="false" ht="16.5" hidden="false" customHeight="false" outlineLevel="0" collapsed="false">
      <c r="A3073" s="19" t="s">
        <v>4338</v>
      </c>
      <c r="B3073" s="32" t="n">
        <v>3999</v>
      </c>
      <c r="C3073" s="17" t="n">
        <v>4057827179095</v>
      </c>
      <c r="D3073" s="19" t="s">
        <v>4338</v>
      </c>
      <c r="E3073" s="19" t="s">
        <v>2524</v>
      </c>
      <c r="F3073" s="92"/>
      <c r="G3073" s="32" t="n">
        <v>3999</v>
      </c>
      <c r="H3073" s="93"/>
    </row>
    <row r="3074" customFormat="false" ht="16.5" hidden="false" customHeight="false" outlineLevel="0" collapsed="false">
      <c r="A3074" s="19" t="s">
        <v>4339</v>
      </c>
      <c r="B3074" s="32" t="n">
        <v>3999</v>
      </c>
      <c r="C3074" s="17" t="n">
        <v>4057827179057</v>
      </c>
      <c r="D3074" s="19" t="s">
        <v>4339</v>
      </c>
      <c r="E3074" s="19" t="s">
        <v>2524</v>
      </c>
      <c r="F3074" s="92"/>
      <c r="G3074" s="32" t="n">
        <v>3999</v>
      </c>
      <c r="H3074" s="93"/>
    </row>
    <row r="3075" customFormat="false" ht="16.5" hidden="false" customHeight="false" outlineLevel="0" collapsed="false">
      <c r="A3075" s="19" t="s">
        <v>4340</v>
      </c>
      <c r="B3075" s="32" t="n">
        <v>3999</v>
      </c>
      <c r="C3075" s="17" t="n">
        <v>4057827179071</v>
      </c>
      <c r="D3075" s="19" t="s">
        <v>4340</v>
      </c>
      <c r="E3075" s="19" t="s">
        <v>2524</v>
      </c>
      <c r="F3075" s="92"/>
      <c r="G3075" s="32" t="n">
        <v>3999</v>
      </c>
      <c r="H3075" s="93"/>
    </row>
    <row r="3076" customFormat="false" ht="16.5" hidden="false" customHeight="false" outlineLevel="0" collapsed="false">
      <c r="A3076" s="19" t="s">
        <v>4341</v>
      </c>
      <c r="B3076" s="32" t="n">
        <v>3999</v>
      </c>
      <c r="C3076" s="17" t="n">
        <v>4057827178944</v>
      </c>
      <c r="D3076" s="19" t="s">
        <v>4341</v>
      </c>
      <c r="E3076" s="19" t="s">
        <v>2524</v>
      </c>
      <c r="F3076" s="92"/>
      <c r="G3076" s="32" t="n">
        <v>3999</v>
      </c>
      <c r="H3076" s="93"/>
    </row>
    <row r="3077" customFormat="false" ht="16.5" hidden="false" customHeight="false" outlineLevel="0" collapsed="false">
      <c r="A3077" s="19" t="s">
        <v>4342</v>
      </c>
      <c r="B3077" s="32" t="n">
        <v>3999</v>
      </c>
      <c r="C3077" s="17" t="n">
        <v>4057827178951</v>
      </c>
      <c r="D3077" s="19" t="s">
        <v>4342</v>
      </c>
      <c r="E3077" s="19" t="s">
        <v>2524</v>
      </c>
      <c r="F3077" s="92"/>
      <c r="G3077" s="32" t="n">
        <v>3999</v>
      </c>
      <c r="H3077" s="93"/>
    </row>
    <row r="3078" customFormat="false" ht="16.5" hidden="false" customHeight="false" outlineLevel="0" collapsed="false">
      <c r="A3078" s="19" t="s">
        <v>4343</v>
      </c>
      <c r="B3078" s="32" t="n">
        <v>7998</v>
      </c>
      <c r="C3078" s="17" t="n">
        <v>4057827178920</v>
      </c>
      <c r="D3078" s="19" t="s">
        <v>4343</v>
      </c>
      <c r="E3078" s="19" t="s">
        <v>2524</v>
      </c>
      <c r="F3078" s="92"/>
      <c r="G3078" s="32" t="n">
        <v>7998</v>
      </c>
      <c r="H3078" s="93"/>
    </row>
    <row r="3079" customFormat="false" ht="16.5" hidden="false" customHeight="false" outlineLevel="0" collapsed="false">
      <c r="A3079" s="19" t="s">
        <v>4344</v>
      </c>
      <c r="B3079" s="32" t="n">
        <v>3999</v>
      </c>
      <c r="C3079" s="17" t="n">
        <v>4059504047109</v>
      </c>
      <c r="D3079" s="19" t="s">
        <v>4344</v>
      </c>
      <c r="E3079" s="19" t="s">
        <v>2524</v>
      </c>
      <c r="F3079" s="92"/>
      <c r="G3079" s="32" t="n">
        <v>3999</v>
      </c>
      <c r="H3079" s="93"/>
    </row>
    <row r="3080" customFormat="false" ht="16.5" hidden="false" customHeight="false" outlineLevel="0" collapsed="false">
      <c r="A3080" s="19" t="s">
        <v>4345</v>
      </c>
      <c r="B3080" s="32" t="n">
        <v>3999</v>
      </c>
      <c r="C3080" s="17" t="n">
        <v>4057828997698</v>
      </c>
      <c r="D3080" s="19" t="s">
        <v>4345</v>
      </c>
      <c r="E3080" s="19" t="s">
        <v>2524</v>
      </c>
      <c r="F3080" s="92"/>
      <c r="G3080" s="32" t="n">
        <v>3999</v>
      </c>
      <c r="H3080" s="93"/>
    </row>
    <row r="3081" customFormat="false" ht="16.5" hidden="false" customHeight="false" outlineLevel="0" collapsed="false">
      <c r="A3081" s="19" t="s">
        <v>4346</v>
      </c>
      <c r="B3081" s="32" t="n">
        <v>4499</v>
      </c>
      <c r="C3081" s="17" t="n">
        <v>4056207393472</v>
      </c>
      <c r="D3081" s="19" t="s">
        <v>4346</v>
      </c>
      <c r="E3081" s="19" t="s">
        <v>2549</v>
      </c>
      <c r="F3081" s="92"/>
      <c r="G3081" s="32" t="n">
        <v>4499</v>
      </c>
      <c r="H3081" s="93"/>
    </row>
    <row r="3082" customFormat="false" ht="16.5" hidden="false" customHeight="false" outlineLevel="0" collapsed="false">
      <c r="A3082" s="19" t="s">
        <v>4347</v>
      </c>
      <c r="B3082" s="32" t="n">
        <v>4499</v>
      </c>
      <c r="C3082" s="17" t="n">
        <v>4057827179866</v>
      </c>
      <c r="D3082" s="19" t="s">
        <v>4347</v>
      </c>
      <c r="E3082" s="19" t="s">
        <v>2549</v>
      </c>
      <c r="F3082" s="92"/>
      <c r="G3082" s="32" t="n">
        <v>4499</v>
      </c>
      <c r="H3082" s="93"/>
    </row>
    <row r="3083" customFormat="false" ht="16.5" hidden="false" customHeight="false" outlineLevel="0" collapsed="false">
      <c r="A3083" s="19" t="s">
        <v>4348</v>
      </c>
      <c r="B3083" s="32" t="n">
        <v>8998</v>
      </c>
      <c r="C3083" s="17" t="n">
        <v>4057827179958</v>
      </c>
      <c r="D3083" s="19" t="s">
        <v>4348</v>
      </c>
      <c r="E3083" s="19" t="s">
        <v>2549</v>
      </c>
      <c r="F3083" s="92"/>
      <c r="G3083" s="32" t="n">
        <v>8998</v>
      </c>
      <c r="H3083" s="93"/>
    </row>
    <row r="3084" customFormat="false" ht="16.5" hidden="false" customHeight="false" outlineLevel="0" collapsed="false">
      <c r="A3084" s="19" t="s">
        <v>4349</v>
      </c>
      <c r="B3084" s="32" t="n">
        <v>4599</v>
      </c>
      <c r="C3084" s="17" t="n">
        <v>4056207279707</v>
      </c>
      <c r="D3084" s="19" t="s">
        <v>4349</v>
      </c>
      <c r="E3084" s="19" t="s">
        <v>2567</v>
      </c>
      <c r="F3084" s="92"/>
      <c r="G3084" s="32" t="n">
        <v>4599</v>
      </c>
      <c r="H3084" s="93"/>
    </row>
    <row r="3085" customFormat="false" ht="16.5" hidden="false" customHeight="false" outlineLevel="0" collapsed="false">
      <c r="A3085" s="19" t="s">
        <v>4350</v>
      </c>
      <c r="B3085" s="32" t="n">
        <v>4599</v>
      </c>
      <c r="C3085" s="17" t="n">
        <v>2000023760163</v>
      </c>
      <c r="D3085" s="19" t="s">
        <v>4350</v>
      </c>
      <c r="E3085" s="19" t="s">
        <v>2567</v>
      </c>
      <c r="F3085" s="92"/>
      <c r="G3085" s="32" t="n">
        <v>4599</v>
      </c>
      <c r="H3085" s="93"/>
    </row>
    <row r="3086" customFormat="false" ht="16.5" hidden="false" customHeight="false" outlineLevel="0" collapsed="false">
      <c r="A3086" s="19" t="s">
        <v>4351</v>
      </c>
      <c r="B3086" s="32" t="n">
        <v>8598</v>
      </c>
      <c r="C3086" s="17" t="n">
        <v>4056207673222</v>
      </c>
      <c r="D3086" s="19" t="s">
        <v>4351</v>
      </c>
      <c r="E3086" s="19" t="s">
        <v>2637</v>
      </c>
      <c r="F3086" s="92"/>
      <c r="G3086" s="32" t="n">
        <v>8598</v>
      </c>
      <c r="H3086" s="93"/>
    </row>
    <row r="3087" customFormat="false" ht="16.5" hidden="false" customHeight="false" outlineLevel="0" collapsed="false">
      <c r="A3087" s="19" t="s">
        <v>4352</v>
      </c>
      <c r="B3087" s="32" t="n">
        <v>4299</v>
      </c>
      <c r="C3087" s="17" t="n">
        <v>4056207673130</v>
      </c>
      <c r="D3087" s="19" t="s">
        <v>4352</v>
      </c>
      <c r="E3087" s="19" t="s">
        <v>2637</v>
      </c>
      <c r="F3087" s="92"/>
      <c r="G3087" s="32" t="n">
        <v>4299</v>
      </c>
      <c r="H3087" s="93"/>
    </row>
    <row r="3088" customFormat="false" ht="16.5" hidden="false" customHeight="false" outlineLevel="0" collapsed="false">
      <c r="A3088" s="19" t="s">
        <v>4353</v>
      </c>
      <c r="B3088" s="32" t="n">
        <v>4299</v>
      </c>
      <c r="C3088" s="17" t="n">
        <v>4056207672966</v>
      </c>
      <c r="D3088" s="19" t="s">
        <v>4353</v>
      </c>
      <c r="E3088" s="19" t="s">
        <v>2637</v>
      </c>
      <c r="F3088" s="92"/>
      <c r="G3088" s="32" t="n">
        <v>4299</v>
      </c>
      <c r="H3088" s="93"/>
    </row>
    <row r="3089" customFormat="false" ht="16.5" hidden="false" customHeight="false" outlineLevel="0" collapsed="false">
      <c r="A3089" s="19" t="s">
        <v>4354</v>
      </c>
      <c r="B3089" s="32" t="n">
        <v>4299</v>
      </c>
      <c r="C3089" s="17" t="n">
        <v>4056207672935</v>
      </c>
      <c r="D3089" s="19" t="s">
        <v>4354</v>
      </c>
      <c r="E3089" s="19" t="s">
        <v>2637</v>
      </c>
      <c r="F3089" s="92"/>
      <c r="G3089" s="32" t="n">
        <v>4299</v>
      </c>
      <c r="H3089" s="93"/>
    </row>
    <row r="3090" customFormat="false" ht="16.5" hidden="false" customHeight="false" outlineLevel="0" collapsed="false">
      <c r="A3090" s="19" t="s">
        <v>4355</v>
      </c>
      <c r="B3090" s="32" t="n">
        <v>4299</v>
      </c>
      <c r="C3090" s="17" t="n">
        <v>4056207673055</v>
      </c>
      <c r="D3090" s="19" t="s">
        <v>4355</v>
      </c>
      <c r="E3090" s="19" t="s">
        <v>2637</v>
      </c>
      <c r="F3090" s="92"/>
      <c r="G3090" s="32" t="n">
        <v>4299</v>
      </c>
      <c r="H3090" s="93"/>
    </row>
    <row r="3091" customFormat="false" ht="16.5" hidden="false" customHeight="false" outlineLevel="0" collapsed="false">
      <c r="A3091" s="19" t="s">
        <v>4356</v>
      </c>
      <c r="B3091" s="32" t="n">
        <v>4499</v>
      </c>
      <c r="C3091" s="17" t="n">
        <v>4056207728090</v>
      </c>
      <c r="D3091" s="19" t="s">
        <v>4356</v>
      </c>
      <c r="E3091" s="19" t="s">
        <v>2658</v>
      </c>
      <c r="F3091" s="92"/>
      <c r="G3091" s="32" t="n">
        <v>4499</v>
      </c>
      <c r="H3091" s="93"/>
    </row>
    <row r="3092" customFormat="false" ht="16.5" hidden="false" customHeight="false" outlineLevel="0" collapsed="false">
      <c r="A3092" s="19" t="s">
        <v>4357</v>
      </c>
      <c r="B3092" s="32" t="n">
        <v>4499</v>
      </c>
      <c r="C3092" s="17" t="n">
        <v>4056207727970</v>
      </c>
      <c r="D3092" s="19" t="s">
        <v>4357</v>
      </c>
      <c r="E3092" s="19" t="s">
        <v>2658</v>
      </c>
      <c r="F3092" s="92"/>
      <c r="G3092" s="32" t="n">
        <v>4499</v>
      </c>
      <c r="H3092" s="93"/>
    </row>
    <row r="3093" customFormat="false" ht="16.5" hidden="false" customHeight="false" outlineLevel="0" collapsed="false">
      <c r="A3093" s="19" t="s">
        <v>4358</v>
      </c>
      <c r="B3093" s="32" t="n">
        <v>4499</v>
      </c>
      <c r="C3093" s="17" t="n">
        <v>4056207727413</v>
      </c>
      <c r="D3093" s="19" t="s">
        <v>4358</v>
      </c>
      <c r="E3093" s="19" t="s">
        <v>2658</v>
      </c>
      <c r="F3093" s="92"/>
      <c r="G3093" s="32" t="n">
        <v>4499</v>
      </c>
      <c r="H3093" s="93"/>
    </row>
    <row r="3094" customFormat="false" ht="16.5" hidden="false" customHeight="false" outlineLevel="0" collapsed="false">
      <c r="A3094" s="19" t="s">
        <v>4359</v>
      </c>
      <c r="B3094" s="32" t="n">
        <v>4499</v>
      </c>
      <c r="C3094" s="17" t="n">
        <v>4056207727611</v>
      </c>
      <c r="D3094" s="19" t="s">
        <v>4359</v>
      </c>
      <c r="E3094" s="19" t="s">
        <v>2658</v>
      </c>
      <c r="F3094" s="92"/>
      <c r="G3094" s="32" t="n">
        <v>4499</v>
      </c>
      <c r="H3094" s="93"/>
    </row>
    <row r="3095" customFormat="false" ht="16.5" hidden="false" customHeight="false" outlineLevel="0" collapsed="false">
      <c r="A3095" s="19" t="s">
        <v>4360</v>
      </c>
      <c r="B3095" s="32" t="n">
        <v>3999</v>
      </c>
      <c r="C3095" s="17" t="n">
        <v>4057828998862</v>
      </c>
      <c r="D3095" s="19" t="s">
        <v>4360</v>
      </c>
      <c r="E3095" s="19" t="s">
        <v>2678</v>
      </c>
      <c r="F3095" s="92"/>
      <c r="G3095" s="32" t="n">
        <v>3999</v>
      </c>
      <c r="H3095" s="93"/>
    </row>
    <row r="3096" customFormat="false" ht="16.5" hidden="false" customHeight="false" outlineLevel="0" collapsed="false">
      <c r="A3096" s="19" t="s">
        <v>4361</v>
      </c>
      <c r="B3096" s="32" t="n">
        <v>4499</v>
      </c>
      <c r="C3096" s="17" t="n">
        <v>4057827181777</v>
      </c>
      <c r="D3096" s="19" t="s">
        <v>4361</v>
      </c>
      <c r="E3096" s="19" t="s">
        <v>2688</v>
      </c>
      <c r="F3096" s="92"/>
      <c r="G3096" s="32" t="n">
        <v>4499</v>
      </c>
      <c r="H3096" s="93"/>
    </row>
    <row r="3097" customFormat="false" ht="16.5" hidden="false" customHeight="false" outlineLevel="0" collapsed="false">
      <c r="A3097" s="19" t="s">
        <v>4362</v>
      </c>
      <c r="B3097" s="32" t="n">
        <v>4499</v>
      </c>
      <c r="C3097" s="17" t="n">
        <v>4057827181500</v>
      </c>
      <c r="D3097" s="19" t="s">
        <v>4362</v>
      </c>
      <c r="E3097" s="19" t="s">
        <v>2688</v>
      </c>
      <c r="F3097" s="92"/>
      <c r="G3097" s="32" t="n">
        <v>4499</v>
      </c>
      <c r="H3097" s="93"/>
    </row>
    <row r="3098" customFormat="false" ht="16.5" hidden="false" customHeight="false" outlineLevel="0" collapsed="false">
      <c r="A3098" s="19" t="s">
        <v>4363</v>
      </c>
      <c r="B3098" s="32" t="n">
        <v>4999</v>
      </c>
      <c r="C3098" s="17" t="n">
        <v>4057827249248</v>
      </c>
      <c r="D3098" s="19" t="s">
        <v>4363</v>
      </c>
      <c r="E3098" s="19" t="s">
        <v>2726</v>
      </c>
      <c r="F3098" s="92"/>
      <c r="G3098" s="32" t="n">
        <v>4999</v>
      </c>
      <c r="H3098" s="93"/>
    </row>
    <row r="3099" customFormat="false" ht="16.5" hidden="false" customHeight="false" outlineLevel="0" collapsed="false">
      <c r="A3099" s="19" t="s">
        <v>4364</v>
      </c>
      <c r="B3099" s="32" t="n">
        <v>4999</v>
      </c>
      <c r="C3099" s="17" t="n">
        <v>4057827249323</v>
      </c>
      <c r="D3099" s="19" t="s">
        <v>4364</v>
      </c>
      <c r="E3099" s="19" t="s">
        <v>2726</v>
      </c>
      <c r="F3099" s="92"/>
      <c r="G3099" s="32" t="n">
        <v>4999</v>
      </c>
      <c r="H3099" s="93"/>
    </row>
    <row r="3100" customFormat="false" ht="16.5" hidden="false" customHeight="false" outlineLevel="0" collapsed="false">
      <c r="A3100" s="19" t="s">
        <v>4365</v>
      </c>
      <c r="B3100" s="32" t="n">
        <v>9998</v>
      </c>
      <c r="C3100" s="17" t="n">
        <v>4057827249101</v>
      </c>
      <c r="D3100" s="19" t="s">
        <v>4365</v>
      </c>
      <c r="E3100" s="19" t="s">
        <v>2726</v>
      </c>
      <c r="F3100" s="92"/>
      <c r="G3100" s="32" t="n">
        <v>9998</v>
      </c>
      <c r="H3100" s="93"/>
    </row>
    <row r="3101" customFormat="false" ht="16.5" hidden="false" customHeight="false" outlineLevel="0" collapsed="false">
      <c r="A3101" s="19" t="s">
        <v>4366</v>
      </c>
      <c r="B3101" s="32" t="n">
        <v>2999</v>
      </c>
      <c r="C3101" s="17" t="n">
        <v>4057827207873</v>
      </c>
      <c r="D3101" s="19" t="s">
        <v>4366</v>
      </c>
      <c r="E3101" s="19" t="s">
        <v>2764</v>
      </c>
      <c r="F3101" s="92"/>
      <c r="G3101" s="32" t="n">
        <v>2999</v>
      </c>
      <c r="H3101" s="93"/>
    </row>
    <row r="3102" customFormat="false" ht="16.5" hidden="false" customHeight="false" outlineLevel="0" collapsed="false">
      <c r="A3102" s="19" t="s">
        <v>4367</v>
      </c>
      <c r="B3102" s="32" t="n">
        <v>4999</v>
      </c>
      <c r="C3102" s="17" t="n">
        <v>4057827247404</v>
      </c>
      <c r="D3102" s="19" t="s">
        <v>4367</v>
      </c>
      <c r="E3102" s="19" t="s">
        <v>2801</v>
      </c>
      <c r="F3102" s="92"/>
      <c r="G3102" s="32" t="n">
        <v>4999</v>
      </c>
      <c r="H3102" s="93"/>
    </row>
    <row r="3103" customFormat="false" ht="16.5" hidden="false" customHeight="false" outlineLevel="0" collapsed="false">
      <c r="A3103" s="19" t="s">
        <v>4368</v>
      </c>
      <c r="B3103" s="32" t="n">
        <v>4999</v>
      </c>
      <c r="C3103" s="17" t="n">
        <v>4057827247374</v>
      </c>
      <c r="D3103" s="19" t="s">
        <v>4368</v>
      </c>
      <c r="E3103" s="19" t="s">
        <v>2801</v>
      </c>
      <c r="F3103" s="92"/>
      <c r="G3103" s="32" t="n">
        <v>4999</v>
      </c>
      <c r="H3103" s="93"/>
    </row>
    <row r="3104" customFormat="false" ht="16.5" hidden="false" customHeight="false" outlineLevel="0" collapsed="false">
      <c r="A3104" s="19" t="s">
        <v>4369</v>
      </c>
      <c r="B3104" s="32" t="n">
        <v>4999</v>
      </c>
      <c r="C3104" s="17" t="n">
        <v>4057827247381</v>
      </c>
      <c r="D3104" s="19" t="s">
        <v>4369</v>
      </c>
      <c r="E3104" s="19" t="s">
        <v>2801</v>
      </c>
      <c r="F3104" s="92"/>
      <c r="G3104" s="32" t="n">
        <v>4999</v>
      </c>
      <c r="H3104" s="93"/>
    </row>
    <row r="3105" customFormat="false" ht="16.5" hidden="false" customHeight="false" outlineLevel="0" collapsed="false">
      <c r="A3105" s="19" t="s">
        <v>4370</v>
      </c>
      <c r="B3105" s="32" t="n">
        <v>4999</v>
      </c>
      <c r="C3105" s="17" t="n">
        <v>4057827206784</v>
      </c>
      <c r="D3105" s="19" t="s">
        <v>4370</v>
      </c>
      <c r="E3105" s="19" t="s">
        <v>2801</v>
      </c>
      <c r="F3105" s="92"/>
      <c r="G3105" s="32" t="n">
        <v>4999</v>
      </c>
      <c r="H3105" s="93"/>
    </row>
    <row r="3106" customFormat="false" ht="16.5" hidden="false" customHeight="false" outlineLevel="0" collapsed="false">
      <c r="A3106" s="19" t="s">
        <v>4371</v>
      </c>
      <c r="B3106" s="32" t="n">
        <v>4999</v>
      </c>
      <c r="C3106" s="17" t="n">
        <v>4057827206753</v>
      </c>
      <c r="D3106" s="19" t="s">
        <v>4371</v>
      </c>
      <c r="E3106" s="19" t="s">
        <v>2801</v>
      </c>
      <c r="F3106" s="92"/>
      <c r="G3106" s="32" t="n">
        <v>4999</v>
      </c>
      <c r="H3106" s="93"/>
    </row>
    <row r="3107" customFormat="false" ht="16.5" hidden="false" customHeight="false" outlineLevel="0" collapsed="false">
      <c r="A3107" s="19" t="s">
        <v>4372</v>
      </c>
      <c r="B3107" s="32" t="n">
        <v>3999</v>
      </c>
      <c r="C3107" s="17" t="n">
        <v>4059504047604</v>
      </c>
      <c r="D3107" s="19" t="s">
        <v>4372</v>
      </c>
      <c r="E3107" s="19" t="s">
        <v>2866</v>
      </c>
      <c r="F3107" s="92"/>
      <c r="G3107" s="32" t="n">
        <v>3999</v>
      </c>
      <c r="H3107" s="93"/>
    </row>
    <row r="3108" customFormat="false" ht="16.5" hidden="false" customHeight="false" outlineLevel="0" collapsed="false">
      <c r="A3108" s="19" t="s">
        <v>4373</v>
      </c>
      <c r="B3108" s="32" t="n">
        <v>3999</v>
      </c>
      <c r="C3108" s="17" t="n">
        <v>4059504047888</v>
      </c>
      <c r="D3108" s="19" t="s">
        <v>4373</v>
      </c>
      <c r="E3108" s="19" t="s">
        <v>2866</v>
      </c>
      <c r="F3108" s="92"/>
      <c r="G3108" s="32" t="n">
        <v>3999</v>
      </c>
      <c r="H3108" s="93"/>
    </row>
    <row r="3109" customFormat="false" ht="16.5" hidden="false" customHeight="false" outlineLevel="0" collapsed="false">
      <c r="A3109" s="19" t="s">
        <v>4374</v>
      </c>
      <c r="B3109" s="32" t="n">
        <v>4499</v>
      </c>
      <c r="C3109" s="17" t="n">
        <v>4059504078080</v>
      </c>
      <c r="D3109" s="19" t="s">
        <v>4374</v>
      </c>
      <c r="E3109" s="19" t="s">
        <v>4375</v>
      </c>
      <c r="F3109" s="92"/>
      <c r="G3109" s="32" t="n">
        <v>4499</v>
      </c>
      <c r="H3109" s="93"/>
    </row>
    <row r="3110" customFormat="false" ht="16.5" hidden="false" customHeight="false" outlineLevel="0" collapsed="false">
      <c r="A3110" s="19" t="s">
        <v>4376</v>
      </c>
      <c r="B3110" s="32" t="n">
        <v>4499</v>
      </c>
      <c r="C3110" s="17" t="n">
        <v>4059504078462</v>
      </c>
      <c r="D3110" s="19" t="s">
        <v>4376</v>
      </c>
      <c r="E3110" s="19" t="s">
        <v>4375</v>
      </c>
      <c r="F3110" s="92"/>
      <c r="G3110" s="32" t="n">
        <v>4499</v>
      </c>
      <c r="H3110" s="93"/>
    </row>
    <row r="3111" customFormat="false" ht="16.5" hidden="false" customHeight="false" outlineLevel="0" collapsed="false">
      <c r="A3111" s="19" t="s">
        <v>4377</v>
      </c>
      <c r="B3111" s="32" t="n">
        <v>8998</v>
      </c>
      <c r="C3111" s="17" t="n">
        <v>4059504078240</v>
      </c>
      <c r="D3111" s="19" t="s">
        <v>4377</v>
      </c>
      <c r="E3111" s="19" t="s">
        <v>4375</v>
      </c>
      <c r="F3111" s="92"/>
      <c r="G3111" s="32" t="n">
        <v>8998</v>
      </c>
      <c r="H3111" s="93"/>
    </row>
    <row r="3112" customFormat="false" ht="16.5" hidden="false" customHeight="false" outlineLevel="0" collapsed="false">
      <c r="A3112" s="19" t="s">
        <v>4378</v>
      </c>
      <c r="B3112" s="32" t="n">
        <v>4499</v>
      </c>
      <c r="C3112" s="17" t="n">
        <v>4059504078301</v>
      </c>
      <c r="D3112" s="19" t="s">
        <v>4378</v>
      </c>
      <c r="E3112" s="19" t="s">
        <v>2874</v>
      </c>
      <c r="F3112" s="92"/>
      <c r="G3112" s="32" t="n">
        <v>4499</v>
      </c>
      <c r="H3112" s="93"/>
    </row>
    <row r="3113" customFormat="false" ht="16.5" hidden="false" customHeight="false" outlineLevel="0" collapsed="false">
      <c r="A3113" s="19" t="s">
        <v>4379</v>
      </c>
      <c r="B3113" s="32" t="n">
        <v>8998</v>
      </c>
      <c r="C3113" s="17" t="n">
        <v>4059504077908</v>
      </c>
      <c r="D3113" s="19" t="s">
        <v>4379</v>
      </c>
      <c r="E3113" s="19" t="s">
        <v>2874</v>
      </c>
      <c r="F3113" s="92"/>
      <c r="G3113" s="32" t="n">
        <v>8998</v>
      </c>
      <c r="H3113" s="93"/>
    </row>
    <row r="3114" customFormat="false" ht="16.5" hidden="false" customHeight="false" outlineLevel="0" collapsed="false">
      <c r="A3114" s="19" t="s">
        <v>4380</v>
      </c>
      <c r="B3114" s="32" t="n">
        <v>4499</v>
      </c>
      <c r="C3114" s="17" t="n">
        <v>4059504078400</v>
      </c>
      <c r="D3114" s="19" t="s">
        <v>4380</v>
      </c>
      <c r="E3114" s="19" t="s">
        <v>2874</v>
      </c>
      <c r="F3114" s="92"/>
      <c r="G3114" s="32" t="n">
        <v>4499</v>
      </c>
      <c r="H3114" s="93"/>
    </row>
    <row r="3115" customFormat="false" ht="16.5" hidden="false" customHeight="false" outlineLevel="0" collapsed="false">
      <c r="A3115" s="19" t="s">
        <v>4381</v>
      </c>
      <c r="B3115" s="32" t="n">
        <v>4499</v>
      </c>
      <c r="C3115" s="17" t="n">
        <v>4059504078479</v>
      </c>
      <c r="D3115" s="19" t="s">
        <v>4381</v>
      </c>
      <c r="E3115" s="19" t="s">
        <v>2874</v>
      </c>
      <c r="F3115" s="92"/>
      <c r="G3115" s="32" t="n">
        <v>4499</v>
      </c>
      <c r="H3115" s="93"/>
    </row>
    <row r="3116" customFormat="false" ht="16.5" hidden="false" customHeight="false" outlineLevel="0" collapsed="false">
      <c r="A3116" s="19" t="s">
        <v>4382</v>
      </c>
      <c r="B3116" s="32" t="n">
        <v>4499</v>
      </c>
      <c r="C3116" s="17" t="n">
        <v>4059504078103</v>
      </c>
      <c r="D3116" s="19" t="s">
        <v>4382</v>
      </c>
      <c r="E3116" s="19" t="s">
        <v>2874</v>
      </c>
      <c r="F3116" s="92"/>
      <c r="G3116" s="32" t="n">
        <v>4499</v>
      </c>
      <c r="H3116" s="93"/>
    </row>
    <row r="3117" customFormat="false" ht="16.5" hidden="false" customHeight="false" outlineLevel="0" collapsed="false">
      <c r="A3117" s="19" t="s">
        <v>4383</v>
      </c>
      <c r="B3117" s="32" t="n">
        <v>5499</v>
      </c>
      <c r="C3117" s="17" t="n">
        <v>4059504115242</v>
      </c>
      <c r="D3117" s="19" t="s">
        <v>4383</v>
      </c>
      <c r="E3117" s="19" t="s">
        <v>4384</v>
      </c>
      <c r="F3117" s="92"/>
      <c r="G3117" s="32" t="n">
        <v>5499</v>
      </c>
      <c r="H3117" s="93"/>
    </row>
    <row r="3118" customFormat="false" ht="16.5" hidden="false" customHeight="false" outlineLevel="0" collapsed="false">
      <c r="A3118" s="19" t="s">
        <v>4385</v>
      </c>
      <c r="B3118" s="32" t="n">
        <v>5499</v>
      </c>
      <c r="C3118" s="17" t="n">
        <v>4059504114863</v>
      </c>
      <c r="D3118" s="19" t="s">
        <v>4385</v>
      </c>
      <c r="E3118" s="19" t="s">
        <v>4384</v>
      </c>
      <c r="F3118" s="92"/>
      <c r="G3118" s="32" t="n">
        <v>5499</v>
      </c>
      <c r="H3118" s="93"/>
    </row>
    <row r="3119" customFormat="false" ht="16.5" hidden="false" customHeight="false" outlineLevel="0" collapsed="false">
      <c r="A3119" s="19" t="s">
        <v>4386</v>
      </c>
      <c r="B3119" s="32" t="n">
        <v>5499</v>
      </c>
      <c r="C3119" s="17" t="n">
        <v>4059504115327</v>
      </c>
      <c r="D3119" s="19" t="s">
        <v>4386</v>
      </c>
      <c r="E3119" s="19" t="s">
        <v>4384</v>
      </c>
      <c r="F3119" s="92"/>
      <c r="G3119" s="32" t="n">
        <v>5499</v>
      </c>
      <c r="H3119" s="93"/>
    </row>
    <row r="3120" customFormat="false" ht="16.5" hidden="false" customHeight="false" outlineLevel="0" collapsed="false">
      <c r="A3120" s="19" t="s">
        <v>4387</v>
      </c>
      <c r="B3120" s="32" t="n">
        <v>5499</v>
      </c>
      <c r="C3120" s="17" t="n">
        <v>4059504114894</v>
      </c>
      <c r="D3120" s="19" t="s">
        <v>4387</v>
      </c>
      <c r="E3120" s="19" t="s">
        <v>4384</v>
      </c>
      <c r="F3120" s="92"/>
      <c r="G3120" s="32" t="n">
        <v>5499</v>
      </c>
      <c r="H3120" s="93"/>
    </row>
    <row r="3121" customFormat="false" ht="16.5" hidden="false" customHeight="false" outlineLevel="0" collapsed="false">
      <c r="A3121" s="19" t="s">
        <v>4388</v>
      </c>
      <c r="B3121" s="32" t="n">
        <v>3999</v>
      </c>
      <c r="C3121" s="17" t="n">
        <v>4059504091867</v>
      </c>
      <c r="D3121" s="19" t="s">
        <v>4388</v>
      </c>
      <c r="E3121" s="19" t="s">
        <v>2915</v>
      </c>
      <c r="F3121" s="92"/>
      <c r="G3121" s="32" t="n">
        <v>3999</v>
      </c>
      <c r="H3121" s="93"/>
    </row>
    <row r="3122" customFormat="false" ht="16.5" hidden="false" customHeight="false" outlineLevel="0" collapsed="false">
      <c r="A3122" s="19" t="s">
        <v>4389</v>
      </c>
      <c r="B3122" s="32" t="n">
        <v>3999</v>
      </c>
      <c r="C3122" s="17" t="n">
        <v>4059504091706</v>
      </c>
      <c r="D3122" s="19" t="s">
        <v>4389</v>
      </c>
      <c r="E3122" s="19" t="s">
        <v>2915</v>
      </c>
      <c r="F3122" s="92"/>
      <c r="G3122" s="32" t="n">
        <v>3999</v>
      </c>
      <c r="H3122" s="93"/>
    </row>
    <row r="3123" customFormat="false" ht="16.5" hidden="false" customHeight="false" outlineLevel="0" collapsed="false">
      <c r="A3123" s="19" t="s">
        <v>4390</v>
      </c>
      <c r="B3123" s="32" t="n">
        <v>5999</v>
      </c>
      <c r="C3123" s="17" t="n">
        <v>4057826669221</v>
      </c>
      <c r="D3123" s="19" t="s">
        <v>4390</v>
      </c>
      <c r="E3123" s="19" t="s">
        <v>4391</v>
      </c>
      <c r="F3123" s="92"/>
      <c r="G3123" s="32" t="n">
        <v>5999</v>
      </c>
      <c r="H3123" s="93"/>
    </row>
    <row r="3124" customFormat="false" ht="16.5" hidden="false" customHeight="false" outlineLevel="0" collapsed="false">
      <c r="A3124" s="19" t="s">
        <v>4392</v>
      </c>
      <c r="B3124" s="32" t="n">
        <v>6999</v>
      </c>
      <c r="C3124" s="17" t="n">
        <v>4057826620376</v>
      </c>
      <c r="D3124" s="19" t="s">
        <v>4392</v>
      </c>
      <c r="E3124" s="19" t="s">
        <v>1947</v>
      </c>
      <c r="F3124" s="92"/>
      <c r="G3124" s="32" t="n">
        <v>6999</v>
      </c>
      <c r="H3124" s="93"/>
    </row>
    <row r="3125" customFormat="false" ht="16.5" hidden="false" customHeight="false" outlineLevel="0" collapsed="false">
      <c r="A3125" s="19" t="s">
        <v>4393</v>
      </c>
      <c r="B3125" s="32" t="n">
        <v>6999</v>
      </c>
      <c r="C3125" s="17" t="n">
        <v>4057826620093</v>
      </c>
      <c r="D3125" s="19" t="s">
        <v>4393</v>
      </c>
      <c r="E3125" s="19" t="s">
        <v>1947</v>
      </c>
      <c r="F3125" s="92"/>
      <c r="G3125" s="32" t="n">
        <v>6999</v>
      </c>
      <c r="H3125" s="93"/>
    </row>
    <row r="3126" customFormat="false" ht="16.5" hidden="false" customHeight="false" outlineLevel="0" collapsed="false">
      <c r="A3126" s="19" t="s">
        <v>4394</v>
      </c>
      <c r="B3126" s="32" t="n">
        <v>6999</v>
      </c>
      <c r="C3126" s="17" t="n">
        <v>4057826620291</v>
      </c>
      <c r="D3126" s="19" t="s">
        <v>4394</v>
      </c>
      <c r="E3126" s="19" t="s">
        <v>1947</v>
      </c>
      <c r="F3126" s="92"/>
      <c r="G3126" s="32" t="n">
        <v>6999</v>
      </c>
      <c r="H3126" s="93"/>
    </row>
    <row r="3127" customFormat="false" ht="16.5" hidden="false" customHeight="false" outlineLevel="0" collapsed="false">
      <c r="A3127" s="19" t="s">
        <v>4395</v>
      </c>
      <c r="B3127" s="32" t="n">
        <v>6499</v>
      </c>
      <c r="C3127" s="17" t="n">
        <v>4057826743068</v>
      </c>
      <c r="D3127" s="19" t="s">
        <v>4395</v>
      </c>
      <c r="E3127" s="19" t="s">
        <v>4396</v>
      </c>
      <c r="F3127" s="92"/>
      <c r="G3127" s="32" t="n">
        <v>6499</v>
      </c>
      <c r="H3127" s="93"/>
    </row>
    <row r="3128" customFormat="false" ht="16.5" hidden="false" customHeight="false" outlineLevel="0" collapsed="false">
      <c r="A3128" s="19" t="s">
        <v>4397</v>
      </c>
      <c r="B3128" s="32" t="n">
        <v>6499</v>
      </c>
      <c r="C3128" s="17" t="n">
        <v>4057826742443</v>
      </c>
      <c r="D3128" s="19" t="s">
        <v>4397</v>
      </c>
      <c r="E3128" s="19" t="s">
        <v>4396</v>
      </c>
      <c r="F3128" s="92"/>
      <c r="G3128" s="32" t="n">
        <v>6499</v>
      </c>
      <c r="H3128" s="93"/>
    </row>
    <row r="3129" customFormat="false" ht="16.5" hidden="false" customHeight="false" outlineLevel="0" collapsed="false">
      <c r="A3129" s="19" t="s">
        <v>4398</v>
      </c>
      <c r="B3129" s="32" t="n">
        <v>6499</v>
      </c>
      <c r="C3129" s="17" t="n">
        <v>4057826742528</v>
      </c>
      <c r="D3129" s="19" t="s">
        <v>4398</v>
      </c>
      <c r="E3129" s="19" t="s">
        <v>4396</v>
      </c>
      <c r="F3129" s="92"/>
      <c r="G3129" s="32" t="n">
        <v>6499</v>
      </c>
      <c r="H3129" s="93"/>
    </row>
    <row r="3130" customFormat="false" ht="16.5" hidden="false" customHeight="false" outlineLevel="0" collapsed="false">
      <c r="A3130" s="19" t="s">
        <v>4399</v>
      </c>
      <c r="B3130" s="32" t="n">
        <v>6499</v>
      </c>
      <c r="C3130" s="17" t="n">
        <v>4057826742269</v>
      </c>
      <c r="D3130" s="19" t="s">
        <v>4399</v>
      </c>
      <c r="E3130" s="19" t="s">
        <v>4396</v>
      </c>
      <c r="F3130" s="92"/>
      <c r="G3130" s="32" t="n">
        <v>6499</v>
      </c>
      <c r="H3130" s="93"/>
    </row>
    <row r="3131" customFormat="false" ht="16.5" hidden="false" customHeight="false" outlineLevel="0" collapsed="false">
      <c r="A3131" s="19" t="s">
        <v>4400</v>
      </c>
      <c r="B3131" s="32" t="n">
        <v>5999</v>
      </c>
      <c r="C3131" s="17" t="n">
        <v>4056204814789</v>
      </c>
      <c r="D3131" s="19" t="s">
        <v>4400</v>
      </c>
      <c r="E3131" s="19" t="s">
        <v>4401</v>
      </c>
      <c r="F3131" s="92"/>
      <c r="G3131" s="32" t="n">
        <v>5999</v>
      </c>
      <c r="H3131" s="93"/>
    </row>
    <row r="3132" customFormat="false" ht="16.5" hidden="false" customHeight="false" outlineLevel="0" collapsed="false">
      <c r="A3132" s="19" t="s">
        <v>4402</v>
      </c>
      <c r="B3132" s="32" t="n">
        <v>6499</v>
      </c>
      <c r="C3132" s="17" t="n">
        <v>4056206486830</v>
      </c>
      <c r="D3132" s="19" t="s">
        <v>4402</v>
      </c>
      <c r="E3132" s="19" t="s">
        <v>4403</v>
      </c>
      <c r="F3132" s="92"/>
      <c r="G3132" s="32" t="n">
        <v>6499</v>
      </c>
      <c r="H3132" s="93"/>
    </row>
    <row r="3133" customFormat="false" ht="16.5" hidden="false" customHeight="false" outlineLevel="0" collapsed="false">
      <c r="A3133" s="19" t="s">
        <v>4404</v>
      </c>
      <c r="B3133" s="32" t="n">
        <v>6499</v>
      </c>
      <c r="C3133" s="17" t="n">
        <v>4056206486380</v>
      </c>
      <c r="D3133" s="19" t="s">
        <v>4404</v>
      </c>
      <c r="E3133" s="19" t="s">
        <v>4403</v>
      </c>
      <c r="F3133" s="92"/>
      <c r="G3133" s="32" t="n">
        <v>6499</v>
      </c>
      <c r="H3133" s="93"/>
    </row>
    <row r="3134" customFormat="false" ht="16.5" hidden="false" customHeight="false" outlineLevel="0" collapsed="false">
      <c r="A3134" s="19" t="s">
        <v>4405</v>
      </c>
      <c r="B3134" s="32" t="n">
        <v>14998</v>
      </c>
      <c r="C3134" s="17" t="n">
        <v>4057826628297</v>
      </c>
      <c r="D3134" s="19" t="s">
        <v>4405</v>
      </c>
      <c r="E3134" s="19" t="s">
        <v>1288</v>
      </c>
      <c r="F3134" s="92"/>
      <c r="G3134" s="32" t="n">
        <v>14998</v>
      </c>
      <c r="H3134" s="93"/>
    </row>
    <row r="3135" customFormat="false" ht="16.5" hidden="false" customHeight="false" outlineLevel="0" collapsed="false">
      <c r="A3135" s="19" t="s">
        <v>4406</v>
      </c>
      <c r="B3135" s="32" t="n">
        <v>44994</v>
      </c>
      <c r="C3135" s="17" t="n">
        <v>4057826628198</v>
      </c>
      <c r="D3135" s="19" t="s">
        <v>4406</v>
      </c>
      <c r="E3135" s="19" t="s">
        <v>1288</v>
      </c>
      <c r="F3135" s="92"/>
      <c r="G3135" s="32" t="n">
        <v>44994</v>
      </c>
      <c r="H3135" s="93"/>
    </row>
    <row r="3136" customFormat="false" ht="16.5" hidden="false" customHeight="false" outlineLevel="0" collapsed="false">
      <c r="A3136" s="19" t="s">
        <v>4407</v>
      </c>
      <c r="B3136" s="32" t="n">
        <v>8999</v>
      </c>
      <c r="C3136" s="17" t="n">
        <v>4056207690564</v>
      </c>
      <c r="D3136" s="19" t="s">
        <v>4407</v>
      </c>
      <c r="E3136" s="19" t="s">
        <v>4408</v>
      </c>
      <c r="F3136" s="92"/>
      <c r="G3136" s="32" t="n">
        <v>8999</v>
      </c>
      <c r="H3136" s="93"/>
    </row>
    <row r="3137" customFormat="false" ht="16.5" hidden="false" customHeight="false" outlineLevel="0" collapsed="false">
      <c r="A3137" s="19" t="s">
        <v>4409</v>
      </c>
      <c r="B3137" s="32" t="n">
        <v>26997</v>
      </c>
      <c r="C3137" s="17" t="n">
        <v>4056207691103</v>
      </c>
      <c r="D3137" s="19" t="s">
        <v>4409</v>
      </c>
      <c r="E3137" s="19" t="s">
        <v>4408</v>
      </c>
      <c r="F3137" s="92"/>
      <c r="G3137" s="32" t="n">
        <v>26997</v>
      </c>
      <c r="H3137" s="93"/>
    </row>
    <row r="3138" customFormat="false" ht="16.5" hidden="false" customHeight="false" outlineLevel="0" collapsed="false">
      <c r="A3138" s="19" t="s">
        <v>4410</v>
      </c>
      <c r="B3138" s="32" t="n">
        <v>26997</v>
      </c>
      <c r="C3138" s="17" t="n">
        <v>4056207690540</v>
      </c>
      <c r="D3138" s="19" t="s">
        <v>4410</v>
      </c>
      <c r="E3138" s="19" t="s">
        <v>4408</v>
      </c>
      <c r="F3138" s="92"/>
      <c r="G3138" s="32" t="n">
        <v>26997</v>
      </c>
      <c r="H3138" s="93"/>
    </row>
    <row r="3139" customFormat="false" ht="16.5" hidden="false" customHeight="false" outlineLevel="0" collapsed="false">
      <c r="A3139" s="19" t="s">
        <v>4411</v>
      </c>
      <c r="B3139" s="32" t="n">
        <v>8999</v>
      </c>
      <c r="C3139" s="17" t="n">
        <v>4056207690502</v>
      </c>
      <c r="D3139" s="19" t="s">
        <v>4411</v>
      </c>
      <c r="E3139" s="19" t="s">
        <v>4408</v>
      </c>
      <c r="F3139" s="92"/>
      <c r="G3139" s="32" t="n">
        <v>8999</v>
      </c>
      <c r="H3139" s="93"/>
    </row>
    <row r="3140" customFormat="false" ht="16.5" hidden="false" customHeight="false" outlineLevel="0" collapsed="false">
      <c r="A3140" s="19" t="s">
        <v>4412</v>
      </c>
      <c r="B3140" s="32" t="n">
        <v>20997</v>
      </c>
      <c r="C3140" s="17" t="n">
        <v>4057826669115</v>
      </c>
      <c r="D3140" s="19" t="s">
        <v>4412</v>
      </c>
      <c r="E3140" s="19" t="s">
        <v>1470</v>
      </c>
      <c r="F3140" s="92"/>
      <c r="G3140" s="32" t="n">
        <v>20997</v>
      </c>
      <c r="H3140" s="93"/>
    </row>
    <row r="3141" customFormat="false" ht="16.5" hidden="false" customHeight="false" outlineLevel="0" collapsed="false">
      <c r="A3141" s="19" t="s">
        <v>4413</v>
      </c>
      <c r="B3141" s="32" t="n">
        <v>41994</v>
      </c>
      <c r="C3141" s="17" t="n">
        <v>4057826668972</v>
      </c>
      <c r="D3141" s="19" t="s">
        <v>4413</v>
      </c>
      <c r="E3141" s="19" t="s">
        <v>1470</v>
      </c>
      <c r="F3141" s="92"/>
      <c r="G3141" s="32" t="n">
        <v>41994</v>
      </c>
      <c r="H3141" s="93"/>
    </row>
    <row r="3142" customFormat="false" ht="16.5" hidden="false" customHeight="false" outlineLevel="0" collapsed="false">
      <c r="A3142" s="19" t="s">
        <v>4414</v>
      </c>
      <c r="B3142" s="32" t="n">
        <v>6999</v>
      </c>
      <c r="C3142" s="17" t="n">
        <v>4057828157955</v>
      </c>
      <c r="D3142" s="19" t="s">
        <v>4414</v>
      </c>
      <c r="E3142" s="19" t="s">
        <v>1510</v>
      </c>
      <c r="F3142" s="92"/>
      <c r="G3142" s="32" t="n">
        <v>6999</v>
      </c>
      <c r="H3142" s="93"/>
    </row>
    <row r="3143" customFormat="false" ht="16.5" hidden="false" customHeight="false" outlineLevel="0" collapsed="false">
      <c r="A3143" s="19" t="s">
        <v>4415</v>
      </c>
      <c r="B3143" s="32" t="n">
        <v>7999</v>
      </c>
      <c r="C3143" s="17" t="n">
        <v>4057826855587</v>
      </c>
      <c r="D3143" s="19" t="s">
        <v>4415</v>
      </c>
      <c r="E3143" s="19" t="s">
        <v>4416</v>
      </c>
      <c r="F3143" s="92"/>
      <c r="G3143" s="32" t="n">
        <v>7999</v>
      </c>
      <c r="H3143" s="93"/>
    </row>
    <row r="3144" customFormat="false" ht="16.5" hidden="false" customHeight="false" outlineLevel="0" collapsed="false">
      <c r="A3144" s="19" t="s">
        <v>4417</v>
      </c>
      <c r="B3144" s="32" t="n">
        <v>7999</v>
      </c>
      <c r="C3144" s="17" t="n">
        <v>4057826855402</v>
      </c>
      <c r="D3144" s="19" t="s">
        <v>4417</v>
      </c>
      <c r="E3144" s="19" t="s">
        <v>4416</v>
      </c>
      <c r="F3144" s="92"/>
      <c r="G3144" s="32" t="n">
        <v>7999</v>
      </c>
      <c r="H3144" s="93"/>
    </row>
    <row r="3145" customFormat="false" ht="16.5" hidden="false" customHeight="false" outlineLevel="0" collapsed="false">
      <c r="A3145" s="19" t="s">
        <v>4418</v>
      </c>
      <c r="B3145" s="32" t="n">
        <v>7999</v>
      </c>
      <c r="C3145" s="17" t="n">
        <v>4057826855518</v>
      </c>
      <c r="D3145" s="19" t="s">
        <v>4418</v>
      </c>
      <c r="E3145" s="19" t="s">
        <v>4416</v>
      </c>
      <c r="F3145" s="92"/>
      <c r="G3145" s="32" t="n">
        <v>7999</v>
      </c>
      <c r="H3145" s="93"/>
    </row>
    <row r="3146" customFormat="false" ht="16.5" hidden="false" customHeight="false" outlineLevel="0" collapsed="false">
      <c r="A3146" s="19" t="s">
        <v>4419</v>
      </c>
      <c r="B3146" s="32" t="n">
        <v>7999</v>
      </c>
      <c r="C3146" s="17" t="n">
        <v>4057826855549</v>
      </c>
      <c r="D3146" s="19" t="s">
        <v>4419</v>
      </c>
      <c r="E3146" s="19" t="s">
        <v>4416</v>
      </c>
      <c r="F3146" s="92"/>
      <c r="G3146" s="32" t="n">
        <v>7999</v>
      </c>
      <c r="H3146" s="93"/>
    </row>
    <row r="3147" customFormat="false" ht="16.5" hidden="false" customHeight="false" outlineLevel="0" collapsed="false">
      <c r="A3147" s="19" t="s">
        <v>4420</v>
      </c>
      <c r="B3147" s="32" t="n">
        <v>7999</v>
      </c>
      <c r="C3147" s="17" t="n">
        <v>4057826855426</v>
      </c>
      <c r="D3147" s="19" t="s">
        <v>4420</v>
      </c>
      <c r="E3147" s="19" t="s">
        <v>4416</v>
      </c>
      <c r="F3147" s="92"/>
      <c r="G3147" s="32" t="n">
        <v>7999</v>
      </c>
      <c r="H3147" s="93"/>
    </row>
    <row r="3148" customFormat="false" ht="16.5" hidden="false" customHeight="false" outlineLevel="0" collapsed="false">
      <c r="A3148" s="19" t="s">
        <v>4421</v>
      </c>
      <c r="B3148" s="32" t="n">
        <v>2999</v>
      </c>
      <c r="C3148" s="17" t="n">
        <v>4056207284091</v>
      </c>
      <c r="D3148" s="19" t="s">
        <v>4421</v>
      </c>
      <c r="E3148" s="19" t="s">
        <v>1214</v>
      </c>
      <c r="F3148" s="92"/>
      <c r="G3148" s="32" t="n">
        <v>2999</v>
      </c>
      <c r="H3148" s="93"/>
    </row>
    <row r="3149" customFormat="false" ht="16.5" hidden="false" customHeight="false" outlineLevel="0" collapsed="false">
      <c r="A3149" s="19" t="s">
        <v>4422</v>
      </c>
      <c r="B3149" s="32" t="n">
        <v>2999</v>
      </c>
      <c r="C3149" s="17" t="n">
        <v>4059504114023</v>
      </c>
      <c r="D3149" s="19" t="s">
        <v>4422</v>
      </c>
      <c r="E3149" s="19" t="s">
        <v>1728</v>
      </c>
      <c r="F3149" s="92"/>
      <c r="G3149" s="32" t="n">
        <v>2999</v>
      </c>
      <c r="H3149" s="93"/>
    </row>
    <row r="3150" customFormat="false" ht="16.5" hidden="false" customHeight="false" outlineLevel="0" collapsed="false">
      <c r="A3150" s="19" t="s">
        <v>4423</v>
      </c>
      <c r="B3150" s="32" t="n">
        <v>11998</v>
      </c>
      <c r="C3150" s="17" t="n">
        <v>4057826449328</v>
      </c>
      <c r="D3150" s="19" t="s">
        <v>4423</v>
      </c>
      <c r="E3150" s="19" t="s">
        <v>958</v>
      </c>
      <c r="F3150" s="92"/>
      <c r="G3150" s="32" t="n">
        <v>11998</v>
      </c>
      <c r="H3150" s="93"/>
    </row>
    <row r="3151" customFormat="false" ht="16.5" hidden="false" customHeight="false" outlineLevel="0" collapsed="false">
      <c r="A3151" s="19" t="s">
        <v>4424</v>
      </c>
      <c r="B3151" s="32" t="n">
        <v>8998</v>
      </c>
      <c r="C3151" s="17" t="n">
        <v>4056205281658</v>
      </c>
      <c r="D3151" s="19" t="s">
        <v>4424</v>
      </c>
      <c r="E3151" s="19" t="s">
        <v>4425</v>
      </c>
      <c r="F3151" s="92"/>
      <c r="G3151" s="32" t="n">
        <v>8998</v>
      </c>
      <c r="H3151" s="93"/>
    </row>
    <row r="3152" customFormat="false" ht="16.5" hidden="false" customHeight="false" outlineLevel="0" collapsed="false">
      <c r="A3152" s="19" t="s">
        <v>4426</v>
      </c>
      <c r="B3152" s="32" t="n">
        <v>4499</v>
      </c>
      <c r="C3152" s="17" t="n">
        <v>4056205281719</v>
      </c>
      <c r="D3152" s="19" t="s">
        <v>4426</v>
      </c>
      <c r="E3152" s="19" t="s">
        <v>4425</v>
      </c>
      <c r="F3152" s="92"/>
      <c r="G3152" s="32" t="n">
        <v>4499</v>
      </c>
      <c r="H3152" s="93"/>
    </row>
    <row r="3153" customFormat="false" ht="16.5" hidden="false" customHeight="false" outlineLevel="0" collapsed="false">
      <c r="A3153" s="19" t="s">
        <v>4427</v>
      </c>
      <c r="B3153" s="32" t="n">
        <v>3999</v>
      </c>
      <c r="C3153" s="17" t="n">
        <v>4056207289256</v>
      </c>
      <c r="D3153" s="19" t="s">
        <v>4427</v>
      </c>
      <c r="E3153" s="19" t="s">
        <v>1406</v>
      </c>
      <c r="F3153" s="92"/>
      <c r="G3153" s="32" t="n">
        <v>3999</v>
      </c>
      <c r="H3153" s="93"/>
    </row>
    <row r="3154" customFormat="false" ht="16.5" hidden="false" customHeight="false" outlineLevel="0" collapsed="false">
      <c r="A3154" s="19" t="s">
        <v>4428</v>
      </c>
      <c r="B3154" s="32" t="n">
        <v>3999</v>
      </c>
      <c r="C3154" s="17" t="n">
        <v>4057827169461</v>
      </c>
      <c r="D3154" s="19" t="s">
        <v>4428</v>
      </c>
      <c r="E3154" s="19" t="s">
        <v>1406</v>
      </c>
      <c r="F3154" s="92"/>
      <c r="G3154" s="32" t="n">
        <v>3999</v>
      </c>
      <c r="H3154" s="93"/>
    </row>
    <row r="3155" customFormat="false" ht="16.5" hidden="false" customHeight="false" outlineLevel="0" collapsed="false">
      <c r="A3155" s="19" t="s">
        <v>4429</v>
      </c>
      <c r="B3155" s="32" t="n">
        <v>4499</v>
      </c>
      <c r="C3155" s="17" t="n">
        <v>4057827170320</v>
      </c>
      <c r="D3155" s="19" t="s">
        <v>4429</v>
      </c>
      <c r="E3155" s="19" t="s">
        <v>1434</v>
      </c>
      <c r="F3155" s="92"/>
      <c r="G3155" s="32" t="n">
        <v>4499</v>
      </c>
      <c r="H3155" s="93"/>
    </row>
    <row r="3156" customFormat="false" ht="16.5" hidden="false" customHeight="false" outlineLevel="0" collapsed="false">
      <c r="A3156" s="19" t="s">
        <v>4430</v>
      </c>
      <c r="B3156" s="32" t="n">
        <v>4499</v>
      </c>
      <c r="C3156" s="17" t="n">
        <v>4057827170344</v>
      </c>
      <c r="D3156" s="19" t="s">
        <v>4430</v>
      </c>
      <c r="E3156" s="19" t="s">
        <v>1434</v>
      </c>
      <c r="F3156" s="92"/>
      <c r="G3156" s="32" t="n">
        <v>4499</v>
      </c>
      <c r="H3156" s="93"/>
    </row>
    <row r="3157" customFormat="false" ht="16.5" hidden="false" customHeight="false" outlineLevel="0" collapsed="false">
      <c r="A3157" s="19" t="s">
        <v>4431</v>
      </c>
      <c r="B3157" s="32" t="n">
        <v>8998</v>
      </c>
      <c r="C3157" s="17" t="n">
        <v>4057827170443</v>
      </c>
      <c r="D3157" s="19" t="s">
        <v>4431</v>
      </c>
      <c r="E3157" s="19" t="s">
        <v>1434</v>
      </c>
      <c r="F3157" s="92"/>
      <c r="G3157" s="32" t="n">
        <v>8998</v>
      </c>
      <c r="H3157" s="93"/>
    </row>
    <row r="3158" customFormat="false" ht="16.5" hidden="false" customHeight="false" outlineLevel="0" collapsed="false">
      <c r="A3158" s="19" t="s">
        <v>4432</v>
      </c>
      <c r="B3158" s="32" t="n">
        <v>4499</v>
      </c>
      <c r="C3158" s="17" t="n">
        <v>4057827170504</v>
      </c>
      <c r="D3158" s="19" t="s">
        <v>4432</v>
      </c>
      <c r="E3158" s="19" t="s">
        <v>1434</v>
      </c>
      <c r="F3158" s="92"/>
      <c r="G3158" s="32" t="n">
        <v>4499</v>
      </c>
      <c r="H3158" s="93"/>
    </row>
    <row r="3159" customFormat="false" ht="16.5" hidden="false" customHeight="false" outlineLevel="0" collapsed="false">
      <c r="A3159" s="19" t="s">
        <v>4433</v>
      </c>
      <c r="B3159" s="32" t="n">
        <v>8998</v>
      </c>
      <c r="C3159" s="17" t="n">
        <v>2000023729658</v>
      </c>
      <c r="D3159" s="19" t="s">
        <v>4433</v>
      </c>
      <c r="E3159" s="19" t="s">
        <v>1451</v>
      </c>
      <c r="F3159" s="92"/>
      <c r="G3159" s="32" t="n">
        <v>8998</v>
      </c>
      <c r="H3159" s="93"/>
    </row>
    <row r="3160" customFormat="false" ht="16.5" hidden="false" customHeight="false" outlineLevel="0" collapsed="false">
      <c r="A3160" s="19" t="s">
        <v>4434</v>
      </c>
      <c r="B3160" s="32" t="n">
        <v>4499</v>
      </c>
      <c r="C3160" s="17" t="n">
        <v>2000023729672</v>
      </c>
      <c r="D3160" s="19" t="s">
        <v>4434</v>
      </c>
      <c r="E3160" s="19" t="s">
        <v>1451</v>
      </c>
      <c r="F3160" s="92"/>
      <c r="G3160" s="32" t="n">
        <v>4499</v>
      </c>
      <c r="H3160" s="93"/>
    </row>
    <row r="3161" customFormat="false" ht="16.5" hidden="false" customHeight="false" outlineLevel="0" collapsed="false">
      <c r="A3161" s="19" t="s">
        <v>4435</v>
      </c>
      <c r="B3161" s="32" t="n">
        <v>8998</v>
      </c>
      <c r="C3161" s="17" t="n">
        <v>2000023729696</v>
      </c>
      <c r="D3161" s="19" t="s">
        <v>4435</v>
      </c>
      <c r="E3161" s="19" t="s">
        <v>1451</v>
      </c>
      <c r="F3161" s="92"/>
      <c r="G3161" s="32" t="n">
        <v>8998</v>
      </c>
      <c r="H3161" s="93"/>
    </row>
    <row r="3162" customFormat="false" ht="16.5" hidden="false" customHeight="false" outlineLevel="0" collapsed="false">
      <c r="A3162" s="19" t="s">
        <v>4436</v>
      </c>
      <c r="B3162" s="32" t="n">
        <v>4499</v>
      </c>
      <c r="C3162" s="17" t="n">
        <v>4059504010998</v>
      </c>
      <c r="D3162" s="19" t="s">
        <v>4436</v>
      </c>
      <c r="E3162" s="19" t="s">
        <v>4437</v>
      </c>
      <c r="F3162" s="92"/>
      <c r="G3162" s="32" t="n">
        <v>4499</v>
      </c>
      <c r="H3162" s="93"/>
    </row>
    <row r="3163" customFormat="false" ht="16.5" hidden="false" customHeight="false" outlineLevel="0" collapsed="false">
      <c r="A3163" s="19" t="s">
        <v>4438</v>
      </c>
      <c r="B3163" s="32" t="n">
        <v>13497</v>
      </c>
      <c r="C3163" s="17" t="n">
        <v>4059504010936</v>
      </c>
      <c r="D3163" s="19" t="s">
        <v>4438</v>
      </c>
      <c r="E3163" s="19" t="s">
        <v>4437</v>
      </c>
      <c r="F3163" s="92"/>
      <c r="G3163" s="32" t="n">
        <v>13497</v>
      </c>
      <c r="H3163" s="93"/>
    </row>
    <row r="3164" customFormat="false" ht="16.5" hidden="false" customHeight="false" outlineLevel="0" collapsed="false">
      <c r="A3164" s="19" t="s">
        <v>4439</v>
      </c>
      <c r="B3164" s="32" t="n">
        <v>8998</v>
      </c>
      <c r="C3164" s="17" t="n">
        <v>4059504010899</v>
      </c>
      <c r="D3164" s="19" t="s">
        <v>4439</v>
      </c>
      <c r="E3164" s="19" t="s">
        <v>4437</v>
      </c>
      <c r="F3164" s="92"/>
      <c r="G3164" s="32" t="n">
        <v>8998</v>
      </c>
      <c r="H3164" s="93"/>
    </row>
    <row r="3165" customFormat="false" ht="16.5" hidden="false" customHeight="false" outlineLevel="0" collapsed="false">
      <c r="A3165" s="19" t="s">
        <v>4440</v>
      </c>
      <c r="B3165" s="32" t="n">
        <v>4499</v>
      </c>
      <c r="C3165" s="17" t="n">
        <v>4059504010974</v>
      </c>
      <c r="D3165" s="19" t="s">
        <v>4440</v>
      </c>
      <c r="E3165" s="19" t="s">
        <v>4437</v>
      </c>
      <c r="F3165" s="92"/>
      <c r="G3165" s="32" t="n">
        <v>4499</v>
      </c>
      <c r="H3165" s="93"/>
    </row>
    <row r="3166" customFormat="false" ht="16.5" hidden="false" customHeight="false" outlineLevel="0" collapsed="false">
      <c r="A3166" s="19" t="s">
        <v>4441</v>
      </c>
      <c r="B3166" s="32" t="n">
        <v>4499</v>
      </c>
      <c r="C3166" s="17" t="n">
        <v>4059504012060</v>
      </c>
      <c r="D3166" s="19" t="s">
        <v>4441</v>
      </c>
      <c r="E3166" s="19" t="s">
        <v>1693</v>
      </c>
      <c r="F3166" s="92"/>
      <c r="G3166" s="32" t="n">
        <v>4499</v>
      </c>
      <c r="H3166" s="93"/>
    </row>
    <row r="3167" customFormat="false" ht="16.5" hidden="false" customHeight="false" outlineLevel="0" collapsed="false">
      <c r="A3167" s="19" t="s">
        <v>4442</v>
      </c>
      <c r="B3167" s="32" t="n">
        <v>17996</v>
      </c>
      <c r="C3167" s="17" t="n">
        <v>4059504011698</v>
      </c>
      <c r="D3167" s="19" t="s">
        <v>4442</v>
      </c>
      <c r="E3167" s="19" t="s">
        <v>1693</v>
      </c>
      <c r="F3167" s="92"/>
      <c r="G3167" s="32" t="n">
        <v>17996</v>
      </c>
      <c r="H3167" s="93"/>
    </row>
    <row r="3168" customFormat="false" ht="16.5" hidden="false" customHeight="false" outlineLevel="0" collapsed="false">
      <c r="A3168" s="19" t="s">
        <v>4443</v>
      </c>
      <c r="B3168" s="32" t="n">
        <v>22495</v>
      </c>
      <c r="C3168" s="17" t="n">
        <v>4059504011544</v>
      </c>
      <c r="D3168" s="19" t="s">
        <v>4443</v>
      </c>
      <c r="E3168" s="19" t="s">
        <v>1693</v>
      </c>
      <c r="F3168" s="92"/>
      <c r="G3168" s="32" t="n">
        <v>22495</v>
      </c>
      <c r="H3168" s="93"/>
    </row>
    <row r="3169" customFormat="false" ht="16.5" hidden="false" customHeight="false" outlineLevel="0" collapsed="false">
      <c r="A3169" s="19" t="s">
        <v>4444</v>
      </c>
      <c r="B3169" s="32" t="n">
        <v>4499</v>
      </c>
      <c r="C3169" s="17" t="n">
        <v>4059504012022</v>
      </c>
      <c r="D3169" s="19" t="s">
        <v>4444</v>
      </c>
      <c r="E3169" s="19" t="s">
        <v>1693</v>
      </c>
      <c r="F3169" s="92"/>
      <c r="G3169" s="32" t="n">
        <v>4499</v>
      </c>
      <c r="H3169" s="93"/>
    </row>
    <row r="3170" customFormat="false" ht="16.5" hidden="false" customHeight="false" outlineLevel="0" collapsed="false">
      <c r="A3170" s="19" t="s">
        <v>4445</v>
      </c>
      <c r="B3170" s="32" t="n">
        <v>8998</v>
      </c>
      <c r="C3170" s="17" t="n">
        <v>4059504011391</v>
      </c>
      <c r="D3170" s="19" t="s">
        <v>4445</v>
      </c>
      <c r="E3170" s="19" t="s">
        <v>1693</v>
      </c>
      <c r="F3170" s="92"/>
      <c r="G3170" s="32" t="n">
        <v>8998</v>
      </c>
      <c r="H3170" s="93"/>
    </row>
    <row r="3171" customFormat="false" ht="16.5" hidden="false" customHeight="false" outlineLevel="0" collapsed="false">
      <c r="A3171" s="19" t="s">
        <v>4446</v>
      </c>
      <c r="B3171" s="32" t="n">
        <v>4499</v>
      </c>
      <c r="C3171" s="17" t="n">
        <v>4059504011988</v>
      </c>
      <c r="D3171" s="19" t="s">
        <v>4446</v>
      </c>
      <c r="E3171" s="19" t="s">
        <v>1693</v>
      </c>
      <c r="F3171" s="92"/>
      <c r="G3171" s="32" t="n">
        <v>4499</v>
      </c>
      <c r="H3171" s="93"/>
    </row>
    <row r="3172" customFormat="false" ht="16.5" hidden="false" customHeight="false" outlineLevel="0" collapsed="false">
      <c r="A3172" s="19" t="s">
        <v>4447</v>
      </c>
      <c r="B3172" s="32" t="n">
        <v>23996</v>
      </c>
      <c r="C3172" s="17" t="n">
        <v>4059504011582</v>
      </c>
      <c r="D3172" s="19" t="s">
        <v>4447</v>
      </c>
      <c r="E3172" s="19" t="s">
        <v>1695</v>
      </c>
      <c r="F3172" s="92"/>
      <c r="G3172" s="32" t="n">
        <v>23996</v>
      </c>
      <c r="H3172" s="93"/>
    </row>
    <row r="3173" customFormat="false" ht="16.5" hidden="false" customHeight="false" outlineLevel="0" collapsed="false">
      <c r="A3173" s="19" t="s">
        <v>4448</v>
      </c>
      <c r="B3173" s="32" t="n">
        <v>29995</v>
      </c>
      <c r="C3173" s="17" t="n">
        <v>4059504011971</v>
      </c>
      <c r="D3173" s="19" t="s">
        <v>4448</v>
      </c>
      <c r="E3173" s="19" t="s">
        <v>1695</v>
      </c>
      <c r="F3173" s="92"/>
      <c r="G3173" s="32" t="n">
        <v>29995</v>
      </c>
      <c r="H3173" s="93"/>
    </row>
    <row r="3174" customFormat="false" ht="16.5" hidden="false" customHeight="false" outlineLevel="0" collapsed="false">
      <c r="A3174" s="19" t="s">
        <v>4449</v>
      </c>
      <c r="B3174" s="32" t="n">
        <v>29995</v>
      </c>
      <c r="C3174" s="17" t="n">
        <v>4059504011230</v>
      </c>
      <c r="D3174" s="19" t="s">
        <v>4449</v>
      </c>
      <c r="E3174" s="19" t="s">
        <v>1695</v>
      </c>
      <c r="F3174" s="92"/>
      <c r="G3174" s="32" t="n">
        <v>29995</v>
      </c>
      <c r="H3174" s="93"/>
    </row>
    <row r="3175" customFormat="false" ht="16.5" hidden="false" customHeight="false" outlineLevel="0" collapsed="false">
      <c r="A3175" s="19" t="s">
        <v>4450</v>
      </c>
      <c r="B3175" s="32" t="n">
        <v>17997</v>
      </c>
      <c r="C3175" s="17" t="n">
        <v>4059504011681</v>
      </c>
      <c r="D3175" s="19" t="s">
        <v>4450</v>
      </c>
      <c r="E3175" s="19" t="s">
        <v>1695</v>
      </c>
      <c r="F3175" s="92"/>
      <c r="G3175" s="32" t="n">
        <v>17997</v>
      </c>
      <c r="H3175" s="93"/>
    </row>
    <row r="3176" customFormat="false" ht="16.5" hidden="false" customHeight="false" outlineLevel="0" collapsed="false">
      <c r="A3176" s="19" t="s">
        <v>4451</v>
      </c>
      <c r="B3176" s="32" t="n">
        <v>17997</v>
      </c>
      <c r="C3176" s="17" t="n">
        <v>4059504011889</v>
      </c>
      <c r="D3176" s="19" t="s">
        <v>4451</v>
      </c>
      <c r="E3176" s="19" t="s">
        <v>1695</v>
      </c>
      <c r="F3176" s="92"/>
      <c r="G3176" s="32" t="n">
        <v>17997</v>
      </c>
      <c r="H3176" s="93"/>
    </row>
    <row r="3177" customFormat="false" ht="16.5" hidden="false" customHeight="false" outlineLevel="0" collapsed="false">
      <c r="A3177" s="19" t="s">
        <v>4452</v>
      </c>
      <c r="B3177" s="32" t="n">
        <v>8499</v>
      </c>
      <c r="C3177" s="17" t="n">
        <v>4056206331598</v>
      </c>
      <c r="D3177" s="19" t="s">
        <v>4452</v>
      </c>
      <c r="E3177" s="19" t="s">
        <v>948</v>
      </c>
      <c r="F3177" s="92"/>
      <c r="G3177" s="32" t="n">
        <v>8499</v>
      </c>
      <c r="H3177" s="93"/>
    </row>
    <row r="3178" customFormat="false" ht="16.5" hidden="false" customHeight="false" outlineLevel="0" collapsed="false">
      <c r="A3178" s="19" t="s">
        <v>4453</v>
      </c>
      <c r="B3178" s="32" t="n">
        <v>8499</v>
      </c>
      <c r="C3178" s="17" t="n">
        <v>4057826448482</v>
      </c>
      <c r="D3178" s="19" t="s">
        <v>4453</v>
      </c>
      <c r="E3178" s="19" t="s">
        <v>948</v>
      </c>
      <c r="F3178" s="92"/>
      <c r="G3178" s="32" t="n">
        <v>8499</v>
      </c>
      <c r="H3178" s="93"/>
    </row>
    <row r="3179" customFormat="false" ht="16.5" hidden="false" customHeight="false" outlineLevel="0" collapsed="false">
      <c r="A3179" s="19" t="s">
        <v>4454</v>
      </c>
      <c r="B3179" s="32" t="n">
        <v>11999</v>
      </c>
      <c r="C3179" s="17" t="n">
        <v>4055263889097</v>
      </c>
      <c r="D3179" s="19" t="s">
        <v>4454</v>
      </c>
      <c r="E3179" s="19" t="s">
        <v>4455</v>
      </c>
      <c r="F3179" s="92"/>
      <c r="G3179" s="32" t="n">
        <v>11999</v>
      </c>
      <c r="H3179" s="93"/>
    </row>
    <row r="3180" customFormat="false" ht="16.5" hidden="false" customHeight="false" outlineLevel="0" collapsed="false">
      <c r="A3180" s="19" t="s">
        <v>4456</v>
      </c>
      <c r="B3180" s="32" t="n">
        <v>11999</v>
      </c>
      <c r="C3180" s="17" t="n">
        <v>4055263889431</v>
      </c>
      <c r="D3180" s="19" t="s">
        <v>4456</v>
      </c>
      <c r="E3180" s="19" t="s">
        <v>4455</v>
      </c>
      <c r="F3180" s="92"/>
      <c r="G3180" s="32" t="n">
        <v>11999</v>
      </c>
      <c r="H3180" s="93"/>
    </row>
    <row r="3181" customFormat="false" ht="16.5" hidden="false" customHeight="false" outlineLevel="0" collapsed="false">
      <c r="A3181" s="19" t="s">
        <v>4457</v>
      </c>
      <c r="B3181" s="32" t="n">
        <v>17998</v>
      </c>
      <c r="C3181" s="17" t="n">
        <v>4057826459419</v>
      </c>
      <c r="D3181" s="19" t="s">
        <v>4457</v>
      </c>
      <c r="E3181" s="19" t="s">
        <v>1117</v>
      </c>
      <c r="F3181" s="92"/>
      <c r="G3181" s="32" t="n">
        <v>17998</v>
      </c>
      <c r="H3181" s="93"/>
    </row>
    <row r="3182" customFormat="false" ht="16.5" hidden="false" customHeight="false" outlineLevel="0" collapsed="false">
      <c r="A3182" s="19" t="s">
        <v>4458</v>
      </c>
      <c r="B3182" s="32" t="n">
        <v>8999</v>
      </c>
      <c r="C3182" s="17" t="n">
        <v>4057828132884</v>
      </c>
      <c r="D3182" s="19" t="s">
        <v>4458</v>
      </c>
      <c r="E3182" s="19" t="s">
        <v>1491</v>
      </c>
      <c r="F3182" s="92"/>
      <c r="G3182" s="32" t="n">
        <v>8999</v>
      </c>
      <c r="H3182" s="93"/>
    </row>
    <row r="3183" customFormat="false" ht="16.5" hidden="false" customHeight="false" outlineLevel="0" collapsed="false">
      <c r="A3183" s="19" t="s">
        <v>4459</v>
      </c>
      <c r="B3183" s="32" t="n">
        <v>17998</v>
      </c>
      <c r="C3183" s="17" t="n">
        <v>4057828131979</v>
      </c>
      <c r="D3183" s="19" t="s">
        <v>4459</v>
      </c>
      <c r="E3183" s="19" t="s">
        <v>1491</v>
      </c>
      <c r="F3183" s="92"/>
      <c r="G3183" s="32" t="n">
        <v>17998</v>
      </c>
      <c r="H3183" s="93"/>
    </row>
    <row r="3184" customFormat="false" ht="16.5" hidden="false" customHeight="false" outlineLevel="0" collapsed="false">
      <c r="A3184" s="19" t="s">
        <v>4460</v>
      </c>
      <c r="B3184" s="32" t="n">
        <v>8999</v>
      </c>
      <c r="C3184" s="17" t="n">
        <v>4057828131993</v>
      </c>
      <c r="D3184" s="19" t="s">
        <v>4460</v>
      </c>
      <c r="E3184" s="19" t="s">
        <v>1491</v>
      </c>
      <c r="F3184" s="92"/>
      <c r="G3184" s="32" t="n">
        <v>8999</v>
      </c>
      <c r="H3184" s="93"/>
    </row>
    <row r="3185" customFormat="false" ht="16.5" hidden="false" customHeight="false" outlineLevel="0" collapsed="false">
      <c r="A3185" s="19" t="s">
        <v>4461</v>
      </c>
      <c r="B3185" s="32" t="n">
        <v>17998</v>
      </c>
      <c r="C3185" s="17" t="n">
        <v>4057828132525</v>
      </c>
      <c r="D3185" s="19" t="s">
        <v>4461</v>
      </c>
      <c r="E3185" s="19" t="s">
        <v>1491</v>
      </c>
      <c r="F3185" s="92"/>
      <c r="G3185" s="32" t="n">
        <v>17998</v>
      </c>
      <c r="H3185" s="93"/>
    </row>
    <row r="3186" customFormat="false" ht="16.5" hidden="false" customHeight="false" outlineLevel="0" collapsed="false">
      <c r="A3186" s="19" t="s">
        <v>4462</v>
      </c>
      <c r="B3186" s="32" t="n">
        <v>9198</v>
      </c>
      <c r="C3186" s="17" t="n">
        <v>4056207682040</v>
      </c>
      <c r="D3186" s="19" t="s">
        <v>4462</v>
      </c>
      <c r="E3186" s="19" t="s">
        <v>4463</v>
      </c>
      <c r="F3186" s="92"/>
      <c r="G3186" s="32" t="n">
        <v>9198</v>
      </c>
      <c r="H3186" s="93"/>
    </row>
    <row r="3187" customFormat="false" ht="16.5" hidden="false" customHeight="false" outlineLevel="0" collapsed="false">
      <c r="A3187" s="19" t="s">
        <v>4464</v>
      </c>
      <c r="B3187" s="32" t="n">
        <v>11999</v>
      </c>
      <c r="C3187" s="17" t="n">
        <v>4057828167671</v>
      </c>
      <c r="D3187" s="19" t="s">
        <v>4464</v>
      </c>
      <c r="E3187" s="19" t="s">
        <v>4465</v>
      </c>
      <c r="F3187" s="92"/>
      <c r="G3187" s="32" t="n">
        <v>11999</v>
      </c>
      <c r="H3187" s="93"/>
    </row>
    <row r="3188" customFormat="false" ht="16.5" hidden="false" customHeight="false" outlineLevel="0" collapsed="false">
      <c r="A3188" s="19" t="s">
        <v>4466</v>
      </c>
      <c r="B3188" s="32" t="n">
        <v>2998</v>
      </c>
      <c r="C3188" s="17" t="n">
        <v>4049292255237</v>
      </c>
      <c r="D3188" s="19" t="s">
        <v>4466</v>
      </c>
      <c r="E3188" s="19" t="s">
        <v>4467</v>
      </c>
      <c r="F3188" s="92"/>
      <c r="G3188" s="32" t="n">
        <v>2998</v>
      </c>
      <c r="H3188" s="93"/>
    </row>
    <row r="3189" customFormat="false" ht="16.5" hidden="false" customHeight="false" outlineLevel="0" collapsed="false">
      <c r="A3189" s="19" t="s">
        <v>4468</v>
      </c>
      <c r="B3189" s="32" t="n">
        <v>1499</v>
      </c>
      <c r="C3189" s="17" t="n">
        <v>4049292255244</v>
      </c>
      <c r="D3189" s="19" t="s">
        <v>4468</v>
      </c>
      <c r="E3189" s="19" t="s">
        <v>4467</v>
      </c>
      <c r="F3189" s="92"/>
      <c r="G3189" s="32" t="n">
        <v>1499</v>
      </c>
      <c r="H3189" s="93"/>
    </row>
    <row r="3190" customFormat="false" ht="16.5" hidden="false" customHeight="false" outlineLevel="0" collapsed="false">
      <c r="A3190" s="19" t="s">
        <v>4469</v>
      </c>
      <c r="B3190" s="32" t="n">
        <v>1499</v>
      </c>
      <c r="C3190" s="17" t="n">
        <v>4049292255251</v>
      </c>
      <c r="D3190" s="19" t="s">
        <v>4469</v>
      </c>
      <c r="E3190" s="19" t="s">
        <v>4467</v>
      </c>
      <c r="F3190" s="92"/>
      <c r="G3190" s="32" t="n">
        <v>1499</v>
      </c>
      <c r="H3190" s="93"/>
    </row>
    <row r="3191" customFormat="false" ht="16.5" hidden="false" customHeight="false" outlineLevel="0" collapsed="false">
      <c r="A3191" s="19" t="s">
        <v>4470</v>
      </c>
      <c r="B3191" s="32" t="n">
        <v>1499</v>
      </c>
      <c r="C3191" s="17" t="n">
        <v>4049292255268</v>
      </c>
      <c r="D3191" s="19" t="s">
        <v>4470</v>
      </c>
      <c r="E3191" s="19" t="s">
        <v>4467</v>
      </c>
      <c r="F3191" s="92"/>
      <c r="G3191" s="32" t="n">
        <v>1499</v>
      </c>
      <c r="H3191" s="93"/>
    </row>
    <row r="3192" customFormat="false" ht="16.5" hidden="false" customHeight="false" outlineLevel="0" collapsed="false">
      <c r="A3192" s="19" t="s">
        <v>4471</v>
      </c>
      <c r="B3192" s="32" t="n">
        <v>1499</v>
      </c>
      <c r="C3192" s="17" t="n">
        <v>4049292255275</v>
      </c>
      <c r="D3192" s="19" t="s">
        <v>4471</v>
      </c>
      <c r="E3192" s="19" t="s">
        <v>4467</v>
      </c>
      <c r="F3192" s="92"/>
      <c r="G3192" s="32" t="n">
        <v>1499</v>
      </c>
      <c r="H3192" s="93"/>
    </row>
    <row r="3193" customFormat="false" ht="16.5" hidden="false" customHeight="false" outlineLevel="0" collapsed="false">
      <c r="A3193" s="19" t="s">
        <v>4472</v>
      </c>
      <c r="B3193" s="32" t="n">
        <v>999</v>
      </c>
      <c r="C3193" s="17" t="n">
        <v>4055263369674</v>
      </c>
      <c r="D3193" s="19" t="s">
        <v>4472</v>
      </c>
      <c r="E3193" s="19" t="s">
        <v>4473</v>
      </c>
      <c r="F3193" s="92"/>
      <c r="G3193" s="32" t="n">
        <v>999</v>
      </c>
      <c r="H3193" s="93"/>
    </row>
    <row r="3194" customFormat="false" ht="16.5" hidden="false" customHeight="false" outlineLevel="0" collapsed="false">
      <c r="A3194" s="19" t="s">
        <v>4474</v>
      </c>
      <c r="B3194" s="32" t="n">
        <v>799</v>
      </c>
      <c r="C3194" s="17" t="n">
        <v>4055263959547</v>
      </c>
      <c r="D3194" s="19" t="s">
        <v>4474</v>
      </c>
      <c r="E3194" s="19" t="s">
        <v>4475</v>
      </c>
      <c r="F3194" s="92"/>
      <c r="G3194" s="32" t="n">
        <v>799</v>
      </c>
      <c r="H3194" s="93"/>
    </row>
    <row r="3195" customFormat="false" ht="16.5" hidden="false" customHeight="false" outlineLevel="0" collapsed="false">
      <c r="A3195" s="19" t="s">
        <v>4476</v>
      </c>
      <c r="B3195" s="32" t="n">
        <v>799</v>
      </c>
      <c r="C3195" s="17" t="n">
        <v>4055263541759</v>
      </c>
      <c r="D3195" s="19" t="s">
        <v>4476</v>
      </c>
      <c r="E3195" s="19" t="s">
        <v>4477</v>
      </c>
      <c r="F3195" s="92"/>
      <c r="G3195" s="32" t="n">
        <v>799</v>
      </c>
      <c r="H3195" s="93"/>
    </row>
    <row r="3196" customFormat="false" ht="16.5" hidden="false" customHeight="false" outlineLevel="0" collapsed="false">
      <c r="A3196" s="19" t="s">
        <v>4478</v>
      </c>
      <c r="B3196" s="32" t="n">
        <v>799</v>
      </c>
      <c r="C3196" s="17" t="n">
        <v>4055263541537</v>
      </c>
      <c r="D3196" s="19" t="s">
        <v>4478</v>
      </c>
      <c r="E3196" s="19" t="s">
        <v>4477</v>
      </c>
      <c r="F3196" s="92"/>
      <c r="G3196" s="32" t="n">
        <v>799</v>
      </c>
      <c r="H3196" s="93"/>
    </row>
    <row r="3197" customFormat="false" ht="16.5" hidden="false" customHeight="false" outlineLevel="0" collapsed="false">
      <c r="A3197" s="19" t="s">
        <v>4479</v>
      </c>
      <c r="B3197" s="32" t="n">
        <v>799</v>
      </c>
      <c r="C3197" s="17" t="n">
        <v>4055263541582</v>
      </c>
      <c r="D3197" s="19" t="s">
        <v>4479</v>
      </c>
      <c r="E3197" s="19" t="s">
        <v>4477</v>
      </c>
      <c r="F3197" s="92"/>
      <c r="G3197" s="32" t="n">
        <v>799</v>
      </c>
      <c r="H3197" s="93"/>
    </row>
    <row r="3198" customFormat="false" ht="16.5" hidden="false" customHeight="false" outlineLevel="0" collapsed="false">
      <c r="A3198" s="19" t="s">
        <v>4480</v>
      </c>
      <c r="B3198" s="32" t="n">
        <v>799</v>
      </c>
      <c r="C3198" s="17" t="n">
        <v>4055263541919</v>
      </c>
      <c r="D3198" s="19" t="s">
        <v>4480</v>
      </c>
      <c r="E3198" s="19" t="s">
        <v>4477</v>
      </c>
      <c r="F3198" s="92"/>
      <c r="G3198" s="32" t="n">
        <v>799</v>
      </c>
      <c r="H3198" s="93"/>
    </row>
    <row r="3199" customFormat="false" ht="16.5" hidden="false" customHeight="false" outlineLevel="0" collapsed="false">
      <c r="A3199" s="19" t="s">
        <v>4481</v>
      </c>
      <c r="B3199" s="32" t="n">
        <v>799</v>
      </c>
      <c r="C3199" s="17" t="n">
        <v>4057828992464</v>
      </c>
      <c r="D3199" s="19" t="s">
        <v>4481</v>
      </c>
      <c r="E3199" s="19" t="s">
        <v>4482</v>
      </c>
      <c r="F3199" s="92"/>
      <c r="G3199" s="32" t="n">
        <v>799</v>
      </c>
      <c r="H3199" s="93"/>
    </row>
    <row r="3200" customFormat="false" ht="16.5" hidden="false" customHeight="false" outlineLevel="0" collapsed="false">
      <c r="A3200" s="19" t="s">
        <v>4483</v>
      </c>
      <c r="B3200" s="32" t="n">
        <v>2397</v>
      </c>
      <c r="C3200" s="17" t="n">
        <v>4056205229230</v>
      </c>
      <c r="D3200" s="19" t="s">
        <v>4483</v>
      </c>
      <c r="E3200" s="19" t="s">
        <v>4484</v>
      </c>
      <c r="F3200" s="92"/>
      <c r="G3200" s="32" t="n">
        <v>2397</v>
      </c>
      <c r="H3200" s="93"/>
    </row>
    <row r="3201" customFormat="false" ht="16.5" hidden="false" customHeight="false" outlineLevel="0" collapsed="false">
      <c r="A3201" s="19" t="s">
        <v>4485</v>
      </c>
      <c r="B3201" s="32" t="n">
        <v>799</v>
      </c>
      <c r="C3201" s="17" t="n">
        <v>4056205229711</v>
      </c>
      <c r="D3201" s="19" t="s">
        <v>4485</v>
      </c>
      <c r="E3201" s="19" t="s">
        <v>4484</v>
      </c>
      <c r="F3201" s="92"/>
      <c r="G3201" s="32" t="n">
        <v>799</v>
      </c>
      <c r="H3201" s="93"/>
    </row>
    <row r="3202" customFormat="false" ht="16.5" hidden="false" customHeight="false" outlineLevel="0" collapsed="false">
      <c r="A3202" s="19" t="s">
        <v>4486</v>
      </c>
      <c r="B3202" s="32" t="n">
        <v>1598</v>
      </c>
      <c r="C3202" s="17" t="n">
        <v>4056207372927</v>
      </c>
      <c r="D3202" s="19" t="s">
        <v>4486</v>
      </c>
      <c r="E3202" s="19" t="s">
        <v>4487</v>
      </c>
      <c r="F3202" s="92"/>
      <c r="G3202" s="32" t="n">
        <v>1598</v>
      </c>
      <c r="H3202" s="93"/>
    </row>
    <row r="3203" customFormat="false" ht="16.5" hidden="false" customHeight="false" outlineLevel="0" collapsed="false">
      <c r="A3203" s="19" t="s">
        <v>4488</v>
      </c>
      <c r="B3203" s="32" t="n">
        <v>1699</v>
      </c>
      <c r="C3203" s="17" t="n">
        <v>4056205286196</v>
      </c>
      <c r="D3203" s="19" t="s">
        <v>4488</v>
      </c>
      <c r="E3203" s="19" t="s">
        <v>4489</v>
      </c>
      <c r="F3203" s="92"/>
      <c r="G3203" s="32" t="n">
        <v>1699</v>
      </c>
      <c r="H3203" s="93"/>
    </row>
    <row r="3204" customFormat="false" ht="16.5" hidden="false" customHeight="false" outlineLevel="0" collapsed="false">
      <c r="A3204" s="19" t="s">
        <v>4490</v>
      </c>
      <c r="B3204" s="32" t="n">
        <v>6993</v>
      </c>
      <c r="C3204" s="17" t="n">
        <v>4056207287122</v>
      </c>
      <c r="D3204" s="19" t="s">
        <v>4490</v>
      </c>
      <c r="E3204" s="19" t="s">
        <v>4491</v>
      </c>
      <c r="F3204" s="92"/>
      <c r="G3204" s="32" t="n">
        <v>6993</v>
      </c>
      <c r="H3204" s="93"/>
    </row>
    <row r="3205" customFormat="false" ht="16.5" hidden="false" customHeight="false" outlineLevel="0" collapsed="false">
      <c r="A3205" s="19" t="s">
        <v>4492</v>
      </c>
      <c r="B3205" s="32" t="n">
        <v>4995</v>
      </c>
      <c r="C3205" s="17" t="n">
        <v>4056207287092</v>
      </c>
      <c r="D3205" s="19" t="s">
        <v>4492</v>
      </c>
      <c r="E3205" s="19" t="s">
        <v>4491</v>
      </c>
      <c r="F3205" s="92"/>
      <c r="G3205" s="32" t="n">
        <v>4995</v>
      </c>
      <c r="H3205" s="93"/>
    </row>
    <row r="3206" customFormat="false" ht="16.5" hidden="false" customHeight="false" outlineLevel="0" collapsed="false">
      <c r="A3206" s="19" t="s">
        <v>4493</v>
      </c>
      <c r="B3206" s="32" t="n">
        <v>2997</v>
      </c>
      <c r="C3206" s="17" t="n">
        <v>4056207287078</v>
      </c>
      <c r="D3206" s="19" t="s">
        <v>4493</v>
      </c>
      <c r="E3206" s="19" t="s">
        <v>4491</v>
      </c>
      <c r="F3206" s="92"/>
      <c r="G3206" s="32" t="n">
        <v>2997</v>
      </c>
      <c r="H3206" s="93"/>
    </row>
    <row r="3207" customFormat="false" ht="16.5" hidden="false" customHeight="false" outlineLevel="0" collapsed="false">
      <c r="A3207" s="19" t="s">
        <v>4494</v>
      </c>
      <c r="B3207" s="32" t="n">
        <v>4995</v>
      </c>
      <c r="C3207" s="17" t="n">
        <v>4056207287061</v>
      </c>
      <c r="D3207" s="19" t="s">
        <v>4494</v>
      </c>
      <c r="E3207" s="19" t="s">
        <v>4491</v>
      </c>
      <c r="F3207" s="92"/>
      <c r="G3207" s="32" t="n">
        <v>4995</v>
      </c>
      <c r="H3207" s="93"/>
    </row>
    <row r="3208" customFormat="false" ht="16.5" hidden="false" customHeight="false" outlineLevel="0" collapsed="false">
      <c r="A3208" s="19" t="s">
        <v>4495</v>
      </c>
      <c r="B3208" s="32" t="n">
        <v>4995</v>
      </c>
      <c r="C3208" s="17" t="n">
        <v>4056207287085</v>
      </c>
      <c r="D3208" s="19" t="s">
        <v>4495</v>
      </c>
      <c r="E3208" s="19" t="s">
        <v>4491</v>
      </c>
      <c r="F3208" s="92"/>
      <c r="G3208" s="32" t="n">
        <v>4995</v>
      </c>
      <c r="H3208" s="93"/>
    </row>
    <row r="3209" customFormat="false" ht="16.5" hidden="false" customHeight="false" outlineLevel="0" collapsed="false">
      <c r="A3209" s="19" t="s">
        <v>4496</v>
      </c>
      <c r="B3209" s="32" t="n">
        <v>999</v>
      </c>
      <c r="C3209" s="17" t="n">
        <v>4056207287115</v>
      </c>
      <c r="D3209" s="19" t="s">
        <v>4496</v>
      </c>
      <c r="E3209" s="19" t="s">
        <v>4491</v>
      </c>
      <c r="F3209" s="92"/>
      <c r="G3209" s="32" t="n">
        <v>999</v>
      </c>
      <c r="H3209" s="93"/>
    </row>
    <row r="3210" customFormat="false" ht="16.5" hidden="false" customHeight="false" outlineLevel="0" collapsed="false">
      <c r="A3210" s="19" t="s">
        <v>4497</v>
      </c>
      <c r="B3210" s="32" t="n">
        <v>1998</v>
      </c>
      <c r="C3210" s="17" t="n">
        <v>4056207287108</v>
      </c>
      <c r="D3210" s="19" t="s">
        <v>4497</v>
      </c>
      <c r="E3210" s="19" t="s">
        <v>4491</v>
      </c>
      <c r="F3210" s="92"/>
      <c r="G3210" s="32" t="n">
        <v>1998</v>
      </c>
      <c r="H3210" s="93"/>
    </row>
    <row r="3211" customFormat="false" ht="16.5" hidden="false" customHeight="false" outlineLevel="0" collapsed="false">
      <c r="A3211" s="19" t="s">
        <v>4498</v>
      </c>
      <c r="B3211" s="32" t="n">
        <v>699</v>
      </c>
      <c r="C3211" s="17" t="n">
        <v>4057827250442</v>
      </c>
      <c r="D3211" s="19" t="s">
        <v>4498</v>
      </c>
      <c r="E3211" s="19" t="s">
        <v>4499</v>
      </c>
      <c r="F3211" s="92"/>
      <c r="G3211" s="32" t="n">
        <v>699</v>
      </c>
      <c r="H3211" s="93"/>
    </row>
    <row r="3212" customFormat="false" ht="16.5" hidden="false" customHeight="false" outlineLevel="0" collapsed="false">
      <c r="A3212" s="19" t="s">
        <v>4500</v>
      </c>
      <c r="B3212" s="32" t="n">
        <v>699</v>
      </c>
      <c r="C3212" s="17" t="n">
        <v>4057827250404</v>
      </c>
      <c r="D3212" s="19" t="s">
        <v>4500</v>
      </c>
      <c r="E3212" s="19" t="s">
        <v>4499</v>
      </c>
      <c r="F3212" s="92"/>
      <c r="G3212" s="32" t="n">
        <v>699</v>
      </c>
      <c r="H3212" s="93"/>
    </row>
    <row r="3213" customFormat="false" ht="16.5" hidden="false" customHeight="false" outlineLevel="0" collapsed="false">
      <c r="A3213" s="19" t="s">
        <v>4501</v>
      </c>
      <c r="B3213" s="32" t="n">
        <v>699</v>
      </c>
      <c r="C3213" s="17" t="n">
        <v>4057827250541</v>
      </c>
      <c r="D3213" s="19" t="s">
        <v>4501</v>
      </c>
      <c r="E3213" s="19" t="s">
        <v>4499</v>
      </c>
      <c r="F3213" s="92"/>
      <c r="G3213" s="32" t="n">
        <v>699</v>
      </c>
      <c r="H3213" s="93"/>
    </row>
    <row r="3214" customFormat="false" ht="16.5" hidden="false" customHeight="false" outlineLevel="0" collapsed="false">
      <c r="A3214" s="19" t="s">
        <v>4502</v>
      </c>
      <c r="B3214" s="32" t="n">
        <v>699</v>
      </c>
      <c r="C3214" s="17" t="n">
        <v>4057827250565</v>
      </c>
      <c r="D3214" s="19" t="s">
        <v>4502</v>
      </c>
      <c r="E3214" s="19" t="s">
        <v>4499</v>
      </c>
      <c r="F3214" s="92"/>
      <c r="G3214" s="32" t="n">
        <v>699</v>
      </c>
      <c r="H3214" s="93"/>
    </row>
    <row r="3215" customFormat="false" ht="16.5" hidden="false" customHeight="false" outlineLevel="0" collapsed="false">
      <c r="A3215" s="19" t="s">
        <v>4503</v>
      </c>
      <c r="B3215" s="32" t="n">
        <v>1099</v>
      </c>
      <c r="C3215" s="17" t="n">
        <v>4059504181384</v>
      </c>
      <c r="D3215" s="19" t="s">
        <v>4503</v>
      </c>
      <c r="E3215" s="19" t="s">
        <v>4504</v>
      </c>
      <c r="F3215" s="92"/>
      <c r="G3215" s="32" t="n">
        <v>1099</v>
      </c>
      <c r="H3215" s="93"/>
    </row>
    <row r="3216" customFormat="false" ht="16.5" hidden="false" customHeight="false" outlineLevel="0" collapsed="false">
      <c r="A3216" s="19" t="s">
        <v>4505</v>
      </c>
      <c r="B3216" s="32" t="n">
        <v>1099</v>
      </c>
      <c r="C3216" s="17" t="n">
        <v>4059504181391</v>
      </c>
      <c r="D3216" s="19" t="s">
        <v>4505</v>
      </c>
      <c r="E3216" s="19" t="s">
        <v>4504</v>
      </c>
      <c r="F3216" s="92"/>
      <c r="G3216" s="32" t="n">
        <v>1099</v>
      </c>
      <c r="H3216" s="93"/>
    </row>
    <row r="3217" customFormat="false" ht="16.5" hidden="false" customHeight="false" outlineLevel="0" collapsed="false">
      <c r="A3217" s="19" t="s">
        <v>4506</v>
      </c>
      <c r="B3217" s="32" t="n">
        <v>1099</v>
      </c>
      <c r="C3217" s="17" t="n">
        <v>4059504181407</v>
      </c>
      <c r="D3217" s="19" t="s">
        <v>4506</v>
      </c>
      <c r="E3217" s="19" t="s">
        <v>4504</v>
      </c>
      <c r="F3217" s="92"/>
      <c r="G3217" s="32" t="n">
        <v>1099</v>
      </c>
      <c r="H3217" s="93"/>
    </row>
    <row r="3218" customFormat="false" ht="16.5" hidden="false" customHeight="false" outlineLevel="0" collapsed="false">
      <c r="A3218" s="19" t="s">
        <v>4507</v>
      </c>
      <c r="B3218" s="32" t="n">
        <v>2198</v>
      </c>
      <c r="C3218" s="17" t="n">
        <v>4059504181438</v>
      </c>
      <c r="D3218" s="19" t="s">
        <v>4507</v>
      </c>
      <c r="E3218" s="19" t="s">
        <v>4504</v>
      </c>
      <c r="F3218" s="92"/>
      <c r="G3218" s="32" t="n">
        <v>2198</v>
      </c>
      <c r="H3218" s="93"/>
    </row>
    <row r="3219" customFormat="false" ht="16.5" hidden="false" customHeight="false" outlineLevel="0" collapsed="false">
      <c r="A3219" s="19" t="s">
        <v>4508</v>
      </c>
      <c r="B3219" s="32" t="n">
        <v>2198</v>
      </c>
      <c r="C3219" s="17" t="n">
        <v>4059504181445</v>
      </c>
      <c r="D3219" s="19" t="s">
        <v>4508</v>
      </c>
      <c r="E3219" s="19" t="s">
        <v>4504</v>
      </c>
      <c r="F3219" s="92"/>
      <c r="G3219" s="32" t="n">
        <v>2198</v>
      </c>
      <c r="H3219" s="93"/>
    </row>
    <row r="3220" customFormat="false" ht="16.5" hidden="false" customHeight="false" outlineLevel="0" collapsed="false">
      <c r="A3220" s="19" t="s">
        <v>4509</v>
      </c>
      <c r="B3220" s="32" t="n">
        <v>1099</v>
      </c>
      <c r="C3220" s="17" t="n">
        <v>4059504181452</v>
      </c>
      <c r="D3220" s="19" t="s">
        <v>4509</v>
      </c>
      <c r="E3220" s="19" t="s">
        <v>4504</v>
      </c>
      <c r="F3220" s="92"/>
      <c r="G3220" s="32" t="n">
        <v>1099</v>
      </c>
      <c r="H3220" s="93"/>
    </row>
    <row r="3221" customFormat="false" ht="16.5" hidden="false" customHeight="false" outlineLevel="0" collapsed="false">
      <c r="A3221" s="19" t="s">
        <v>4510</v>
      </c>
      <c r="B3221" s="32" t="n">
        <v>5499</v>
      </c>
      <c r="C3221" s="17" t="n">
        <v>4053987274441</v>
      </c>
      <c r="D3221" s="19" t="s">
        <v>4510</v>
      </c>
      <c r="E3221" s="19" t="s">
        <v>4511</v>
      </c>
      <c r="F3221" s="92"/>
      <c r="G3221" s="32" t="n">
        <v>5499</v>
      </c>
      <c r="H3221" s="93"/>
    </row>
    <row r="3222" customFormat="false" ht="16.5" hidden="false" customHeight="false" outlineLevel="0" collapsed="false">
      <c r="A3222" s="19" t="s">
        <v>4512</v>
      </c>
      <c r="B3222" s="32" t="n">
        <v>17998</v>
      </c>
      <c r="C3222" s="17" t="n">
        <v>4057827876697</v>
      </c>
      <c r="D3222" s="19" t="s">
        <v>4512</v>
      </c>
      <c r="E3222" s="19" t="s">
        <v>4513</v>
      </c>
      <c r="F3222" s="92"/>
      <c r="G3222" s="32" t="n">
        <v>17998</v>
      </c>
      <c r="H3222" s="93"/>
    </row>
    <row r="3223" customFormat="false" ht="16.5" hidden="false" customHeight="false" outlineLevel="0" collapsed="false">
      <c r="A3223" s="19" t="s">
        <v>4514</v>
      </c>
      <c r="B3223" s="32" t="n">
        <v>8999</v>
      </c>
      <c r="C3223" s="17" t="n">
        <v>4057827876406</v>
      </c>
      <c r="D3223" s="19" t="s">
        <v>4514</v>
      </c>
      <c r="E3223" s="19" t="s">
        <v>4513</v>
      </c>
      <c r="F3223" s="92"/>
      <c r="G3223" s="32" t="n">
        <v>8999</v>
      </c>
      <c r="H3223" s="93"/>
    </row>
    <row r="3224" customFormat="false" ht="16.5" hidden="false" customHeight="false" outlineLevel="0" collapsed="false">
      <c r="A3224" s="19" t="s">
        <v>4515</v>
      </c>
      <c r="B3224" s="32" t="n">
        <v>4499</v>
      </c>
      <c r="C3224" s="17" t="n">
        <v>4057826446266</v>
      </c>
      <c r="D3224" s="19" t="s">
        <v>4515</v>
      </c>
      <c r="E3224" s="19" t="s">
        <v>2393</v>
      </c>
      <c r="F3224" s="92"/>
      <c r="G3224" s="32" t="n">
        <v>4499</v>
      </c>
      <c r="H3224" s="93"/>
    </row>
    <row r="3225" customFormat="false" ht="16.5" hidden="false" customHeight="false" outlineLevel="0" collapsed="false">
      <c r="A3225" s="19" t="s">
        <v>4516</v>
      </c>
      <c r="B3225" s="32" t="n">
        <v>4999</v>
      </c>
      <c r="C3225" s="17" t="n">
        <v>4057826422994</v>
      </c>
      <c r="D3225" s="19" t="s">
        <v>4516</v>
      </c>
      <c r="E3225" s="19" t="s">
        <v>4517</v>
      </c>
      <c r="F3225" s="92"/>
      <c r="G3225" s="32" t="n">
        <v>4999</v>
      </c>
      <c r="H3225" s="93"/>
    </row>
    <row r="3226" customFormat="false" ht="16.5" hidden="false" customHeight="false" outlineLevel="0" collapsed="false">
      <c r="A3226" s="19" t="s">
        <v>4518</v>
      </c>
      <c r="B3226" s="32" t="n">
        <v>4999</v>
      </c>
      <c r="C3226" s="17" t="n">
        <v>4057826440387</v>
      </c>
      <c r="D3226" s="19" t="s">
        <v>4518</v>
      </c>
      <c r="E3226" s="19" t="s">
        <v>2588</v>
      </c>
      <c r="F3226" s="92"/>
      <c r="G3226" s="32" t="n">
        <v>4999</v>
      </c>
      <c r="H3226" s="93"/>
    </row>
    <row r="3227" customFormat="false" ht="16.5" hidden="false" customHeight="false" outlineLevel="0" collapsed="false">
      <c r="A3227" s="19" t="s">
        <v>4519</v>
      </c>
      <c r="B3227" s="32" t="n">
        <v>4999</v>
      </c>
      <c r="C3227" s="17" t="n">
        <v>4057826950749</v>
      </c>
      <c r="D3227" s="19" t="s">
        <v>4519</v>
      </c>
      <c r="E3227" s="19" t="s">
        <v>2665</v>
      </c>
      <c r="F3227" s="92"/>
      <c r="G3227" s="32" t="n">
        <v>4999</v>
      </c>
      <c r="H3227" s="93"/>
    </row>
    <row r="3228" customFormat="false" ht="16.5" hidden="false" customHeight="false" outlineLevel="0" collapsed="false">
      <c r="A3228" s="19" t="s">
        <v>4520</v>
      </c>
      <c r="B3228" s="32" t="n">
        <v>14997</v>
      </c>
      <c r="C3228" s="17" t="n">
        <v>4057826951081</v>
      </c>
      <c r="D3228" s="19" t="s">
        <v>4520</v>
      </c>
      <c r="E3228" s="19" t="s">
        <v>2665</v>
      </c>
      <c r="F3228" s="92"/>
      <c r="G3228" s="32" t="n">
        <v>14997</v>
      </c>
      <c r="H3228" s="93"/>
    </row>
    <row r="3229" customFormat="false" ht="16.5" hidden="false" customHeight="false" outlineLevel="0" collapsed="false">
      <c r="A3229" s="19" t="s">
        <v>4521</v>
      </c>
      <c r="B3229" s="32" t="n">
        <v>14997</v>
      </c>
      <c r="C3229" s="17" t="n">
        <v>4057826951067</v>
      </c>
      <c r="D3229" s="19" t="s">
        <v>4521</v>
      </c>
      <c r="E3229" s="19" t="s">
        <v>2665</v>
      </c>
      <c r="F3229" s="92"/>
      <c r="G3229" s="32" t="n">
        <v>14997</v>
      </c>
      <c r="H3229" s="93"/>
    </row>
    <row r="3230" customFormat="false" ht="16.5" hidden="false" customHeight="false" outlineLevel="0" collapsed="false">
      <c r="A3230" s="19" t="s">
        <v>4522</v>
      </c>
      <c r="B3230" s="32" t="n">
        <v>2699</v>
      </c>
      <c r="C3230" s="17" t="n">
        <v>4055262195304</v>
      </c>
      <c r="D3230" s="19" t="s">
        <v>4522</v>
      </c>
      <c r="E3230" s="19" t="s">
        <v>4523</v>
      </c>
      <c r="F3230" s="92"/>
      <c r="G3230" s="32" t="n">
        <v>2699</v>
      </c>
      <c r="H3230" s="93"/>
    </row>
    <row r="3231" customFormat="false" ht="16.5" hidden="false" customHeight="false" outlineLevel="0" collapsed="false">
      <c r="A3231" s="19" t="s">
        <v>4524</v>
      </c>
      <c r="B3231" s="32" t="n">
        <v>8998</v>
      </c>
      <c r="C3231" s="17" t="n">
        <v>4056207682033</v>
      </c>
      <c r="D3231" s="19" t="s">
        <v>4524</v>
      </c>
      <c r="E3231" s="19" t="s">
        <v>1548</v>
      </c>
      <c r="F3231" s="92"/>
      <c r="G3231" s="32" t="n">
        <v>8998</v>
      </c>
      <c r="H3231" s="93"/>
    </row>
    <row r="3232" customFormat="false" ht="16.5" hidden="false" customHeight="false" outlineLevel="0" collapsed="false">
      <c r="A3232" s="19" t="s">
        <v>4525</v>
      </c>
      <c r="B3232" s="32" t="n">
        <v>5998</v>
      </c>
      <c r="C3232" s="17" t="n">
        <v>4057827266443</v>
      </c>
      <c r="D3232" s="19" t="s">
        <v>4525</v>
      </c>
      <c r="E3232" s="19" t="s">
        <v>4526</v>
      </c>
      <c r="F3232" s="92"/>
      <c r="G3232" s="32" t="n">
        <v>5998</v>
      </c>
      <c r="H3232" s="93"/>
    </row>
    <row r="3233" customFormat="false" ht="16.5" hidden="false" customHeight="false" outlineLevel="0" collapsed="false">
      <c r="A3233" s="19" t="s">
        <v>4527</v>
      </c>
      <c r="B3233" s="32" t="n">
        <v>2999</v>
      </c>
      <c r="C3233" s="17" t="n">
        <v>4057827266641</v>
      </c>
      <c r="D3233" s="19" t="s">
        <v>4527</v>
      </c>
      <c r="E3233" s="19" t="s">
        <v>4526</v>
      </c>
      <c r="F3233" s="92"/>
      <c r="G3233" s="32" t="n">
        <v>2999</v>
      </c>
      <c r="H3233" s="93"/>
    </row>
    <row r="3234" customFormat="false" ht="16.5" hidden="false" customHeight="false" outlineLevel="0" collapsed="false">
      <c r="A3234" s="19" t="s">
        <v>4528</v>
      </c>
      <c r="B3234" s="32" t="n">
        <v>2299</v>
      </c>
      <c r="C3234" s="17" t="n">
        <v>4055263952432</v>
      </c>
      <c r="D3234" s="19" t="s">
        <v>4528</v>
      </c>
      <c r="E3234" s="19" t="s">
        <v>4529</v>
      </c>
      <c r="F3234" s="92"/>
      <c r="G3234" s="32" t="n">
        <v>2299</v>
      </c>
      <c r="H3234" s="93"/>
    </row>
    <row r="3235" customFormat="false" ht="16.5" hidden="false" customHeight="false" outlineLevel="0" collapsed="false">
      <c r="A3235" s="19" t="s">
        <v>4530</v>
      </c>
      <c r="B3235" s="32" t="n">
        <v>2999</v>
      </c>
      <c r="C3235" s="17" t="n">
        <v>4056207285623</v>
      </c>
      <c r="D3235" s="19" t="s">
        <v>4530</v>
      </c>
      <c r="E3235" s="19" t="s">
        <v>2313</v>
      </c>
      <c r="F3235" s="92"/>
      <c r="G3235" s="32" t="n">
        <v>2999</v>
      </c>
      <c r="H3235" s="93"/>
    </row>
    <row r="3236" customFormat="false" ht="16.5" hidden="false" customHeight="false" outlineLevel="0" collapsed="false">
      <c r="A3236" s="19" t="s">
        <v>4531</v>
      </c>
      <c r="B3236" s="32" t="n">
        <v>3999</v>
      </c>
      <c r="C3236" s="17" t="n">
        <v>4057827207040</v>
      </c>
      <c r="D3236" s="19" t="s">
        <v>4531</v>
      </c>
      <c r="E3236" s="19" t="s">
        <v>4532</v>
      </c>
      <c r="F3236" s="92"/>
      <c r="G3236" s="32" t="n">
        <v>3999</v>
      </c>
      <c r="H3236" s="93"/>
    </row>
    <row r="3237" customFormat="false" ht="16.5" hidden="false" customHeight="false" outlineLevel="0" collapsed="false">
      <c r="A3237" s="19" t="s">
        <v>4533</v>
      </c>
      <c r="B3237" s="32" t="n">
        <v>6999</v>
      </c>
      <c r="C3237" s="17" t="n">
        <v>4057828694504</v>
      </c>
      <c r="D3237" s="19" t="s">
        <v>4533</v>
      </c>
      <c r="E3237" s="19" t="s">
        <v>2816</v>
      </c>
      <c r="F3237" s="92"/>
      <c r="G3237" s="32" t="n">
        <v>6999</v>
      </c>
      <c r="H3237" s="93"/>
    </row>
    <row r="3238" customFormat="false" ht="16.5" hidden="false" customHeight="false" outlineLevel="0" collapsed="false">
      <c r="A3238" s="19" t="s">
        <v>4534</v>
      </c>
      <c r="B3238" s="32" t="n">
        <v>6999</v>
      </c>
      <c r="C3238" s="17" t="n">
        <v>4057828693750</v>
      </c>
      <c r="D3238" s="19" t="s">
        <v>4534</v>
      </c>
      <c r="E3238" s="19" t="s">
        <v>2816</v>
      </c>
      <c r="F3238" s="92"/>
      <c r="G3238" s="32" t="n">
        <v>6999</v>
      </c>
      <c r="H3238" s="93"/>
    </row>
    <row r="3239" customFormat="false" ht="16.5" hidden="false" customHeight="false" outlineLevel="0" collapsed="false">
      <c r="A3239" s="19" t="s">
        <v>4535</v>
      </c>
      <c r="B3239" s="32" t="n">
        <v>6999</v>
      </c>
      <c r="C3239" s="17" t="n">
        <v>4057828694108</v>
      </c>
      <c r="D3239" s="19" t="s">
        <v>4535</v>
      </c>
      <c r="E3239" s="19" t="s">
        <v>2816</v>
      </c>
      <c r="F3239" s="92"/>
      <c r="G3239" s="32" t="n">
        <v>6999</v>
      </c>
      <c r="H3239" s="93"/>
    </row>
    <row r="3240" customFormat="false" ht="16.5" hidden="false" customHeight="false" outlineLevel="0" collapsed="false">
      <c r="A3240" s="19" t="s">
        <v>4536</v>
      </c>
      <c r="B3240" s="32" t="n">
        <v>6999</v>
      </c>
      <c r="C3240" s="17" t="n">
        <v>4057828694207</v>
      </c>
      <c r="D3240" s="19" t="s">
        <v>4536</v>
      </c>
      <c r="E3240" s="19" t="s">
        <v>2816</v>
      </c>
      <c r="F3240" s="92"/>
      <c r="G3240" s="32" t="n">
        <v>6999</v>
      </c>
      <c r="H3240" s="93"/>
    </row>
    <row r="3241" customFormat="false" ht="16.5" hidden="false" customHeight="false" outlineLevel="0" collapsed="false">
      <c r="A3241" s="19" t="s">
        <v>4537</v>
      </c>
      <c r="B3241" s="32" t="n">
        <v>13998</v>
      </c>
      <c r="C3241" s="17" t="n">
        <v>4057828693804</v>
      </c>
      <c r="D3241" s="19" t="s">
        <v>4537</v>
      </c>
      <c r="E3241" s="19" t="s">
        <v>2816</v>
      </c>
      <c r="F3241" s="92"/>
      <c r="G3241" s="32" t="n">
        <v>13998</v>
      </c>
      <c r="H3241" s="93"/>
    </row>
    <row r="3242" customFormat="false" ht="16.5" hidden="false" customHeight="false" outlineLevel="0" collapsed="false">
      <c r="A3242" s="19" t="s">
        <v>4538</v>
      </c>
      <c r="B3242" s="32" t="n">
        <v>2999</v>
      </c>
      <c r="C3242" s="17" t="n">
        <v>4053058763638</v>
      </c>
      <c r="D3242" s="19" t="s">
        <v>4538</v>
      </c>
      <c r="E3242" s="19" t="s">
        <v>4539</v>
      </c>
      <c r="F3242" s="92"/>
      <c r="G3242" s="32" t="n">
        <v>2999</v>
      </c>
      <c r="H3242" s="93"/>
    </row>
    <row r="3243" customFormat="false" ht="16.5" hidden="false" customHeight="false" outlineLevel="0" collapsed="false">
      <c r="A3243" s="19" t="s">
        <v>4540</v>
      </c>
      <c r="B3243" s="32" t="n">
        <v>6499</v>
      </c>
      <c r="C3243" s="17" t="n">
        <v>4055263142703</v>
      </c>
      <c r="D3243" s="19" t="s">
        <v>4540</v>
      </c>
      <c r="E3243" s="19" t="s">
        <v>4541</v>
      </c>
      <c r="F3243" s="92"/>
      <c r="G3243" s="32" t="n">
        <v>6499</v>
      </c>
      <c r="H3243" s="93"/>
    </row>
    <row r="3244" customFormat="false" ht="16.5" hidden="false" customHeight="false" outlineLevel="0" collapsed="false">
      <c r="A3244" s="19" t="s">
        <v>4542</v>
      </c>
      <c r="B3244" s="32" t="n">
        <v>6499</v>
      </c>
      <c r="C3244" s="17" t="n">
        <v>4055263165511</v>
      </c>
      <c r="D3244" s="19" t="s">
        <v>4542</v>
      </c>
      <c r="E3244" s="19" t="s">
        <v>4541</v>
      </c>
      <c r="F3244" s="92"/>
      <c r="G3244" s="32" t="n">
        <v>6499</v>
      </c>
      <c r="H3244" s="93"/>
    </row>
    <row r="3245" customFormat="false" ht="16.5" hidden="false" customHeight="false" outlineLevel="0" collapsed="false">
      <c r="A3245" s="19" t="s">
        <v>4543</v>
      </c>
      <c r="B3245" s="32" t="n">
        <v>6499</v>
      </c>
      <c r="C3245" s="17" t="n">
        <v>4055263159053</v>
      </c>
      <c r="D3245" s="19" t="s">
        <v>4543</v>
      </c>
      <c r="E3245" s="19" t="s">
        <v>4544</v>
      </c>
      <c r="F3245" s="92"/>
      <c r="G3245" s="32" t="n">
        <v>6499</v>
      </c>
      <c r="H3245" s="93"/>
    </row>
    <row r="3246" customFormat="false" ht="16.5" hidden="false" customHeight="false" outlineLevel="0" collapsed="false">
      <c r="A3246" s="19" t="s">
        <v>4545</v>
      </c>
      <c r="B3246" s="32" t="n">
        <v>5999</v>
      </c>
      <c r="C3246" s="17" t="n">
        <v>4055263142383</v>
      </c>
      <c r="D3246" s="19" t="s">
        <v>4545</v>
      </c>
      <c r="E3246" s="19" t="s">
        <v>4546</v>
      </c>
      <c r="F3246" s="92"/>
      <c r="G3246" s="32" t="n">
        <v>5999</v>
      </c>
      <c r="H3246" s="93"/>
    </row>
    <row r="3247" customFormat="false" ht="16.5" hidden="false" customHeight="false" outlineLevel="0" collapsed="false">
      <c r="A3247" s="19" t="s">
        <v>4547</v>
      </c>
      <c r="B3247" s="32" t="n">
        <v>7499</v>
      </c>
      <c r="C3247" s="17" t="n">
        <v>4056204606544</v>
      </c>
      <c r="D3247" s="19" t="s">
        <v>4547</v>
      </c>
      <c r="E3247" s="19" t="s">
        <v>4548</v>
      </c>
      <c r="F3247" s="92"/>
      <c r="G3247" s="32" t="n">
        <v>7499</v>
      </c>
      <c r="H3247" s="93"/>
    </row>
    <row r="3248" customFormat="false" ht="16.5" hidden="false" customHeight="false" outlineLevel="0" collapsed="false">
      <c r="A3248" s="19" t="s">
        <v>4549</v>
      </c>
      <c r="B3248" s="32" t="n">
        <v>14998</v>
      </c>
      <c r="C3248" s="17" t="n">
        <v>4056204607961</v>
      </c>
      <c r="D3248" s="19" t="s">
        <v>4549</v>
      </c>
      <c r="E3248" s="19" t="s">
        <v>4548</v>
      </c>
      <c r="F3248" s="92"/>
      <c r="G3248" s="32" t="n">
        <v>14998</v>
      </c>
      <c r="H3248" s="93"/>
    </row>
    <row r="3249" customFormat="false" ht="16.5" hidden="false" customHeight="false" outlineLevel="0" collapsed="false">
      <c r="A3249" s="19" t="s">
        <v>4550</v>
      </c>
      <c r="B3249" s="32" t="n">
        <v>7499</v>
      </c>
      <c r="C3249" s="17" t="n">
        <v>4056204607312</v>
      </c>
      <c r="D3249" s="19" t="s">
        <v>4550</v>
      </c>
      <c r="E3249" s="19" t="s">
        <v>4548</v>
      </c>
      <c r="F3249" s="92"/>
      <c r="G3249" s="32" t="n">
        <v>7499</v>
      </c>
      <c r="H3249" s="93"/>
    </row>
    <row r="3250" customFormat="false" ht="16.5" hidden="false" customHeight="false" outlineLevel="0" collapsed="false">
      <c r="A3250" s="19" t="s">
        <v>4551</v>
      </c>
      <c r="B3250" s="32" t="n">
        <v>5999</v>
      </c>
      <c r="C3250" s="17" t="n">
        <v>4056204642863</v>
      </c>
      <c r="D3250" s="19" t="s">
        <v>4551</v>
      </c>
      <c r="E3250" s="19" t="s">
        <v>1775</v>
      </c>
      <c r="F3250" s="92"/>
      <c r="G3250" s="32" t="n">
        <v>5999</v>
      </c>
      <c r="H3250" s="93"/>
    </row>
    <row r="3251" customFormat="false" ht="16.5" hidden="false" customHeight="false" outlineLevel="0" collapsed="false">
      <c r="A3251" s="19" t="s">
        <v>4552</v>
      </c>
      <c r="B3251" s="32" t="n">
        <v>6499</v>
      </c>
      <c r="C3251" s="17" t="n">
        <v>4056206650309</v>
      </c>
      <c r="D3251" s="19" t="s">
        <v>4552</v>
      </c>
      <c r="E3251" s="19" t="s">
        <v>1786</v>
      </c>
      <c r="F3251" s="92"/>
      <c r="G3251" s="32" t="n">
        <v>6499</v>
      </c>
      <c r="H3251" s="93"/>
    </row>
    <row r="3252" customFormat="false" ht="16.5" hidden="false" customHeight="false" outlineLevel="0" collapsed="false">
      <c r="A3252" s="19" t="s">
        <v>4553</v>
      </c>
      <c r="B3252" s="32" t="n">
        <v>5999</v>
      </c>
      <c r="C3252" s="17" t="n">
        <v>4056206652754</v>
      </c>
      <c r="D3252" s="19" t="s">
        <v>4553</v>
      </c>
      <c r="E3252" s="19" t="s">
        <v>4554</v>
      </c>
      <c r="F3252" s="92"/>
      <c r="G3252" s="32" t="n">
        <v>5999</v>
      </c>
      <c r="H3252" s="93"/>
    </row>
    <row r="3253" customFormat="false" ht="16.5" hidden="false" customHeight="false" outlineLevel="0" collapsed="false">
      <c r="A3253" s="19" t="s">
        <v>4555</v>
      </c>
      <c r="B3253" s="32" t="n">
        <v>7999</v>
      </c>
      <c r="C3253" s="17" t="n">
        <v>4057826531856</v>
      </c>
      <c r="D3253" s="19" t="s">
        <v>4555</v>
      </c>
      <c r="E3253" s="19" t="s">
        <v>1827</v>
      </c>
      <c r="F3253" s="92"/>
      <c r="G3253" s="32" t="n">
        <v>7999</v>
      </c>
      <c r="H3253" s="93"/>
    </row>
    <row r="3254" customFormat="false" ht="16.5" hidden="false" customHeight="false" outlineLevel="0" collapsed="false">
      <c r="A3254" s="19" t="s">
        <v>4556</v>
      </c>
      <c r="B3254" s="32" t="n">
        <v>7999</v>
      </c>
      <c r="C3254" s="17" t="n">
        <v>4057826548373</v>
      </c>
      <c r="D3254" s="19" t="s">
        <v>4556</v>
      </c>
      <c r="E3254" s="19" t="s">
        <v>1844</v>
      </c>
      <c r="F3254" s="92"/>
      <c r="G3254" s="32" t="n">
        <v>7999</v>
      </c>
      <c r="H3254" s="93"/>
    </row>
    <row r="3255" customFormat="false" ht="16.5" hidden="false" customHeight="false" outlineLevel="0" collapsed="false">
      <c r="A3255" s="19" t="s">
        <v>4557</v>
      </c>
      <c r="B3255" s="32" t="n">
        <v>8999</v>
      </c>
      <c r="C3255" s="17" t="n">
        <v>4057826614177</v>
      </c>
      <c r="D3255" s="19" t="s">
        <v>4557</v>
      </c>
      <c r="E3255" s="19" t="s">
        <v>1852</v>
      </c>
      <c r="F3255" s="92"/>
      <c r="G3255" s="32" t="n">
        <v>8999</v>
      </c>
      <c r="H3255" s="93"/>
    </row>
    <row r="3256" customFormat="false" ht="16.5" hidden="false" customHeight="false" outlineLevel="0" collapsed="false">
      <c r="A3256" s="19" t="s">
        <v>4558</v>
      </c>
      <c r="B3256" s="32" t="n">
        <v>8999</v>
      </c>
      <c r="C3256" s="17" t="n">
        <v>4057826477789</v>
      </c>
      <c r="D3256" s="19" t="s">
        <v>4558</v>
      </c>
      <c r="E3256" s="19" t="s">
        <v>1872</v>
      </c>
      <c r="F3256" s="92"/>
      <c r="G3256" s="32" t="n">
        <v>8999</v>
      </c>
      <c r="H3256" s="93"/>
    </row>
    <row r="3257" customFormat="false" ht="16.5" hidden="false" customHeight="false" outlineLevel="0" collapsed="false">
      <c r="A3257" s="19" t="s">
        <v>4559</v>
      </c>
      <c r="B3257" s="32" t="n">
        <v>6499</v>
      </c>
      <c r="C3257" s="17" t="n">
        <v>4057826532631</v>
      </c>
      <c r="D3257" s="19" t="s">
        <v>4559</v>
      </c>
      <c r="E3257" s="19" t="s">
        <v>1884</v>
      </c>
      <c r="F3257" s="92"/>
      <c r="G3257" s="32" t="n">
        <v>6499</v>
      </c>
      <c r="H3257" s="93"/>
    </row>
    <row r="3258" customFormat="false" ht="16.5" hidden="false" customHeight="false" outlineLevel="0" collapsed="false">
      <c r="A3258" s="19" t="s">
        <v>4560</v>
      </c>
      <c r="B3258" s="32" t="n">
        <v>7999</v>
      </c>
      <c r="C3258" s="17" t="n">
        <v>4057826547291</v>
      </c>
      <c r="D3258" s="19" t="s">
        <v>4560</v>
      </c>
      <c r="E3258" s="19" t="s">
        <v>1890</v>
      </c>
      <c r="F3258" s="92"/>
      <c r="G3258" s="32" t="n">
        <v>7999</v>
      </c>
      <c r="H3258" s="93"/>
    </row>
    <row r="3259" customFormat="false" ht="16.5" hidden="false" customHeight="false" outlineLevel="0" collapsed="false">
      <c r="A3259" s="19" t="s">
        <v>4561</v>
      </c>
      <c r="B3259" s="32" t="n">
        <v>5999</v>
      </c>
      <c r="C3259" s="17" t="n">
        <v>4057826616805</v>
      </c>
      <c r="D3259" s="19" t="s">
        <v>4561</v>
      </c>
      <c r="E3259" s="19" t="s">
        <v>1906</v>
      </c>
      <c r="F3259" s="92"/>
      <c r="G3259" s="32" t="n">
        <v>5999</v>
      </c>
      <c r="H3259" s="93"/>
    </row>
    <row r="3260" customFormat="false" ht="16.5" hidden="false" customHeight="false" outlineLevel="0" collapsed="false">
      <c r="A3260" s="19" t="s">
        <v>4562</v>
      </c>
      <c r="B3260" s="32" t="n">
        <v>7999</v>
      </c>
      <c r="C3260" s="17" t="n">
        <v>4057826531566</v>
      </c>
      <c r="D3260" s="19" t="s">
        <v>4562</v>
      </c>
      <c r="E3260" s="19" t="s">
        <v>1930</v>
      </c>
      <c r="F3260" s="92"/>
      <c r="G3260" s="32" t="n">
        <v>7999</v>
      </c>
      <c r="H3260" s="93"/>
    </row>
    <row r="3261" customFormat="false" ht="16.5" hidden="false" customHeight="false" outlineLevel="0" collapsed="false">
      <c r="A3261" s="19" t="s">
        <v>4563</v>
      </c>
      <c r="B3261" s="32" t="n">
        <v>7999</v>
      </c>
      <c r="C3261" s="17" t="n">
        <v>4057826532419</v>
      </c>
      <c r="D3261" s="19" t="s">
        <v>4563</v>
      </c>
      <c r="E3261" s="19" t="s">
        <v>1930</v>
      </c>
      <c r="F3261" s="92"/>
      <c r="G3261" s="32" t="n">
        <v>7999</v>
      </c>
      <c r="H3261" s="93"/>
    </row>
    <row r="3262" customFormat="false" ht="16.5" hidden="false" customHeight="false" outlineLevel="0" collapsed="false">
      <c r="A3262" s="19" t="s">
        <v>4564</v>
      </c>
      <c r="B3262" s="32" t="n">
        <v>7999</v>
      </c>
      <c r="C3262" s="17" t="n">
        <v>4057826622752</v>
      </c>
      <c r="D3262" s="19" t="s">
        <v>4564</v>
      </c>
      <c r="E3262" s="19" t="s">
        <v>1949</v>
      </c>
      <c r="F3262" s="92"/>
      <c r="G3262" s="32" t="n">
        <v>7999</v>
      </c>
      <c r="H3262" s="93"/>
    </row>
    <row r="3263" customFormat="false" ht="16.5" hidden="false" customHeight="false" outlineLevel="0" collapsed="false">
      <c r="A3263" s="19" t="s">
        <v>4565</v>
      </c>
      <c r="B3263" s="32" t="n">
        <v>7999</v>
      </c>
      <c r="C3263" s="17" t="n">
        <v>4057827692617</v>
      </c>
      <c r="D3263" s="19" t="s">
        <v>4565</v>
      </c>
      <c r="E3263" s="19" t="s">
        <v>4566</v>
      </c>
      <c r="F3263" s="92"/>
      <c r="G3263" s="32" t="n">
        <v>7999</v>
      </c>
      <c r="H3263" s="93"/>
    </row>
    <row r="3264" customFormat="false" ht="16.5" hidden="false" customHeight="false" outlineLevel="0" collapsed="false">
      <c r="A3264" s="19" t="s">
        <v>4567</v>
      </c>
      <c r="B3264" s="32" t="n">
        <v>7999</v>
      </c>
      <c r="C3264" s="17" t="n">
        <v>4057827692273</v>
      </c>
      <c r="D3264" s="19" t="s">
        <v>4567</v>
      </c>
      <c r="E3264" s="19" t="s">
        <v>4566</v>
      </c>
      <c r="F3264" s="92"/>
      <c r="G3264" s="32" t="n">
        <v>7999</v>
      </c>
      <c r="H3264" s="93"/>
    </row>
    <row r="3265" customFormat="false" ht="16.5" hidden="false" customHeight="false" outlineLevel="0" collapsed="false">
      <c r="A3265" s="19" t="s">
        <v>4568</v>
      </c>
      <c r="B3265" s="32" t="n">
        <v>15998</v>
      </c>
      <c r="C3265" s="17" t="n">
        <v>4057827692280</v>
      </c>
      <c r="D3265" s="19" t="s">
        <v>4568</v>
      </c>
      <c r="E3265" s="19" t="s">
        <v>4566</v>
      </c>
      <c r="F3265" s="92"/>
      <c r="G3265" s="32" t="n">
        <v>15998</v>
      </c>
      <c r="H3265" s="93"/>
    </row>
    <row r="3266" customFormat="false" ht="16.5" hidden="false" customHeight="false" outlineLevel="0" collapsed="false">
      <c r="A3266" s="19" t="s">
        <v>4569</v>
      </c>
      <c r="B3266" s="32" t="n">
        <v>15998</v>
      </c>
      <c r="C3266" s="17" t="n">
        <v>4057827692242</v>
      </c>
      <c r="D3266" s="19" t="s">
        <v>4569</v>
      </c>
      <c r="E3266" s="19" t="s">
        <v>4566</v>
      </c>
      <c r="F3266" s="92"/>
      <c r="G3266" s="32" t="n">
        <v>15998</v>
      </c>
      <c r="H3266" s="93"/>
    </row>
    <row r="3267" customFormat="false" ht="16.5" hidden="false" customHeight="false" outlineLevel="0" collapsed="false">
      <c r="A3267" s="19" t="s">
        <v>4570</v>
      </c>
      <c r="B3267" s="32" t="n">
        <v>17998</v>
      </c>
      <c r="C3267" s="17" t="n">
        <v>4057827673364</v>
      </c>
      <c r="D3267" s="19" t="s">
        <v>4570</v>
      </c>
      <c r="E3267" s="19" t="s">
        <v>4571</v>
      </c>
      <c r="F3267" s="92"/>
      <c r="G3267" s="32" t="n">
        <v>17998</v>
      </c>
      <c r="H3267" s="93"/>
    </row>
    <row r="3268" customFormat="false" ht="16.5" hidden="false" customHeight="false" outlineLevel="0" collapsed="false">
      <c r="A3268" s="19" t="s">
        <v>4572</v>
      </c>
      <c r="B3268" s="32" t="n">
        <v>8999</v>
      </c>
      <c r="C3268" s="17" t="n">
        <v>4057827674323</v>
      </c>
      <c r="D3268" s="19" t="s">
        <v>4572</v>
      </c>
      <c r="E3268" s="19" t="s">
        <v>4571</v>
      </c>
      <c r="F3268" s="92"/>
      <c r="G3268" s="32" t="n">
        <v>8999</v>
      </c>
      <c r="H3268" s="93"/>
    </row>
    <row r="3269" customFormat="false" ht="16.5" hidden="false" customHeight="false" outlineLevel="0" collapsed="false">
      <c r="A3269" s="19" t="s">
        <v>4573</v>
      </c>
      <c r="B3269" s="32" t="n">
        <v>8999</v>
      </c>
      <c r="C3269" s="17" t="n">
        <v>4057827673685</v>
      </c>
      <c r="D3269" s="19" t="s">
        <v>4573</v>
      </c>
      <c r="E3269" s="19" t="s">
        <v>4571</v>
      </c>
      <c r="F3269" s="92"/>
      <c r="G3269" s="32" t="n">
        <v>8999</v>
      </c>
      <c r="H3269" s="93"/>
    </row>
    <row r="3270" customFormat="false" ht="16.5" hidden="false" customHeight="false" outlineLevel="0" collapsed="false">
      <c r="A3270" s="19" t="s">
        <v>4574</v>
      </c>
      <c r="B3270" s="32" t="n">
        <v>8999</v>
      </c>
      <c r="C3270" s="17" t="n">
        <v>4056206297450</v>
      </c>
      <c r="D3270" s="19" t="s">
        <v>4574</v>
      </c>
      <c r="E3270" s="19" t="s">
        <v>1825</v>
      </c>
      <c r="F3270" s="92"/>
      <c r="G3270" s="32" t="n">
        <v>8999</v>
      </c>
      <c r="H3270" s="93"/>
    </row>
    <row r="3271" customFormat="false" ht="16.5" hidden="false" customHeight="false" outlineLevel="0" collapsed="false">
      <c r="A3271" s="19" t="s">
        <v>4575</v>
      </c>
      <c r="B3271" s="32" t="n">
        <v>8999</v>
      </c>
      <c r="C3271" s="17" t="n">
        <v>4056206297412</v>
      </c>
      <c r="D3271" s="19" t="s">
        <v>4575</v>
      </c>
      <c r="E3271" s="19" t="s">
        <v>1825</v>
      </c>
      <c r="F3271" s="92"/>
      <c r="G3271" s="32" t="n">
        <v>8999</v>
      </c>
      <c r="H3271" s="93"/>
    </row>
    <row r="3272" customFormat="false" ht="16.5" hidden="false" customHeight="false" outlineLevel="0" collapsed="false">
      <c r="A3272" s="19" t="s">
        <v>4576</v>
      </c>
      <c r="B3272" s="32" t="n">
        <v>17998</v>
      </c>
      <c r="C3272" s="17" t="n">
        <v>4057826539593</v>
      </c>
      <c r="D3272" s="19" t="s">
        <v>4576</v>
      </c>
      <c r="E3272" s="19" t="s">
        <v>1825</v>
      </c>
      <c r="F3272" s="92"/>
      <c r="G3272" s="32" t="n">
        <v>17998</v>
      </c>
      <c r="H3272" s="93"/>
    </row>
    <row r="3273" customFormat="false" ht="16.5" hidden="false" customHeight="false" outlineLevel="0" collapsed="false">
      <c r="A3273" s="19" t="s">
        <v>4577</v>
      </c>
      <c r="B3273" s="32" t="n">
        <v>8999</v>
      </c>
      <c r="C3273" s="17" t="n">
        <v>4057826539005</v>
      </c>
      <c r="D3273" s="19" t="s">
        <v>4577</v>
      </c>
      <c r="E3273" s="19" t="s">
        <v>1825</v>
      </c>
      <c r="F3273" s="92"/>
      <c r="G3273" s="32" t="n">
        <v>8999</v>
      </c>
      <c r="H3273" s="93"/>
    </row>
    <row r="3274" customFormat="false" ht="16.5" hidden="false" customHeight="false" outlineLevel="0" collapsed="false">
      <c r="A3274" s="19" t="s">
        <v>4578</v>
      </c>
      <c r="B3274" s="32" t="n">
        <v>12998</v>
      </c>
      <c r="C3274" s="17" t="n">
        <v>4057826506212</v>
      </c>
      <c r="D3274" s="19" t="s">
        <v>4578</v>
      </c>
      <c r="E3274" s="19" t="s">
        <v>1898</v>
      </c>
      <c r="F3274" s="92"/>
      <c r="G3274" s="32" t="n">
        <v>12998</v>
      </c>
      <c r="H3274" s="93"/>
    </row>
    <row r="3275" customFormat="false" ht="16.5" hidden="false" customHeight="false" outlineLevel="0" collapsed="false">
      <c r="A3275" s="19" t="s">
        <v>4579</v>
      </c>
      <c r="B3275" s="32" t="n">
        <v>6999</v>
      </c>
      <c r="C3275" s="17" t="n">
        <v>4057826549905</v>
      </c>
      <c r="D3275" s="19" t="s">
        <v>4579</v>
      </c>
      <c r="E3275" s="19" t="s">
        <v>1902</v>
      </c>
      <c r="F3275" s="92"/>
      <c r="G3275" s="32" t="n">
        <v>6999</v>
      </c>
      <c r="H3275" s="93"/>
    </row>
    <row r="3276" customFormat="false" ht="16.5" hidden="false" customHeight="false" outlineLevel="0" collapsed="false">
      <c r="A3276" s="19" t="s">
        <v>4580</v>
      </c>
      <c r="B3276" s="32" t="n">
        <v>4299</v>
      </c>
      <c r="C3276" s="17" t="n">
        <v>2000023747997</v>
      </c>
      <c r="D3276" s="19" t="s">
        <v>4580</v>
      </c>
      <c r="E3276" s="19" t="s">
        <v>1408</v>
      </c>
      <c r="F3276" s="92"/>
      <c r="G3276" s="32" t="n">
        <v>4299</v>
      </c>
      <c r="H3276" s="93"/>
    </row>
    <row r="3277" customFormat="false" ht="16.5" hidden="false" customHeight="false" outlineLevel="0" collapsed="false">
      <c r="A3277" s="19" t="s">
        <v>4581</v>
      </c>
      <c r="B3277" s="32" t="n">
        <v>4299</v>
      </c>
      <c r="C3277" s="17" t="n">
        <v>4057827169560</v>
      </c>
      <c r="D3277" s="19" t="s">
        <v>4581</v>
      </c>
      <c r="E3277" s="19" t="s">
        <v>1408</v>
      </c>
      <c r="F3277" s="92"/>
      <c r="G3277" s="32" t="n">
        <v>4299</v>
      </c>
      <c r="H3277" s="93"/>
    </row>
    <row r="3278" customFormat="false" ht="16.5" hidden="false" customHeight="false" outlineLevel="0" collapsed="false">
      <c r="A3278" s="19" t="s">
        <v>4582</v>
      </c>
      <c r="B3278" s="32" t="n">
        <v>8598</v>
      </c>
      <c r="C3278" s="17" t="n">
        <v>4057827169584</v>
      </c>
      <c r="D3278" s="19" t="s">
        <v>4582</v>
      </c>
      <c r="E3278" s="19" t="s">
        <v>1408</v>
      </c>
      <c r="F3278" s="92"/>
      <c r="G3278" s="32" t="n">
        <v>8598</v>
      </c>
      <c r="H3278" s="93"/>
    </row>
    <row r="3279" customFormat="false" ht="16.5" hidden="false" customHeight="false" outlineLevel="0" collapsed="false">
      <c r="A3279" s="19" t="s">
        <v>4583</v>
      </c>
      <c r="B3279" s="32" t="n">
        <v>8598</v>
      </c>
      <c r="C3279" s="17" t="n">
        <v>4057827169607</v>
      </c>
      <c r="D3279" s="19" t="s">
        <v>4583</v>
      </c>
      <c r="E3279" s="19" t="s">
        <v>1408</v>
      </c>
      <c r="F3279" s="92"/>
      <c r="G3279" s="32" t="n">
        <v>8598</v>
      </c>
      <c r="H3279" s="93"/>
    </row>
    <row r="3280" customFormat="false" ht="16.5" hidden="false" customHeight="false" outlineLevel="0" collapsed="false">
      <c r="A3280" s="19" t="s">
        <v>4584</v>
      </c>
      <c r="B3280" s="32" t="n">
        <v>4499</v>
      </c>
      <c r="C3280" s="17" t="n">
        <v>4057828130217</v>
      </c>
      <c r="D3280" s="19" t="s">
        <v>4584</v>
      </c>
      <c r="E3280" s="19" t="s">
        <v>1582</v>
      </c>
      <c r="F3280" s="92"/>
      <c r="G3280" s="32" t="n">
        <v>4499</v>
      </c>
      <c r="H3280" s="93"/>
    </row>
    <row r="3281" customFormat="false" ht="16.5" hidden="false" customHeight="false" outlineLevel="0" collapsed="false">
      <c r="A3281" s="19" t="s">
        <v>4585</v>
      </c>
      <c r="B3281" s="32" t="n">
        <v>8998</v>
      </c>
      <c r="C3281" s="17" t="n">
        <v>4057828129129</v>
      </c>
      <c r="D3281" s="19" t="s">
        <v>4585</v>
      </c>
      <c r="E3281" s="19" t="s">
        <v>1582</v>
      </c>
      <c r="F3281" s="92"/>
      <c r="G3281" s="32" t="n">
        <v>8998</v>
      </c>
      <c r="H3281" s="93"/>
    </row>
    <row r="3282" customFormat="false" ht="16.5" hidden="false" customHeight="false" outlineLevel="0" collapsed="false">
      <c r="A3282" s="19" t="s">
        <v>4586</v>
      </c>
      <c r="B3282" s="32" t="n">
        <v>4499</v>
      </c>
      <c r="C3282" s="17" t="n">
        <v>4059504085453</v>
      </c>
      <c r="D3282" s="19" t="s">
        <v>4586</v>
      </c>
      <c r="E3282" s="19" t="s">
        <v>1629</v>
      </c>
      <c r="F3282" s="92"/>
      <c r="G3282" s="32" t="n">
        <v>4499</v>
      </c>
      <c r="H3282" s="93"/>
    </row>
    <row r="3283" customFormat="false" ht="16.5" hidden="false" customHeight="false" outlineLevel="0" collapsed="false">
      <c r="A3283" s="19" t="s">
        <v>4587</v>
      </c>
      <c r="B3283" s="32" t="n">
        <v>4499</v>
      </c>
      <c r="C3283" s="17" t="n">
        <v>4059504085460</v>
      </c>
      <c r="D3283" s="19" t="s">
        <v>4587</v>
      </c>
      <c r="E3283" s="19" t="s">
        <v>1629</v>
      </c>
      <c r="F3283" s="92"/>
      <c r="G3283" s="32" t="n">
        <v>4499</v>
      </c>
      <c r="H3283" s="93"/>
    </row>
    <row r="3284" customFormat="false" ht="16.5" hidden="false" customHeight="false" outlineLevel="0" collapsed="false">
      <c r="A3284" s="19" t="s">
        <v>4588</v>
      </c>
      <c r="B3284" s="32" t="n">
        <v>4499</v>
      </c>
      <c r="C3284" s="17" t="n">
        <v>4059504085477</v>
      </c>
      <c r="D3284" s="19" t="s">
        <v>4588</v>
      </c>
      <c r="E3284" s="19" t="s">
        <v>1629</v>
      </c>
      <c r="F3284" s="92"/>
      <c r="G3284" s="32" t="n">
        <v>4499</v>
      </c>
      <c r="H3284" s="93"/>
    </row>
    <row r="3285" customFormat="false" ht="16.5" hidden="false" customHeight="false" outlineLevel="0" collapsed="false">
      <c r="A3285" s="19" t="s">
        <v>4589</v>
      </c>
      <c r="B3285" s="32" t="n">
        <v>7998</v>
      </c>
      <c r="C3285" s="17" t="n">
        <v>4059504075034</v>
      </c>
      <c r="D3285" s="19" t="s">
        <v>4589</v>
      </c>
      <c r="E3285" s="19" t="s">
        <v>4590</v>
      </c>
      <c r="F3285" s="92"/>
      <c r="G3285" s="32" t="n">
        <v>7998</v>
      </c>
      <c r="H3285" s="93"/>
    </row>
    <row r="3286" customFormat="false" ht="16.5" hidden="false" customHeight="false" outlineLevel="0" collapsed="false">
      <c r="A3286" s="19" t="s">
        <v>4591</v>
      </c>
      <c r="B3286" s="32" t="n">
        <v>3999</v>
      </c>
      <c r="C3286" s="17" t="n">
        <v>4059504074990</v>
      </c>
      <c r="D3286" s="19" t="s">
        <v>4591</v>
      </c>
      <c r="E3286" s="19" t="s">
        <v>4590</v>
      </c>
      <c r="F3286" s="92"/>
      <c r="G3286" s="32" t="n">
        <v>3999</v>
      </c>
      <c r="H3286" s="93"/>
    </row>
    <row r="3287" customFormat="false" ht="16.5" hidden="false" customHeight="false" outlineLevel="0" collapsed="false">
      <c r="A3287" s="19" t="s">
        <v>4592</v>
      </c>
      <c r="B3287" s="32" t="n">
        <v>7998</v>
      </c>
      <c r="C3287" s="17" t="n">
        <v>4059504075003</v>
      </c>
      <c r="D3287" s="19" t="s">
        <v>4592</v>
      </c>
      <c r="E3287" s="19" t="s">
        <v>4590</v>
      </c>
      <c r="F3287" s="92"/>
      <c r="G3287" s="32" t="n">
        <v>7998</v>
      </c>
      <c r="H3287" s="93"/>
    </row>
    <row r="3288" customFormat="false" ht="16.5" hidden="false" customHeight="false" outlineLevel="0" collapsed="false">
      <c r="A3288" s="19" t="s">
        <v>4593</v>
      </c>
      <c r="B3288" s="32" t="n">
        <v>11997</v>
      </c>
      <c r="C3288" s="17" t="n">
        <v>4059504075010</v>
      </c>
      <c r="D3288" s="19" t="s">
        <v>4593</v>
      </c>
      <c r="E3288" s="19" t="s">
        <v>4590</v>
      </c>
      <c r="F3288" s="92"/>
      <c r="G3288" s="32" t="n">
        <v>11997</v>
      </c>
      <c r="H3288" s="93"/>
    </row>
    <row r="3289" customFormat="false" ht="16.5" hidden="false" customHeight="false" outlineLevel="0" collapsed="false">
      <c r="A3289" s="19" t="s">
        <v>4594</v>
      </c>
      <c r="B3289" s="32" t="n">
        <v>3999</v>
      </c>
      <c r="C3289" s="17" t="n">
        <v>4059504075096</v>
      </c>
      <c r="D3289" s="19" t="s">
        <v>4594</v>
      </c>
      <c r="E3289" s="19" t="s">
        <v>4590</v>
      </c>
      <c r="F3289" s="92"/>
      <c r="G3289" s="32" t="n">
        <v>3999</v>
      </c>
      <c r="H3289" s="93"/>
    </row>
    <row r="3290" customFormat="false" ht="16.5" hidden="false" customHeight="false" outlineLevel="0" collapsed="false">
      <c r="A3290" s="19" t="s">
        <v>4595</v>
      </c>
      <c r="B3290" s="32" t="n">
        <v>3999</v>
      </c>
      <c r="C3290" s="17" t="n">
        <v>4059504075102</v>
      </c>
      <c r="D3290" s="19" t="s">
        <v>4595</v>
      </c>
      <c r="E3290" s="19" t="s">
        <v>4590</v>
      </c>
      <c r="F3290" s="92"/>
      <c r="G3290" s="32" t="n">
        <v>3999</v>
      </c>
      <c r="H3290" s="93"/>
    </row>
    <row r="3291" customFormat="false" ht="16.5" hidden="false" customHeight="false" outlineLevel="0" collapsed="false">
      <c r="A3291" s="19" t="s">
        <v>4596</v>
      </c>
      <c r="B3291" s="32" t="n">
        <v>7998</v>
      </c>
      <c r="C3291" s="17" t="n">
        <v>4059504075119</v>
      </c>
      <c r="D3291" s="19" t="s">
        <v>4596</v>
      </c>
      <c r="E3291" s="19" t="s">
        <v>4590</v>
      </c>
      <c r="F3291" s="92"/>
      <c r="G3291" s="32" t="n">
        <v>7998</v>
      </c>
      <c r="H3291" s="93"/>
    </row>
    <row r="3292" customFormat="false" ht="16.5" hidden="false" customHeight="false" outlineLevel="0" collapsed="false">
      <c r="A3292" s="19" t="s">
        <v>4597</v>
      </c>
      <c r="B3292" s="32" t="n">
        <v>3999</v>
      </c>
      <c r="C3292" s="17" t="n">
        <v>4059504075126</v>
      </c>
      <c r="D3292" s="19" t="s">
        <v>4597</v>
      </c>
      <c r="E3292" s="19" t="s">
        <v>4590</v>
      </c>
      <c r="F3292" s="92"/>
      <c r="G3292" s="32" t="n">
        <v>3999</v>
      </c>
      <c r="H3292" s="93"/>
    </row>
    <row r="3293" customFormat="false" ht="16.5" hidden="false" customHeight="false" outlineLevel="0" collapsed="false">
      <c r="A3293" s="19" t="s">
        <v>4598</v>
      </c>
      <c r="B3293" s="32" t="n">
        <v>3999</v>
      </c>
      <c r="C3293" s="17" t="n">
        <v>4059504010639</v>
      </c>
      <c r="D3293" s="19" t="s">
        <v>4598</v>
      </c>
      <c r="E3293" s="19" t="s">
        <v>4590</v>
      </c>
      <c r="F3293" s="92"/>
      <c r="G3293" s="32" t="n">
        <v>3999</v>
      </c>
      <c r="H3293" s="93"/>
    </row>
    <row r="3294" customFormat="false" ht="16.5" hidden="false" customHeight="false" outlineLevel="0" collapsed="false">
      <c r="A3294" s="19" t="s">
        <v>4599</v>
      </c>
      <c r="B3294" s="32" t="n">
        <v>11997</v>
      </c>
      <c r="C3294" s="17" t="n">
        <v>4059504010547</v>
      </c>
      <c r="D3294" s="19" t="s">
        <v>4599</v>
      </c>
      <c r="E3294" s="19" t="s">
        <v>4590</v>
      </c>
      <c r="F3294" s="92"/>
      <c r="G3294" s="32" t="n">
        <v>11997</v>
      </c>
      <c r="H3294" s="93"/>
    </row>
    <row r="3295" customFormat="false" ht="16.5" hidden="false" customHeight="false" outlineLevel="0" collapsed="false">
      <c r="A3295" s="19" t="s">
        <v>4600</v>
      </c>
      <c r="B3295" s="32" t="n">
        <v>3999</v>
      </c>
      <c r="C3295" s="17" t="n">
        <v>4059504010554</v>
      </c>
      <c r="D3295" s="19" t="s">
        <v>4600</v>
      </c>
      <c r="E3295" s="19" t="s">
        <v>4590</v>
      </c>
      <c r="F3295" s="92"/>
      <c r="G3295" s="32" t="n">
        <v>3999</v>
      </c>
      <c r="H3295" s="93"/>
    </row>
    <row r="3296" customFormat="false" ht="16.5" hidden="false" customHeight="false" outlineLevel="0" collapsed="false">
      <c r="A3296" s="19" t="s">
        <v>4601</v>
      </c>
      <c r="B3296" s="32" t="n">
        <v>3999</v>
      </c>
      <c r="C3296" s="17" t="n">
        <v>4059504083725</v>
      </c>
      <c r="D3296" s="19" t="s">
        <v>4601</v>
      </c>
      <c r="E3296" s="19" t="s">
        <v>1704</v>
      </c>
      <c r="F3296" s="92"/>
      <c r="G3296" s="32" t="n">
        <v>3999</v>
      </c>
      <c r="H3296" s="93"/>
    </row>
    <row r="3297" customFormat="false" ht="16.5" hidden="false" customHeight="false" outlineLevel="0" collapsed="false">
      <c r="A3297" s="19" t="s">
        <v>4602</v>
      </c>
      <c r="B3297" s="32" t="n">
        <v>23994</v>
      </c>
      <c r="C3297" s="17" t="n">
        <v>4059504084036</v>
      </c>
      <c r="D3297" s="19" t="s">
        <v>4602</v>
      </c>
      <c r="E3297" s="19" t="s">
        <v>1704</v>
      </c>
      <c r="F3297" s="92"/>
      <c r="G3297" s="32" t="n">
        <v>23994</v>
      </c>
      <c r="H3297" s="93"/>
    </row>
    <row r="3298" customFormat="false" ht="16.5" hidden="false" customHeight="false" outlineLevel="0" collapsed="false">
      <c r="A3298" s="19" t="s">
        <v>4603</v>
      </c>
      <c r="B3298" s="32" t="n">
        <v>3999</v>
      </c>
      <c r="C3298" s="17" t="n">
        <v>4059504084029</v>
      </c>
      <c r="D3298" s="19" t="s">
        <v>4603</v>
      </c>
      <c r="E3298" s="19" t="s">
        <v>1704</v>
      </c>
      <c r="F3298" s="92"/>
      <c r="G3298" s="32" t="n">
        <v>3999</v>
      </c>
      <c r="H3298" s="93"/>
    </row>
    <row r="3299" customFormat="false" ht="16.5" hidden="false" customHeight="false" outlineLevel="0" collapsed="false">
      <c r="A3299" s="19" t="s">
        <v>4604</v>
      </c>
      <c r="B3299" s="32" t="n">
        <v>15996</v>
      </c>
      <c r="C3299" s="17" t="n">
        <v>4059504083510</v>
      </c>
      <c r="D3299" s="19" t="s">
        <v>4604</v>
      </c>
      <c r="E3299" s="19" t="s">
        <v>1704</v>
      </c>
      <c r="F3299" s="92"/>
      <c r="G3299" s="32" t="n">
        <v>15996</v>
      </c>
      <c r="H3299" s="93"/>
    </row>
    <row r="3300" customFormat="false" ht="16.5" hidden="false" customHeight="false" outlineLevel="0" collapsed="false">
      <c r="A3300" s="19" t="s">
        <v>4605</v>
      </c>
      <c r="B3300" s="32" t="n">
        <v>14997</v>
      </c>
      <c r="C3300" s="17" t="n">
        <v>4059504321407</v>
      </c>
      <c r="D3300" s="19" t="s">
        <v>4605</v>
      </c>
      <c r="E3300" s="19" t="s">
        <v>4606</v>
      </c>
      <c r="F3300" s="92"/>
      <c r="G3300" s="32" t="n">
        <v>14997</v>
      </c>
      <c r="H3300" s="93"/>
    </row>
    <row r="3301" customFormat="false" ht="16.5" hidden="false" customHeight="false" outlineLevel="0" collapsed="false">
      <c r="A3301" s="19" t="s">
        <v>4607</v>
      </c>
      <c r="B3301" s="32" t="n">
        <v>9998</v>
      </c>
      <c r="C3301" s="17" t="n">
        <v>4059504321346</v>
      </c>
      <c r="D3301" s="19" t="s">
        <v>4607</v>
      </c>
      <c r="E3301" s="19" t="s">
        <v>4606</v>
      </c>
      <c r="F3301" s="92"/>
      <c r="G3301" s="32" t="n">
        <v>9998</v>
      </c>
      <c r="H3301" s="93"/>
    </row>
    <row r="3302" customFormat="false" ht="16.5" hidden="false" customHeight="false" outlineLevel="0" collapsed="false">
      <c r="A3302" s="19" t="s">
        <v>4608</v>
      </c>
      <c r="B3302" s="32" t="n">
        <v>4999</v>
      </c>
      <c r="C3302" s="17" t="n">
        <v>4059504321445</v>
      </c>
      <c r="D3302" s="19" t="s">
        <v>4608</v>
      </c>
      <c r="E3302" s="19" t="s">
        <v>4606</v>
      </c>
      <c r="F3302" s="92"/>
      <c r="G3302" s="32" t="n">
        <v>4999</v>
      </c>
      <c r="H3302" s="93"/>
    </row>
    <row r="3303" customFormat="false" ht="16.5" hidden="false" customHeight="false" outlineLevel="0" collapsed="false">
      <c r="A3303" s="19" t="s">
        <v>4609</v>
      </c>
      <c r="B3303" s="32" t="n">
        <v>9998</v>
      </c>
      <c r="C3303" s="17" t="n">
        <v>4059504321452</v>
      </c>
      <c r="D3303" s="19" t="s">
        <v>4609</v>
      </c>
      <c r="E3303" s="19" t="s">
        <v>4606</v>
      </c>
      <c r="F3303" s="92"/>
      <c r="G3303" s="32" t="n">
        <v>9998</v>
      </c>
      <c r="H3303" s="93"/>
    </row>
    <row r="3304" customFormat="false" ht="16.5" hidden="false" customHeight="false" outlineLevel="0" collapsed="false">
      <c r="A3304" s="19" t="s">
        <v>4610</v>
      </c>
      <c r="B3304" s="32" t="n">
        <v>14997</v>
      </c>
      <c r="C3304" s="17" t="n">
        <v>4059504321469</v>
      </c>
      <c r="D3304" s="19" t="s">
        <v>4610</v>
      </c>
      <c r="E3304" s="19" t="s">
        <v>4606</v>
      </c>
      <c r="F3304" s="92"/>
      <c r="G3304" s="32" t="n">
        <v>14997</v>
      </c>
      <c r="H3304" s="93"/>
    </row>
    <row r="3305" customFormat="false" ht="16.5" hidden="false" customHeight="false" outlineLevel="0" collapsed="false">
      <c r="A3305" s="19" t="s">
        <v>4611</v>
      </c>
      <c r="B3305" s="32" t="n">
        <v>9998</v>
      </c>
      <c r="C3305" s="17" t="n">
        <v>4059504321360</v>
      </c>
      <c r="D3305" s="19" t="s">
        <v>4611</v>
      </c>
      <c r="E3305" s="19" t="s">
        <v>4606</v>
      </c>
      <c r="F3305" s="92"/>
      <c r="G3305" s="32" t="n">
        <v>9998</v>
      </c>
      <c r="H3305" s="93"/>
    </row>
    <row r="3306" customFormat="false" ht="16.5" hidden="false" customHeight="false" outlineLevel="0" collapsed="false">
      <c r="A3306" s="19" t="s">
        <v>4612</v>
      </c>
      <c r="B3306" s="32" t="n">
        <v>14997</v>
      </c>
      <c r="C3306" s="17" t="n">
        <v>4059504321315</v>
      </c>
      <c r="D3306" s="19" t="s">
        <v>4612</v>
      </c>
      <c r="E3306" s="19" t="s">
        <v>4606</v>
      </c>
      <c r="F3306" s="92"/>
      <c r="G3306" s="32" t="n">
        <v>14997</v>
      </c>
      <c r="H3306" s="93"/>
    </row>
    <row r="3307" customFormat="false" ht="16.5" hidden="false" customHeight="false" outlineLevel="0" collapsed="false">
      <c r="A3307" s="19" t="s">
        <v>4613</v>
      </c>
      <c r="B3307" s="32" t="n">
        <v>29994</v>
      </c>
      <c r="C3307" s="17" t="n">
        <v>4059504321544</v>
      </c>
      <c r="D3307" s="19" t="s">
        <v>4613</v>
      </c>
      <c r="E3307" s="19" t="s">
        <v>4606</v>
      </c>
      <c r="F3307" s="92"/>
      <c r="G3307" s="32" t="n">
        <v>29994</v>
      </c>
      <c r="H3307" s="93"/>
    </row>
    <row r="3308" customFormat="false" ht="16.5" hidden="false" customHeight="false" outlineLevel="0" collapsed="false">
      <c r="A3308" s="19" t="s">
        <v>4614</v>
      </c>
      <c r="B3308" s="32" t="n">
        <v>14999</v>
      </c>
      <c r="C3308" s="17" t="n">
        <v>4056206426928</v>
      </c>
      <c r="D3308" s="19" t="s">
        <v>4614</v>
      </c>
      <c r="E3308" s="19" t="s">
        <v>1130</v>
      </c>
      <c r="F3308" s="92"/>
      <c r="G3308" s="32" t="n">
        <v>14999</v>
      </c>
      <c r="H3308" s="93"/>
    </row>
    <row r="3309" customFormat="false" ht="16.5" hidden="false" customHeight="false" outlineLevel="0" collapsed="false">
      <c r="A3309" s="19" t="s">
        <v>4615</v>
      </c>
      <c r="B3309" s="32" t="n">
        <v>8997</v>
      </c>
      <c r="C3309" s="17" t="n">
        <v>4056205283454</v>
      </c>
      <c r="D3309" s="19" t="s">
        <v>4615</v>
      </c>
      <c r="E3309" s="19" t="s">
        <v>4616</v>
      </c>
      <c r="F3309" s="92"/>
      <c r="G3309" s="32" t="n">
        <v>8997</v>
      </c>
      <c r="H3309" s="93"/>
    </row>
    <row r="3310" customFormat="false" ht="16.5" hidden="false" customHeight="false" outlineLevel="0" collapsed="false">
      <c r="A3310" s="19" t="s">
        <v>4617</v>
      </c>
      <c r="B3310" s="32" t="n">
        <v>9999</v>
      </c>
      <c r="C3310" s="17" t="n">
        <v>4057828933450</v>
      </c>
      <c r="D3310" s="19" t="s">
        <v>4617</v>
      </c>
      <c r="E3310" s="19" t="s">
        <v>1679</v>
      </c>
      <c r="F3310" s="92"/>
      <c r="G3310" s="32" t="n">
        <v>9999</v>
      </c>
      <c r="H3310" s="93"/>
    </row>
    <row r="3311" customFormat="false" ht="16.5" hidden="false" customHeight="false" outlineLevel="0" collapsed="false">
      <c r="A3311" s="19" t="s">
        <v>4618</v>
      </c>
      <c r="B3311" s="32" t="n">
        <v>9999</v>
      </c>
      <c r="C3311" s="17" t="n">
        <v>4057828934211</v>
      </c>
      <c r="D3311" s="19" t="s">
        <v>4618</v>
      </c>
      <c r="E3311" s="19" t="s">
        <v>1679</v>
      </c>
      <c r="F3311" s="92"/>
      <c r="G3311" s="32" t="n">
        <v>9999</v>
      </c>
      <c r="H3311" s="93"/>
    </row>
    <row r="3312" customFormat="false" ht="16.5" hidden="false" customHeight="false" outlineLevel="0" collapsed="false">
      <c r="A3312" s="19" t="s">
        <v>4619</v>
      </c>
      <c r="B3312" s="32" t="n">
        <v>19998</v>
      </c>
      <c r="C3312" s="17" t="n">
        <v>4057828934297</v>
      </c>
      <c r="D3312" s="19" t="s">
        <v>4619</v>
      </c>
      <c r="E3312" s="19" t="s">
        <v>1679</v>
      </c>
      <c r="F3312" s="92"/>
      <c r="G3312" s="32" t="n">
        <v>19998</v>
      </c>
      <c r="H3312" s="93"/>
    </row>
    <row r="3313" customFormat="false" ht="16.5" hidden="false" customHeight="false" outlineLevel="0" collapsed="false">
      <c r="A3313" s="19" t="s">
        <v>4620</v>
      </c>
      <c r="B3313" s="32" t="n">
        <v>29997</v>
      </c>
      <c r="C3313" s="17" t="n">
        <v>4057828934457</v>
      </c>
      <c r="D3313" s="19" t="s">
        <v>4620</v>
      </c>
      <c r="E3313" s="19" t="s">
        <v>1679</v>
      </c>
      <c r="F3313" s="92"/>
      <c r="G3313" s="32" t="n">
        <v>29997</v>
      </c>
      <c r="H3313" s="93"/>
    </row>
    <row r="3314" customFormat="false" ht="16.5" hidden="false" customHeight="false" outlineLevel="0" collapsed="false">
      <c r="A3314" s="19" t="s">
        <v>4621</v>
      </c>
      <c r="B3314" s="32" t="n">
        <v>19998</v>
      </c>
      <c r="C3314" s="17" t="n">
        <v>4057828933894</v>
      </c>
      <c r="D3314" s="19" t="s">
        <v>4621</v>
      </c>
      <c r="E3314" s="19" t="s">
        <v>1679</v>
      </c>
      <c r="F3314" s="92"/>
      <c r="G3314" s="32" t="n">
        <v>19998</v>
      </c>
      <c r="H3314" s="93"/>
    </row>
    <row r="3315" customFormat="false" ht="16.5" hidden="false" customHeight="false" outlineLevel="0" collapsed="false">
      <c r="A3315" s="19" t="s">
        <v>4622</v>
      </c>
      <c r="B3315" s="32" t="n">
        <v>9999</v>
      </c>
      <c r="C3315" s="17" t="n">
        <v>4057828933177</v>
      </c>
      <c r="D3315" s="19" t="s">
        <v>4622</v>
      </c>
      <c r="E3315" s="19" t="s">
        <v>1679</v>
      </c>
      <c r="F3315" s="92"/>
      <c r="G3315" s="32" t="n">
        <v>9999</v>
      </c>
      <c r="H3315" s="93"/>
    </row>
    <row r="3316" customFormat="false" ht="16.5" hidden="false" customHeight="false" outlineLevel="0" collapsed="false">
      <c r="A3316" s="19" t="s">
        <v>4623</v>
      </c>
      <c r="B3316" s="32" t="n">
        <v>39996</v>
      </c>
      <c r="C3316" s="17" t="n">
        <v>4057828932330</v>
      </c>
      <c r="D3316" s="19" t="s">
        <v>4623</v>
      </c>
      <c r="E3316" s="19" t="s">
        <v>1679</v>
      </c>
      <c r="F3316" s="92"/>
      <c r="G3316" s="32" t="n">
        <v>39996</v>
      </c>
      <c r="H3316" s="93"/>
    </row>
    <row r="3317" customFormat="false" ht="16.5" hidden="false" customHeight="false" outlineLevel="0" collapsed="false">
      <c r="A3317" s="19" t="s">
        <v>4624</v>
      </c>
      <c r="B3317" s="32" t="n">
        <v>9999</v>
      </c>
      <c r="C3317" s="17" t="n">
        <v>4057828934983</v>
      </c>
      <c r="D3317" s="19" t="s">
        <v>4624</v>
      </c>
      <c r="E3317" s="19" t="s">
        <v>1679</v>
      </c>
      <c r="F3317" s="92"/>
      <c r="G3317" s="32" t="n">
        <v>9999</v>
      </c>
      <c r="H3317" s="93"/>
    </row>
    <row r="3318" customFormat="false" ht="16.5" hidden="false" customHeight="false" outlineLevel="0" collapsed="false">
      <c r="A3318" s="19" t="s">
        <v>4625</v>
      </c>
      <c r="B3318" s="32" t="n">
        <v>9999</v>
      </c>
      <c r="C3318" s="17" t="n">
        <v>4057828933054</v>
      </c>
      <c r="D3318" s="19" t="s">
        <v>4625</v>
      </c>
      <c r="E3318" s="19" t="s">
        <v>1679</v>
      </c>
      <c r="F3318" s="92"/>
      <c r="G3318" s="32" t="n">
        <v>9999</v>
      </c>
      <c r="H3318" s="93"/>
    </row>
    <row r="3319" customFormat="false" ht="16.5" hidden="false" customHeight="false" outlineLevel="0" collapsed="false">
      <c r="A3319" s="19" t="s">
        <v>4626</v>
      </c>
      <c r="B3319" s="32" t="n">
        <v>9999</v>
      </c>
      <c r="C3319" s="17" t="n">
        <v>4057828934051</v>
      </c>
      <c r="D3319" s="19" t="s">
        <v>4626</v>
      </c>
      <c r="E3319" s="19" t="s">
        <v>1679</v>
      </c>
      <c r="F3319" s="92"/>
      <c r="G3319" s="32" t="n">
        <v>9999</v>
      </c>
      <c r="H3319" s="93"/>
    </row>
    <row r="3320" customFormat="false" ht="16.5" hidden="false" customHeight="false" outlineLevel="0" collapsed="false">
      <c r="A3320" s="19" t="s">
        <v>4627</v>
      </c>
      <c r="B3320" s="32" t="n">
        <v>39996</v>
      </c>
      <c r="C3320" s="17" t="n">
        <v>4057828932286</v>
      </c>
      <c r="D3320" s="19" t="s">
        <v>4627</v>
      </c>
      <c r="E3320" s="19" t="s">
        <v>1679</v>
      </c>
      <c r="F3320" s="92"/>
      <c r="G3320" s="32" t="n">
        <v>39996</v>
      </c>
      <c r="H3320" s="93"/>
    </row>
    <row r="3321" customFormat="false" ht="16.5" hidden="false" customHeight="false" outlineLevel="0" collapsed="false">
      <c r="A3321" s="19" t="s">
        <v>4628</v>
      </c>
      <c r="B3321" s="32" t="n">
        <v>1399</v>
      </c>
      <c r="C3321" s="17" t="n">
        <v>4056205306443</v>
      </c>
      <c r="D3321" s="19" t="s">
        <v>4628</v>
      </c>
      <c r="E3321" s="19" t="s">
        <v>4629</v>
      </c>
      <c r="F3321" s="92"/>
      <c r="G3321" s="32" t="n">
        <v>1399</v>
      </c>
      <c r="H3321" s="93"/>
    </row>
    <row r="3322" customFormat="false" ht="16.5" hidden="false" customHeight="false" outlineLevel="0" collapsed="false">
      <c r="A3322" s="19" t="s">
        <v>4630</v>
      </c>
      <c r="B3322" s="32" t="n">
        <v>11192</v>
      </c>
      <c r="C3322" s="17" t="n">
        <v>4056207276195</v>
      </c>
      <c r="D3322" s="19" t="s">
        <v>4630</v>
      </c>
      <c r="E3322" s="19" t="s">
        <v>4629</v>
      </c>
      <c r="F3322" s="92"/>
      <c r="G3322" s="32" t="n">
        <v>11192</v>
      </c>
      <c r="H3322" s="93"/>
    </row>
    <row r="3323" customFormat="false" ht="16.5" hidden="false" customHeight="false" outlineLevel="0" collapsed="false">
      <c r="A3323" s="19" t="s">
        <v>4631</v>
      </c>
      <c r="B3323" s="32" t="n">
        <v>599</v>
      </c>
      <c r="C3323" s="17" t="n">
        <v>4055262200268</v>
      </c>
      <c r="D3323" s="19" t="s">
        <v>4631</v>
      </c>
      <c r="E3323" s="19" t="s">
        <v>4632</v>
      </c>
      <c r="F3323" s="92"/>
      <c r="G3323" s="32" t="n">
        <v>599</v>
      </c>
      <c r="H3323" s="93"/>
    </row>
    <row r="3324" customFormat="false" ht="16.5" hidden="false" customHeight="false" outlineLevel="0" collapsed="false">
      <c r="A3324" s="19" t="s">
        <v>4633</v>
      </c>
      <c r="B3324" s="32" t="n">
        <v>599</v>
      </c>
      <c r="C3324" s="17" t="n">
        <v>4055262264956</v>
      </c>
      <c r="D3324" s="19" t="s">
        <v>4633</v>
      </c>
      <c r="E3324" s="19" t="s">
        <v>4632</v>
      </c>
      <c r="F3324" s="92"/>
      <c r="G3324" s="32" t="n">
        <v>599</v>
      </c>
      <c r="H3324" s="93"/>
    </row>
    <row r="3325" customFormat="false" ht="16.5" hidden="false" customHeight="false" outlineLevel="0" collapsed="false">
      <c r="A3325" s="19" t="s">
        <v>4634</v>
      </c>
      <c r="B3325" s="32" t="n">
        <v>599</v>
      </c>
      <c r="C3325" s="17" t="n">
        <v>4055262264918</v>
      </c>
      <c r="D3325" s="19" t="s">
        <v>4634</v>
      </c>
      <c r="E3325" s="19" t="s">
        <v>4632</v>
      </c>
      <c r="F3325" s="92"/>
      <c r="G3325" s="32" t="n">
        <v>599</v>
      </c>
      <c r="H3325" s="93"/>
    </row>
    <row r="3326" customFormat="false" ht="16.5" hidden="false" customHeight="false" outlineLevel="0" collapsed="false">
      <c r="A3326" s="19" t="s">
        <v>4635</v>
      </c>
      <c r="B3326" s="32" t="n">
        <v>599</v>
      </c>
      <c r="C3326" s="17" t="n">
        <v>4055263288746</v>
      </c>
      <c r="D3326" s="19" t="s">
        <v>4635</v>
      </c>
      <c r="E3326" s="19" t="s">
        <v>4632</v>
      </c>
      <c r="F3326" s="92"/>
      <c r="G3326" s="32" t="n">
        <v>599</v>
      </c>
      <c r="H3326" s="93"/>
    </row>
    <row r="3327" customFormat="false" ht="16.5" hidden="false" customHeight="false" outlineLevel="0" collapsed="false">
      <c r="A3327" s="19" t="s">
        <v>4636</v>
      </c>
      <c r="B3327" s="32" t="n">
        <v>599</v>
      </c>
      <c r="C3327" s="17" t="n">
        <v>4055263288753</v>
      </c>
      <c r="D3327" s="19" t="s">
        <v>4636</v>
      </c>
      <c r="E3327" s="19" t="s">
        <v>4632</v>
      </c>
      <c r="F3327" s="92"/>
      <c r="G3327" s="32" t="n">
        <v>599</v>
      </c>
      <c r="H3327" s="93"/>
    </row>
    <row r="3328" customFormat="false" ht="16.5" hidden="false" customHeight="false" outlineLevel="0" collapsed="false">
      <c r="A3328" s="19" t="s">
        <v>4637</v>
      </c>
      <c r="B3328" s="32" t="n">
        <v>599</v>
      </c>
      <c r="C3328" s="17" t="n">
        <v>4055263288784</v>
      </c>
      <c r="D3328" s="19" t="s">
        <v>4637</v>
      </c>
      <c r="E3328" s="19" t="s">
        <v>4632</v>
      </c>
      <c r="F3328" s="92"/>
      <c r="G3328" s="32" t="n">
        <v>599</v>
      </c>
      <c r="H3328" s="93"/>
    </row>
    <row r="3329" customFormat="false" ht="16.5" hidden="false" customHeight="false" outlineLevel="0" collapsed="false">
      <c r="A3329" s="19" t="s">
        <v>4638</v>
      </c>
      <c r="B3329" s="32" t="n">
        <v>599</v>
      </c>
      <c r="C3329" s="17" t="n">
        <v>4055263958908</v>
      </c>
      <c r="D3329" s="19" t="s">
        <v>4638</v>
      </c>
      <c r="E3329" s="19" t="s">
        <v>4632</v>
      </c>
      <c r="F3329" s="92"/>
      <c r="G3329" s="32" t="n">
        <v>599</v>
      </c>
      <c r="H3329" s="93"/>
    </row>
    <row r="3330" customFormat="false" ht="16.5" hidden="false" customHeight="false" outlineLevel="0" collapsed="false">
      <c r="A3330" s="19" t="s">
        <v>4639</v>
      </c>
      <c r="B3330" s="32" t="n">
        <v>1198</v>
      </c>
      <c r="C3330" s="17" t="n">
        <v>4055263288906</v>
      </c>
      <c r="D3330" s="19" t="s">
        <v>4639</v>
      </c>
      <c r="E3330" s="19" t="s">
        <v>4632</v>
      </c>
      <c r="F3330" s="92"/>
      <c r="G3330" s="32" t="n">
        <v>1198</v>
      </c>
      <c r="H3330" s="93"/>
    </row>
    <row r="3331" customFormat="false" ht="16.5" hidden="false" customHeight="false" outlineLevel="0" collapsed="false">
      <c r="A3331" s="19" t="s">
        <v>4640</v>
      </c>
      <c r="B3331" s="32" t="n">
        <v>599</v>
      </c>
      <c r="C3331" s="17" t="n">
        <v>4055263288623</v>
      </c>
      <c r="D3331" s="19" t="s">
        <v>4640</v>
      </c>
      <c r="E3331" s="19" t="s">
        <v>4632</v>
      </c>
      <c r="F3331" s="92"/>
      <c r="G3331" s="32" t="n">
        <v>599</v>
      </c>
      <c r="H3331" s="93"/>
    </row>
    <row r="3332" customFormat="false" ht="16.5" hidden="false" customHeight="false" outlineLevel="0" collapsed="false">
      <c r="A3332" s="19" t="s">
        <v>4641</v>
      </c>
      <c r="B3332" s="32" t="n">
        <v>1299</v>
      </c>
      <c r="C3332" s="17" t="n">
        <v>4055262202910</v>
      </c>
      <c r="D3332" s="19" t="s">
        <v>4641</v>
      </c>
      <c r="E3332" s="19" t="s">
        <v>4642</v>
      </c>
      <c r="F3332" s="92"/>
      <c r="G3332" s="32" t="n">
        <v>1299</v>
      </c>
      <c r="H3332" s="93"/>
    </row>
    <row r="3333" customFormat="false" ht="16.5" hidden="false" customHeight="false" outlineLevel="0" collapsed="false">
      <c r="A3333" s="19" t="s">
        <v>4643</v>
      </c>
      <c r="B3333" s="32" t="n">
        <v>1999</v>
      </c>
      <c r="C3333" s="17" t="n">
        <v>4055263374746</v>
      </c>
      <c r="D3333" s="19" t="s">
        <v>4643</v>
      </c>
      <c r="E3333" s="19" t="s">
        <v>4644</v>
      </c>
      <c r="F3333" s="92"/>
      <c r="G3333" s="32" t="n">
        <v>1999</v>
      </c>
      <c r="H3333" s="93"/>
    </row>
    <row r="3334" customFormat="false" ht="16.5" hidden="false" customHeight="false" outlineLevel="0" collapsed="false">
      <c r="A3334" s="19" t="s">
        <v>4645</v>
      </c>
      <c r="B3334" s="32" t="n">
        <v>25987</v>
      </c>
      <c r="C3334" s="17" t="n">
        <v>4055263883439</v>
      </c>
      <c r="D3334" s="19" t="s">
        <v>4645</v>
      </c>
      <c r="E3334" s="19" t="s">
        <v>4644</v>
      </c>
      <c r="F3334" s="92"/>
      <c r="G3334" s="32" t="n">
        <v>25987</v>
      </c>
      <c r="H3334" s="93"/>
    </row>
    <row r="3335" customFormat="false" ht="16.5" hidden="false" customHeight="false" outlineLevel="0" collapsed="false">
      <c r="A3335" s="19" t="s">
        <v>4646</v>
      </c>
      <c r="B3335" s="32" t="n">
        <v>9995</v>
      </c>
      <c r="C3335" s="17" t="n">
        <v>4055263883446</v>
      </c>
      <c r="D3335" s="19" t="s">
        <v>4646</v>
      </c>
      <c r="E3335" s="19" t="s">
        <v>4644</v>
      </c>
      <c r="F3335" s="92"/>
      <c r="G3335" s="32" t="n">
        <v>9995</v>
      </c>
      <c r="H3335" s="93"/>
    </row>
    <row r="3336" customFormat="false" ht="16.5" hidden="false" customHeight="false" outlineLevel="0" collapsed="false">
      <c r="A3336" s="19" t="s">
        <v>4647</v>
      </c>
      <c r="B3336" s="32" t="n">
        <v>1999</v>
      </c>
      <c r="C3336" s="17" t="n">
        <v>4055263883392</v>
      </c>
      <c r="D3336" s="19" t="s">
        <v>4647</v>
      </c>
      <c r="E3336" s="19" t="s">
        <v>4644</v>
      </c>
      <c r="F3336" s="92"/>
      <c r="G3336" s="32" t="n">
        <v>1999</v>
      </c>
      <c r="H3336" s="93"/>
    </row>
    <row r="3337" customFormat="false" ht="16.5" hidden="false" customHeight="false" outlineLevel="0" collapsed="false">
      <c r="A3337" s="19" t="s">
        <v>4648</v>
      </c>
      <c r="B3337" s="32" t="n">
        <v>5997</v>
      </c>
      <c r="C3337" s="17" t="n">
        <v>4055263883408</v>
      </c>
      <c r="D3337" s="19" t="s">
        <v>4648</v>
      </c>
      <c r="E3337" s="19" t="s">
        <v>4644</v>
      </c>
      <c r="F3337" s="92"/>
      <c r="G3337" s="32" t="n">
        <v>5997</v>
      </c>
      <c r="H3337" s="93"/>
    </row>
    <row r="3338" customFormat="false" ht="16.5" hidden="false" customHeight="false" outlineLevel="0" collapsed="false">
      <c r="A3338" s="19" t="s">
        <v>4649</v>
      </c>
      <c r="B3338" s="32" t="n">
        <v>23988</v>
      </c>
      <c r="C3338" s="17" t="n">
        <v>4055263883415</v>
      </c>
      <c r="D3338" s="19" t="s">
        <v>4649</v>
      </c>
      <c r="E3338" s="19" t="s">
        <v>4644</v>
      </c>
      <c r="F3338" s="92"/>
      <c r="G3338" s="32" t="n">
        <v>23988</v>
      </c>
      <c r="H3338" s="93"/>
    </row>
    <row r="3339" customFormat="false" ht="16.5" hidden="false" customHeight="false" outlineLevel="0" collapsed="false">
      <c r="A3339" s="19" t="s">
        <v>4650</v>
      </c>
      <c r="B3339" s="32" t="n">
        <v>5997</v>
      </c>
      <c r="C3339" s="17" t="n">
        <v>4055263883422</v>
      </c>
      <c r="D3339" s="19" t="s">
        <v>4650</v>
      </c>
      <c r="E3339" s="19" t="s">
        <v>4644</v>
      </c>
      <c r="F3339" s="92"/>
      <c r="G3339" s="32" t="n">
        <v>5997</v>
      </c>
      <c r="H3339" s="93"/>
    </row>
    <row r="3340" customFormat="false" ht="16.5" hidden="false" customHeight="false" outlineLevel="0" collapsed="false">
      <c r="A3340" s="19" t="s">
        <v>4651</v>
      </c>
      <c r="B3340" s="32" t="n">
        <v>2999</v>
      </c>
      <c r="C3340" s="17" t="n">
        <v>4055263388842</v>
      </c>
      <c r="D3340" s="19" t="s">
        <v>4651</v>
      </c>
      <c r="E3340" s="19" t="s">
        <v>1011</v>
      </c>
      <c r="F3340" s="92"/>
      <c r="G3340" s="32" t="n">
        <v>2999</v>
      </c>
      <c r="H3340" s="93"/>
    </row>
    <row r="3341" customFormat="false" ht="16.5" hidden="false" customHeight="false" outlineLevel="0" collapsed="false">
      <c r="A3341" s="19" t="s">
        <v>4652</v>
      </c>
      <c r="B3341" s="32" t="n">
        <v>5998</v>
      </c>
      <c r="C3341" s="17" t="n">
        <v>4056207306496</v>
      </c>
      <c r="D3341" s="19" t="s">
        <v>4652</v>
      </c>
      <c r="E3341" s="19" t="s">
        <v>1011</v>
      </c>
      <c r="F3341" s="92"/>
      <c r="G3341" s="32" t="n">
        <v>5998</v>
      </c>
      <c r="H3341" s="93"/>
    </row>
    <row r="3342" customFormat="false" ht="16.5" hidden="false" customHeight="false" outlineLevel="0" collapsed="false">
      <c r="A3342" s="19" t="s">
        <v>4653</v>
      </c>
      <c r="B3342" s="32" t="n">
        <v>8997</v>
      </c>
      <c r="C3342" s="17" t="n">
        <v>4056207306465</v>
      </c>
      <c r="D3342" s="19" t="s">
        <v>4653</v>
      </c>
      <c r="E3342" s="19" t="s">
        <v>1011</v>
      </c>
      <c r="F3342" s="92"/>
      <c r="G3342" s="32" t="n">
        <v>8997</v>
      </c>
      <c r="H3342" s="93"/>
    </row>
    <row r="3343" customFormat="false" ht="16.5" hidden="false" customHeight="false" outlineLevel="0" collapsed="false">
      <c r="A3343" s="19" t="s">
        <v>4654</v>
      </c>
      <c r="B3343" s="32" t="n">
        <v>599</v>
      </c>
      <c r="C3343" s="17" t="n">
        <v>4055263959295</v>
      </c>
      <c r="D3343" s="19" t="s">
        <v>4654</v>
      </c>
      <c r="E3343" s="19" t="s">
        <v>4655</v>
      </c>
      <c r="F3343" s="92"/>
      <c r="G3343" s="32" t="n">
        <v>599</v>
      </c>
      <c r="H3343" s="93"/>
    </row>
    <row r="3344" customFormat="false" ht="16.5" hidden="false" customHeight="false" outlineLevel="0" collapsed="false">
      <c r="A3344" s="19" t="s">
        <v>4656</v>
      </c>
      <c r="B3344" s="32" t="n">
        <v>1198</v>
      </c>
      <c r="C3344" s="17" t="n">
        <v>4055263413841</v>
      </c>
      <c r="D3344" s="19" t="s">
        <v>4656</v>
      </c>
      <c r="E3344" s="19" t="s">
        <v>4655</v>
      </c>
      <c r="F3344" s="92"/>
      <c r="G3344" s="32" t="n">
        <v>1198</v>
      </c>
      <c r="H3344" s="93"/>
    </row>
    <row r="3345" customFormat="false" ht="16.5" hidden="false" customHeight="false" outlineLevel="0" collapsed="false">
      <c r="A3345" s="19" t="s">
        <v>4657</v>
      </c>
      <c r="B3345" s="32" t="n">
        <v>599</v>
      </c>
      <c r="C3345" s="17" t="n">
        <v>4055263413650</v>
      </c>
      <c r="D3345" s="19" t="s">
        <v>4657</v>
      </c>
      <c r="E3345" s="19" t="s">
        <v>4655</v>
      </c>
      <c r="F3345" s="92"/>
      <c r="G3345" s="32" t="n">
        <v>599</v>
      </c>
      <c r="H3345" s="93"/>
    </row>
    <row r="3346" customFormat="false" ht="16.5" hidden="false" customHeight="false" outlineLevel="0" collapsed="false">
      <c r="A3346" s="19" t="s">
        <v>4658</v>
      </c>
      <c r="B3346" s="32" t="n">
        <v>599</v>
      </c>
      <c r="C3346" s="17" t="n">
        <v>4055263413964</v>
      </c>
      <c r="D3346" s="19" t="s">
        <v>4658</v>
      </c>
      <c r="E3346" s="19" t="s">
        <v>4655</v>
      </c>
      <c r="F3346" s="92"/>
      <c r="G3346" s="32" t="n">
        <v>599</v>
      </c>
      <c r="H3346" s="93"/>
    </row>
    <row r="3347" customFormat="false" ht="16.5" hidden="false" customHeight="false" outlineLevel="0" collapsed="false">
      <c r="A3347" s="19" t="s">
        <v>4659</v>
      </c>
      <c r="B3347" s="32" t="n">
        <v>599</v>
      </c>
      <c r="C3347" s="17" t="n">
        <v>4055263413766</v>
      </c>
      <c r="D3347" s="19" t="s">
        <v>4659</v>
      </c>
      <c r="E3347" s="19" t="s">
        <v>4655</v>
      </c>
      <c r="F3347" s="92"/>
      <c r="G3347" s="32" t="n">
        <v>599</v>
      </c>
      <c r="H3347" s="93"/>
    </row>
    <row r="3348" customFormat="false" ht="16.5" hidden="false" customHeight="false" outlineLevel="0" collapsed="false">
      <c r="A3348" s="19" t="s">
        <v>4660</v>
      </c>
      <c r="B3348" s="32" t="n">
        <v>1999</v>
      </c>
      <c r="C3348" s="17" t="n">
        <v>4055263539138</v>
      </c>
      <c r="D3348" s="19" t="s">
        <v>4660</v>
      </c>
      <c r="E3348" s="19" t="s">
        <v>4661</v>
      </c>
      <c r="F3348" s="92"/>
      <c r="G3348" s="32" t="n">
        <v>1999</v>
      </c>
      <c r="H3348" s="93"/>
    </row>
    <row r="3349" customFormat="false" ht="16.5" hidden="false" customHeight="false" outlineLevel="0" collapsed="false">
      <c r="A3349" s="19" t="s">
        <v>4662</v>
      </c>
      <c r="B3349" s="32" t="n">
        <v>1999</v>
      </c>
      <c r="C3349" s="17" t="n">
        <v>4055263539107</v>
      </c>
      <c r="D3349" s="19" t="s">
        <v>4662</v>
      </c>
      <c r="E3349" s="19" t="s">
        <v>4661</v>
      </c>
      <c r="F3349" s="92"/>
      <c r="G3349" s="32" t="n">
        <v>1999</v>
      </c>
      <c r="H3349" s="93"/>
    </row>
    <row r="3350" customFormat="false" ht="16.5" hidden="false" customHeight="false" outlineLevel="0" collapsed="false">
      <c r="A3350" s="19" t="s">
        <v>4663</v>
      </c>
      <c r="B3350" s="32" t="n">
        <v>1999</v>
      </c>
      <c r="C3350" s="17" t="n">
        <v>4055263539640</v>
      </c>
      <c r="D3350" s="19" t="s">
        <v>4663</v>
      </c>
      <c r="E3350" s="19" t="s">
        <v>4661</v>
      </c>
      <c r="F3350" s="92"/>
      <c r="G3350" s="32" t="n">
        <v>1999</v>
      </c>
      <c r="H3350" s="93"/>
    </row>
    <row r="3351" customFormat="false" ht="16.5" hidden="false" customHeight="false" outlineLevel="0" collapsed="false">
      <c r="A3351" s="19" t="s">
        <v>4664</v>
      </c>
      <c r="B3351" s="32" t="n">
        <v>1999</v>
      </c>
      <c r="C3351" s="17" t="n">
        <v>4055263539725</v>
      </c>
      <c r="D3351" s="19" t="s">
        <v>4664</v>
      </c>
      <c r="E3351" s="19" t="s">
        <v>4661</v>
      </c>
      <c r="F3351" s="92"/>
      <c r="G3351" s="32" t="n">
        <v>1999</v>
      </c>
      <c r="H3351" s="93"/>
    </row>
    <row r="3352" customFormat="false" ht="16.5" hidden="false" customHeight="false" outlineLevel="0" collapsed="false">
      <c r="A3352" s="19" t="s">
        <v>4665</v>
      </c>
      <c r="B3352" s="32" t="n">
        <v>1999</v>
      </c>
      <c r="C3352" s="17" t="n">
        <v>4056205263319</v>
      </c>
      <c r="D3352" s="19" t="s">
        <v>4665</v>
      </c>
      <c r="E3352" s="19" t="s">
        <v>4666</v>
      </c>
      <c r="F3352" s="92"/>
      <c r="G3352" s="32" t="n">
        <v>1999</v>
      </c>
      <c r="H3352" s="93"/>
    </row>
    <row r="3353" customFormat="false" ht="16.5" hidden="false" customHeight="false" outlineLevel="0" collapsed="false">
      <c r="A3353" s="19" t="s">
        <v>4667</v>
      </c>
      <c r="B3353" s="32" t="n">
        <v>1999</v>
      </c>
      <c r="C3353" s="17" t="n">
        <v>4056205563877</v>
      </c>
      <c r="D3353" s="19" t="s">
        <v>4667</v>
      </c>
      <c r="E3353" s="19" t="s">
        <v>4666</v>
      </c>
      <c r="F3353" s="92"/>
      <c r="G3353" s="32" t="n">
        <v>1999</v>
      </c>
      <c r="H3353" s="93"/>
    </row>
    <row r="3354" customFormat="false" ht="16.5" hidden="false" customHeight="false" outlineLevel="0" collapsed="false">
      <c r="A3354" s="19" t="s">
        <v>4668</v>
      </c>
      <c r="B3354" s="32" t="n">
        <v>1999</v>
      </c>
      <c r="C3354" s="17" t="n">
        <v>4056205263494</v>
      </c>
      <c r="D3354" s="19" t="s">
        <v>4668</v>
      </c>
      <c r="E3354" s="19" t="s">
        <v>4666</v>
      </c>
      <c r="F3354" s="92"/>
      <c r="G3354" s="32" t="n">
        <v>1999</v>
      </c>
      <c r="H3354" s="93"/>
    </row>
    <row r="3355" customFormat="false" ht="16.5" hidden="false" customHeight="false" outlineLevel="0" collapsed="false">
      <c r="A3355" s="19" t="s">
        <v>4669</v>
      </c>
      <c r="B3355" s="32" t="n">
        <v>9196</v>
      </c>
      <c r="C3355" s="17" t="n">
        <v>4056207306762</v>
      </c>
      <c r="D3355" s="19" t="s">
        <v>4669</v>
      </c>
      <c r="E3355" s="19" t="s">
        <v>4666</v>
      </c>
      <c r="F3355" s="92"/>
      <c r="G3355" s="32" t="n">
        <v>9196</v>
      </c>
      <c r="H3355" s="93"/>
    </row>
    <row r="3356" customFormat="false" ht="16.5" hidden="false" customHeight="false" outlineLevel="0" collapsed="false">
      <c r="A3356" s="19" t="s">
        <v>4670</v>
      </c>
      <c r="B3356" s="32" t="n">
        <v>2299</v>
      </c>
      <c r="C3356" s="17" t="n">
        <v>4056207306717</v>
      </c>
      <c r="D3356" s="19" t="s">
        <v>4670</v>
      </c>
      <c r="E3356" s="19" t="s">
        <v>4666</v>
      </c>
      <c r="F3356" s="92"/>
      <c r="G3356" s="32" t="n">
        <v>2299</v>
      </c>
      <c r="H3356" s="93"/>
    </row>
    <row r="3357" customFormat="false" ht="16.5" hidden="false" customHeight="false" outlineLevel="0" collapsed="false">
      <c r="A3357" s="19" t="s">
        <v>4671</v>
      </c>
      <c r="B3357" s="32" t="n">
        <v>2299</v>
      </c>
      <c r="C3357" s="17" t="n">
        <v>4056207306724</v>
      </c>
      <c r="D3357" s="19" t="s">
        <v>4671</v>
      </c>
      <c r="E3357" s="19" t="s">
        <v>4666</v>
      </c>
      <c r="F3357" s="92"/>
      <c r="G3357" s="32" t="n">
        <v>2299</v>
      </c>
      <c r="H3357" s="93"/>
    </row>
    <row r="3358" customFormat="false" ht="16.5" hidden="false" customHeight="false" outlineLevel="0" collapsed="false">
      <c r="A3358" s="19" t="s">
        <v>4672</v>
      </c>
      <c r="B3358" s="32" t="n">
        <v>11495</v>
      </c>
      <c r="C3358" s="17" t="n">
        <v>4056207306748</v>
      </c>
      <c r="D3358" s="19" t="s">
        <v>4672</v>
      </c>
      <c r="E3358" s="19" t="s">
        <v>4666</v>
      </c>
      <c r="F3358" s="92"/>
      <c r="G3358" s="32" t="n">
        <v>11495</v>
      </c>
      <c r="H3358" s="93"/>
    </row>
    <row r="3359" customFormat="false" ht="16.5" hidden="false" customHeight="false" outlineLevel="0" collapsed="false">
      <c r="A3359" s="19" t="s">
        <v>4673</v>
      </c>
      <c r="B3359" s="32" t="n">
        <v>9196</v>
      </c>
      <c r="C3359" s="17" t="n">
        <v>4056207385033</v>
      </c>
      <c r="D3359" s="19" t="s">
        <v>4673</v>
      </c>
      <c r="E3359" s="19" t="s">
        <v>4666</v>
      </c>
      <c r="F3359" s="92"/>
      <c r="G3359" s="32" t="n">
        <v>9196</v>
      </c>
      <c r="H3359" s="93"/>
    </row>
    <row r="3360" customFormat="false" ht="16.5" hidden="false" customHeight="false" outlineLevel="0" collapsed="false">
      <c r="A3360" s="19" t="s">
        <v>4674</v>
      </c>
      <c r="B3360" s="32" t="n">
        <v>2299</v>
      </c>
      <c r="C3360" s="17" t="n">
        <v>4056207382469</v>
      </c>
      <c r="D3360" s="19" t="s">
        <v>4674</v>
      </c>
      <c r="E3360" s="19" t="s">
        <v>4666</v>
      </c>
      <c r="F3360" s="92"/>
      <c r="G3360" s="32" t="n">
        <v>2299</v>
      </c>
      <c r="H3360" s="93"/>
    </row>
    <row r="3361" customFormat="false" ht="16.5" hidden="false" customHeight="false" outlineLevel="0" collapsed="false">
      <c r="A3361" s="19" t="s">
        <v>4675</v>
      </c>
      <c r="B3361" s="32" t="n">
        <v>9196</v>
      </c>
      <c r="C3361" s="17" t="n">
        <v>4056207382421</v>
      </c>
      <c r="D3361" s="19" t="s">
        <v>4675</v>
      </c>
      <c r="E3361" s="19" t="s">
        <v>4666</v>
      </c>
      <c r="F3361" s="92"/>
      <c r="G3361" s="32" t="n">
        <v>9196</v>
      </c>
      <c r="H3361" s="93"/>
    </row>
    <row r="3362" customFormat="false" ht="16.5" hidden="false" customHeight="false" outlineLevel="0" collapsed="false">
      <c r="A3362" s="19" t="s">
        <v>4676</v>
      </c>
      <c r="B3362" s="32" t="n">
        <v>4598</v>
      </c>
      <c r="C3362" s="17" t="n">
        <v>4056207382445</v>
      </c>
      <c r="D3362" s="19" t="s">
        <v>4676</v>
      </c>
      <c r="E3362" s="19" t="s">
        <v>4666</v>
      </c>
      <c r="F3362" s="92"/>
      <c r="G3362" s="32" t="n">
        <v>4598</v>
      </c>
      <c r="H3362" s="93"/>
    </row>
    <row r="3363" customFormat="false" ht="16.5" hidden="false" customHeight="false" outlineLevel="0" collapsed="false">
      <c r="A3363" s="19" t="s">
        <v>4677</v>
      </c>
      <c r="B3363" s="32" t="n">
        <v>5997</v>
      </c>
      <c r="C3363" s="17" t="n">
        <v>4055263786914</v>
      </c>
      <c r="D3363" s="19" t="s">
        <v>4677</v>
      </c>
      <c r="E3363" s="19" t="s">
        <v>4678</v>
      </c>
      <c r="F3363" s="92"/>
      <c r="G3363" s="32" t="n">
        <v>5997</v>
      </c>
      <c r="H3363" s="93"/>
    </row>
    <row r="3364" customFormat="false" ht="16.5" hidden="false" customHeight="false" outlineLevel="0" collapsed="false">
      <c r="A3364" s="19" t="s">
        <v>4679</v>
      </c>
      <c r="B3364" s="32" t="n">
        <v>2299</v>
      </c>
      <c r="C3364" s="17" t="n">
        <v>4057827226102</v>
      </c>
      <c r="D3364" s="19" t="s">
        <v>4679</v>
      </c>
      <c r="E3364" s="19" t="s">
        <v>4680</v>
      </c>
      <c r="F3364" s="92"/>
      <c r="G3364" s="32" t="n">
        <v>2299</v>
      </c>
      <c r="H3364" s="93"/>
    </row>
    <row r="3365" customFormat="false" ht="16.5" hidden="false" customHeight="false" outlineLevel="0" collapsed="false">
      <c r="A3365" s="19" t="s">
        <v>4681</v>
      </c>
      <c r="B3365" s="32" t="n">
        <v>2299</v>
      </c>
      <c r="C3365" s="17" t="n">
        <v>4057827225938</v>
      </c>
      <c r="D3365" s="19" t="s">
        <v>4681</v>
      </c>
      <c r="E3365" s="19" t="s">
        <v>4680</v>
      </c>
      <c r="F3365" s="92"/>
      <c r="G3365" s="32" t="n">
        <v>2299</v>
      </c>
      <c r="H3365" s="93"/>
    </row>
    <row r="3366" customFormat="false" ht="16.5" hidden="false" customHeight="false" outlineLevel="0" collapsed="false">
      <c r="A3366" s="19" t="s">
        <v>4682</v>
      </c>
      <c r="B3366" s="32" t="n">
        <v>1699</v>
      </c>
      <c r="C3366" s="17" t="n">
        <v>4056204922392</v>
      </c>
      <c r="D3366" s="19" t="s">
        <v>4682</v>
      </c>
      <c r="E3366" s="19" t="s">
        <v>4683</v>
      </c>
      <c r="F3366" s="92"/>
      <c r="G3366" s="32" t="n">
        <v>1699</v>
      </c>
      <c r="H3366" s="93"/>
    </row>
    <row r="3367" customFormat="false" ht="16.5" hidden="false" customHeight="false" outlineLevel="0" collapsed="false">
      <c r="A3367" s="19" t="s">
        <v>4684</v>
      </c>
      <c r="B3367" s="32" t="n">
        <v>3398</v>
      </c>
      <c r="C3367" s="17" t="n">
        <v>4056204922729</v>
      </c>
      <c r="D3367" s="19" t="s">
        <v>4684</v>
      </c>
      <c r="E3367" s="19" t="s">
        <v>4683</v>
      </c>
      <c r="F3367" s="92"/>
      <c r="G3367" s="32" t="n">
        <v>3398</v>
      </c>
      <c r="H3367" s="93"/>
    </row>
    <row r="3368" customFormat="false" ht="16.5" hidden="false" customHeight="false" outlineLevel="0" collapsed="false">
      <c r="A3368" s="19" t="s">
        <v>4685</v>
      </c>
      <c r="B3368" s="32" t="n">
        <v>13794</v>
      </c>
      <c r="C3368" s="17" t="n">
        <v>4056204930335</v>
      </c>
      <c r="D3368" s="19" t="s">
        <v>4685</v>
      </c>
      <c r="E3368" s="19" t="s">
        <v>4686</v>
      </c>
      <c r="F3368" s="92"/>
      <c r="G3368" s="32" t="n">
        <v>13794</v>
      </c>
      <c r="H3368" s="93"/>
    </row>
    <row r="3369" customFormat="false" ht="16.5" hidden="false" customHeight="false" outlineLevel="0" collapsed="false">
      <c r="A3369" s="19" t="s">
        <v>4687</v>
      </c>
      <c r="B3369" s="32" t="n">
        <v>699</v>
      </c>
      <c r="C3369" s="17" t="n">
        <v>4055263422201</v>
      </c>
      <c r="D3369" s="19" t="s">
        <v>4687</v>
      </c>
      <c r="E3369" s="19" t="s">
        <v>4688</v>
      </c>
      <c r="F3369" s="92"/>
      <c r="G3369" s="32" t="n">
        <v>699</v>
      </c>
      <c r="H3369" s="93"/>
    </row>
    <row r="3370" customFormat="false" ht="16.5" hidden="false" customHeight="false" outlineLevel="0" collapsed="false">
      <c r="A3370" s="19" t="s">
        <v>4689</v>
      </c>
      <c r="B3370" s="32" t="n">
        <v>699</v>
      </c>
      <c r="C3370" s="17" t="n">
        <v>4055263422515</v>
      </c>
      <c r="D3370" s="19" t="s">
        <v>4689</v>
      </c>
      <c r="E3370" s="19" t="s">
        <v>4688</v>
      </c>
      <c r="F3370" s="92"/>
      <c r="G3370" s="32" t="n">
        <v>699</v>
      </c>
      <c r="H3370" s="93"/>
    </row>
    <row r="3371" customFormat="false" ht="16.5" hidden="false" customHeight="false" outlineLevel="0" collapsed="false">
      <c r="A3371" s="19" t="s">
        <v>4690</v>
      </c>
      <c r="B3371" s="32" t="n">
        <v>1398</v>
      </c>
      <c r="C3371" s="17" t="n">
        <v>4059504085941</v>
      </c>
      <c r="D3371" s="19" t="s">
        <v>4690</v>
      </c>
      <c r="E3371" s="19" t="s">
        <v>4688</v>
      </c>
      <c r="F3371" s="92"/>
      <c r="G3371" s="32" t="n">
        <v>1398</v>
      </c>
      <c r="H3371" s="93"/>
    </row>
    <row r="3372" customFormat="false" ht="16.5" hidden="false" customHeight="false" outlineLevel="0" collapsed="false">
      <c r="A3372" s="19" t="s">
        <v>4691</v>
      </c>
      <c r="B3372" s="32" t="n">
        <v>699</v>
      </c>
      <c r="C3372" s="17" t="n">
        <v>4059504085958</v>
      </c>
      <c r="D3372" s="19" t="s">
        <v>4691</v>
      </c>
      <c r="E3372" s="19" t="s">
        <v>4688</v>
      </c>
      <c r="F3372" s="92"/>
      <c r="G3372" s="32" t="n">
        <v>699</v>
      </c>
      <c r="H3372" s="93"/>
    </row>
    <row r="3373" customFormat="false" ht="16.5" hidden="false" customHeight="false" outlineLevel="0" collapsed="false">
      <c r="A3373" s="19" t="s">
        <v>4692</v>
      </c>
      <c r="B3373" s="32" t="n">
        <v>699</v>
      </c>
      <c r="C3373" s="17" t="n">
        <v>4059504085910</v>
      </c>
      <c r="D3373" s="19" t="s">
        <v>4692</v>
      </c>
      <c r="E3373" s="19" t="s">
        <v>4688</v>
      </c>
      <c r="F3373" s="92"/>
      <c r="G3373" s="32" t="n">
        <v>699</v>
      </c>
      <c r="H3373" s="93"/>
    </row>
    <row r="3374" customFormat="false" ht="16.5" hidden="false" customHeight="false" outlineLevel="0" collapsed="false">
      <c r="A3374" s="19" t="s">
        <v>4693</v>
      </c>
      <c r="B3374" s="32" t="n">
        <v>2097</v>
      </c>
      <c r="C3374" s="17" t="n">
        <v>4059504085927</v>
      </c>
      <c r="D3374" s="19" t="s">
        <v>4693</v>
      </c>
      <c r="E3374" s="19" t="s">
        <v>4688</v>
      </c>
      <c r="F3374" s="92"/>
      <c r="G3374" s="32" t="n">
        <v>2097</v>
      </c>
      <c r="H3374" s="93"/>
    </row>
    <row r="3375" customFormat="false" ht="16.5" hidden="false" customHeight="false" outlineLevel="0" collapsed="false">
      <c r="A3375" s="19" t="s">
        <v>4694</v>
      </c>
      <c r="B3375" s="32" t="n">
        <v>1398</v>
      </c>
      <c r="C3375" s="17" t="n">
        <v>4059504085934</v>
      </c>
      <c r="D3375" s="19" t="s">
        <v>4694</v>
      </c>
      <c r="E3375" s="19" t="s">
        <v>4688</v>
      </c>
      <c r="F3375" s="92"/>
      <c r="G3375" s="32" t="n">
        <v>1398</v>
      </c>
      <c r="H3375" s="93"/>
    </row>
    <row r="3376" customFormat="false" ht="16.5" hidden="false" customHeight="false" outlineLevel="0" collapsed="false">
      <c r="A3376" s="19" t="s">
        <v>4695</v>
      </c>
      <c r="B3376" s="32" t="n">
        <v>1398</v>
      </c>
      <c r="C3376" s="17" t="n">
        <v>4059504086146</v>
      </c>
      <c r="D3376" s="19" t="s">
        <v>4695</v>
      </c>
      <c r="E3376" s="19" t="s">
        <v>4688</v>
      </c>
      <c r="F3376" s="92"/>
      <c r="G3376" s="32" t="n">
        <v>1398</v>
      </c>
      <c r="H3376" s="93"/>
    </row>
    <row r="3377" customFormat="false" ht="16.5" hidden="false" customHeight="false" outlineLevel="0" collapsed="false">
      <c r="A3377" s="19" t="s">
        <v>4696</v>
      </c>
      <c r="B3377" s="32" t="n">
        <v>699</v>
      </c>
      <c r="C3377" s="17" t="n">
        <v>4059504086153</v>
      </c>
      <c r="D3377" s="19" t="s">
        <v>4696</v>
      </c>
      <c r="E3377" s="19" t="s">
        <v>4688</v>
      </c>
      <c r="F3377" s="92"/>
      <c r="G3377" s="32" t="n">
        <v>699</v>
      </c>
      <c r="H3377" s="93"/>
    </row>
    <row r="3378" customFormat="false" ht="16.5" hidden="false" customHeight="false" outlineLevel="0" collapsed="false">
      <c r="A3378" s="19" t="s">
        <v>4697</v>
      </c>
      <c r="B3378" s="32" t="n">
        <v>2097</v>
      </c>
      <c r="C3378" s="17" t="n">
        <v>4059504086139</v>
      </c>
      <c r="D3378" s="19" t="s">
        <v>4697</v>
      </c>
      <c r="E3378" s="19" t="s">
        <v>4688</v>
      </c>
      <c r="F3378" s="92"/>
      <c r="G3378" s="32" t="n">
        <v>2097</v>
      </c>
      <c r="H3378" s="93"/>
    </row>
    <row r="3379" customFormat="false" ht="16.5" hidden="false" customHeight="false" outlineLevel="0" collapsed="false">
      <c r="A3379" s="19" t="s">
        <v>4698</v>
      </c>
      <c r="B3379" s="32" t="n">
        <v>599</v>
      </c>
      <c r="C3379" s="17" t="n">
        <v>4057826758185</v>
      </c>
      <c r="D3379" s="19" t="s">
        <v>4698</v>
      </c>
      <c r="E3379" s="19" t="s">
        <v>4699</v>
      </c>
      <c r="F3379" s="92"/>
      <c r="G3379" s="32" t="n">
        <v>599</v>
      </c>
      <c r="H3379" s="93"/>
    </row>
    <row r="3380" customFormat="false" ht="16.5" hidden="false" customHeight="false" outlineLevel="0" collapsed="false">
      <c r="A3380" s="19" t="s">
        <v>4700</v>
      </c>
      <c r="B3380" s="32" t="n">
        <v>6897</v>
      </c>
      <c r="C3380" s="17" t="n">
        <v>4056206369829</v>
      </c>
      <c r="D3380" s="19" t="s">
        <v>4700</v>
      </c>
      <c r="E3380" s="19" t="s">
        <v>4701</v>
      </c>
      <c r="F3380" s="92"/>
      <c r="G3380" s="32" t="n">
        <v>6897</v>
      </c>
      <c r="H3380" s="93"/>
    </row>
    <row r="3381" customFormat="false" ht="16.5" hidden="false" customHeight="false" outlineLevel="0" collapsed="false">
      <c r="A3381" s="19" t="s">
        <v>4702</v>
      </c>
      <c r="B3381" s="32" t="n">
        <v>2299</v>
      </c>
      <c r="C3381" s="17" t="n">
        <v>4056206370009</v>
      </c>
      <c r="D3381" s="19" t="s">
        <v>4702</v>
      </c>
      <c r="E3381" s="19" t="s">
        <v>4701</v>
      </c>
      <c r="F3381" s="92"/>
      <c r="G3381" s="32" t="n">
        <v>2299</v>
      </c>
      <c r="H3381" s="93"/>
    </row>
    <row r="3382" customFormat="false" ht="16.5" hidden="false" customHeight="false" outlineLevel="0" collapsed="false">
      <c r="A3382" s="19" t="s">
        <v>4703</v>
      </c>
      <c r="B3382" s="32" t="n">
        <v>4598</v>
      </c>
      <c r="C3382" s="17" t="n">
        <v>4056206370122</v>
      </c>
      <c r="D3382" s="19" t="s">
        <v>4703</v>
      </c>
      <c r="E3382" s="19" t="s">
        <v>4701</v>
      </c>
      <c r="F3382" s="92"/>
      <c r="G3382" s="32" t="n">
        <v>4598</v>
      </c>
      <c r="H3382" s="93"/>
    </row>
    <row r="3383" customFormat="false" ht="16.5" hidden="false" customHeight="false" outlineLevel="0" collapsed="false">
      <c r="A3383" s="19" t="s">
        <v>4704</v>
      </c>
      <c r="B3383" s="32" t="n">
        <v>1797</v>
      </c>
      <c r="C3383" s="17" t="n">
        <v>4056205203933</v>
      </c>
      <c r="D3383" s="19" t="s">
        <v>4704</v>
      </c>
      <c r="E3383" s="19" t="s">
        <v>4705</v>
      </c>
      <c r="F3383" s="92"/>
      <c r="G3383" s="32" t="n">
        <v>1797</v>
      </c>
      <c r="H3383" s="93"/>
    </row>
    <row r="3384" customFormat="false" ht="16.5" hidden="false" customHeight="false" outlineLevel="0" collapsed="false">
      <c r="A3384" s="19" t="s">
        <v>4706</v>
      </c>
      <c r="B3384" s="32" t="n">
        <v>599</v>
      </c>
      <c r="C3384" s="17" t="n">
        <v>4056205204107</v>
      </c>
      <c r="D3384" s="19" t="s">
        <v>4706</v>
      </c>
      <c r="E3384" s="19" t="s">
        <v>4705</v>
      </c>
      <c r="F3384" s="92"/>
      <c r="G3384" s="32" t="n">
        <v>599</v>
      </c>
      <c r="H3384" s="93"/>
    </row>
    <row r="3385" customFormat="false" ht="16.5" hidden="false" customHeight="false" outlineLevel="0" collapsed="false">
      <c r="A3385" s="19" t="s">
        <v>4707</v>
      </c>
      <c r="B3385" s="32" t="n">
        <v>599</v>
      </c>
      <c r="C3385" s="17" t="n">
        <v>4056205203698</v>
      </c>
      <c r="D3385" s="19" t="s">
        <v>4707</v>
      </c>
      <c r="E3385" s="19" t="s">
        <v>4705</v>
      </c>
      <c r="F3385" s="92"/>
      <c r="G3385" s="32" t="n">
        <v>599</v>
      </c>
      <c r="H3385" s="93"/>
    </row>
    <row r="3386" customFormat="false" ht="16.5" hidden="false" customHeight="false" outlineLevel="0" collapsed="false">
      <c r="A3386" s="19" t="s">
        <v>4708</v>
      </c>
      <c r="B3386" s="32" t="n">
        <v>599</v>
      </c>
      <c r="C3386" s="17" t="n">
        <v>4056205203445</v>
      </c>
      <c r="D3386" s="19" t="s">
        <v>4708</v>
      </c>
      <c r="E3386" s="19" t="s">
        <v>4705</v>
      </c>
      <c r="F3386" s="92"/>
      <c r="G3386" s="32" t="n">
        <v>599</v>
      </c>
      <c r="H3386" s="93"/>
    </row>
    <row r="3387" customFormat="false" ht="16.5" hidden="false" customHeight="false" outlineLevel="0" collapsed="false">
      <c r="A3387" s="19" t="s">
        <v>4709</v>
      </c>
      <c r="B3387" s="32" t="n">
        <v>1198</v>
      </c>
      <c r="C3387" s="17" t="n">
        <v>4056205204060</v>
      </c>
      <c r="D3387" s="19" t="s">
        <v>4709</v>
      </c>
      <c r="E3387" s="19" t="s">
        <v>4705</v>
      </c>
      <c r="F3387" s="92"/>
      <c r="G3387" s="32" t="n">
        <v>1198</v>
      </c>
      <c r="H3387" s="93"/>
    </row>
    <row r="3388" customFormat="false" ht="16.5" hidden="false" customHeight="false" outlineLevel="0" collapsed="false">
      <c r="A3388" s="19" t="s">
        <v>4710</v>
      </c>
      <c r="B3388" s="32" t="n">
        <v>1499</v>
      </c>
      <c r="C3388" s="17" t="n">
        <v>4056207388508</v>
      </c>
      <c r="D3388" s="19" t="s">
        <v>4710</v>
      </c>
      <c r="E3388" s="19" t="s">
        <v>4711</v>
      </c>
      <c r="F3388" s="92"/>
      <c r="G3388" s="32" t="n">
        <v>1499</v>
      </c>
      <c r="H3388" s="93"/>
    </row>
    <row r="3389" customFormat="false" ht="16.5" hidden="false" customHeight="false" outlineLevel="0" collapsed="false">
      <c r="A3389" s="19" t="s">
        <v>4712</v>
      </c>
      <c r="B3389" s="32" t="n">
        <v>1499</v>
      </c>
      <c r="C3389" s="17" t="n">
        <v>4056207388447</v>
      </c>
      <c r="D3389" s="19" t="s">
        <v>4712</v>
      </c>
      <c r="E3389" s="19" t="s">
        <v>4711</v>
      </c>
      <c r="F3389" s="92"/>
      <c r="G3389" s="32" t="n">
        <v>1499</v>
      </c>
      <c r="H3389" s="93"/>
    </row>
    <row r="3390" customFormat="false" ht="16.5" hidden="false" customHeight="false" outlineLevel="0" collapsed="false">
      <c r="A3390" s="19" t="s">
        <v>4713</v>
      </c>
      <c r="B3390" s="32" t="n">
        <v>1499</v>
      </c>
      <c r="C3390" s="17" t="n">
        <v>4057827220223</v>
      </c>
      <c r="D3390" s="19" t="s">
        <v>4713</v>
      </c>
      <c r="E3390" s="19" t="s">
        <v>4711</v>
      </c>
      <c r="F3390" s="92"/>
      <c r="G3390" s="32" t="n">
        <v>1499</v>
      </c>
      <c r="H3390" s="93"/>
    </row>
    <row r="3391" customFormat="false" ht="16.5" hidden="false" customHeight="false" outlineLevel="0" collapsed="false">
      <c r="A3391" s="19" t="s">
        <v>4714</v>
      </c>
      <c r="B3391" s="32" t="n">
        <v>1699</v>
      </c>
      <c r="C3391" s="17" t="n">
        <v>4056205297710</v>
      </c>
      <c r="D3391" s="19" t="s">
        <v>4714</v>
      </c>
      <c r="E3391" s="19" t="s">
        <v>4715</v>
      </c>
      <c r="F3391" s="92"/>
      <c r="G3391" s="32" t="n">
        <v>1699</v>
      </c>
      <c r="H3391" s="93"/>
    </row>
    <row r="3392" customFormat="false" ht="16.5" hidden="false" customHeight="false" outlineLevel="0" collapsed="false">
      <c r="A3392" s="19" t="s">
        <v>4716</v>
      </c>
      <c r="B3392" s="32" t="n">
        <v>8097</v>
      </c>
      <c r="C3392" s="17" t="n">
        <v>4056207286095</v>
      </c>
      <c r="D3392" s="19" t="s">
        <v>4716</v>
      </c>
      <c r="E3392" s="19" t="s">
        <v>4717</v>
      </c>
      <c r="F3392" s="92"/>
      <c r="G3392" s="32" t="n">
        <v>8097</v>
      </c>
      <c r="H3392" s="93"/>
    </row>
    <row r="3393" customFormat="false" ht="16.5" hidden="false" customHeight="false" outlineLevel="0" collapsed="false">
      <c r="A3393" s="19" t="s">
        <v>4718</v>
      </c>
      <c r="B3393" s="32" t="n">
        <v>8097</v>
      </c>
      <c r="C3393" s="17" t="n">
        <v>4056207286194</v>
      </c>
      <c r="D3393" s="19" t="s">
        <v>4718</v>
      </c>
      <c r="E3393" s="19" t="s">
        <v>4717</v>
      </c>
      <c r="F3393" s="92"/>
      <c r="G3393" s="32" t="n">
        <v>8097</v>
      </c>
      <c r="H3393" s="93"/>
    </row>
    <row r="3394" customFormat="false" ht="16.5" hidden="false" customHeight="false" outlineLevel="0" collapsed="false">
      <c r="A3394" s="19" t="s">
        <v>4719</v>
      </c>
      <c r="B3394" s="32" t="n">
        <v>2699</v>
      </c>
      <c r="C3394" s="17" t="n">
        <v>4056207286279</v>
      </c>
      <c r="D3394" s="19" t="s">
        <v>4719</v>
      </c>
      <c r="E3394" s="19" t="s">
        <v>4717</v>
      </c>
      <c r="F3394" s="92"/>
      <c r="G3394" s="32" t="n">
        <v>2699</v>
      </c>
      <c r="H3394" s="93"/>
    </row>
    <row r="3395" customFormat="false" ht="16.5" hidden="false" customHeight="false" outlineLevel="0" collapsed="false">
      <c r="A3395" s="19" t="s">
        <v>4720</v>
      </c>
      <c r="B3395" s="32" t="n">
        <v>2699</v>
      </c>
      <c r="C3395" s="17" t="n">
        <v>4056207286361</v>
      </c>
      <c r="D3395" s="19" t="s">
        <v>4720</v>
      </c>
      <c r="E3395" s="19" t="s">
        <v>4717</v>
      </c>
      <c r="F3395" s="92"/>
      <c r="G3395" s="32" t="n">
        <v>2699</v>
      </c>
      <c r="H3395" s="93"/>
    </row>
    <row r="3396" customFormat="false" ht="16.5" hidden="false" customHeight="false" outlineLevel="0" collapsed="false">
      <c r="A3396" s="19" t="s">
        <v>4721</v>
      </c>
      <c r="B3396" s="32" t="n">
        <v>599</v>
      </c>
      <c r="C3396" s="17" t="n">
        <v>4056205581802</v>
      </c>
      <c r="D3396" s="19" t="s">
        <v>4721</v>
      </c>
      <c r="E3396" s="19" t="s">
        <v>4722</v>
      </c>
      <c r="F3396" s="92"/>
      <c r="G3396" s="32" t="n">
        <v>599</v>
      </c>
      <c r="H3396" s="93"/>
    </row>
    <row r="3397" customFormat="false" ht="16.5" hidden="false" customHeight="false" outlineLevel="0" collapsed="false">
      <c r="A3397" s="19" t="s">
        <v>4723</v>
      </c>
      <c r="B3397" s="32" t="n">
        <v>599</v>
      </c>
      <c r="C3397" s="17" t="n">
        <v>4056205582083</v>
      </c>
      <c r="D3397" s="19" t="s">
        <v>4723</v>
      </c>
      <c r="E3397" s="19" t="s">
        <v>4722</v>
      </c>
      <c r="F3397" s="92"/>
      <c r="G3397" s="32" t="n">
        <v>599</v>
      </c>
      <c r="H3397" s="93"/>
    </row>
    <row r="3398" customFormat="false" ht="16.5" hidden="false" customHeight="false" outlineLevel="0" collapsed="false">
      <c r="A3398" s="19" t="s">
        <v>4724</v>
      </c>
      <c r="B3398" s="32" t="n">
        <v>2396</v>
      </c>
      <c r="C3398" s="17" t="n">
        <v>4056207298388</v>
      </c>
      <c r="D3398" s="19" t="s">
        <v>4724</v>
      </c>
      <c r="E3398" s="19" t="s">
        <v>4722</v>
      </c>
      <c r="F3398" s="92"/>
      <c r="G3398" s="32" t="n">
        <v>2396</v>
      </c>
      <c r="H3398" s="93"/>
    </row>
    <row r="3399" customFormat="false" ht="16.5" hidden="false" customHeight="false" outlineLevel="0" collapsed="false">
      <c r="A3399" s="19" t="s">
        <v>4725</v>
      </c>
      <c r="B3399" s="32" t="n">
        <v>1797</v>
      </c>
      <c r="C3399" s="17" t="n">
        <v>4056207298494</v>
      </c>
      <c r="D3399" s="19" t="s">
        <v>4725</v>
      </c>
      <c r="E3399" s="19" t="s">
        <v>4722</v>
      </c>
      <c r="F3399" s="92"/>
      <c r="G3399" s="32" t="n">
        <v>1797</v>
      </c>
      <c r="H3399" s="93"/>
    </row>
    <row r="3400" customFormat="false" ht="16.5" hidden="false" customHeight="false" outlineLevel="0" collapsed="false">
      <c r="A3400" s="19" t="s">
        <v>4726</v>
      </c>
      <c r="B3400" s="32" t="n">
        <v>699</v>
      </c>
      <c r="C3400" s="17" t="n">
        <v>4057827224016</v>
      </c>
      <c r="D3400" s="19" t="s">
        <v>4726</v>
      </c>
      <c r="E3400" s="19" t="s">
        <v>4722</v>
      </c>
      <c r="F3400" s="92"/>
      <c r="G3400" s="32" t="n">
        <v>699</v>
      </c>
      <c r="H3400" s="93"/>
    </row>
    <row r="3401" customFormat="false" ht="16.5" hidden="false" customHeight="false" outlineLevel="0" collapsed="false">
      <c r="A3401" s="19" t="s">
        <v>4727</v>
      </c>
      <c r="B3401" s="32" t="n">
        <v>699</v>
      </c>
      <c r="C3401" s="17" t="n">
        <v>4057827223934</v>
      </c>
      <c r="D3401" s="19" t="s">
        <v>4727</v>
      </c>
      <c r="E3401" s="19" t="s">
        <v>4722</v>
      </c>
      <c r="F3401" s="92"/>
      <c r="G3401" s="32" t="n">
        <v>699</v>
      </c>
      <c r="H3401" s="93"/>
    </row>
    <row r="3402" customFormat="false" ht="16.5" hidden="false" customHeight="false" outlineLevel="0" collapsed="false">
      <c r="A3402" s="19" t="s">
        <v>4728</v>
      </c>
      <c r="B3402" s="32" t="n">
        <v>699</v>
      </c>
      <c r="C3402" s="17" t="n">
        <v>4057827223958</v>
      </c>
      <c r="D3402" s="19" t="s">
        <v>4728</v>
      </c>
      <c r="E3402" s="19" t="s">
        <v>4722</v>
      </c>
      <c r="F3402" s="92"/>
      <c r="G3402" s="32" t="n">
        <v>699</v>
      </c>
      <c r="H3402" s="93"/>
    </row>
    <row r="3403" customFormat="false" ht="16.5" hidden="false" customHeight="false" outlineLevel="0" collapsed="false">
      <c r="A3403" s="19" t="s">
        <v>4729</v>
      </c>
      <c r="B3403" s="32" t="n">
        <v>1398</v>
      </c>
      <c r="C3403" s="17" t="n">
        <v>4057827223972</v>
      </c>
      <c r="D3403" s="19" t="s">
        <v>4729</v>
      </c>
      <c r="E3403" s="19" t="s">
        <v>4722</v>
      </c>
      <c r="F3403" s="92"/>
      <c r="G3403" s="32" t="n">
        <v>1398</v>
      </c>
      <c r="H3403" s="93"/>
    </row>
    <row r="3404" customFormat="false" ht="16.5" hidden="false" customHeight="false" outlineLevel="0" collapsed="false">
      <c r="A3404" s="19" t="s">
        <v>4730</v>
      </c>
      <c r="B3404" s="32" t="n">
        <v>699</v>
      </c>
      <c r="C3404" s="17" t="n">
        <v>4057827223996</v>
      </c>
      <c r="D3404" s="19" t="s">
        <v>4730</v>
      </c>
      <c r="E3404" s="19" t="s">
        <v>4722</v>
      </c>
      <c r="F3404" s="92"/>
      <c r="G3404" s="32" t="n">
        <v>699</v>
      </c>
      <c r="H3404" s="93"/>
    </row>
    <row r="3405" customFormat="false" ht="16.5" hidden="false" customHeight="false" outlineLevel="0" collapsed="false">
      <c r="A3405" s="19" t="s">
        <v>4731</v>
      </c>
      <c r="B3405" s="32" t="n">
        <v>799</v>
      </c>
      <c r="C3405" s="17" t="n">
        <v>4056207578855</v>
      </c>
      <c r="D3405" s="19" t="s">
        <v>4731</v>
      </c>
      <c r="E3405" s="19" t="s">
        <v>4732</v>
      </c>
      <c r="F3405" s="92"/>
      <c r="G3405" s="32" t="n">
        <v>799</v>
      </c>
      <c r="H3405" s="93"/>
    </row>
    <row r="3406" customFormat="false" ht="16.5" hidden="false" customHeight="false" outlineLevel="0" collapsed="false">
      <c r="A3406" s="19" t="s">
        <v>4733</v>
      </c>
      <c r="B3406" s="32" t="n">
        <v>1797</v>
      </c>
      <c r="C3406" s="17" t="n">
        <v>4057826774161</v>
      </c>
      <c r="D3406" s="19" t="s">
        <v>4733</v>
      </c>
      <c r="E3406" s="19" t="s">
        <v>4734</v>
      </c>
      <c r="F3406" s="92"/>
      <c r="G3406" s="32" t="n">
        <v>1797</v>
      </c>
      <c r="H3406" s="93"/>
    </row>
    <row r="3407" customFormat="false" ht="16.5" hidden="false" customHeight="false" outlineLevel="0" collapsed="false">
      <c r="A3407" s="19" t="s">
        <v>4735</v>
      </c>
      <c r="B3407" s="32" t="n">
        <v>899</v>
      </c>
      <c r="C3407" s="17" t="n">
        <v>4057827311167</v>
      </c>
      <c r="D3407" s="19" t="s">
        <v>4735</v>
      </c>
      <c r="E3407" s="19" t="s">
        <v>4736</v>
      </c>
      <c r="F3407" s="92"/>
      <c r="G3407" s="32" t="n">
        <v>899</v>
      </c>
      <c r="H3407" s="93"/>
    </row>
    <row r="3408" customFormat="false" ht="16.5" hidden="false" customHeight="false" outlineLevel="0" collapsed="false">
      <c r="A3408" s="19" t="s">
        <v>4737</v>
      </c>
      <c r="B3408" s="32" t="n">
        <v>1798</v>
      </c>
      <c r="C3408" s="17" t="n">
        <v>4057827311174</v>
      </c>
      <c r="D3408" s="19" t="s">
        <v>4737</v>
      </c>
      <c r="E3408" s="19" t="s">
        <v>4736</v>
      </c>
      <c r="F3408" s="92"/>
      <c r="G3408" s="32" t="n">
        <v>1798</v>
      </c>
      <c r="H3408" s="93"/>
    </row>
    <row r="3409" customFormat="false" ht="16.5" hidden="false" customHeight="false" outlineLevel="0" collapsed="false">
      <c r="A3409" s="19" t="s">
        <v>4738</v>
      </c>
      <c r="B3409" s="32" t="n">
        <v>899</v>
      </c>
      <c r="C3409" s="17" t="n">
        <v>4057827311150</v>
      </c>
      <c r="D3409" s="19" t="s">
        <v>4738</v>
      </c>
      <c r="E3409" s="19" t="s">
        <v>4736</v>
      </c>
      <c r="F3409" s="92"/>
      <c r="G3409" s="32" t="n">
        <v>899</v>
      </c>
      <c r="H3409" s="93"/>
    </row>
    <row r="3410" customFormat="false" ht="16.5" hidden="false" customHeight="false" outlineLevel="0" collapsed="false">
      <c r="A3410" s="19" t="s">
        <v>4739</v>
      </c>
      <c r="B3410" s="32" t="n">
        <v>3596</v>
      </c>
      <c r="C3410" s="17" t="n">
        <v>4057827222043</v>
      </c>
      <c r="D3410" s="19" t="s">
        <v>4739</v>
      </c>
      <c r="E3410" s="19" t="s">
        <v>4736</v>
      </c>
      <c r="F3410" s="92"/>
      <c r="G3410" s="32" t="n">
        <v>3596</v>
      </c>
      <c r="H3410" s="93"/>
    </row>
    <row r="3411" customFormat="false" ht="16.5" hidden="false" customHeight="false" outlineLevel="0" collapsed="false">
      <c r="A3411" s="19" t="s">
        <v>4740</v>
      </c>
      <c r="B3411" s="32" t="n">
        <v>899</v>
      </c>
      <c r="C3411" s="17" t="n">
        <v>4057827222111</v>
      </c>
      <c r="D3411" s="19" t="s">
        <v>4740</v>
      </c>
      <c r="E3411" s="19" t="s">
        <v>4736</v>
      </c>
      <c r="F3411" s="92"/>
      <c r="G3411" s="32" t="n">
        <v>899</v>
      </c>
      <c r="H3411" s="93"/>
    </row>
    <row r="3412" customFormat="false" ht="16.5" hidden="false" customHeight="false" outlineLevel="0" collapsed="false">
      <c r="A3412" s="19" t="s">
        <v>4741</v>
      </c>
      <c r="B3412" s="32" t="n">
        <v>1798</v>
      </c>
      <c r="C3412" s="17" t="n">
        <v>4057827222371</v>
      </c>
      <c r="D3412" s="19" t="s">
        <v>4741</v>
      </c>
      <c r="E3412" s="19" t="s">
        <v>4736</v>
      </c>
      <c r="F3412" s="92"/>
      <c r="G3412" s="32" t="n">
        <v>1798</v>
      </c>
      <c r="H3412" s="93"/>
    </row>
    <row r="3413" customFormat="false" ht="16.5" hidden="false" customHeight="false" outlineLevel="0" collapsed="false">
      <c r="A3413" s="19" t="s">
        <v>4742</v>
      </c>
      <c r="B3413" s="32" t="n">
        <v>1798</v>
      </c>
      <c r="C3413" s="17" t="n">
        <v>4057827222395</v>
      </c>
      <c r="D3413" s="19" t="s">
        <v>4742</v>
      </c>
      <c r="E3413" s="19" t="s">
        <v>4736</v>
      </c>
      <c r="F3413" s="92"/>
      <c r="G3413" s="32" t="n">
        <v>1798</v>
      </c>
      <c r="H3413" s="93"/>
    </row>
    <row r="3414" customFormat="false" ht="16.5" hidden="false" customHeight="false" outlineLevel="0" collapsed="false">
      <c r="A3414" s="19" t="s">
        <v>4743</v>
      </c>
      <c r="B3414" s="32" t="n">
        <v>1798</v>
      </c>
      <c r="C3414" s="17" t="n">
        <v>4057827222357</v>
      </c>
      <c r="D3414" s="19" t="s">
        <v>4743</v>
      </c>
      <c r="E3414" s="19" t="s">
        <v>4736</v>
      </c>
      <c r="F3414" s="92"/>
      <c r="G3414" s="32" t="n">
        <v>1798</v>
      </c>
      <c r="H3414" s="93"/>
    </row>
    <row r="3415" customFormat="false" ht="16.5" hidden="false" customHeight="false" outlineLevel="0" collapsed="false">
      <c r="A3415" s="19" t="s">
        <v>4744</v>
      </c>
      <c r="B3415" s="32" t="n">
        <v>899</v>
      </c>
      <c r="C3415" s="17" t="n">
        <v>4057827222432</v>
      </c>
      <c r="D3415" s="19" t="s">
        <v>4744</v>
      </c>
      <c r="E3415" s="19" t="s">
        <v>4736</v>
      </c>
      <c r="F3415" s="92"/>
      <c r="G3415" s="32" t="n">
        <v>899</v>
      </c>
      <c r="H3415" s="93"/>
    </row>
    <row r="3416" customFormat="false" ht="16.5" hidden="false" customHeight="false" outlineLevel="0" collapsed="false">
      <c r="A3416" s="19" t="s">
        <v>4745</v>
      </c>
      <c r="B3416" s="32" t="n">
        <v>899</v>
      </c>
      <c r="C3416" s="17" t="n">
        <v>4057827222173</v>
      </c>
      <c r="D3416" s="19" t="s">
        <v>4745</v>
      </c>
      <c r="E3416" s="19" t="s">
        <v>4736</v>
      </c>
      <c r="F3416" s="92"/>
      <c r="G3416" s="32" t="n">
        <v>899</v>
      </c>
      <c r="H3416" s="93"/>
    </row>
    <row r="3417" customFormat="false" ht="16.5" hidden="false" customHeight="false" outlineLevel="0" collapsed="false">
      <c r="A3417" s="19" t="s">
        <v>4746</v>
      </c>
      <c r="B3417" s="32" t="n">
        <v>899</v>
      </c>
      <c r="C3417" s="17" t="n">
        <v>4059504086436</v>
      </c>
      <c r="D3417" s="19" t="s">
        <v>4746</v>
      </c>
      <c r="E3417" s="19" t="s">
        <v>4736</v>
      </c>
      <c r="F3417" s="92"/>
      <c r="G3417" s="32" t="n">
        <v>899</v>
      </c>
      <c r="H3417" s="93"/>
    </row>
    <row r="3418" customFormat="false" ht="16.5" hidden="false" customHeight="false" outlineLevel="0" collapsed="false">
      <c r="A3418" s="19" t="s">
        <v>4747</v>
      </c>
      <c r="B3418" s="32" t="n">
        <v>899</v>
      </c>
      <c r="C3418" s="17" t="n">
        <v>4059504086405</v>
      </c>
      <c r="D3418" s="19" t="s">
        <v>4747</v>
      </c>
      <c r="E3418" s="19" t="s">
        <v>4736</v>
      </c>
      <c r="F3418" s="92"/>
      <c r="G3418" s="32" t="n">
        <v>899</v>
      </c>
      <c r="H3418" s="93"/>
    </row>
    <row r="3419" customFormat="false" ht="16.5" hidden="false" customHeight="false" outlineLevel="0" collapsed="false">
      <c r="A3419" s="19" t="s">
        <v>4748</v>
      </c>
      <c r="B3419" s="32" t="n">
        <v>899</v>
      </c>
      <c r="C3419" s="17" t="n">
        <v>4059504086412</v>
      </c>
      <c r="D3419" s="19" t="s">
        <v>4748</v>
      </c>
      <c r="E3419" s="19" t="s">
        <v>4736</v>
      </c>
      <c r="F3419" s="92"/>
      <c r="G3419" s="32" t="n">
        <v>899</v>
      </c>
      <c r="H3419" s="93"/>
    </row>
    <row r="3420" customFormat="false" ht="16.5" hidden="false" customHeight="false" outlineLevel="0" collapsed="false">
      <c r="A3420" s="19" t="s">
        <v>4749</v>
      </c>
      <c r="B3420" s="32" t="n">
        <v>1798</v>
      </c>
      <c r="C3420" s="17" t="n">
        <v>4059504086429</v>
      </c>
      <c r="D3420" s="19" t="s">
        <v>4749</v>
      </c>
      <c r="E3420" s="19" t="s">
        <v>4736</v>
      </c>
      <c r="F3420" s="92"/>
      <c r="G3420" s="32" t="n">
        <v>1798</v>
      </c>
      <c r="H3420" s="93"/>
    </row>
    <row r="3421" customFormat="false" ht="16.5" hidden="false" customHeight="false" outlineLevel="0" collapsed="false">
      <c r="A3421" s="19" t="s">
        <v>4750</v>
      </c>
      <c r="B3421" s="32" t="n">
        <v>899</v>
      </c>
      <c r="C3421" s="17" t="n">
        <v>4059504086511</v>
      </c>
      <c r="D3421" s="19" t="s">
        <v>4750</v>
      </c>
      <c r="E3421" s="19" t="s">
        <v>4736</v>
      </c>
      <c r="F3421" s="92"/>
      <c r="G3421" s="32" t="n">
        <v>899</v>
      </c>
      <c r="H3421" s="93"/>
    </row>
    <row r="3422" customFormat="false" ht="16.5" hidden="false" customHeight="false" outlineLevel="0" collapsed="false">
      <c r="A3422" s="19" t="s">
        <v>4751</v>
      </c>
      <c r="B3422" s="32" t="n">
        <v>899</v>
      </c>
      <c r="C3422" s="17" t="n">
        <v>4059504086528</v>
      </c>
      <c r="D3422" s="19" t="s">
        <v>4751</v>
      </c>
      <c r="E3422" s="19" t="s">
        <v>4736</v>
      </c>
      <c r="F3422" s="92"/>
      <c r="G3422" s="32" t="n">
        <v>899</v>
      </c>
      <c r="H3422" s="93"/>
    </row>
    <row r="3423" customFormat="false" ht="16.5" hidden="false" customHeight="false" outlineLevel="0" collapsed="false">
      <c r="A3423" s="19" t="s">
        <v>4752</v>
      </c>
      <c r="B3423" s="32" t="n">
        <v>899</v>
      </c>
      <c r="C3423" s="17" t="n">
        <v>4059504086481</v>
      </c>
      <c r="D3423" s="19" t="s">
        <v>4752</v>
      </c>
      <c r="E3423" s="19" t="s">
        <v>4736</v>
      </c>
      <c r="F3423" s="92"/>
      <c r="G3423" s="32" t="n">
        <v>899</v>
      </c>
      <c r="H3423" s="93"/>
    </row>
    <row r="3424" customFormat="false" ht="16.5" hidden="false" customHeight="false" outlineLevel="0" collapsed="false">
      <c r="A3424" s="19" t="s">
        <v>4753</v>
      </c>
      <c r="B3424" s="32" t="n">
        <v>1798</v>
      </c>
      <c r="C3424" s="17" t="n">
        <v>4059504086498</v>
      </c>
      <c r="D3424" s="19" t="s">
        <v>4753</v>
      </c>
      <c r="E3424" s="19" t="s">
        <v>4736</v>
      </c>
      <c r="F3424" s="92"/>
      <c r="G3424" s="32" t="n">
        <v>1798</v>
      </c>
      <c r="H3424" s="93"/>
    </row>
    <row r="3425" customFormat="false" ht="16.5" hidden="false" customHeight="false" outlineLevel="0" collapsed="false">
      <c r="A3425" s="19" t="s">
        <v>4754</v>
      </c>
      <c r="B3425" s="32" t="n">
        <v>1798</v>
      </c>
      <c r="C3425" s="17" t="n">
        <v>4059504086504</v>
      </c>
      <c r="D3425" s="19" t="s">
        <v>4754</v>
      </c>
      <c r="E3425" s="19" t="s">
        <v>4736</v>
      </c>
      <c r="F3425" s="92"/>
      <c r="G3425" s="32" t="n">
        <v>1798</v>
      </c>
      <c r="H3425" s="93"/>
    </row>
    <row r="3426" customFormat="false" ht="16.5" hidden="false" customHeight="false" outlineLevel="0" collapsed="false">
      <c r="A3426" s="19" t="s">
        <v>4755</v>
      </c>
      <c r="B3426" s="32" t="n">
        <v>2299</v>
      </c>
      <c r="C3426" s="17" t="n">
        <v>4057827222531</v>
      </c>
      <c r="D3426" s="19" t="s">
        <v>4755</v>
      </c>
      <c r="E3426" s="19" t="s">
        <v>4756</v>
      </c>
      <c r="F3426" s="92"/>
      <c r="G3426" s="32" t="n">
        <v>2299</v>
      </c>
      <c r="H3426" s="93"/>
    </row>
    <row r="3427" customFormat="false" ht="16.5" hidden="false" customHeight="false" outlineLevel="0" collapsed="false">
      <c r="A3427" s="19" t="s">
        <v>4757</v>
      </c>
      <c r="B3427" s="32" t="n">
        <v>899</v>
      </c>
      <c r="C3427" s="17" t="n">
        <v>4057827207149</v>
      </c>
      <c r="D3427" s="19" t="s">
        <v>4757</v>
      </c>
      <c r="E3427" s="19" t="s">
        <v>4758</v>
      </c>
      <c r="F3427" s="92"/>
      <c r="G3427" s="32" t="n">
        <v>899</v>
      </c>
      <c r="H3427" s="93"/>
    </row>
    <row r="3428" customFormat="false" ht="16.5" hidden="false" customHeight="false" outlineLevel="0" collapsed="false">
      <c r="A3428" s="19" t="s">
        <v>4759</v>
      </c>
      <c r="B3428" s="32" t="n">
        <v>899</v>
      </c>
      <c r="C3428" s="17" t="n">
        <v>4057827207163</v>
      </c>
      <c r="D3428" s="19" t="s">
        <v>4759</v>
      </c>
      <c r="E3428" s="19" t="s">
        <v>4758</v>
      </c>
      <c r="F3428" s="92"/>
      <c r="G3428" s="32" t="n">
        <v>899</v>
      </c>
      <c r="H3428" s="93"/>
    </row>
    <row r="3429" customFormat="false" ht="16.5" hidden="false" customHeight="false" outlineLevel="0" collapsed="false">
      <c r="A3429" s="19" t="s">
        <v>4760</v>
      </c>
      <c r="B3429" s="32" t="n">
        <v>1798</v>
      </c>
      <c r="C3429" s="17" t="n">
        <v>4057827207101</v>
      </c>
      <c r="D3429" s="19" t="s">
        <v>4760</v>
      </c>
      <c r="E3429" s="19" t="s">
        <v>4758</v>
      </c>
      <c r="F3429" s="92"/>
      <c r="G3429" s="32" t="n">
        <v>1798</v>
      </c>
      <c r="H3429" s="93"/>
    </row>
    <row r="3430" customFormat="false" ht="16.5" hidden="false" customHeight="false" outlineLevel="0" collapsed="false">
      <c r="A3430" s="19" t="s">
        <v>4761</v>
      </c>
      <c r="B3430" s="32" t="n">
        <v>799</v>
      </c>
      <c r="C3430" s="17" t="n">
        <v>4057827285222</v>
      </c>
      <c r="D3430" s="19" t="s">
        <v>4761</v>
      </c>
      <c r="E3430" s="19" t="s">
        <v>4762</v>
      </c>
      <c r="F3430" s="92"/>
      <c r="G3430" s="32" t="n">
        <v>799</v>
      </c>
      <c r="H3430" s="93"/>
    </row>
    <row r="3431" customFormat="false" ht="16.5" hidden="false" customHeight="false" outlineLevel="0" collapsed="false">
      <c r="A3431" s="19" t="s">
        <v>4763</v>
      </c>
      <c r="B3431" s="32" t="n">
        <v>1598</v>
      </c>
      <c r="C3431" s="17" t="n">
        <v>4057827285208</v>
      </c>
      <c r="D3431" s="19" t="s">
        <v>4763</v>
      </c>
      <c r="E3431" s="19" t="s">
        <v>4762</v>
      </c>
      <c r="F3431" s="92"/>
      <c r="G3431" s="32" t="n">
        <v>1598</v>
      </c>
      <c r="H3431" s="93"/>
    </row>
    <row r="3432" customFormat="false" ht="16.5" hidden="false" customHeight="false" outlineLevel="0" collapsed="false">
      <c r="A3432" s="19" t="s">
        <v>4764</v>
      </c>
      <c r="B3432" s="32" t="n">
        <v>799</v>
      </c>
      <c r="C3432" s="17" t="n">
        <v>4057827285215</v>
      </c>
      <c r="D3432" s="19" t="s">
        <v>4764</v>
      </c>
      <c r="E3432" s="19" t="s">
        <v>4762</v>
      </c>
      <c r="F3432" s="92"/>
      <c r="G3432" s="32" t="n">
        <v>799</v>
      </c>
      <c r="H3432" s="93"/>
    </row>
    <row r="3433" customFormat="false" ht="16.5" hidden="false" customHeight="false" outlineLevel="0" collapsed="false">
      <c r="A3433" s="19" t="s">
        <v>4765</v>
      </c>
      <c r="B3433" s="32" t="n">
        <v>1598</v>
      </c>
      <c r="C3433" s="17" t="n">
        <v>4057827269451</v>
      </c>
      <c r="D3433" s="19" t="s">
        <v>4765</v>
      </c>
      <c r="E3433" s="19" t="s">
        <v>4762</v>
      </c>
      <c r="F3433" s="92"/>
      <c r="G3433" s="32" t="n">
        <v>1598</v>
      </c>
      <c r="H3433" s="93"/>
    </row>
    <row r="3434" customFormat="false" ht="16.5" hidden="false" customHeight="false" outlineLevel="0" collapsed="false">
      <c r="A3434" s="19" t="s">
        <v>4766</v>
      </c>
      <c r="B3434" s="32" t="n">
        <v>799</v>
      </c>
      <c r="C3434" s="17" t="n">
        <v>4057827269178</v>
      </c>
      <c r="D3434" s="19" t="s">
        <v>4766</v>
      </c>
      <c r="E3434" s="19" t="s">
        <v>4762</v>
      </c>
      <c r="F3434" s="92"/>
      <c r="G3434" s="32" t="n">
        <v>799</v>
      </c>
      <c r="H3434" s="93"/>
    </row>
    <row r="3435" customFormat="false" ht="16.5" hidden="false" customHeight="false" outlineLevel="0" collapsed="false">
      <c r="A3435" s="19" t="s">
        <v>4767</v>
      </c>
      <c r="B3435" s="32" t="n">
        <v>799</v>
      </c>
      <c r="C3435" s="17" t="n">
        <v>4057827269512</v>
      </c>
      <c r="D3435" s="19" t="s">
        <v>4767</v>
      </c>
      <c r="E3435" s="19" t="s">
        <v>4762</v>
      </c>
      <c r="F3435" s="92"/>
      <c r="G3435" s="32" t="n">
        <v>799</v>
      </c>
      <c r="H3435" s="93"/>
    </row>
    <row r="3436" customFormat="false" ht="16.5" hidden="false" customHeight="false" outlineLevel="0" collapsed="false">
      <c r="A3436" s="19" t="s">
        <v>4768</v>
      </c>
      <c r="B3436" s="32" t="n">
        <v>799</v>
      </c>
      <c r="C3436" s="17" t="n">
        <v>4057827269567</v>
      </c>
      <c r="D3436" s="19" t="s">
        <v>4768</v>
      </c>
      <c r="E3436" s="19" t="s">
        <v>4762</v>
      </c>
      <c r="F3436" s="92"/>
      <c r="G3436" s="32" t="n">
        <v>799</v>
      </c>
      <c r="H3436" s="93"/>
    </row>
    <row r="3437" customFormat="false" ht="16.5" hidden="false" customHeight="false" outlineLevel="0" collapsed="false">
      <c r="A3437" s="19" t="s">
        <v>4769</v>
      </c>
      <c r="B3437" s="32" t="n">
        <v>799</v>
      </c>
      <c r="C3437" s="17" t="n">
        <v>4057827269390</v>
      </c>
      <c r="D3437" s="19" t="s">
        <v>4769</v>
      </c>
      <c r="E3437" s="19" t="s">
        <v>4762</v>
      </c>
      <c r="F3437" s="92"/>
      <c r="G3437" s="32" t="n">
        <v>799</v>
      </c>
      <c r="H3437" s="93"/>
    </row>
    <row r="3438" customFormat="false" ht="16.5" hidden="false" customHeight="false" outlineLevel="0" collapsed="false">
      <c r="A3438" s="19" t="s">
        <v>4770</v>
      </c>
      <c r="B3438" s="32" t="n">
        <v>799</v>
      </c>
      <c r="C3438" s="17" t="n">
        <v>4057827269253</v>
      </c>
      <c r="D3438" s="19" t="s">
        <v>4770</v>
      </c>
      <c r="E3438" s="19" t="s">
        <v>4762</v>
      </c>
      <c r="F3438" s="92"/>
      <c r="G3438" s="32" t="n">
        <v>799</v>
      </c>
      <c r="H3438" s="93"/>
    </row>
    <row r="3439" customFormat="false" ht="16.5" hidden="false" customHeight="false" outlineLevel="0" collapsed="false">
      <c r="A3439" s="19" t="s">
        <v>4771</v>
      </c>
      <c r="B3439" s="32" t="n">
        <v>799</v>
      </c>
      <c r="C3439" s="17" t="n">
        <v>4057827269475</v>
      </c>
      <c r="D3439" s="19" t="s">
        <v>4771</v>
      </c>
      <c r="E3439" s="19" t="s">
        <v>4762</v>
      </c>
      <c r="F3439" s="92"/>
      <c r="G3439" s="32" t="n">
        <v>799</v>
      </c>
      <c r="H3439" s="93"/>
    </row>
    <row r="3440" customFormat="false" ht="16.5" hidden="false" customHeight="false" outlineLevel="0" collapsed="false">
      <c r="A3440" s="19" t="s">
        <v>4772</v>
      </c>
      <c r="B3440" s="32" t="n">
        <v>799</v>
      </c>
      <c r="C3440" s="17" t="n">
        <v>4059504001552</v>
      </c>
      <c r="D3440" s="19" t="s">
        <v>4772</v>
      </c>
      <c r="E3440" s="19" t="s">
        <v>4762</v>
      </c>
      <c r="F3440" s="92"/>
      <c r="G3440" s="32" t="n">
        <v>799</v>
      </c>
      <c r="H3440" s="93"/>
    </row>
    <row r="3441" customFormat="false" ht="16.5" hidden="false" customHeight="false" outlineLevel="0" collapsed="false">
      <c r="A3441" s="19" t="s">
        <v>4773</v>
      </c>
      <c r="B3441" s="32" t="n">
        <v>799</v>
      </c>
      <c r="C3441" s="17" t="n">
        <v>4059504001569</v>
      </c>
      <c r="D3441" s="19" t="s">
        <v>4773</v>
      </c>
      <c r="E3441" s="19" t="s">
        <v>4762</v>
      </c>
      <c r="F3441" s="92"/>
      <c r="G3441" s="32" t="n">
        <v>799</v>
      </c>
      <c r="H3441" s="93"/>
    </row>
    <row r="3442" customFormat="false" ht="16.5" hidden="false" customHeight="false" outlineLevel="0" collapsed="false">
      <c r="A3442" s="19" t="s">
        <v>4774</v>
      </c>
      <c r="B3442" s="32" t="n">
        <v>799</v>
      </c>
      <c r="C3442" s="17" t="n">
        <v>4059504001521</v>
      </c>
      <c r="D3442" s="19" t="s">
        <v>4774</v>
      </c>
      <c r="E3442" s="19" t="s">
        <v>4762</v>
      </c>
      <c r="F3442" s="92"/>
      <c r="G3442" s="32" t="n">
        <v>799</v>
      </c>
      <c r="H3442" s="93"/>
    </row>
    <row r="3443" customFormat="false" ht="16.5" hidden="false" customHeight="false" outlineLevel="0" collapsed="false">
      <c r="A3443" s="19" t="s">
        <v>4775</v>
      </c>
      <c r="B3443" s="32" t="n">
        <v>1598</v>
      </c>
      <c r="C3443" s="17" t="n">
        <v>4059504001538</v>
      </c>
      <c r="D3443" s="19" t="s">
        <v>4775</v>
      </c>
      <c r="E3443" s="19" t="s">
        <v>4762</v>
      </c>
      <c r="F3443" s="92"/>
      <c r="G3443" s="32" t="n">
        <v>1598</v>
      </c>
      <c r="H3443" s="93"/>
    </row>
    <row r="3444" customFormat="false" ht="16.5" hidden="false" customHeight="false" outlineLevel="0" collapsed="false">
      <c r="A3444" s="19" t="s">
        <v>4776</v>
      </c>
      <c r="B3444" s="32" t="n">
        <v>1598</v>
      </c>
      <c r="C3444" s="17" t="n">
        <v>4059504001545</v>
      </c>
      <c r="D3444" s="19" t="s">
        <v>4776</v>
      </c>
      <c r="E3444" s="19" t="s">
        <v>4762</v>
      </c>
      <c r="F3444" s="92"/>
      <c r="G3444" s="32" t="n">
        <v>1598</v>
      </c>
      <c r="H3444" s="93"/>
    </row>
    <row r="3445" customFormat="false" ht="16.5" hidden="false" customHeight="false" outlineLevel="0" collapsed="false">
      <c r="A3445" s="19" t="s">
        <v>4777</v>
      </c>
      <c r="B3445" s="32" t="n">
        <v>799</v>
      </c>
      <c r="C3445" s="17" t="n">
        <v>4059504114566</v>
      </c>
      <c r="D3445" s="19" t="s">
        <v>4777</v>
      </c>
      <c r="E3445" s="19" t="s">
        <v>4762</v>
      </c>
      <c r="F3445" s="92"/>
      <c r="G3445" s="32" t="n">
        <v>799</v>
      </c>
      <c r="H3445" s="93"/>
    </row>
    <row r="3446" customFormat="false" ht="16.5" hidden="false" customHeight="false" outlineLevel="0" collapsed="false">
      <c r="A3446" s="19" t="s">
        <v>4778</v>
      </c>
      <c r="B3446" s="32" t="n">
        <v>799</v>
      </c>
      <c r="C3446" s="17" t="n">
        <v>4059504114573</v>
      </c>
      <c r="D3446" s="19" t="s">
        <v>4778</v>
      </c>
      <c r="E3446" s="19" t="s">
        <v>4762</v>
      </c>
      <c r="F3446" s="92"/>
      <c r="G3446" s="32" t="n">
        <v>799</v>
      </c>
      <c r="H3446" s="93"/>
    </row>
    <row r="3447" customFormat="false" ht="16.5" hidden="false" customHeight="false" outlineLevel="0" collapsed="false">
      <c r="A3447" s="19" t="s">
        <v>4779</v>
      </c>
      <c r="B3447" s="32" t="n">
        <v>799</v>
      </c>
      <c r="C3447" s="17" t="n">
        <v>4059504114504</v>
      </c>
      <c r="D3447" s="19" t="s">
        <v>4779</v>
      </c>
      <c r="E3447" s="19" t="s">
        <v>4762</v>
      </c>
      <c r="F3447" s="92"/>
      <c r="G3447" s="32" t="n">
        <v>799</v>
      </c>
      <c r="H3447" s="93"/>
    </row>
    <row r="3448" customFormat="false" ht="16.5" hidden="false" customHeight="false" outlineLevel="0" collapsed="false">
      <c r="A3448" s="19" t="s">
        <v>4780</v>
      </c>
      <c r="B3448" s="32" t="n">
        <v>799</v>
      </c>
      <c r="C3448" s="17" t="n">
        <v>4059504114511</v>
      </c>
      <c r="D3448" s="19" t="s">
        <v>4780</v>
      </c>
      <c r="E3448" s="19" t="s">
        <v>4762</v>
      </c>
      <c r="F3448" s="92"/>
      <c r="G3448" s="32" t="n">
        <v>799</v>
      </c>
      <c r="H3448" s="93"/>
    </row>
    <row r="3449" customFormat="false" ht="16.5" hidden="false" customHeight="false" outlineLevel="0" collapsed="false">
      <c r="A3449" s="19" t="s">
        <v>4781</v>
      </c>
      <c r="B3449" s="32" t="n">
        <v>799</v>
      </c>
      <c r="C3449" s="17" t="n">
        <v>4059504114528</v>
      </c>
      <c r="D3449" s="19" t="s">
        <v>4781</v>
      </c>
      <c r="E3449" s="19" t="s">
        <v>4762</v>
      </c>
      <c r="F3449" s="92"/>
      <c r="G3449" s="32" t="n">
        <v>799</v>
      </c>
      <c r="H3449" s="93"/>
    </row>
    <row r="3450" customFormat="false" ht="16.5" hidden="false" customHeight="false" outlineLevel="0" collapsed="false">
      <c r="A3450" s="19" t="s">
        <v>4782</v>
      </c>
      <c r="B3450" s="32" t="n">
        <v>1598</v>
      </c>
      <c r="C3450" s="17" t="n">
        <v>4059504114542</v>
      </c>
      <c r="D3450" s="19" t="s">
        <v>4782</v>
      </c>
      <c r="E3450" s="19" t="s">
        <v>4762</v>
      </c>
      <c r="F3450" s="92"/>
      <c r="G3450" s="32" t="n">
        <v>1598</v>
      </c>
      <c r="H3450" s="93"/>
    </row>
    <row r="3451" customFormat="false" ht="16.5" hidden="false" customHeight="false" outlineLevel="0" collapsed="false">
      <c r="A3451" s="19" t="s">
        <v>4783</v>
      </c>
      <c r="B3451" s="32" t="n">
        <v>1598</v>
      </c>
      <c r="C3451" s="17" t="n">
        <v>4059504114559</v>
      </c>
      <c r="D3451" s="19" t="s">
        <v>4783</v>
      </c>
      <c r="E3451" s="19" t="s">
        <v>4762</v>
      </c>
      <c r="F3451" s="92"/>
      <c r="G3451" s="32" t="n">
        <v>1598</v>
      </c>
      <c r="H3451" s="93"/>
    </row>
    <row r="3452" customFormat="false" ht="16.5" hidden="false" customHeight="false" outlineLevel="0" collapsed="false">
      <c r="A3452" s="19" t="s">
        <v>4784</v>
      </c>
      <c r="B3452" s="32" t="n">
        <v>1398</v>
      </c>
      <c r="C3452" s="17" t="n">
        <v>4059504006113</v>
      </c>
      <c r="D3452" s="19" t="s">
        <v>4784</v>
      </c>
      <c r="E3452" s="19" t="s">
        <v>4785</v>
      </c>
      <c r="F3452" s="92"/>
      <c r="G3452" s="32" t="n">
        <v>1398</v>
      </c>
      <c r="H3452" s="93"/>
    </row>
    <row r="3453" customFormat="false" ht="16.5" hidden="false" customHeight="false" outlineLevel="0" collapsed="false">
      <c r="A3453" s="19" t="s">
        <v>4786</v>
      </c>
      <c r="B3453" s="32" t="n">
        <v>699</v>
      </c>
      <c r="C3453" s="17" t="n">
        <v>4059504006670</v>
      </c>
      <c r="D3453" s="19" t="s">
        <v>4786</v>
      </c>
      <c r="E3453" s="19" t="s">
        <v>4785</v>
      </c>
      <c r="F3453" s="92"/>
      <c r="G3453" s="32" t="n">
        <v>699</v>
      </c>
      <c r="H3453" s="93"/>
    </row>
    <row r="3454" customFormat="false" ht="16.5" hidden="false" customHeight="false" outlineLevel="0" collapsed="false">
      <c r="A3454" s="19" t="s">
        <v>4787</v>
      </c>
      <c r="B3454" s="32" t="n">
        <v>699</v>
      </c>
      <c r="C3454" s="17" t="n">
        <v>4059504006519</v>
      </c>
      <c r="D3454" s="19" t="s">
        <v>4787</v>
      </c>
      <c r="E3454" s="19" t="s">
        <v>4785</v>
      </c>
      <c r="F3454" s="92"/>
      <c r="G3454" s="32" t="n">
        <v>699</v>
      </c>
      <c r="H3454" s="93"/>
    </row>
    <row r="3455" customFormat="false" ht="16.5" hidden="false" customHeight="false" outlineLevel="0" collapsed="false">
      <c r="A3455" s="19" t="s">
        <v>4788</v>
      </c>
      <c r="B3455" s="32" t="n">
        <v>1398</v>
      </c>
      <c r="C3455" s="17" t="n">
        <v>4059504006151</v>
      </c>
      <c r="D3455" s="19" t="s">
        <v>4788</v>
      </c>
      <c r="E3455" s="19" t="s">
        <v>4785</v>
      </c>
      <c r="F3455" s="92"/>
      <c r="G3455" s="32" t="n">
        <v>1398</v>
      </c>
      <c r="H3455" s="93"/>
    </row>
    <row r="3456" customFormat="false" ht="16.5" hidden="false" customHeight="false" outlineLevel="0" collapsed="false">
      <c r="A3456" s="19" t="s">
        <v>4789</v>
      </c>
      <c r="B3456" s="32" t="n">
        <v>2796</v>
      </c>
      <c r="C3456" s="17" t="n">
        <v>4059504005994</v>
      </c>
      <c r="D3456" s="19" t="s">
        <v>4789</v>
      </c>
      <c r="E3456" s="19" t="s">
        <v>4785</v>
      </c>
      <c r="F3456" s="92"/>
      <c r="G3456" s="32" t="n">
        <v>2796</v>
      </c>
      <c r="H3456" s="93"/>
    </row>
    <row r="3457" customFormat="false" ht="16.5" hidden="false" customHeight="false" outlineLevel="0" collapsed="false">
      <c r="A3457" s="19" t="s">
        <v>4790</v>
      </c>
      <c r="B3457" s="32" t="n">
        <v>699</v>
      </c>
      <c r="C3457" s="17" t="n">
        <v>4059504006557</v>
      </c>
      <c r="D3457" s="19" t="s">
        <v>4790</v>
      </c>
      <c r="E3457" s="19" t="s">
        <v>4785</v>
      </c>
      <c r="F3457" s="92"/>
      <c r="G3457" s="32" t="n">
        <v>699</v>
      </c>
      <c r="H3457" s="93"/>
    </row>
    <row r="3458" customFormat="false" ht="16.5" hidden="false" customHeight="false" outlineLevel="0" collapsed="false">
      <c r="A3458" s="19" t="s">
        <v>4791</v>
      </c>
      <c r="B3458" s="32" t="n">
        <v>699</v>
      </c>
      <c r="C3458" s="17" t="n">
        <v>4059504006878</v>
      </c>
      <c r="D3458" s="19" t="s">
        <v>4791</v>
      </c>
      <c r="E3458" s="19" t="s">
        <v>4785</v>
      </c>
      <c r="F3458" s="92"/>
      <c r="G3458" s="32" t="n">
        <v>699</v>
      </c>
      <c r="H3458" s="93"/>
    </row>
    <row r="3459" customFormat="false" ht="16.5" hidden="false" customHeight="false" outlineLevel="0" collapsed="false">
      <c r="A3459" s="19" t="s">
        <v>4792</v>
      </c>
      <c r="B3459" s="32" t="n">
        <v>699</v>
      </c>
      <c r="C3459" s="17" t="n">
        <v>4059504005703</v>
      </c>
      <c r="D3459" s="19" t="s">
        <v>4792</v>
      </c>
      <c r="E3459" s="19" t="s">
        <v>4785</v>
      </c>
      <c r="F3459" s="92"/>
      <c r="G3459" s="32" t="n">
        <v>699</v>
      </c>
      <c r="H3459" s="93"/>
    </row>
    <row r="3460" customFormat="false" ht="16.5" hidden="false" customHeight="false" outlineLevel="0" collapsed="false">
      <c r="A3460" s="19" t="s">
        <v>4793</v>
      </c>
      <c r="B3460" s="32" t="n">
        <v>699</v>
      </c>
      <c r="C3460" s="17" t="n">
        <v>4059504006595</v>
      </c>
      <c r="D3460" s="19" t="s">
        <v>4793</v>
      </c>
      <c r="E3460" s="19" t="s">
        <v>4785</v>
      </c>
      <c r="F3460" s="92"/>
      <c r="G3460" s="32" t="n">
        <v>699</v>
      </c>
      <c r="H3460" s="93"/>
    </row>
    <row r="3461" customFormat="false" ht="16.5" hidden="false" customHeight="false" outlineLevel="0" collapsed="false">
      <c r="A3461" s="19" t="s">
        <v>4794</v>
      </c>
      <c r="B3461" s="32" t="n">
        <v>699</v>
      </c>
      <c r="C3461" s="17" t="n">
        <v>4059504006755</v>
      </c>
      <c r="D3461" s="19" t="s">
        <v>4794</v>
      </c>
      <c r="E3461" s="19" t="s">
        <v>4785</v>
      </c>
      <c r="F3461" s="92"/>
      <c r="G3461" s="32" t="n">
        <v>699</v>
      </c>
      <c r="H3461" s="93"/>
    </row>
    <row r="3462" customFormat="false" ht="16.5" hidden="false" customHeight="false" outlineLevel="0" collapsed="false">
      <c r="A3462" s="19" t="s">
        <v>4795</v>
      </c>
      <c r="B3462" s="32" t="n">
        <v>699</v>
      </c>
      <c r="C3462" s="17" t="n">
        <v>4059504005802</v>
      </c>
      <c r="D3462" s="19" t="s">
        <v>4795</v>
      </c>
      <c r="E3462" s="19" t="s">
        <v>4785</v>
      </c>
      <c r="F3462" s="92"/>
      <c r="G3462" s="32" t="n">
        <v>699</v>
      </c>
      <c r="H3462" s="93"/>
    </row>
    <row r="3463" customFormat="false" ht="16.5" hidden="false" customHeight="false" outlineLevel="0" collapsed="false">
      <c r="A3463" s="19" t="s">
        <v>4796</v>
      </c>
      <c r="B3463" s="32" t="n">
        <v>699</v>
      </c>
      <c r="C3463" s="17" t="n">
        <v>4059504006236</v>
      </c>
      <c r="D3463" s="19" t="s">
        <v>4796</v>
      </c>
      <c r="E3463" s="19" t="s">
        <v>4785</v>
      </c>
      <c r="F3463" s="92"/>
      <c r="G3463" s="32" t="n">
        <v>699</v>
      </c>
      <c r="H3463" s="93"/>
    </row>
    <row r="3464" customFormat="false" ht="16.5" hidden="false" customHeight="false" outlineLevel="0" collapsed="false">
      <c r="A3464" s="19" t="s">
        <v>4797</v>
      </c>
      <c r="B3464" s="32" t="n">
        <v>1398</v>
      </c>
      <c r="C3464" s="17" t="n">
        <v>4059504088232</v>
      </c>
      <c r="D3464" s="19" t="s">
        <v>4797</v>
      </c>
      <c r="E3464" s="19" t="s">
        <v>4785</v>
      </c>
      <c r="F3464" s="92"/>
      <c r="G3464" s="32" t="n">
        <v>1398</v>
      </c>
      <c r="H3464" s="93"/>
    </row>
    <row r="3465" customFormat="false" ht="16.5" hidden="false" customHeight="false" outlineLevel="0" collapsed="false">
      <c r="A3465" s="19" t="s">
        <v>4798</v>
      </c>
      <c r="B3465" s="32" t="n">
        <v>699</v>
      </c>
      <c r="C3465" s="17" t="n">
        <v>4059504088164</v>
      </c>
      <c r="D3465" s="19" t="s">
        <v>4798</v>
      </c>
      <c r="E3465" s="19" t="s">
        <v>4785</v>
      </c>
      <c r="F3465" s="92"/>
      <c r="G3465" s="32" t="n">
        <v>699</v>
      </c>
      <c r="H3465" s="93"/>
    </row>
    <row r="3466" customFormat="false" ht="16.5" hidden="false" customHeight="false" outlineLevel="0" collapsed="false">
      <c r="A3466" s="19" t="s">
        <v>4799</v>
      </c>
      <c r="B3466" s="32" t="n">
        <v>699</v>
      </c>
      <c r="C3466" s="17" t="n">
        <v>4059504088171</v>
      </c>
      <c r="D3466" s="19" t="s">
        <v>4799</v>
      </c>
      <c r="E3466" s="19" t="s">
        <v>4785</v>
      </c>
      <c r="F3466" s="92"/>
      <c r="G3466" s="32" t="n">
        <v>699</v>
      </c>
      <c r="H3466" s="93"/>
    </row>
    <row r="3467" customFormat="false" ht="16.5" hidden="false" customHeight="false" outlineLevel="0" collapsed="false">
      <c r="A3467" s="19" t="s">
        <v>4800</v>
      </c>
      <c r="B3467" s="32" t="n">
        <v>699</v>
      </c>
      <c r="C3467" s="17" t="n">
        <v>4059504088188</v>
      </c>
      <c r="D3467" s="19" t="s">
        <v>4800</v>
      </c>
      <c r="E3467" s="19" t="s">
        <v>4785</v>
      </c>
      <c r="F3467" s="92"/>
      <c r="G3467" s="32" t="n">
        <v>699</v>
      </c>
      <c r="H3467" s="93"/>
    </row>
    <row r="3468" customFormat="false" ht="16.5" hidden="false" customHeight="false" outlineLevel="0" collapsed="false">
      <c r="A3468" s="19" t="s">
        <v>4801</v>
      </c>
      <c r="B3468" s="32" t="n">
        <v>699</v>
      </c>
      <c r="C3468" s="17" t="n">
        <v>4059504088195</v>
      </c>
      <c r="D3468" s="19" t="s">
        <v>4801</v>
      </c>
      <c r="E3468" s="19" t="s">
        <v>4785</v>
      </c>
      <c r="F3468" s="92"/>
      <c r="G3468" s="32" t="n">
        <v>699</v>
      </c>
      <c r="H3468" s="93"/>
    </row>
    <row r="3469" customFormat="false" ht="16.5" hidden="false" customHeight="false" outlineLevel="0" collapsed="false">
      <c r="A3469" s="19" t="s">
        <v>4802</v>
      </c>
      <c r="B3469" s="32" t="n">
        <v>2796</v>
      </c>
      <c r="C3469" s="17" t="n">
        <v>4059504088201</v>
      </c>
      <c r="D3469" s="19" t="s">
        <v>4802</v>
      </c>
      <c r="E3469" s="19" t="s">
        <v>4785</v>
      </c>
      <c r="F3469" s="92"/>
      <c r="G3469" s="32" t="n">
        <v>2796</v>
      </c>
      <c r="H3469" s="93"/>
    </row>
    <row r="3470" customFormat="false" ht="16.5" hidden="false" customHeight="false" outlineLevel="0" collapsed="false">
      <c r="A3470" s="19" t="s">
        <v>4803</v>
      </c>
      <c r="B3470" s="32" t="n">
        <v>3495</v>
      </c>
      <c r="C3470" s="17" t="n">
        <v>4059504088218</v>
      </c>
      <c r="D3470" s="19" t="s">
        <v>4803</v>
      </c>
      <c r="E3470" s="19" t="s">
        <v>4785</v>
      </c>
      <c r="F3470" s="92"/>
      <c r="G3470" s="32" t="n">
        <v>3495</v>
      </c>
      <c r="H3470" s="93"/>
    </row>
    <row r="3471" customFormat="false" ht="16.5" hidden="false" customHeight="false" outlineLevel="0" collapsed="false">
      <c r="A3471" s="19" t="s">
        <v>4804</v>
      </c>
      <c r="B3471" s="32" t="n">
        <v>699</v>
      </c>
      <c r="C3471" s="17" t="n">
        <v>4059504005758</v>
      </c>
      <c r="D3471" s="19" t="s">
        <v>4804</v>
      </c>
      <c r="E3471" s="19" t="s">
        <v>4785</v>
      </c>
      <c r="F3471" s="92"/>
      <c r="G3471" s="32" t="n">
        <v>699</v>
      </c>
      <c r="H3471" s="93"/>
    </row>
    <row r="3472" customFormat="false" ht="16.5" hidden="false" customHeight="false" outlineLevel="0" collapsed="false">
      <c r="A3472" s="19" t="s">
        <v>4805</v>
      </c>
      <c r="B3472" s="32" t="n">
        <v>699</v>
      </c>
      <c r="C3472" s="17" t="n">
        <v>4059504005857</v>
      </c>
      <c r="D3472" s="19" t="s">
        <v>4805</v>
      </c>
      <c r="E3472" s="19" t="s">
        <v>4785</v>
      </c>
      <c r="F3472" s="92"/>
      <c r="G3472" s="32" t="n">
        <v>699</v>
      </c>
      <c r="H3472" s="93"/>
    </row>
    <row r="3473" customFormat="false" ht="16.5" hidden="false" customHeight="false" outlineLevel="0" collapsed="false">
      <c r="A3473" s="19" t="s">
        <v>4806</v>
      </c>
      <c r="B3473" s="32" t="n">
        <v>1398</v>
      </c>
      <c r="C3473" s="17" t="n">
        <v>4059504006076</v>
      </c>
      <c r="D3473" s="19" t="s">
        <v>4806</v>
      </c>
      <c r="E3473" s="19" t="s">
        <v>4785</v>
      </c>
      <c r="F3473" s="92"/>
      <c r="G3473" s="32" t="n">
        <v>1398</v>
      </c>
      <c r="H3473" s="93"/>
    </row>
    <row r="3474" customFormat="false" ht="16.5" hidden="false" customHeight="false" outlineLevel="0" collapsed="false">
      <c r="A3474" s="19" t="s">
        <v>4807</v>
      </c>
      <c r="B3474" s="32" t="n">
        <v>2097</v>
      </c>
      <c r="C3474" s="17" t="n">
        <v>4059504007011</v>
      </c>
      <c r="D3474" s="19" t="s">
        <v>4807</v>
      </c>
      <c r="E3474" s="19" t="s">
        <v>4785</v>
      </c>
      <c r="F3474" s="92"/>
      <c r="G3474" s="32" t="n">
        <v>2097</v>
      </c>
      <c r="H3474" s="93"/>
    </row>
    <row r="3475" customFormat="false" ht="16.5" hidden="false" customHeight="false" outlineLevel="0" collapsed="false">
      <c r="A3475" s="19" t="s">
        <v>4808</v>
      </c>
      <c r="B3475" s="32" t="n">
        <v>2097</v>
      </c>
      <c r="C3475" s="17" t="n">
        <v>4059504006199</v>
      </c>
      <c r="D3475" s="19" t="s">
        <v>4808</v>
      </c>
      <c r="E3475" s="19" t="s">
        <v>4785</v>
      </c>
      <c r="F3475" s="92"/>
      <c r="G3475" s="32" t="n">
        <v>2097</v>
      </c>
      <c r="H3475" s="93"/>
    </row>
    <row r="3476" customFormat="false" ht="16.5" hidden="false" customHeight="false" outlineLevel="0" collapsed="false">
      <c r="A3476" s="19" t="s">
        <v>4809</v>
      </c>
      <c r="B3476" s="32" t="n">
        <v>4999</v>
      </c>
      <c r="C3476" s="17" t="n">
        <v>4056204497890</v>
      </c>
      <c r="D3476" s="19" t="s">
        <v>4809</v>
      </c>
      <c r="E3476" s="19" t="s">
        <v>2037</v>
      </c>
      <c r="F3476" s="92"/>
      <c r="G3476" s="32" t="n">
        <v>4999</v>
      </c>
      <c r="H3476" s="93"/>
    </row>
    <row r="3477" customFormat="false" ht="16.5" hidden="false" customHeight="false" outlineLevel="0" collapsed="false">
      <c r="A3477" s="19" t="s">
        <v>4810</v>
      </c>
      <c r="B3477" s="32" t="n">
        <v>4999</v>
      </c>
      <c r="C3477" s="17" t="n">
        <v>4056204497913</v>
      </c>
      <c r="D3477" s="19" t="s">
        <v>4810</v>
      </c>
      <c r="E3477" s="19" t="s">
        <v>2037</v>
      </c>
      <c r="F3477" s="92"/>
      <c r="G3477" s="32" t="n">
        <v>4999</v>
      </c>
      <c r="H3477" s="93"/>
    </row>
    <row r="3478" customFormat="false" ht="16.5" hidden="false" customHeight="false" outlineLevel="0" collapsed="false">
      <c r="A3478" s="19" t="s">
        <v>4811</v>
      </c>
      <c r="B3478" s="32" t="n">
        <v>4499</v>
      </c>
      <c r="C3478" s="17" t="n">
        <v>4057826364867</v>
      </c>
      <c r="D3478" s="19" t="s">
        <v>4811</v>
      </c>
      <c r="E3478" s="19" t="s">
        <v>2037</v>
      </c>
      <c r="F3478" s="92"/>
      <c r="G3478" s="32" t="n">
        <v>4499</v>
      </c>
      <c r="H3478" s="93"/>
    </row>
    <row r="3479" customFormat="false" ht="16.5" hidden="false" customHeight="false" outlineLevel="0" collapsed="false">
      <c r="A3479" s="19" t="s">
        <v>4812</v>
      </c>
      <c r="B3479" s="32" t="n">
        <v>4499</v>
      </c>
      <c r="C3479" s="17" t="n">
        <v>4057826364881</v>
      </c>
      <c r="D3479" s="19" t="s">
        <v>4812</v>
      </c>
      <c r="E3479" s="19" t="s">
        <v>2037</v>
      </c>
      <c r="F3479" s="92"/>
      <c r="G3479" s="32" t="n">
        <v>4499</v>
      </c>
      <c r="H3479" s="93"/>
    </row>
    <row r="3480" customFormat="false" ht="16.5" hidden="false" customHeight="false" outlineLevel="0" collapsed="false">
      <c r="A3480" s="19" t="s">
        <v>4813</v>
      </c>
      <c r="B3480" s="32" t="n">
        <v>8998</v>
      </c>
      <c r="C3480" s="17" t="n">
        <v>4056206170845</v>
      </c>
      <c r="D3480" s="19" t="s">
        <v>4813</v>
      </c>
      <c r="E3480" s="19" t="s">
        <v>2058</v>
      </c>
      <c r="F3480" s="92"/>
      <c r="G3480" s="32" t="n">
        <v>8998</v>
      </c>
      <c r="H3480" s="93"/>
    </row>
    <row r="3481" customFormat="false" ht="16.5" hidden="false" customHeight="false" outlineLevel="0" collapsed="false">
      <c r="A3481" s="19" t="s">
        <v>4814</v>
      </c>
      <c r="B3481" s="32" t="n">
        <v>23994</v>
      </c>
      <c r="C3481" s="17" t="n">
        <v>4055262728618</v>
      </c>
      <c r="D3481" s="19" t="s">
        <v>4814</v>
      </c>
      <c r="E3481" s="19" t="s">
        <v>4815</v>
      </c>
      <c r="F3481" s="92"/>
      <c r="G3481" s="32" t="n">
        <v>23994</v>
      </c>
      <c r="H3481" s="93"/>
    </row>
    <row r="3482" customFormat="false" ht="16.5" hidden="false" customHeight="false" outlineLevel="0" collapsed="false">
      <c r="A3482" s="19" t="s">
        <v>4816</v>
      </c>
      <c r="B3482" s="32" t="n">
        <v>7998</v>
      </c>
      <c r="C3482" s="17" t="n">
        <v>4055262729189</v>
      </c>
      <c r="D3482" s="19" t="s">
        <v>4816</v>
      </c>
      <c r="E3482" s="19" t="s">
        <v>4815</v>
      </c>
      <c r="F3482" s="92"/>
      <c r="G3482" s="32" t="n">
        <v>7998</v>
      </c>
      <c r="H3482" s="93"/>
    </row>
    <row r="3483" customFormat="false" ht="16.5" hidden="false" customHeight="false" outlineLevel="0" collapsed="false">
      <c r="A3483" s="19" t="s">
        <v>4817</v>
      </c>
      <c r="B3483" s="32" t="n">
        <v>10598</v>
      </c>
      <c r="C3483" s="17" t="n">
        <v>4056204564332</v>
      </c>
      <c r="D3483" s="19" t="s">
        <v>4817</v>
      </c>
      <c r="E3483" s="19" t="s">
        <v>2092</v>
      </c>
      <c r="F3483" s="92"/>
      <c r="G3483" s="32" t="n">
        <v>10598</v>
      </c>
      <c r="H3483" s="93"/>
    </row>
    <row r="3484" customFormat="false" ht="16.5" hidden="false" customHeight="false" outlineLevel="0" collapsed="false">
      <c r="A3484" s="19" t="s">
        <v>4818</v>
      </c>
      <c r="B3484" s="32" t="n">
        <v>5299</v>
      </c>
      <c r="C3484" s="17" t="n">
        <v>4056204562857</v>
      </c>
      <c r="D3484" s="19" t="s">
        <v>4818</v>
      </c>
      <c r="E3484" s="19" t="s">
        <v>2092</v>
      </c>
      <c r="F3484" s="92"/>
      <c r="G3484" s="32" t="n">
        <v>5299</v>
      </c>
      <c r="H3484" s="93"/>
    </row>
    <row r="3485" customFormat="false" ht="16.5" hidden="false" customHeight="false" outlineLevel="0" collapsed="false">
      <c r="A3485" s="19" t="s">
        <v>4819</v>
      </c>
      <c r="B3485" s="32" t="n">
        <v>4999</v>
      </c>
      <c r="C3485" s="17" t="n">
        <v>4056204517758</v>
      </c>
      <c r="D3485" s="19" t="s">
        <v>4819</v>
      </c>
      <c r="E3485" s="19" t="s">
        <v>2104</v>
      </c>
      <c r="F3485" s="92"/>
      <c r="G3485" s="32" t="n">
        <v>4999</v>
      </c>
      <c r="H3485" s="93"/>
    </row>
    <row r="3486" customFormat="false" ht="16.5" hidden="false" customHeight="false" outlineLevel="0" collapsed="false">
      <c r="A3486" s="19" t="s">
        <v>4820</v>
      </c>
      <c r="B3486" s="32" t="n">
        <v>4999</v>
      </c>
      <c r="C3486" s="17" t="n">
        <v>4056204517567</v>
      </c>
      <c r="D3486" s="19" t="s">
        <v>4820</v>
      </c>
      <c r="E3486" s="19" t="s">
        <v>2104</v>
      </c>
      <c r="F3486" s="92"/>
      <c r="G3486" s="32" t="n">
        <v>4999</v>
      </c>
      <c r="H3486" s="93"/>
    </row>
    <row r="3487" customFormat="false" ht="16.5" hidden="false" customHeight="false" outlineLevel="0" collapsed="false">
      <c r="A3487" s="19" t="s">
        <v>4821</v>
      </c>
      <c r="B3487" s="32" t="n">
        <v>4499</v>
      </c>
      <c r="C3487" s="17" t="n">
        <v>4056206183647</v>
      </c>
      <c r="D3487" s="19" t="s">
        <v>4821</v>
      </c>
      <c r="E3487" s="19" t="s">
        <v>2126</v>
      </c>
      <c r="F3487" s="92"/>
      <c r="G3487" s="32" t="n">
        <v>4499</v>
      </c>
      <c r="H3487" s="93"/>
    </row>
    <row r="3488" customFormat="false" ht="16.5" hidden="false" customHeight="false" outlineLevel="0" collapsed="false">
      <c r="A3488" s="19" t="s">
        <v>4822</v>
      </c>
      <c r="B3488" s="32" t="n">
        <v>13497</v>
      </c>
      <c r="C3488" s="17" t="n">
        <v>4056206183500</v>
      </c>
      <c r="D3488" s="19" t="s">
        <v>4822</v>
      </c>
      <c r="E3488" s="19" t="s">
        <v>2126</v>
      </c>
      <c r="F3488" s="92"/>
      <c r="G3488" s="32" t="n">
        <v>13497</v>
      </c>
      <c r="H3488" s="93"/>
    </row>
    <row r="3489" customFormat="false" ht="16.5" hidden="false" customHeight="false" outlineLevel="0" collapsed="false">
      <c r="A3489" s="19" t="s">
        <v>4823</v>
      </c>
      <c r="B3489" s="32" t="n">
        <v>4499</v>
      </c>
      <c r="C3489" s="17" t="n">
        <v>4056206184071</v>
      </c>
      <c r="D3489" s="19" t="s">
        <v>4823</v>
      </c>
      <c r="E3489" s="19" t="s">
        <v>2126</v>
      </c>
      <c r="F3489" s="92"/>
      <c r="G3489" s="32" t="n">
        <v>4499</v>
      </c>
      <c r="H3489" s="93"/>
    </row>
    <row r="3490" customFormat="false" ht="16.5" hidden="false" customHeight="false" outlineLevel="0" collapsed="false">
      <c r="A3490" s="19" t="s">
        <v>4824</v>
      </c>
      <c r="B3490" s="32" t="n">
        <v>8598</v>
      </c>
      <c r="C3490" s="17" t="n">
        <v>4056204549995</v>
      </c>
      <c r="D3490" s="19" t="s">
        <v>4824</v>
      </c>
      <c r="E3490" s="19" t="s">
        <v>2186</v>
      </c>
      <c r="F3490" s="92"/>
      <c r="G3490" s="32" t="n">
        <v>8598</v>
      </c>
      <c r="H3490" s="93"/>
    </row>
    <row r="3491" customFormat="false" ht="16.5" hidden="false" customHeight="false" outlineLevel="0" collapsed="false">
      <c r="A3491" s="19" t="s">
        <v>4825</v>
      </c>
      <c r="B3491" s="32" t="n">
        <v>11998</v>
      </c>
      <c r="C3491" s="17" t="n">
        <v>4056206220014</v>
      </c>
      <c r="D3491" s="19" t="s">
        <v>4825</v>
      </c>
      <c r="E3491" s="19" t="s">
        <v>2210</v>
      </c>
      <c r="F3491" s="92"/>
      <c r="G3491" s="32" t="n">
        <v>11998</v>
      </c>
      <c r="H3491" s="93"/>
    </row>
    <row r="3492" customFormat="false" ht="16.5" hidden="false" customHeight="false" outlineLevel="0" collapsed="false">
      <c r="A3492" s="19" t="s">
        <v>4826</v>
      </c>
      <c r="B3492" s="32" t="n">
        <v>23997</v>
      </c>
      <c r="C3492" s="17" t="n">
        <v>4056206580385</v>
      </c>
      <c r="D3492" s="19" t="s">
        <v>4826</v>
      </c>
      <c r="E3492" s="19" t="s">
        <v>4827</v>
      </c>
      <c r="F3492" s="92"/>
      <c r="G3492" s="32" t="n">
        <v>23997</v>
      </c>
      <c r="H3492" s="93"/>
    </row>
    <row r="3493" customFormat="false" ht="16.5" hidden="false" customHeight="false" outlineLevel="0" collapsed="false">
      <c r="A3493" s="19" t="s">
        <v>4828</v>
      </c>
      <c r="B3493" s="32" t="n">
        <v>7999</v>
      </c>
      <c r="C3493" s="17" t="n">
        <v>4056206580705</v>
      </c>
      <c r="D3493" s="19" t="s">
        <v>4828</v>
      </c>
      <c r="E3493" s="19" t="s">
        <v>4827</v>
      </c>
      <c r="F3493" s="92"/>
      <c r="G3493" s="32" t="n">
        <v>7999</v>
      </c>
      <c r="H3493" s="93"/>
    </row>
    <row r="3494" customFormat="false" ht="16.5" hidden="false" customHeight="false" outlineLevel="0" collapsed="false">
      <c r="A3494" s="19" t="s">
        <v>4829</v>
      </c>
      <c r="B3494" s="32" t="n">
        <v>9998</v>
      </c>
      <c r="C3494" s="17" t="n">
        <v>4056206202546</v>
      </c>
      <c r="D3494" s="19" t="s">
        <v>4829</v>
      </c>
      <c r="E3494" s="19" t="s">
        <v>4830</v>
      </c>
      <c r="F3494" s="92"/>
      <c r="G3494" s="32" t="n">
        <v>9998</v>
      </c>
      <c r="H3494" s="93"/>
    </row>
    <row r="3495" customFormat="false" ht="16.5" hidden="false" customHeight="false" outlineLevel="0" collapsed="false">
      <c r="A3495" s="19" t="s">
        <v>4831</v>
      </c>
      <c r="B3495" s="32" t="n">
        <v>4999</v>
      </c>
      <c r="C3495" s="17" t="n">
        <v>4056206203925</v>
      </c>
      <c r="D3495" s="19" t="s">
        <v>4831</v>
      </c>
      <c r="E3495" s="19" t="s">
        <v>4830</v>
      </c>
      <c r="F3495" s="92"/>
      <c r="G3495" s="32" t="n">
        <v>4999</v>
      </c>
      <c r="H3495" s="93"/>
    </row>
    <row r="3496" customFormat="false" ht="16.5" hidden="false" customHeight="false" outlineLevel="0" collapsed="false">
      <c r="A3496" s="19" t="s">
        <v>4832</v>
      </c>
      <c r="B3496" s="32" t="n">
        <v>9998</v>
      </c>
      <c r="C3496" s="17" t="n">
        <v>4056206203413</v>
      </c>
      <c r="D3496" s="19" t="s">
        <v>4832</v>
      </c>
      <c r="E3496" s="19" t="s">
        <v>4830</v>
      </c>
      <c r="F3496" s="92"/>
      <c r="G3496" s="32" t="n">
        <v>9998</v>
      </c>
      <c r="H3496" s="93"/>
    </row>
    <row r="3497" customFormat="false" ht="16.5" hidden="false" customHeight="false" outlineLevel="0" collapsed="false">
      <c r="A3497" s="19" t="s">
        <v>4833</v>
      </c>
      <c r="B3497" s="32" t="n">
        <v>14997</v>
      </c>
      <c r="C3497" s="17" t="n">
        <v>4056206202997</v>
      </c>
      <c r="D3497" s="19" t="s">
        <v>4833</v>
      </c>
      <c r="E3497" s="19" t="s">
        <v>4830</v>
      </c>
      <c r="F3497" s="92"/>
      <c r="G3497" s="32" t="n">
        <v>14997</v>
      </c>
      <c r="H3497" s="93"/>
    </row>
    <row r="3498" customFormat="false" ht="16.5" hidden="false" customHeight="false" outlineLevel="0" collapsed="false">
      <c r="A3498" s="19" t="s">
        <v>4834</v>
      </c>
      <c r="B3498" s="32" t="n">
        <v>14997</v>
      </c>
      <c r="C3498" s="17" t="n">
        <v>4056206202621</v>
      </c>
      <c r="D3498" s="19" t="s">
        <v>4834</v>
      </c>
      <c r="E3498" s="19" t="s">
        <v>4830</v>
      </c>
      <c r="F3498" s="92"/>
      <c r="G3498" s="32" t="n">
        <v>14997</v>
      </c>
      <c r="H3498" s="93"/>
    </row>
    <row r="3499" customFormat="false" ht="16.5" hidden="false" customHeight="false" outlineLevel="0" collapsed="false">
      <c r="A3499" s="19" t="s">
        <v>4835</v>
      </c>
      <c r="B3499" s="32" t="n">
        <v>3299</v>
      </c>
      <c r="C3499" s="17" t="n">
        <v>4056207386153</v>
      </c>
      <c r="D3499" s="19" t="s">
        <v>4835</v>
      </c>
      <c r="E3499" s="19" t="s">
        <v>1230</v>
      </c>
      <c r="F3499" s="92"/>
      <c r="G3499" s="32" t="n">
        <v>3299</v>
      </c>
      <c r="H3499" s="93"/>
    </row>
    <row r="3500" customFormat="false" ht="16.5" hidden="false" customHeight="false" outlineLevel="0" collapsed="false">
      <c r="A3500" s="19" t="s">
        <v>4836</v>
      </c>
      <c r="B3500" s="32" t="n">
        <v>2999</v>
      </c>
      <c r="C3500" s="17" t="n">
        <v>4057827285413</v>
      </c>
      <c r="D3500" s="19" t="s">
        <v>4836</v>
      </c>
      <c r="E3500" s="19" t="s">
        <v>1661</v>
      </c>
      <c r="F3500" s="92"/>
      <c r="G3500" s="32" t="n">
        <v>2999</v>
      </c>
      <c r="H3500" s="93"/>
    </row>
    <row r="3501" customFormat="false" ht="16.5" hidden="false" customHeight="false" outlineLevel="0" collapsed="false">
      <c r="A3501" s="19" t="s">
        <v>4837</v>
      </c>
      <c r="B3501" s="32" t="n">
        <v>2999</v>
      </c>
      <c r="C3501" s="17" t="n">
        <v>4057827285277</v>
      </c>
      <c r="D3501" s="19" t="s">
        <v>4837</v>
      </c>
      <c r="E3501" s="19" t="s">
        <v>1661</v>
      </c>
      <c r="F3501" s="92"/>
      <c r="G3501" s="32" t="n">
        <v>2999</v>
      </c>
      <c r="H3501" s="93"/>
    </row>
    <row r="3502" customFormat="false" ht="16.5" hidden="false" customHeight="false" outlineLevel="0" collapsed="false">
      <c r="A3502" s="19" t="s">
        <v>4838</v>
      </c>
      <c r="B3502" s="32" t="n">
        <v>2999</v>
      </c>
      <c r="C3502" s="17" t="n">
        <v>4057827285536</v>
      </c>
      <c r="D3502" s="19" t="s">
        <v>4838</v>
      </c>
      <c r="E3502" s="19" t="s">
        <v>1661</v>
      </c>
      <c r="F3502" s="92"/>
      <c r="G3502" s="32" t="n">
        <v>2999</v>
      </c>
      <c r="H3502" s="93"/>
    </row>
    <row r="3503" customFormat="false" ht="16.5" hidden="false" customHeight="false" outlineLevel="0" collapsed="false">
      <c r="A3503" s="19" t="s">
        <v>4839</v>
      </c>
      <c r="B3503" s="32" t="n">
        <v>6499</v>
      </c>
      <c r="C3503" s="17" t="n">
        <v>4055261261550</v>
      </c>
      <c r="D3503" s="19" t="s">
        <v>4839</v>
      </c>
      <c r="E3503" s="19" t="s">
        <v>4840</v>
      </c>
      <c r="F3503" s="92"/>
      <c r="G3503" s="32" t="n">
        <v>6499</v>
      </c>
      <c r="H3503" s="93"/>
    </row>
    <row r="3504" customFormat="false" ht="16.5" hidden="false" customHeight="false" outlineLevel="0" collapsed="false">
      <c r="A3504" s="19" t="s">
        <v>4841</v>
      </c>
      <c r="B3504" s="32" t="n">
        <v>7499</v>
      </c>
      <c r="C3504" s="17" t="n">
        <v>4055263103889</v>
      </c>
      <c r="D3504" s="19" t="s">
        <v>4841</v>
      </c>
      <c r="E3504" s="19" t="s">
        <v>4842</v>
      </c>
      <c r="F3504" s="92"/>
      <c r="G3504" s="32" t="n">
        <v>7499</v>
      </c>
      <c r="H3504" s="93"/>
    </row>
    <row r="3505" customFormat="false" ht="16.5" hidden="false" customHeight="false" outlineLevel="0" collapsed="false">
      <c r="A3505" s="19" t="s">
        <v>4843</v>
      </c>
      <c r="B3505" s="32" t="n">
        <v>7999</v>
      </c>
      <c r="C3505" s="17" t="n">
        <v>4055263057953</v>
      </c>
      <c r="D3505" s="19" t="s">
        <v>4843</v>
      </c>
      <c r="E3505" s="19" t="s">
        <v>4844</v>
      </c>
      <c r="F3505" s="92"/>
      <c r="G3505" s="32" t="n">
        <v>7999</v>
      </c>
      <c r="H3505" s="93"/>
    </row>
    <row r="3506" customFormat="false" ht="16.5" hidden="false" customHeight="false" outlineLevel="0" collapsed="false">
      <c r="A3506" s="19" t="s">
        <v>4845</v>
      </c>
      <c r="B3506" s="32" t="n">
        <v>3499</v>
      </c>
      <c r="C3506" s="17" t="n">
        <v>4056207329099</v>
      </c>
      <c r="D3506" s="19" t="s">
        <v>4845</v>
      </c>
      <c r="E3506" s="19" t="s">
        <v>2080</v>
      </c>
      <c r="F3506" s="92"/>
      <c r="G3506" s="32" t="n">
        <v>3499</v>
      </c>
      <c r="H3506" s="93"/>
    </row>
    <row r="3507" customFormat="false" ht="16.5" hidden="false" customHeight="false" outlineLevel="0" collapsed="false">
      <c r="A3507" s="19" t="s">
        <v>4846</v>
      </c>
      <c r="B3507" s="32" t="n">
        <v>3499</v>
      </c>
      <c r="C3507" s="17" t="n">
        <v>4056207328825</v>
      </c>
      <c r="D3507" s="19" t="s">
        <v>4846</v>
      </c>
      <c r="E3507" s="19" t="s">
        <v>2080</v>
      </c>
      <c r="F3507" s="92"/>
      <c r="G3507" s="32" t="n">
        <v>3499</v>
      </c>
      <c r="H3507" s="93"/>
    </row>
    <row r="3508" customFormat="false" ht="16.5" hidden="false" customHeight="false" outlineLevel="0" collapsed="false">
      <c r="A3508" s="19" t="s">
        <v>4847</v>
      </c>
      <c r="B3508" s="32" t="n">
        <v>2599</v>
      </c>
      <c r="C3508" s="17" t="n">
        <v>4055263180194</v>
      </c>
      <c r="D3508" s="19" t="s">
        <v>4847</v>
      </c>
      <c r="E3508" s="19" t="s">
        <v>4848</v>
      </c>
      <c r="F3508" s="92"/>
      <c r="G3508" s="32" t="n">
        <v>2599</v>
      </c>
      <c r="H3508" s="93"/>
    </row>
    <row r="3509" customFormat="false" ht="16.5" hidden="false" customHeight="false" outlineLevel="0" collapsed="false">
      <c r="A3509" s="19" t="s">
        <v>4849</v>
      </c>
      <c r="B3509" s="32" t="n">
        <v>3799</v>
      </c>
      <c r="C3509" s="17" t="n">
        <v>4055263382970</v>
      </c>
      <c r="D3509" s="19" t="s">
        <v>4849</v>
      </c>
      <c r="E3509" s="19" t="s">
        <v>2138</v>
      </c>
      <c r="F3509" s="92"/>
      <c r="G3509" s="32" t="n">
        <v>3799</v>
      </c>
      <c r="H3509" s="93"/>
    </row>
    <row r="3510" customFormat="false" ht="16.5" hidden="false" customHeight="false" outlineLevel="0" collapsed="false">
      <c r="A3510" s="19" t="s">
        <v>4850</v>
      </c>
      <c r="B3510" s="32" t="n">
        <v>2499</v>
      </c>
      <c r="C3510" s="17" t="n">
        <v>4056205259718</v>
      </c>
      <c r="D3510" s="19" t="s">
        <v>4850</v>
      </c>
      <c r="E3510" s="19" t="s">
        <v>4851</v>
      </c>
      <c r="F3510" s="92"/>
      <c r="G3510" s="32" t="n">
        <v>2499</v>
      </c>
      <c r="H3510" s="93"/>
    </row>
    <row r="3511" customFormat="false" ht="16.5" hidden="false" customHeight="false" outlineLevel="0" collapsed="false">
      <c r="A3511" s="19" t="s">
        <v>4852</v>
      </c>
      <c r="B3511" s="32" t="n">
        <v>2499</v>
      </c>
      <c r="C3511" s="17" t="n">
        <v>4056205259558</v>
      </c>
      <c r="D3511" s="19" t="s">
        <v>4852</v>
      </c>
      <c r="E3511" s="19" t="s">
        <v>4851</v>
      </c>
      <c r="F3511" s="92"/>
      <c r="G3511" s="32" t="n">
        <v>2499</v>
      </c>
      <c r="H3511" s="93"/>
    </row>
    <row r="3512" customFormat="false" ht="16.5" hidden="false" customHeight="false" outlineLevel="0" collapsed="false">
      <c r="A3512" s="19" t="s">
        <v>4853</v>
      </c>
      <c r="B3512" s="32" t="n">
        <v>4998</v>
      </c>
      <c r="C3512" s="17" t="n">
        <v>4056205259619</v>
      </c>
      <c r="D3512" s="19" t="s">
        <v>4853</v>
      </c>
      <c r="E3512" s="19" t="s">
        <v>4851</v>
      </c>
      <c r="F3512" s="92"/>
      <c r="G3512" s="32" t="n">
        <v>4998</v>
      </c>
      <c r="H3512" s="93"/>
    </row>
    <row r="3513" customFormat="false" ht="16.5" hidden="false" customHeight="false" outlineLevel="0" collapsed="false">
      <c r="A3513" s="19" t="s">
        <v>4854</v>
      </c>
      <c r="B3513" s="32" t="n">
        <v>2999</v>
      </c>
      <c r="C3513" s="17" t="n">
        <v>4057827172706</v>
      </c>
      <c r="D3513" s="19" t="s">
        <v>4854</v>
      </c>
      <c r="E3513" s="19" t="s">
        <v>2161</v>
      </c>
      <c r="F3513" s="92"/>
      <c r="G3513" s="32" t="n">
        <v>2999</v>
      </c>
      <c r="H3513" s="93"/>
    </row>
    <row r="3514" customFormat="false" ht="16.5" hidden="false" customHeight="false" outlineLevel="0" collapsed="false">
      <c r="A3514" s="19" t="s">
        <v>4855</v>
      </c>
      <c r="B3514" s="32" t="n">
        <v>4999</v>
      </c>
      <c r="C3514" s="17" t="n">
        <v>4056204001981</v>
      </c>
      <c r="D3514" s="19" t="s">
        <v>4855</v>
      </c>
      <c r="E3514" s="19" t="s">
        <v>2218</v>
      </c>
      <c r="F3514" s="92"/>
      <c r="G3514" s="32" t="n">
        <v>4999</v>
      </c>
      <c r="H3514" s="93"/>
    </row>
    <row r="3515" customFormat="false" ht="16.5" hidden="false" customHeight="false" outlineLevel="0" collapsed="false">
      <c r="A3515" s="19" t="s">
        <v>4856</v>
      </c>
      <c r="B3515" s="32" t="n">
        <v>4999</v>
      </c>
      <c r="C3515" s="17" t="n">
        <v>4056204002056</v>
      </c>
      <c r="D3515" s="19" t="s">
        <v>4856</v>
      </c>
      <c r="E3515" s="19" t="s">
        <v>2218</v>
      </c>
      <c r="F3515" s="92"/>
      <c r="G3515" s="32" t="n">
        <v>4999</v>
      </c>
      <c r="H3515" s="93"/>
    </row>
    <row r="3516" customFormat="false" ht="16.5" hidden="false" customHeight="false" outlineLevel="0" collapsed="false">
      <c r="A3516" s="19" t="s">
        <v>4857</v>
      </c>
      <c r="B3516" s="32" t="n">
        <v>7998</v>
      </c>
      <c r="C3516" s="17" t="n">
        <v>4056205284970</v>
      </c>
      <c r="D3516" s="19" t="s">
        <v>4857</v>
      </c>
      <c r="E3516" s="19" t="s">
        <v>2328</v>
      </c>
      <c r="F3516" s="92"/>
      <c r="G3516" s="32" t="n">
        <v>7998</v>
      </c>
      <c r="H3516" s="93"/>
    </row>
    <row r="3517" customFormat="false" ht="16.5" hidden="false" customHeight="false" outlineLevel="0" collapsed="false">
      <c r="A3517" s="19" t="s">
        <v>4858</v>
      </c>
      <c r="B3517" s="32" t="n">
        <v>3999</v>
      </c>
      <c r="C3517" s="17" t="n">
        <v>4056205284871</v>
      </c>
      <c r="D3517" s="19" t="s">
        <v>4858</v>
      </c>
      <c r="E3517" s="19" t="s">
        <v>2328</v>
      </c>
      <c r="F3517" s="92"/>
      <c r="G3517" s="32" t="n">
        <v>3999</v>
      </c>
      <c r="H3517" s="93"/>
    </row>
    <row r="3518" customFormat="false" ht="16.5" hidden="false" customHeight="false" outlineLevel="0" collapsed="false">
      <c r="A3518" s="19" t="s">
        <v>4859</v>
      </c>
      <c r="B3518" s="32" t="n">
        <v>3999</v>
      </c>
      <c r="C3518" s="17" t="n">
        <v>4056207285838</v>
      </c>
      <c r="D3518" s="19" t="s">
        <v>4859</v>
      </c>
      <c r="E3518" s="19" t="s">
        <v>2328</v>
      </c>
      <c r="F3518" s="92"/>
      <c r="G3518" s="32" t="n">
        <v>3999</v>
      </c>
      <c r="H3518" s="93"/>
    </row>
    <row r="3519" customFormat="false" ht="16.5" hidden="false" customHeight="false" outlineLevel="0" collapsed="false">
      <c r="A3519" s="19" t="s">
        <v>4860</v>
      </c>
      <c r="B3519" s="32" t="n">
        <v>3999</v>
      </c>
      <c r="C3519" s="17" t="n">
        <v>4057827176018</v>
      </c>
      <c r="D3519" s="19" t="s">
        <v>4860</v>
      </c>
      <c r="E3519" s="19" t="s">
        <v>2328</v>
      </c>
      <c r="F3519" s="92"/>
      <c r="G3519" s="32" t="n">
        <v>3999</v>
      </c>
      <c r="H3519" s="93"/>
    </row>
    <row r="3520" customFormat="false" ht="16.5" hidden="false" customHeight="false" outlineLevel="0" collapsed="false">
      <c r="A3520" s="19" t="s">
        <v>4861</v>
      </c>
      <c r="B3520" s="32" t="n">
        <v>7998</v>
      </c>
      <c r="C3520" s="17" t="n">
        <v>4057827176100</v>
      </c>
      <c r="D3520" s="19" t="s">
        <v>4861</v>
      </c>
      <c r="E3520" s="19" t="s">
        <v>2328</v>
      </c>
      <c r="F3520" s="92"/>
      <c r="G3520" s="32" t="n">
        <v>7998</v>
      </c>
      <c r="H3520" s="93"/>
    </row>
    <row r="3521" customFormat="false" ht="16.5" hidden="false" customHeight="false" outlineLevel="0" collapsed="false">
      <c r="A3521" s="19" t="s">
        <v>4862</v>
      </c>
      <c r="B3521" s="32" t="n">
        <v>3999</v>
      </c>
      <c r="C3521" s="17" t="n">
        <v>4057828995816</v>
      </c>
      <c r="D3521" s="19" t="s">
        <v>4862</v>
      </c>
      <c r="E3521" s="19" t="s">
        <v>2328</v>
      </c>
      <c r="F3521" s="92"/>
      <c r="G3521" s="32" t="n">
        <v>3999</v>
      </c>
      <c r="H3521" s="93"/>
    </row>
    <row r="3522" customFormat="false" ht="16.5" hidden="false" customHeight="false" outlineLevel="0" collapsed="false">
      <c r="A3522" s="19" t="s">
        <v>4863</v>
      </c>
      <c r="B3522" s="32" t="n">
        <v>3999</v>
      </c>
      <c r="C3522" s="17" t="n">
        <v>4057828996264</v>
      </c>
      <c r="D3522" s="19" t="s">
        <v>4863</v>
      </c>
      <c r="E3522" s="19" t="s">
        <v>2328</v>
      </c>
      <c r="F3522" s="92"/>
      <c r="G3522" s="32" t="n">
        <v>3999</v>
      </c>
      <c r="H3522" s="93"/>
    </row>
    <row r="3523" customFormat="false" ht="16.5" hidden="false" customHeight="false" outlineLevel="0" collapsed="false">
      <c r="A3523" s="19" t="s">
        <v>4864</v>
      </c>
      <c r="B3523" s="32" t="n">
        <v>3999</v>
      </c>
      <c r="C3523" s="17" t="n">
        <v>4057828996219</v>
      </c>
      <c r="D3523" s="19" t="s">
        <v>4864</v>
      </c>
      <c r="E3523" s="19" t="s">
        <v>2328</v>
      </c>
      <c r="F3523" s="92"/>
      <c r="G3523" s="32" t="n">
        <v>3999</v>
      </c>
      <c r="H3523" s="93"/>
    </row>
    <row r="3524" customFormat="false" ht="16.5" hidden="false" customHeight="false" outlineLevel="0" collapsed="false">
      <c r="A3524" s="19" t="s">
        <v>4865</v>
      </c>
      <c r="B3524" s="32" t="n">
        <v>3999</v>
      </c>
      <c r="C3524" s="17" t="n">
        <v>4057828996295</v>
      </c>
      <c r="D3524" s="19" t="s">
        <v>4865</v>
      </c>
      <c r="E3524" s="19" t="s">
        <v>2328</v>
      </c>
      <c r="F3524" s="92"/>
      <c r="G3524" s="32" t="n">
        <v>3999</v>
      </c>
      <c r="H3524" s="93"/>
    </row>
    <row r="3525" customFormat="false" ht="16.5" hidden="false" customHeight="false" outlineLevel="0" collapsed="false">
      <c r="A3525" s="19" t="s">
        <v>4866</v>
      </c>
      <c r="B3525" s="32" t="n">
        <v>3999</v>
      </c>
      <c r="C3525" s="17" t="n">
        <v>4057828996394</v>
      </c>
      <c r="D3525" s="19" t="s">
        <v>4866</v>
      </c>
      <c r="E3525" s="19" t="s">
        <v>2328</v>
      </c>
      <c r="F3525" s="92"/>
      <c r="G3525" s="32" t="n">
        <v>3999</v>
      </c>
      <c r="H3525" s="93"/>
    </row>
    <row r="3526" customFormat="false" ht="16.5" hidden="false" customHeight="false" outlineLevel="0" collapsed="false">
      <c r="A3526" s="19" t="s">
        <v>4867</v>
      </c>
      <c r="B3526" s="32" t="n">
        <v>7998</v>
      </c>
      <c r="C3526" s="17" t="n">
        <v>4057828996400</v>
      </c>
      <c r="D3526" s="19" t="s">
        <v>4867</v>
      </c>
      <c r="E3526" s="19" t="s">
        <v>2328</v>
      </c>
      <c r="F3526" s="92"/>
      <c r="G3526" s="32" t="n">
        <v>7998</v>
      </c>
      <c r="H3526" s="93"/>
    </row>
    <row r="3527" customFormat="false" ht="16.5" hidden="false" customHeight="false" outlineLevel="0" collapsed="false">
      <c r="A3527" s="19" t="s">
        <v>4868</v>
      </c>
      <c r="B3527" s="32" t="n">
        <v>7998</v>
      </c>
      <c r="C3527" s="17" t="n">
        <v>4057828996417</v>
      </c>
      <c r="D3527" s="19" t="s">
        <v>4868</v>
      </c>
      <c r="E3527" s="19" t="s">
        <v>2328</v>
      </c>
      <c r="F3527" s="92"/>
      <c r="G3527" s="32" t="n">
        <v>7998</v>
      </c>
      <c r="H3527" s="93"/>
    </row>
    <row r="3528" customFormat="false" ht="16.5" hidden="false" customHeight="false" outlineLevel="0" collapsed="false">
      <c r="A3528" s="19" t="s">
        <v>4869</v>
      </c>
      <c r="B3528" s="32" t="n">
        <v>2799</v>
      </c>
      <c r="C3528" s="17" t="n">
        <v>4057827176933</v>
      </c>
      <c r="D3528" s="19" t="s">
        <v>4869</v>
      </c>
      <c r="E3528" s="19" t="s">
        <v>4870</v>
      </c>
      <c r="F3528" s="92"/>
      <c r="G3528" s="32" t="n">
        <v>2799</v>
      </c>
      <c r="H3528" s="93"/>
    </row>
    <row r="3529" customFormat="false" ht="16.5" hidden="false" customHeight="false" outlineLevel="0" collapsed="false">
      <c r="A3529" s="19" t="s">
        <v>4871</v>
      </c>
      <c r="B3529" s="32" t="n">
        <v>2799</v>
      </c>
      <c r="C3529" s="17" t="n">
        <v>4056205327981</v>
      </c>
      <c r="D3529" s="19" t="s">
        <v>4871</v>
      </c>
      <c r="E3529" s="19" t="s">
        <v>4872</v>
      </c>
      <c r="F3529" s="92"/>
      <c r="G3529" s="32" t="n">
        <v>2799</v>
      </c>
      <c r="H3529" s="93"/>
    </row>
    <row r="3530" customFormat="false" ht="16.5" hidden="false" customHeight="false" outlineLevel="0" collapsed="false">
      <c r="A3530" s="19" t="s">
        <v>4873</v>
      </c>
      <c r="B3530" s="32" t="n">
        <v>2799</v>
      </c>
      <c r="C3530" s="17" t="n">
        <v>4056205328100</v>
      </c>
      <c r="D3530" s="19" t="s">
        <v>4873</v>
      </c>
      <c r="E3530" s="19" t="s">
        <v>4872</v>
      </c>
      <c r="F3530" s="92"/>
      <c r="G3530" s="32" t="n">
        <v>2799</v>
      </c>
      <c r="H3530" s="93"/>
    </row>
    <row r="3531" customFormat="false" ht="16.5" hidden="false" customHeight="false" outlineLevel="0" collapsed="false">
      <c r="A3531" s="19" t="s">
        <v>4874</v>
      </c>
      <c r="B3531" s="32" t="n">
        <v>5598</v>
      </c>
      <c r="C3531" s="17" t="n">
        <v>4056205327745</v>
      </c>
      <c r="D3531" s="19" t="s">
        <v>4874</v>
      </c>
      <c r="E3531" s="19" t="s">
        <v>4872</v>
      </c>
      <c r="F3531" s="92"/>
      <c r="G3531" s="32" t="n">
        <v>5598</v>
      </c>
      <c r="H3531" s="93"/>
    </row>
    <row r="3532" customFormat="false" ht="16.5" hidden="false" customHeight="false" outlineLevel="0" collapsed="false">
      <c r="A3532" s="19" t="s">
        <v>4875</v>
      </c>
      <c r="B3532" s="32" t="n">
        <v>3999</v>
      </c>
      <c r="C3532" s="17" t="n">
        <v>4057827177404</v>
      </c>
      <c r="D3532" s="19" t="s">
        <v>4875</v>
      </c>
      <c r="E3532" s="19" t="s">
        <v>4876</v>
      </c>
      <c r="F3532" s="92"/>
      <c r="G3532" s="32" t="n">
        <v>3999</v>
      </c>
      <c r="H3532" s="93"/>
    </row>
    <row r="3533" customFormat="false" ht="16.5" hidden="false" customHeight="false" outlineLevel="0" collapsed="false">
      <c r="A3533" s="19" t="s">
        <v>4877</v>
      </c>
      <c r="B3533" s="32" t="n">
        <v>3999</v>
      </c>
      <c r="C3533" s="17" t="n">
        <v>4057827177633</v>
      </c>
      <c r="D3533" s="19" t="s">
        <v>4877</v>
      </c>
      <c r="E3533" s="19" t="s">
        <v>4876</v>
      </c>
      <c r="F3533" s="92"/>
      <c r="G3533" s="32" t="n">
        <v>3999</v>
      </c>
      <c r="H3533" s="93"/>
    </row>
    <row r="3534" customFormat="false" ht="16.5" hidden="false" customHeight="false" outlineLevel="0" collapsed="false">
      <c r="A3534" s="19" t="s">
        <v>4878</v>
      </c>
      <c r="B3534" s="32" t="n">
        <v>3999</v>
      </c>
      <c r="C3534" s="17" t="n">
        <v>4057827177640</v>
      </c>
      <c r="D3534" s="19" t="s">
        <v>4878</v>
      </c>
      <c r="E3534" s="19" t="s">
        <v>4876</v>
      </c>
      <c r="F3534" s="92"/>
      <c r="G3534" s="32" t="n">
        <v>3999</v>
      </c>
      <c r="H3534" s="93"/>
    </row>
    <row r="3535" customFormat="false" ht="16.5" hidden="false" customHeight="false" outlineLevel="0" collapsed="false">
      <c r="A3535" s="19" t="s">
        <v>4879</v>
      </c>
      <c r="B3535" s="32" t="n">
        <v>7499</v>
      </c>
      <c r="C3535" s="17" t="n">
        <v>4057826669429</v>
      </c>
      <c r="D3535" s="19" t="s">
        <v>4879</v>
      </c>
      <c r="E3535" s="19" t="s">
        <v>2388</v>
      </c>
      <c r="F3535" s="92"/>
      <c r="G3535" s="32" t="n">
        <v>7499</v>
      </c>
      <c r="H3535" s="93"/>
    </row>
    <row r="3536" customFormat="false" ht="16.5" hidden="false" customHeight="false" outlineLevel="0" collapsed="false">
      <c r="A3536" s="19" t="s">
        <v>4880</v>
      </c>
      <c r="B3536" s="32" t="n">
        <v>7499</v>
      </c>
      <c r="C3536" s="17" t="n">
        <v>4057826670210</v>
      </c>
      <c r="D3536" s="19" t="s">
        <v>4880</v>
      </c>
      <c r="E3536" s="19" t="s">
        <v>2388</v>
      </c>
      <c r="F3536" s="92"/>
      <c r="G3536" s="32" t="n">
        <v>7499</v>
      </c>
      <c r="H3536" s="93"/>
    </row>
    <row r="3537" customFormat="false" ht="16.5" hidden="false" customHeight="false" outlineLevel="0" collapsed="false">
      <c r="A3537" s="19" t="s">
        <v>4881</v>
      </c>
      <c r="B3537" s="32" t="n">
        <v>6999</v>
      </c>
      <c r="C3537" s="17" t="n">
        <v>4057826630795</v>
      </c>
      <c r="D3537" s="19" t="s">
        <v>4881</v>
      </c>
      <c r="E3537" s="19" t="s">
        <v>2395</v>
      </c>
      <c r="F3537" s="92"/>
      <c r="G3537" s="32" t="n">
        <v>6999</v>
      </c>
      <c r="H3537" s="93"/>
    </row>
    <row r="3538" customFormat="false" ht="16.5" hidden="false" customHeight="false" outlineLevel="0" collapsed="false">
      <c r="A3538" s="19" t="s">
        <v>4882</v>
      </c>
      <c r="B3538" s="32" t="n">
        <v>6999</v>
      </c>
      <c r="C3538" s="17" t="n">
        <v>4057826475235</v>
      </c>
      <c r="D3538" s="19" t="s">
        <v>4882</v>
      </c>
      <c r="E3538" s="19" t="s">
        <v>2404</v>
      </c>
      <c r="F3538" s="92"/>
      <c r="G3538" s="32" t="n">
        <v>6999</v>
      </c>
      <c r="H3538" s="93"/>
    </row>
    <row r="3539" customFormat="false" ht="16.5" hidden="false" customHeight="false" outlineLevel="0" collapsed="false">
      <c r="A3539" s="19" t="s">
        <v>4883</v>
      </c>
      <c r="B3539" s="32" t="n">
        <v>8999</v>
      </c>
      <c r="C3539" s="17" t="n">
        <v>4057826671804</v>
      </c>
      <c r="D3539" s="19" t="s">
        <v>4883</v>
      </c>
      <c r="E3539" s="19" t="s">
        <v>2411</v>
      </c>
      <c r="F3539" s="92"/>
      <c r="G3539" s="32" t="n">
        <v>8999</v>
      </c>
      <c r="H3539" s="93"/>
    </row>
    <row r="3540" customFormat="false" ht="16.5" hidden="false" customHeight="false" outlineLevel="0" collapsed="false">
      <c r="A3540" s="19" t="s">
        <v>4884</v>
      </c>
      <c r="B3540" s="32" t="n">
        <v>8999</v>
      </c>
      <c r="C3540" s="17" t="n">
        <v>4057826671767</v>
      </c>
      <c r="D3540" s="19" t="s">
        <v>4884</v>
      </c>
      <c r="E3540" s="19" t="s">
        <v>2411</v>
      </c>
      <c r="F3540" s="92"/>
      <c r="G3540" s="32" t="n">
        <v>8999</v>
      </c>
      <c r="H3540" s="93"/>
    </row>
    <row r="3541" customFormat="false" ht="16.5" hidden="false" customHeight="false" outlineLevel="0" collapsed="false">
      <c r="A3541" s="19" t="s">
        <v>4885</v>
      </c>
      <c r="B3541" s="32" t="n">
        <v>17998</v>
      </c>
      <c r="C3541" s="17" t="n">
        <v>4057826504393</v>
      </c>
      <c r="D3541" s="19" t="s">
        <v>4885</v>
      </c>
      <c r="E3541" s="19" t="s">
        <v>2419</v>
      </c>
      <c r="F3541" s="92"/>
      <c r="G3541" s="32" t="n">
        <v>17998</v>
      </c>
      <c r="H3541" s="93"/>
    </row>
    <row r="3542" customFormat="false" ht="16.5" hidden="false" customHeight="false" outlineLevel="0" collapsed="false">
      <c r="A3542" s="19" t="s">
        <v>4886</v>
      </c>
      <c r="B3542" s="32" t="n">
        <v>8999</v>
      </c>
      <c r="C3542" s="17" t="n">
        <v>4057826505086</v>
      </c>
      <c r="D3542" s="19" t="s">
        <v>4886</v>
      </c>
      <c r="E3542" s="19" t="s">
        <v>2419</v>
      </c>
      <c r="F3542" s="92"/>
      <c r="G3542" s="32" t="n">
        <v>8999</v>
      </c>
      <c r="H3542" s="93"/>
    </row>
    <row r="3543" customFormat="false" ht="16.5" hidden="false" customHeight="false" outlineLevel="0" collapsed="false">
      <c r="A3543" s="19" t="s">
        <v>4887</v>
      </c>
      <c r="B3543" s="32" t="n">
        <v>8999</v>
      </c>
      <c r="C3543" s="17" t="n">
        <v>4057826504614</v>
      </c>
      <c r="D3543" s="19" t="s">
        <v>4887</v>
      </c>
      <c r="E3543" s="19" t="s">
        <v>2419</v>
      </c>
      <c r="F3543" s="92"/>
      <c r="G3543" s="32" t="n">
        <v>8999</v>
      </c>
      <c r="H3543" s="93"/>
    </row>
    <row r="3544" customFormat="false" ht="16.5" hidden="false" customHeight="false" outlineLevel="0" collapsed="false">
      <c r="A3544" s="19" t="s">
        <v>4888</v>
      </c>
      <c r="B3544" s="32" t="n">
        <v>5499</v>
      </c>
      <c r="C3544" s="17" t="n">
        <v>4057826689915</v>
      </c>
      <c r="D3544" s="19" t="s">
        <v>4888</v>
      </c>
      <c r="E3544" s="19" t="s">
        <v>2463</v>
      </c>
      <c r="F3544" s="92"/>
      <c r="G3544" s="32" t="n">
        <v>5499</v>
      </c>
      <c r="H3544" s="93"/>
    </row>
    <row r="3545" customFormat="false" ht="16.5" hidden="false" customHeight="false" outlineLevel="0" collapsed="false">
      <c r="A3545" s="19" t="s">
        <v>4889</v>
      </c>
      <c r="B3545" s="32" t="n">
        <v>5499</v>
      </c>
      <c r="C3545" s="17" t="n">
        <v>4057826690157</v>
      </c>
      <c r="D3545" s="19" t="s">
        <v>4889</v>
      </c>
      <c r="E3545" s="19" t="s">
        <v>2463</v>
      </c>
      <c r="F3545" s="92"/>
      <c r="G3545" s="32" t="n">
        <v>5499</v>
      </c>
      <c r="H3545" s="93"/>
    </row>
    <row r="3546" customFormat="false" ht="16.5" hidden="false" customHeight="false" outlineLevel="0" collapsed="false">
      <c r="A3546" s="19" t="s">
        <v>4890</v>
      </c>
      <c r="B3546" s="32" t="n">
        <v>5499</v>
      </c>
      <c r="C3546" s="17" t="n">
        <v>4057826690966</v>
      </c>
      <c r="D3546" s="19" t="s">
        <v>4890</v>
      </c>
      <c r="E3546" s="19" t="s">
        <v>2463</v>
      </c>
      <c r="F3546" s="92"/>
      <c r="G3546" s="32" t="n">
        <v>5499</v>
      </c>
      <c r="H3546" s="93"/>
    </row>
    <row r="3547" customFormat="false" ht="16.5" hidden="false" customHeight="false" outlineLevel="0" collapsed="false">
      <c r="A3547" s="19" t="s">
        <v>4891</v>
      </c>
      <c r="B3547" s="32" t="n">
        <v>4499</v>
      </c>
      <c r="C3547" s="17" t="n">
        <v>4056207389505</v>
      </c>
      <c r="D3547" s="19" t="s">
        <v>4891</v>
      </c>
      <c r="E3547" s="19" t="s">
        <v>2579</v>
      </c>
      <c r="F3547" s="92"/>
      <c r="G3547" s="32" t="n">
        <v>4499</v>
      </c>
      <c r="H3547" s="93"/>
    </row>
    <row r="3548" customFormat="false" ht="16.5" hidden="false" customHeight="false" outlineLevel="0" collapsed="false">
      <c r="A3548" s="19" t="s">
        <v>4892</v>
      </c>
      <c r="B3548" s="32" t="n">
        <v>2799</v>
      </c>
      <c r="C3548" s="17" t="n">
        <v>4056207588335</v>
      </c>
      <c r="D3548" s="19" t="s">
        <v>4892</v>
      </c>
      <c r="E3548" s="19" t="s">
        <v>4893</v>
      </c>
      <c r="F3548" s="92"/>
      <c r="G3548" s="32" t="n">
        <v>2799</v>
      </c>
      <c r="H3548" s="93"/>
    </row>
    <row r="3549" customFormat="false" ht="16.5" hidden="false" customHeight="false" outlineLevel="0" collapsed="false">
      <c r="A3549" s="19" t="s">
        <v>4894</v>
      </c>
      <c r="B3549" s="32" t="n">
        <v>8999</v>
      </c>
      <c r="C3549" s="17" t="n">
        <v>4057827682410</v>
      </c>
      <c r="D3549" s="19" t="s">
        <v>4894</v>
      </c>
      <c r="E3549" s="19" t="s">
        <v>2592</v>
      </c>
      <c r="F3549" s="92"/>
      <c r="G3549" s="32" t="n">
        <v>8999</v>
      </c>
      <c r="H3549" s="93"/>
    </row>
    <row r="3550" customFormat="false" ht="16.5" hidden="false" customHeight="false" outlineLevel="0" collapsed="false">
      <c r="A3550" s="19" t="s">
        <v>4895</v>
      </c>
      <c r="B3550" s="32" t="n">
        <v>17998</v>
      </c>
      <c r="C3550" s="17" t="n">
        <v>4057827682656</v>
      </c>
      <c r="D3550" s="19" t="s">
        <v>4895</v>
      </c>
      <c r="E3550" s="19" t="s">
        <v>2592</v>
      </c>
      <c r="F3550" s="92"/>
      <c r="G3550" s="32" t="n">
        <v>17998</v>
      </c>
      <c r="H3550" s="93"/>
    </row>
    <row r="3551" customFormat="false" ht="16.5" hidden="false" customHeight="false" outlineLevel="0" collapsed="false">
      <c r="A3551" s="19" t="s">
        <v>4896</v>
      </c>
      <c r="B3551" s="32" t="n">
        <v>17998</v>
      </c>
      <c r="C3551" s="17" t="n">
        <v>4057827681918</v>
      </c>
      <c r="D3551" s="19" t="s">
        <v>4896</v>
      </c>
      <c r="E3551" s="19" t="s">
        <v>2592</v>
      </c>
      <c r="F3551" s="92"/>
      <c r="G3551" s="32" t="n">
        <v>17998</v>
      </c>
      <c r="H3551" s="93"/>
    </row>
    <row r="3552" customFormat="false" ht="16.5" hidden="false" customHeight="false" outlineLevel="0" collapsed="false">
      <c r="A3552" s="19" t="s">
        <v>4897</v>
      </c>
      <c r="B3552" s="32" t="n">
        <v>17998</v>
      </c>
      <c r="C3552" s="17" t="n">
        <v>4057827682038</v>
      </c>
      <c r="D3552" s="19" t="s">
        <v>4897</v>
      </c>
      <c r="E3552" s="19" t="s">
        <v>2592</v>
      </c>
      <c r="F3552" s="92"/>
      <c r="G3552" s="32" t="n">
        <v>17998</v>
      </c>
      <c r="H3552" s="93"/>
    </row>
    <row r="3553" customFormat="false" ht="16.5" hidden="false" customHeight="false" outlineLevel="0" collapsed="false">
      <c r="A3553" s="19" t="s">
        <v>4898</v>
      </c>
      <c r="B3553" s="32" t="n">
        <v>6999</v>
      </c>
      <c r="C3553" s="17" t="n">
        <v>4057827720082</v>
      </c>
      <c r="D3553" s="19" t="s">
        <v>4898</v>
      </c>
      <c r="E3553" s="19" t="s">
        <v>2607</v>
      </c>
      <c r="F3553" s="92"/>
      <c r="G3553" s="32" t="n">
        <v>6999</v>
      </c>
      <c r="H3553" s="93"/>
    </row>
    <row r="3554" customFormat="false" ht="16.5" hidden="false" customHeight="false" outlineLevel="0" collapsed="false">
      <c r="A3554" s="19" t="s">
        <v>4899</v>
      </c>
      <c r="B3554" s="32" t="n">
        <v>6999</v>
      </c>
      <c r="C3554" s="17" t="n">
        <v>4057827720204</v>
      </c>
      <c r="D3554" s="19" t="s">
        <v>4899</v>
      </c>
      <c r="E3554" s="19" t="s">
        <v>2607</v>
      </c>
      <c r="F3554" s="92"/>
      <c r="G3554" s="32" t="n">
        <v>6999</v>
      </c>
      <c r="H3554" s="93"/>
    </row>
    <row r="3555" customFormat="false" ht="16.5" hidden="false" customHeight="false" outlineLevel="0" collapsed="false">
      <c r="A3555" s="19" t="s">
        <v>4900</v>
      </c>
      <c r="B3555" s="32" t="n">
        <v>6999</v>
      </c>
      <c r="C3555" s="17" t="n">
        <v>4057827719536</v>
      </c>
      <c r="D3555" s="19" t="s">
        <v>4900</v>
      </c>
      <c r="E3555" s="19" t="s">
        <v>2607</v>
      </c>
      <c r="F3555" s="92"/>
      <c r="G3555" s="32" t="n">
        <v>6999</v>
      </c>
      <c r="H3555" s="93"/>
    </row>
    <row r="3556" customFormat="false" ht="16.5" hidden="false" customHeight="false" outlineLevel="0" collapsed="false">
      <c r="A3556" s="19" t="s">
        <v>4901</v>
      </c>
      <c r="B3556" s="32" t="n">
        <v>13998</v>
      </c>
      <c r="C3556" s="17" t="n">
        <v>4057827719765</v>
      </c>
      <c r="D3556" s="19" t="s">
        <v>4901</v>
      </c>
      <c r="E3556" s="19" t="s">
        <v>2607</v>
      </c>
      <c r="F3556" s="92"/>
      <c r="G3556" s="32" t="n">
        <v>13998</v>
      </c>
      <c r="H3556" s="93"/>
    </row>
    <row r="3557" customFormat="false" ht="16.5" hidden="false" customHeight="false" outlineLevel="0" collapsed="false">
      <c r="A3557" s="19" t="s">
        <v>4902</v>
      </c>
      <c r="B3557" s="32" t="n">
        <v>20997</v>
      </c>
      <c r="C3557" s="17" t="n">
        <v>4057827720044</v>
      </c>
      <c r="D3557" s="19" t="s">
        <v>4902</v>
      </c>
      <c r="E3557" s="19" t="s">
        <v>2607</v>
      </c>
      <c r="F3557" s="92"/>
      <c r="G3557" s="32" t="n">
        <v>20997</v>
      </c>
      <c r="H3557" s="93"/>
    </row>
    <row r="3558" customFormat="false" ht="16.5" hidden="false" customHeight="false" outlineLevel="0" collapsed="false">
      <c r="A3558" s="19" t="s">
        <v>4903</v>
      </c>
      <c r="B3558" s="32" t="n">
        <v>6999</v>
      </c>
      <c r="C3558" s="17" t="n">
        <v>4057827720402</v>
      </c>
      <c r="D3558" s="19" t="s">
        <v>4903</v>
      </c>
      <c r="E3558" s="19" t="s">
        <v>4904</v>
      </c>
      <c r="F3558" s="92"/>
      <c r="G3558" s="32" t="n">
        <v>6999</v>
      </c>
      <c r="H3558" s="93"/>
    </row>
    <row r="3559" customFormat="false" ht="16.5" hidden="false" customHeight="false" outlineLevel="0" collapsed="false">
      <c r="A3559" s="19" t="s">
        <v>4905</v>
      </c>
      <c r="B3559" s="32" t="n">
        <v>6999</v>
      </c>
      <c r="C3559" s="17" t="n">
        <v>4057827719956</v>
      </c>
      <c r="D3559" s="19" t="s">
        <v>4905</v>
      </c>
      <c r="E3559" s="19" t="s">
        <v>4904</v>
      </c>
      <c r="F3559" s="92"/>
      <c r="G3559" s="32" t="n">
        <v>6999</v>
      </c>
      <c r="H3559" s="93"/>
    </row>
    <row r="3560" customFormat="false" ht="16.5" hidden="false" customHeight="false" outlineLevel="0" collapsed="false">
      <c r="A3560" s="19" t="s">
        <v>4906</v>
      </c>
      <c r="B3560" s="32" t="n">
        <v>6999</v>
      </c>
      <c r="C3560" s="17" t="n">
        <v>4057827720334</v>
      </c>
      <c r="D3560" s="19" t="s">
        <v>4906</v>
      </c>
      <c r="E3560" s="19" t="s">
        <v>4904</v>
      </c>
      <c r="F3560" s="92"/>
      <c r="G3560" s="32" t="n">
        <v>6999</v>
      </c>
      <c r="H3560" s="93"/>
    </row>
    <row r="3561" customFormat="false" ht="16.5" hidden="false" customHeight="false" outlineLevel="0" collapsed="false">
      <c r="A3561" s="19" t="s">
        <v>4907</v>
      </c>
      <c r="B3561" s="32" t="n">
        <v>9999</v>
      </c>
      <c r="C3561" s="17" t="n">
        <v>4057827727708</v>
      </c>
      <c r="D3561" s="19" t="s">
        <v>4907</v>
      </c>
      <c r="E3561" s="19" t="s">
        <v>2621</v>
      </c>
      <c r="F3561" s="92"/>
      <c r="G3561" s="32" t="n">
        <v>9999</v>
      </c>
      <c r="H3561" s="93"/>
    </row>
    <row r="3562" customFormat="false" ht="16.5" hidden="false" customHeight="false" outlineLevel="0" collapsed="false">
      <c r="A3562" s="19" t="s">
        <v>4908</v>
      </c>
      <c r="B3562" s="32" t="n">
        <v>9999</v>
      </c>
      <c r="C3562" s="17" t="n">
        <v>4057827726817</v>
      </c>
      <c r="D3562" s="19" t="s">
        <v>4908</v>
      </c>
      <c r="E3562" s="19" t="s">
        <v>2621</v>
      </c>
      <c r="F3562" s="92"/>
      <c r="G3562" s="32" t="n">
        <v>9999</v>
      </c>
      <c r="H3562" s="93"/>
    </row>
    <row r="3563" customFormat="false" ht="16.5" hidden="false" customHeight="false" outlineLevel="0" collapsed="false">
      <c r="A3563" s="19" t="s">
        <v>4909</v>
      </c>
      <c r="B3563" s="32" t="n">
        <v>9999</v>
      </c>
      <c r="C3563" s="17" t="n">
        <v>4057827727685</v>
      </c>
      <c r="D3563" s="19" t="s">
        <v>4909</v>
      </c>
      <c r="E3563" s="19" t="s">
        <v>2621</v>
      </c>
      <c r="F3563" s="92"/>
      <c r="G3563" s="32" t="n">
        <v>9999</v>
      </c>
      <c r="H3563" s="93"/>
    </row>
    <row r="3564" customFormat="false" ht="16.5" hidden="false" customHeight="false" outlineLevel="0" collapsed="false">
      <c r="A3564" s="19" t="s">
        <v>4910</v>
      </c>
      <c r="B3564" s="32" t="n">
        <v>19998</v>
      </c>
      <c r="C3564" s="17" t="n">
        <v>4057827726688</v>
      </c>
      <c r="D3564" s="19" t="s">
        <v>4910</v>
      </c>
      <c r="E3564" s="19" t="s">
        <v>2621</v>
      </c>
      <c r="F3564" s="92"/>
      <c r="G3564" s="32" t="n">
        <v>19998</v>
      </c>
      <c r="H3564" s="93"/>
    </row>
    <row r="3565" customFormat="false" ht="16.5" hidden="false" customHeight="false" outlineLevel="0" collapsed="false">
      <c r="A3565" s="19" t="s">
        <v>4911</v>
      </c>
      <c r="B3565" s="32" t="n">
        <v>19998</v>
      </c>
      <c r="C3565" s="17" t="n">
        <v>4057827727623</v>
      </c>
      <c r="D3565" s="19" t="s">
        <v>4911</v>
      </c>
      <c r="E3565" s="19" t="s">
        <v>2621</v>
      </c>
      <c r="F3565" s="92"/>
      <c r="G3565" s="32" t="n">
        <v>19998</v>
      </c>
      <c r="H3565" s="93"/>
    </row>
    <row r="3566" customFormat="false" ht="16.5" hidden="false" customHeight="false" outlineLevel="0" collapsed="false">
      <c r="A3566" s="19" t="s">
        <v>4912</v>
      </c>
      <c r="B3566" s="32" t="n">
        <v>3299</v>
      </c>
      <c r="C3566" s="17" t="n">
        <v>4056207719906</v>
      </c>
      <c r="D3566" s="19" t="s">
        <v>4912</v>
      </c>
      <c r="E3566" s="19" t="s">
        <v>2647</v>
      </c>
      <c r="F3566" s="92"/>
      <c r="G3566" s="32" t="n">
        <v>3299</v>
      </c>
      <c r="H3566" s="93"/>
    </row>
    <row r="3567" customFormat="false" ht="16.5" hidden="false" customHeight="false" outlineLevel="0" collapsed="false">
      <c r="A3567" s="19" t="s">
        <v>4913</v>
      </c>
      <c r="B3567" s="32" t="n">
        <v>3799</v>
      </c>
      <c r="C3567" s="17" t="n">
        <v>4056207725501</v>
      </c>
      <c r="D3567" s="19" t="s">
        <v>4913</v>
      </c>
      <c r="E3567" s="19" t="s">
        <v>2656</v>
      </c>
      <c r="F3567" s="92"/>
      <c r="G3567" s="32" t="n">
        <v>3799</v>
      </c>
      <c r="H3567" s="93"/>
    </row>
    <row r="3568" customFormat="false" ht="16.5" hidden="false" customHeight="false" outlineLevel="0" collapsed="false">
      <c r="A3568" s="19" t="s">
        <v>4914</v>
      </c>
      <c r="B3568" s="32" t="n">
        <v>3799</v>
      </c>
      <c r="C3568" s="17" t="n">
        <v>4056207725174</v>
      </c>
      <c r="D3568" s="19" t="s">
        <v>4914</v>
      </c>
      <c r="E3568" s="19" t="s">
        <v>2656</v>
      </c>
      <c r="F3568" s="92"/>
      <c r="G3568" s="32" t="n">
        <v>3799</v>
      </c>
      <c r="H3568" s="93"/>
    </row>
    <row r="3569" customFormat="false" ht="16.5" hidden="false" customHeight="false" outlineLevel="0" collapsed="false">
      <c r="A3569" s="19" t="s">
        <v>4915</v>
      </c>
      <c r="B3569" s="32" t="n">
        <v>3799</v>
      </c>
      <c r="C3569" s="17" t="n">
        <v>4056207724740</v>
      </c>
      <c r="D3569" s="19" t="s">
        <v>4915</v>
      </c>
      <c r="E3569" s="19" t="s">
        <v>2656</v>
      </c>
      <c r="F3569" s="92"/>
      <c r="G3569" s="32" t="n">
        <v>3799</v>
      </c>
      <c r="H3569" s="93"/>
    </row>
    <row r="3570" customFormat="false" ht="16.5" hidden="false" customHeight="false" outlineLevel="0" collapsed="false">
      <c r="A3570" s="19" t="s">
        <v>4916</v>
      </c>
      <c r="B3570" s="32" t="n">
        <v>8999</v>
      </c>
      <c r="C3570" s="17" t="n">
        <v>4057827754544</v>
      </c>
      <c r="D3570" s="19" t="s">
        <v>4916</v>
      </c>
      <c r="E3570" s="19" t="s">
        <v>2670</v>
      </c>
      <c r="F3570" s="92"/>
      <c r="G3570" s="32" t="n">
        <v>8999</v>
      </c>
      <c r="H3570" s="93"/>
    </row>
    <row r="3571" customFormat="false" ht="16.5" hidden="false" customHeight="false" outlineLevel="0" collapsed="false">
      <c r="A3571" s="19" t="s">
        <v>4917</v>
      </c>
      <c r="B3571" s="32" t="n">
        <v>3999</v>
      </c>
      <c r="C3571" s="17" t="n">
        <v>4057827183153</v>
      </c>
      <c r="D3571" s="19" t="s">
        <v>4917</v>
      </c>
      <c r="E3571" s="19" t="s">
        <v>2712</v>
      </c>
      <c r="F3571" s="92"/>
      <c r="G3571" s="32" t="n">
        <v>3999</v>
      </c>
      <c r="H3571" s="93"/>
    </row>
    <row r="3572" customFormat="false" ht="16.5" hidden="false" customHeight="false" outlineLevel="0" collapsed="false">
      <c r="A3572" s="19" t="s">
        <v>4918</v>
      </c>
      <c r="B3572" s="32" t="n">
        <v>7998</v>
      </c>
      <c r="C3572" s="17" t="n">
        <v>4057827250794</v>
      </c>
      <c r="D3572" s="19" t="s">
        <v>4918</v>
      </c>
      <c r="E3572" s="19" t="s">
        <v>2718</v>
      </c>
      <c r="F3572" s="92"/>
      <c r="G3572" s="32" t="n">
        <v>7998</v>
      </c>
      <c r="H3572" s="93"/>
    </row>
    <row r="3573" customFormat="false" ht="16.5" hidden="false" customHeight="false" outlineLevel="0" collapsed="false">
      <c r="A3573" s="19" t="s">
        <v>4919</v>
      </c>
      <c r="B3573" s="32" t="n">
        <v>4999</v>
      </c>
      <c r="C3573" s="17" t="n">
        <v>4057827249149</v>
      </c>
      <c r="D3573" s="19" t="s">
        <v>4919</v>
      </c>
      <c r="E3573" s="19" t="s">
        <v>2772</v>
      </c>
      <c r="F3573" s="92"/>
      <c r="G3573" s="32" t="n">
        <v>4999</v>
      </c>
      <c r="H3573" s="93"/>
    </row>
    <row r="3574" customFormat="false" ht="16.5" hidden="false" customHeight="false" outlineLevel="0" collapsed="false">
      <c r="A3574" s="19" t="s">
        <v>4920</v>
      </c>
      <c r="B3574" s="32" t="n">
        <v>4999</v>
      </c>
      <c r="C3574" s="17" t="n">
        <v>4057827249514</v>
      </c>
      <c r="D3574" s="19" t="s">
        <v>4920</v>
      </c>
      <c r="E3574" s="19" t="s">
        <v>2772</v>
      </c>
      <c r="F3574" s="92"/>
      <c r="G3574" s="32" t="n">
        <v>4999</v>
      </c>
      <c r="H3574" s="93"/>
    </row>
    <row r="3575" customFormat="false" ht="16.5" hidden="false" customHeight="false" outlineLevel="0" collapsed="false">
      <c r="A3575" s="19" t="s">
        <v>4921</v>
      </c>
      <c r="B3575" s="32" t="n">
        <v>4999</v>
      </c>
      <c r="C3575" s="17" t="n">
        <v>4057827249491</v>
      </c>
      <c r="D3575" s="19" t="s">
        <v>4921</v>
      </c>
      <c r="E3575" s="19" t="s">
        <v>2772</v>
      </c>
      <c r="F3575" s="92"/>
      <c r="G3575" s="32" t="n">
        <v>4999</v>
      </c>
      <c r="H3575" s="93"/>
    </row>
    <row r="3576" customFormat="false" ht="16.5" hidden="false" customHeight="false" outlineLevel="0" collapsed="false">
      <c r="A3576" s="19" t="s">
        <v>4922</v>
      </c>
      <c r="B3576" s="32" t="n">
        <v>4999</v>
      </c>
      <c r="C3576" s="17" t="n">
        <v>4057827249545</v>
      </c>
      <c r="D3576" s="19" t="s">
        <v>4922</v>
      </c>
      <c r="E3576" s="19" t="s">
        <v>2772</v>
      </c>
      <c r="F3576" s="92"/>
      <c r="G3576" s="32" t="n">
        <v>4999</v>
      </c>
      <c r="H3576" s="93"/>
    </row>
    <row r="3577" customFormat="false" ht="16.5" hidden="false" customHeight="false" outlineLevel="0" collapsed="false">
      <c r="A3577" s="19" t="s">
        <v>4923</v>
      </c>
      <c r="B3577" s="32" t="n">
        <v>19996</v>
      </c>
      <c r="C3577" s="17" t="n">
        <v>4057827249620</v>
      </c>
      <c r="D3577" s="19" t="s">
        <v>4923</v>
      </c>
      <c r="E3577" s="19" t="s">
        <v>2772</v>
      </c>
      <c r="F3577" s="92"/>
      <c r="G3577" s="32" t="n">
        <v>19996</v>
      </c>
      <c r="H3577" s="93"/>
    </row>
    <row r="3578" customFormat="false" ht="16.5" hidden="false" customHeight="false" outlineLevel="0" collapsed="false">
      <c r="A3578" s="19" t="s">
        <v>4924</v>
      </c>
      <c r="B3578" s="32" t="n">
        <v>19996</v>
      </c>
      <c r="C3578" s="17" t="n">
        <v>4057827249521</v>
      </c>
      <c r="D3578" s="19" t="s">
        <v>4924</v>
      </c>
      <c r="E3578" s="19" t="s">
        <v>2772</v>
      </c>
      <c r="F3578" s="92"/>
      <c r="G3578" s="32" t="n">
        <v>19996</v>
      </c>
      <c r="H3578" s="93"/>
    </row>
    <row r="3579" customFormat="false" ht="16.5" hidden="false" customHeight="false" outlineLevel="0" collapsed="false">
      <c r="A3579" s="19" t="s">
        <v>4925</v>
      </c>
      <c r="B3579" s="32" t="n">
        <v>4999</v>
      </c>
      <c r="C3579" s="17" t="n">
        <v>4059504000494</v>
      </c>
      <c r="D3579" s="19" t="s">
        <v>4925</v>
      </c>
      <c r="E3579" s="19" t="s">
        <v>2772</v>
      </c>
      <c r="F3579" s="92"/>
      <c r="G3579" s="32" t="n">
        <v>4999</v>
      </c>
      <c r="H3579" s="93"/>
    </row>
    <row r="3580" customFormat="false" ht="16.5" hidden="false" customHeight="false" outlineLevel="0" collapsed="false">
      <c r="A3580" s="19" t="s">
        <v>4926</v>
      </c>
      <c r="B3580" s="32" t="n">
        <v>4999</v>
      </c>
      <c r="C3580" s="17" t="n">
        <v>4059504000449</v>
      </c>
      <c r="D3580" s="19" t="s">
        <v>4926</v>
      </c>
      <c r="E3580" s="19" t="s">
        <v>2772</v>
      </c>
      <c r="F3580" s="92"/>
      <c r="G3580" s="32" t="n">
        <v>4999</v>
      </c>
      <c r="H3580" s="93"/>
    </row>
    <row r="3581" customFormat="false" ht="16.5" hidden="false" customHeight="false" outlineLevel="0" collapsed="false">
      <c r="A3581" s="19" t="s">
        <v>4927</v>
      </c>
      <c r="B3581" s="32" t="n">
        <v>4999</v>
      </c>
      <c r="C3581" s="17" t="n">
        <v>4059504000692</v>
      </c>
      <c r="D3581" s="19" t="s">
        <v>4927</v>
      </c>
      <c r="E3581" s="19" t="s">
        <v>2772</v>
      </c>
      <c r="F3581" s="92"/>
      <c r="G3581" s="32" t="n">
        <v>4999</v>
      </c>
      <c r="H3581" s="93"/>
    </row>
    <row r="3582" customFormat="false" ht="16.5" hidden="false" customHeight="false" outlineLevel="0" collapsed="false">
      <c r="A3582" s="19" t="s">
        <v>4928</v>
      </c>
      <c r="B3582" s="32" t="n">
        <v>14997</v>
      </c>
      <c r="C3582" s="17" t="n">
        <v>4059504000708</v>
      </c>
      <c r="D3582" s="19" t="s">
        <v>4928</v>
      </c>
      <c r="E3582" s="19" t="s">
        <v>2772</v>
      </c>
      <c r="F3582" s="92"/>
      <c r="G3582" s="32" t="n">
        <v>14997</v>
      </c>
      <c r="H3582" s="93"/>
    </row>
    <row r="3583" customFormat="false" ht="16.5" hidden="false" customHeight="false" outlineLevel="0" collapsed="false">
      <c r="A3583" s="19" t="s">
        <v>4929</v>
      </c>
      <c r="B3583" s="32" t="n">
        <v>9998</v>
      </c>
      <c r="C3583" s="17" t="n">
        <v>4059504000715</v>
      </c>
      <c r="D3583" s="19" t="s">
        <v>4929</v>
      </c>
      <c r="E3583" s="19" t="s">
        <v>2772</v>
      </c>
      <c r="F3583" s="92"/>
      <c r="G3583" s="32" t="n">
        <v>9998</v>
      </c>
      <c r="H3583" s="93"/>
    </row>
    <row r="3584" customFormat="false" ht="16.5" hidden="false" customHeight="false" outlineLevel="0" collapsed="false">
      <c r="A3584" s="19" t="s">
        <v>4930</v>
      </c>
      <c r="B3584" s="32" t="n">
        <v>3499</v>
      </c>
      <c r="C3584" s="17" t="n">
        <v>4059504006533</v>
      </c>
      <c r="D3584" s="19" t="s">
        <v>4930</v>
      </c>
      <c r="E3584" s="19" t="s">
        <v>2896</v>
      </c>
      <c r="F3584" s="92"/>
      <c r="G3584" s="32" t="n">
        <v>3499</v>
      </c>
      <c r="H3584" s="93"/>
    </row>
    <row r="3585" customFormat="false" ht="16.5" hidden="false" customHeight="false" outlineLevel="0" collapsed="false">
      <c r="A3585" s="19" t="s">
        <v>4931</v>
      </c>
      <c r="B3585" s="32" t="n">
        <v>7598</v>
      </c>
      <c r="C3585" s="17" t="n">
        <v>4059504091997</v>
      </c>
      <c r="D3585" s="19" t="s">
        <v>4931</v>
      </c>
      <c r="E3585" s="19" t="s">
        <v>2912</v>
      </c>
      <c r="F3585" s="92"/>
      <c r="G3585" s="32" t="n">
        <v>7598</v>
      </c>
      <c r="H3585" s="93"/>
    </row>
    <row r="3586" customFormat="false" ht="16.5" hidden="false" customHeight="false" outlineLevel="0" collapsed="false">
      <c r="A3586" s="19" t="s">
        <v>4932</v>
      </c>
      <c r="B3586" s="32" t="n">
        <v>7598</v>
      </c>
      <c r="C3586" s="17" t="n">
        <v>4059504092628</v>
      </c>
      <c r="D3586" s="19" t="s">
        <v>4932</v>
      </c>
      <c r="E3586" s="19" t="s">
        <v>2912</v>
      </c>
      <c r="F3586" s="92"/>
      <c r="G3586" s="32" t="n">
        <v>7598</v>
      </c>
      <c r="H3586" s="93"/>
    </row>
    <row r="3587" customFormat="false" ht="16.5" hidden="false" customHeight="false" outlineLevel="0" collapsed="false">
      <c r="A3587" s="19" t="s">
        <v>4933</v>
      </c>
      <c r="B3587" s="32" t="n">
        <v>3799</v>
      </c>
      <c r="C3587" s="17" t="n">
        <v>4059504092239</v>
      </c>
      <c r="D3587" s="19" t="s">
        <v>4933</v>
      </c>
      <c r="E3587" s="19" t="s">
        <v>2912</v>
      </c>
      <c r="F3587" s="92"/>
      <c r="G3587" s="32" t="n">
        <v>3799</v>
      </c>
      <c r="H3587" s="93"/>
    </row>
    <row r="3588" customFormat="false" ht="16.5" hidden="false" customHeight="false" outlineLevel="0" collapsed="false">
      <c r="A3588" s="19" t="s">
        <v>4934</v>
      </c>
      <c r="B3588" s="32" t="n">
        <v>3799</v>
      </c>
      <c r="C3588" s="17" t="n">
        <v>4059504092192</v>
      </c>
      <c r="D3588" s="19" t="s">
        <v>4934</v>
      </c>
      <c r="E3588" s="19" t="s">
        <v>2912</v>
      </c>
      <c r="F3588" s="92"/>
      <c r="G3588" s="32" t="n">
        <v>3799</v>
      </c>
      <c r="H3588" s="93"/>
    </row>
    <row r="3589" customFormat="false" ht="16.5" hidden="false" customHeight="false" outlineLevel="0" collapsed="false">
      <c r="A3589" s="19" t="s">
        <v>4935</v>
      </c>
      <c r="B3589" s="32" t="n">
        <v>3799</v>
      </c>
      <c r="C3589" s="17" t="n">
        <v>4059504092314</v>
      </c>
      <c r="D3589" s="19" t="s">
        <v>4935</v>
      </c>
      <c r="E3589" s="19" t="s">
        <v>2912</v>
      </c>
      <c r="F3589" s="92"/>
      <c r="G3589" s="32" t="n">
        <v>3799</v>
      </c>
      <c r="H3589" s="93"/>
    </row>
    <row r="3590" customFormat="false" ht="16.5" hidden="false" customHeight="false" outlineLevel="0" collapsed="false">
      <c r="A3590" s="19" t="s">
        <v>4936</v>
      </c>
      <c r="B3590" s="32" t="n">
        <v>2999</v>
      </c>
      <c r="C3590" s="17" t="n">
        <v>4059504002238</v>
      </c>
      <c r="D3590" s="19" t="s">
        <v>4936</v>
      </c>
      <c r="E3590" s="19" t="s">
        <v>2921</v>
      </c>
      <c r="F3590" s="92"/>
      <c r="G3590" s="32" t="n">
        <v>2999</v>
      </c>
      <c r="H3590" s="93"/>
    </row>
    <row r="3591" customFormat="false" ht="16.5" hidden="false" customHeight="false" outlineLevel="0" collapsed="false">
      <c r="A3591" s="19" t="s">
        <v>4937</v>
      </c>
      <c r="B3591" s="32" t="n">
        <v>3499</v>
      </c>
      <c r="C3591" s="17" t="n">
        <v>4059504003471</v>
      </c>
      <c r="D3591" s="19" t="s">
        <v>4937</v>
      </c>
      <c r="E3591" s="19" t="s">
        <v>2934</v>
      </c>
      <c r="F3591" s="92"/>
      <c r="G3591" s="32" t="n">
        <v>3499</v>
      </c>
      <c r="H3591" s="93"/>
    </row>
    <row r="3592" customFormat="false" ht="16.5" hidden="false" customHeight="false" outlineLevel="0" collapsed="false">
      <c r="A3592" s="19" t="s">
        <v>4938</v>
      </c>
      <c r="B3592" s="32" t="n">
        <v>3499</v>
      </c>
      <c r="C3592" s="17" t="n">
        <v>4059504088638</v>
      </c>
      <c r="D3592" s="19" t="s">
        <v>4938</v>
      </c>
      <c r="E3592" s="19" t="s">
        <v>2934</v>
      </c>
      <c r="F3592" s="92"/>
      <c r="G3592" s="32" t="n">
        <v>3499</v>
      </c>
      <c r="H3592" s="93"/>
    </row>
    <row r="3593" customFormat="false" ht="16.5" hidden="false" customHeight="false" outlineLevel="0" collapsed="false">
      <c r="A3593" s="19" t="s">
        <v>4939</v>
      </c>
      <c r="B3593" s="32" t="n">
        <v>5998</v>
      </c>
      <c r="C3593" s="17" t="n">
        <v>4053061773266</v>
      </c>
      <c r="D3593" s="19" t="s">
        <v>4939</v>
      </c>
      <c r="E3593" s="19" t="s">
        <v>4940</v>
      </c>
      <c r="F3593" s="92"/>
      <c r="G3593" s="32" t="n">
        <v>5998</v>
      </c>
      <c r="H3593" s="93"/>
    </row>
    <row r="3594" customFormat="false" ht="16.5" hidden="false" customHeight="false" outlineLevel="0" collapsed="false">
      <c r="A3594" s="19" t="s">
        <v>4941</v>
      </c>
      <c r="B3594" s="32" t="n">
        <v>7598</v>
      </c>
      <c r="C3594" s="17" t="n">
        <v>4053985917142</v>
      </c>
      <c r="D3594" s="19" t="s">
        <v>4941</v>
      </c>
      <c r="E3594" s="19" t="s">
        <v>4942</v>
      </c>
      <c r="F3594" s="92"/>
      <c r="G3594" s="32" t="n">
        <v>7598</v>
      </c>
      <c r="H3594" s="93"/>
    </row>
    <row r="3595" customFormat="false" ht="16.5" hidden="false" customHeight="false" outlineLevel="0" collapsed="false">
      <c r="A3595" s="19" t="s">
        <v>4943</v>
      </c>
      <c r="B3595" s="32" t="n">
        <v>3499</v>
      </c>
      <c r="C3595" s="17" t="n">
        <v>4053985924102</v>
      </c>
      <c r="D3595" s="19" t="s">
        <v>4943</v>
      </c>
      <c r="E3595" s="19" t="s">
        <v>4944</v>
      </c>
      <c r="F3595" s="92"/>
      <c r="G3595" s="32" t="n">
        <v>3499</v>
      </c>
      <c r="H3595" s="93"/>
    </row>
    <row r="3596" customFormat="false" ht="16.5" hidden="false" customHeight="false" outlineLevel="0" collapsed="false">
      <c r="A3596" s="19" t="s">
        <v>4945</v>
      </c>
      <c r="B3596" s="32" t="n">
        <v>3499</v>
      </c>
      <c r="C3596" s="17" t="n">
        <v>4053985924300</v>
      </c>
      <c r="D3596" s="19" t="s">
        <v>4945</v>
      </c>
      <c r="E3596" s="19" t="s">
        <v>4944</v>
      </c>
      <c r="F3596" s="92"/>
      <c r="G3596" s="32" t="n">
        <v>3499</v>
      </c>
      <c r="H3596" s="93"/>
    </row>
    <row r="3597" customFormat="false" ht="16.5" hidden="false" customHeight="false" outlineLevel="0" collapsed="false">
      <c r="A3597" s="19" t="s">
        <v>4946</v>
      </c>
      <c r="B3597" s="32" t="n">
        <v>3799</v>
      </c>
      <c r="C3597" s="17" t="n">
        <v>4053984465903</v>
      </c>
      <c r="D3597" s="19" t="s">
        <v>4946</v>
      </c>
      <c r="E3597" s="19" t="s">
        <v>4947</v>
      </c>
      <c r="F3597" s="92"/>
      <c r="G3597" s="32" t="n">
        <v>3799</v>
      </c>
      <c r="H3597" s="93"/>
    </row>
    <row r="3598" customFormat="false" ht="16.5" hidden="false" customHeight="false" outlineLevel="0" collapsed="false">
      <c r="A3598" s="19" t="s">
        <v>4948</v>
      </c>
      <c r="B3598" s="32" t="n">
        <v>1399</v>
      </c>
      <c r="C3598" s="17" t="n">
        <v>4055263573514</v>
      </c>
      <c r="D3598" s="19" t="s">
        <v>4948</v>
      </c>
      <c r="E3598" s="19" t="s">
        <v>4949</v>
      </c>
      <c r="F3598" s="92"/>
      <c r="G3598" s="32" t="n">
        <v>1399</v>
      </c>
      <c r="H3598" s="93"/>
    </row>
    <row r="3599" customFormat="false" ht="16.5" hidden="false" customHeight="false" outlineLevel="0" collapsed="false">
      <c r="A3599" s="19" t="s">
        <v>4950</v>
      </c>
      <c r="B3599" s="32" t="n">
        <v>1899</v>
      </c>
      <c r="C3599" s="17" t="n">
        <v>4053057142458</v>
      </c>
      <c r="D3599" s="19" t="s">
        <v>4950</v>
      </c>
      <c r="E3599" s="19" t="s">
        <v>4951</v>
      </c>
      <c r="F3599" s="92"/>
      <c r="G3599" s="32" t="n">
        <v>1899</v>
      </c>
      <c r="H3599" s="93"/>
    </row>
    <row r="3600" customFormat="false" ht="16.5" hidden="false" customHeight="false" outlineLevel="0" collapsed="false">
      <c r="A3600" s="19" t="s">
        <v>4952</v>
      </c>
      <c r="B3600" s="32" t="n">
        <v>1899</v>
      </c>
      <c r="C3600" s="17" t="n">
        <v>4053057142472</v>
      </c>
      <c r="D3600" s="19" t="s">
        <v>4952</v>
      </c>
      <c r="E3600" s="19" t="s">
        <v>4951</v>
      </c>
      <c r="F3600" s="92"/>
      <c r="G3600" s="32" t="n">
        <v>1899</v>
      </c>
      <c r="H3600" s="93"/>
    </row>
    <row r="3601" customFormat="false" ht="16.5" hidden="false" customHeight="false" outlineLevel="0" collapsed="false">
      <c r="A3601" s="19" t="s">
        <v>4953</v>
      </c>
      <c r="B3601" s="32" t="n">
        <v>1899</v>
      </c>
      <c r="C3601" s="17" t="n">
        <v>4053057142496</v>
      </c>
      <c r="D3601" s="19" t="s">
        <v>4953</v>
      </c>
      <c r="E3601" s="19" t="s">
        <v>4951</v>
      </c>
      <c r="F3601" s="92"/>
      <c r="G3601" s="32" t="n">
        <v>1899</v>
      </c>
      <c r="H3601" s="93"/>
    </row>
    <row r="3602" customFormat="false" ht="16.5" hidden="false" customHeight="false" outlineLevel="0" collapsed="false">
      <c r="A3602" s="19" t="s">
        <v>4954</v>
      </c>
      <c r="B3602" s="32" t="n">
        <v>9897</v>
      </c>
      <c r="C3602" s="17" t="n">
        <v>4056206442263</v>
      </c>
      <c r="D3602" s="19" t="s">
        <v>4954</v>
      </c>
      <c r="E3602" s="19" t="s">
        <v>4955</v>
      </c>
      <c r="F3602" s="92"/>
      <c r="G3602" s="32" t="n">
        <v>9897</v>
      </c>
      <c r="H3602" s="93"/>
    </row>
    <row r="3603" customFormat="false" ht="16.5" hidden="false" customHeight="false" outlineLevel="0" collapsed="false">
      <c r="A3603" s="19" t="s">
        <v>4956</v>
      </c>
      <c r="B3603" s="32" t="n">
        <v>6598</v>
      </c>
      <c r="C3603" s="17" t="n">
        <v>4056206442096</v>
      </c>
      <c r="D3603" s="19" t="s">
        <v>4956</v>
      </c>
      <c r="E3603" s="19" t="s">
        <v>4955</v>
      </c>
      <c r="F3603" s="92"/>
      <c r="G3603" s="32" t="n">
        <v>6598</v>
      </c>
      <c r="H3603" s="93"/>
    </row>
    <row r="3604" customFormat="false" ht="16.5" hidden="false" customHeight="false" outlineLevel="0" collapsed="false">
      <c r="A3604" s="19" t="s">
        <v>4957</v>
      </c>
      <c r="B3604" s="32" t="n">
        <v>1899</v>
      </c>
      <c r="C3604" s="17" t="n">
        <v>4055263906046</v>
      </c>
      <c r="D3604" s="19" t="s">
        <v>4957</v>
      </c>
      <c r="E3604" s="19" t="s">
        <v>4958</v>
      </c>
      <c r="F3604" s="92"/>
      <c r="G3604" s="32" t="n">
        <v>1899</v>
      </c>
      <c r="H3604" s="93"/>
    </row>
    <row r="3605" customFormat="false" ht="16.5" hidden="false" customHeight="false" outlineLevel="0" collapsed="false">
      <c r="A3605" s="19" t="s">
        <v>4959</v>
      </c>
      <c r="B3605" s="32" t="n">
        <v>3798</v>
      </c>
      <c r="C3605" s="17" t="n">
        <v>4055262380953</v>
      </c>
      <c r="D3605" s="19" t="s">
        <v>4959</v>
      </c>
      <c r="E3605" s="19" t="s">
        <v>4958</v>
      </c>
      <c r="F3605" s="92"/>
      <c r="G3605" s="32" t="n">
        <v>3798</v>
      </c>
      <c r="H3605" s="93"/>
    </row>
    <row r="3606" customFormat="false" ht="16.5" hidden="false" customHeight="false" outlineLevel="0" collapsed="false">
      <c r="A3606" s="19" t="s">
        <v>4960</v>
      </c>
      <c r="B3606" s="32" t="n">
        <v>2799</v>
      </c>
      <c r="C3606" s="17" t="n">
        <v>4057826353212</v>
      </c>
      <c r="D3606" s="19" t="s">
        <v>4960</v>
      </c>
      <c r="E3606" s="19" t="s">
        <v>4961</v>
      </c>
      <c r="F3606" s="92"/>
      <c r="G3606" s="32" t="n">
        <v>2799</v>
      </c>
      <c r="H3606" s="93"/>
    </row>
    <row r="3607" customFormat="false" ht="16.5" hidden="false" customHeight="false" outlineLevel="0" collapsed="false">
      <c r="A3607" s="19" t="s">
        <v>4962</v>
      </c>
      <c r="B3607" s="32" t="n">
        <v>2799</v>
      </c>
      <c r="C3607" s="17" t="n">
        <v>4057826353458</v>
      </c>
      <c r="D3607" s="19" t="s">
        <v>4962</v>
      </c>
      <c r="E3607" s="19" t="s">
        <v>4961</v>
      </c>
      <c r="F3607" s="92"/>
      <c r="G3607" s="32" t="n">
        <v>2799</v>
      </c>
      <c r="H3607" s="93"/>
    </row>
    <row r="3608" customFormat="false" ht="16.5" hidden="false" customHeight="false" outlineLevel="0" collapsed="false">
      <c r="A3608" s="19" t="s">
        <v>4963</v>
      </c>
      <c r="B3608" s="32" t="n">
        <v>5598</v>
      </c>
      <c r="C3608" s="17" t="n">
        <v>4057826353472</v>
      </c>
      <c r="D3608" s="19" t="s">
        <v>4963</v>
      </c>
      <c r="E3608" s="19" t="s">
        <v>4961</v>
      </c>
      <c r="F3608" s="92"/>
      <c r="G3608" s="32" t="n">
        <v>5598</v>
      </c>
      <c r="H3608" s="93"/>
    </row>
    <row r="3609" customFormat="false" ht="16.5" hidden="false" customHeight="false" outlineLevel="0" collapsed="false">
      <c r="A3609" s="19" t="s">
        <v>4964</v>
      </c>
      <c r="B3609" s="32" t="n">
        <v>3299</v>
      </c>
      <c r="C3609" s="17" t="n">
        <v>4057827219326</v>
      </c>
      <c r="D3609" s="19" t="s">
        <v>4964</v>
      </c>
      <c r="E3609" s="19" t="s">
        <v>4965</v>
      </c>
      <c r="F3609" s="92"/>
      <c r="G3609" s="32" t="n">
        <v>3299</v>
      </c>
      <c r="H3609" s="93"/>
    </row>
    <row r="3610" customFormat="false" ht="16.5" hidden="false" customHeight="false" outlineLevel="0" collapsed="false">
      <c r="A3610" s="19" t="s">
        <v>4966</v>
      </c>
      <c r="B3610" s="32" t="n">
        <v>2499</v>
      </c>
      <c r="C3610" s="17" t="n">
        <v>4057827285307</v>
      </c>
      <c r="D3610" s="19" t="s">
        <v>4966</v>
      </c>
      <c r="E3610" s="19" t="s">
        <v>4967</v>
      </c>
      <c r="F3610" s="92"/>
      <c r="G3610" s="32" t="n">
        <v>2499</v>
      </c>
      <c r="H3610" s="93"/>
    </row>
    <row r="3611" customFormat="false" ht="16.5" hidden="false" customHeight="false" outlineLevel="0" collapsed="false">
      <c r="A3611" s="19" t="s">
        <v>4968</v>
      </c>
      <c r="B3611" s="32" t="n">
        <v>2699</v>
      </c>
      <c r="C3611" s="17" t="n">
        <v>4057828607658</v>
      </c>
      <c r="D3611" s="19" t="s">
        <v>4968</v>
      </c>
      <c r="E3611" s="19" t="s">
        <v>4969</v>
      </c>
      <c r="F3611" s="92"/>
      <c r="G3611" s="32" t="n">
        <v>2699</v>
      </c>
      <c r="H3611" s="93"/>
    </row>
    <row r="3612" customFormat="false" ht="16.5" hidden="false" customHeight="false" outlineLevel="0" collapsed="false">
      <c r="A3612" s="19" t="s">
        <v>4970</v>
      </c>
      <c r="B3612" s="32" t="n">
        <v>5398</v>
      </c>
      <c r="C3612" s="17" t="n">
        <v>4057827285628</v>
      </c>
      <c r="D3612" s="19" t="s">
        <v>4970</v>
      </c>
      <c r="E3612" s="19" t="s">
        <v>4969</v>
      </c>
      <c r="F3612" s="92"/>
      <c r="G3612" s="32" t="n">
        <v>5398</v>
      </c>
      <c r="H3612" s="93"/>
    </row>
    <row r="3613" customFormat="false" ht="16.5" hidden="false" customHeight="false" outlineLevel="0" collapsed="false">
      <c r="A3613" s="19" t="s">
        <v>4971</v>
      </c>
      <c r="B3613" s="32" t="n">
        <v>5398</v>
      </c>
      <c r="C3613" s="17" t="n">
        <v>4057827285604</v>
      </c>
      <c r="D3613" s="19" t="s">
        <v>4971</v>
      </c>
      <c r="E3613" s="19" t="s">
        <v>4969</v>
      </c>
      <c r="F3613" s="92"/>
      <c r="G3613" s="32" t="n">
        <v>5398</v>
      </c>
      <c r="H3613" s="93"/>
    </row>
    <row r="3614" customFormat="false" ht="16.5" hidden="false" customHeight="false" outlineLevel="0" collapsed="false">
      <c r="A3614" s="19" t="s">
        <v>4972</v>
      </c>
      <c r="B3614" s="32" t="n">
        <v>2499</v>
      </c>
      <c r="C3614" s="17" t="n">
        <v>4057827484946</v>
      </c>
      <c r="D3614" s="19" t="s">
        <v>4972</v>
      </c>
      <c r="E3614" s="19" t="s">
        <v>4973</v>
      </c>
      <c r="F3614" s="92"/>
      <c r="G3614" s="32" t="n">
        <v>2499</v>
      </c>
      <c r="H3614" s="93"/>
    </row>
    <row r="3615" customFormat="false" ht="16.5" hidden="false" customHeight="false" outlineLevel="0" collapsed="false">
      <c r="A3615" s="19" t="s">
        <v>4974</v>
      </c>
      <c r="B3615" s="32" t="n">
        <v>2499</v>
      </c>
      <c r="C3615" s="17" t="n">
        <v>4057827484847</v>
      </c>
      <c r="D3615" s="19" t="s">
        <v>4974</v>
      </c>
      <c r="E3615" s="19" t="s">
        <v>4973</v>
      </c>
      <c r="F3615" s="92"/>
      <c r="G3615" s="32" t="n">
        <v>2499</v>
      </c>
      <c r="H3615" s="93"/>
    </row>
    <row r="3616" customFormat="false" ht="16.5" hidden="false" customHeight="false" outlineLevel="0" collapsed="false">
      <c r="A3616" s="19" t="s">
        <v>4975</v>
      </c>
      <c r="B3616" s="32" t="n">
        <v>4998</v>
      </c>
      <c r="C3616" s="17" t="n">
        <v>4057827484861</v>
      </c>
      <c r="D3616" s="19" t="s">
        <v>4975</v>
      </c>
      <c r="E3616" s="19" t="s">
        <v>4973</v>
      </c>
      <c r="F3616" s="92"/>
      <c r="G3616" s="32" t="n">
        <v>4998</v>
      </c>
      <c r="H3616" s="93"/>
    </row>
    <row r="3617" customFormat="false" ht="16.5" hidden="false" customHeight="false" outlineLevel="0" collapsed="false">
      <c r="A3617" s="19" t="s">
        <v>4976</v>
      </c>
      <c r="B3617" s="32" t="n">
        <v>3499</v>
      </c>
      <c r="C3617" s="17" t="n">
        <v>4053985822262</v>
      </c>
      <c r="D3617" s="19" t="s">
        <v>4976</v>
      </c>
      <c r="E3617" s="19" t="s">
        <v>4977</v>
      </c>
      <c r="F3617" s="92"/>
      <c r="G3617" s="32" t="n">
        <v>3499</v>
      </c>
      <c r="H3617" s="93"/>
    </row>
    <row r="3618" customFormat="false" ht="16.5" hidden="false" customHeight="false" outlineLevel="0" collapsed="false">
      <c r="A3618" s="19" t="s">
        <v>4978</v>
      </c>
      <c r="B3618" s="32" t="n">
        <v>3299</v>
      </c>
      <c r="C3618" s="17" t="n">
        <v>4053987315946</v>
      </c>
      <c r="D3618" s="19" t="s">
        <v>4978</v>
      </c>
      <c r="E3618" s="19" t="s">
        <v>4979</v>
      </c>
      <c r="F3618" s="92"/>
      <c r="G3618" s="32" t="n">
        <v>3299</v>
      </c>
      <c r="H3618" s="93"/>
    </row>
    <row r="3619" customFormat="false" ht="16.5" hidden="false" customHeight="false" outlineLevel="0" collapsed="false">
      <c r="A3619" s="19" t="s">
        <v>4980</v>
      </c>
      <c r="B3619" s="32" t="n">
        <v>2799</v>
      </c>
      <c r="C3619" s="17" t="n">
        <v>4053985549701</v>
      </c>
      <c r="D3619" s="19" t="s">
        <v>4980</v>
      </c>
      <c r="E3619" s="19" t="s">
        <v>4981</v>
      </c>
      <c r="F3619" s="92"/>
      <c r="G3619" s="32" t="n">
        <v>2799</v>
      </c>
      <c r="H3619" s="93"/>
    </row>
    <row r="3620" customFormat="false" ht="16.5" hidden="false" customHeight="false" outlineLevel="0" collapsed="false">
      <c r="A3620" s="19" t="s">
        <v>4982</v>
      </c>
      <c r="B3620" s="32" t="n">
        <v>8598</v>
      </c>
      <c r="C3620" s="17" t="n">
        <v>4057826392297</v>
      </c>
      <c r="D3620" s="19" t="s">
        <v>4982</v>
      </c>
      <c r="E3620" s="19" t="s">
        <v>4983</v>
      </c>
      <c r="F3620" s="92"/>
      <c r="G3620" s="32" t="n">
        <v>8598</v>
      </c>
      <c r="H3620" s="93"/>
    </row>
    <row r="3621" customFormat="false" ht="16.5" hidden="false" customHeight="false" outlineLevel="0" collapsed="false">
      <c r="A3621" s="19" t="s">
        <v>4984</v>
      </c>
      <c r="B3621" s="32" t="n">
        <v>7398</v>
      </c>
      <c r="C3621" s="17" t="n">
        <v>4057827574333</v>
      </c>
      <c r="D3621" s="19" t="s">
        <v>4984</v>
      </c>
      <c r="E3621" s="19" t="s">
        <v>4985</v>
      </c>
      <c r="F3621" s="92"/>
      <c r="G3621" s="32" t="n">
        <v>7398</v>
      </c>
      <c r="H3621" s="93"/>
    </row>
    <row r="3622" customFormat="false" ht="16.5" hidden="false" customHeight="false" outlineLevel="0" collapsed="false">
      <c r="A3622" s="19" t="s">
        <v>4986</v>
      </c>
      <c r="B3622" s="32" t="n">
        <v>3699</v>
      </c>
      <c r="C3622" s="17" t="n">
        <v>4057827574357</v>
      </c>
      <c r="D3622" s="19" t="s">
        <v>4986</v>
      </c>
      <c r="E3622" s="19" t="s">
        <v>4985</v>
      </c>
      <c r="F3622" s="92"/>
      <c r="G3622" s="32" t="n">
        <v>3699</v>
      </c>
      <c r="H3622" s="93"/>
    </row>
    <row r="3623" customFormat="false" ht="16.5" hidden="false" customHeight="false" outlineLevel="0" collapsed="false">
      <c r="A3623" s="19" t="s">
        <v>4987</v>
      </c>
      <c r="B3623" s="32" t="n">
        <v>7398</v>
      </c>
      <c r="C3623" s="17" t="n">
        <v>4057827574371</v>
      </c>
      <c r="D3623" s="19" t="s">
        <v>4987</v>
      </c>
      <c r="E3623" s="19" t="s">
        <v>4985</v>
      </c>
      <c r="F3623" s="92"/>
      <c r="G3623" s="32" t="n">
        <v>7398</v>
      </c>
      <c r="H3623" s="93"/>
    </row>
    <row r="3624" customFormat="false" ht="16.5" hidden="false" customHeight="false" outlineLevel="0" collapsed="false">
      <c r="A3624" s="19" t="s">
        <v>4988</v>
      </c>
      <c r="B3624" s="32" t="n">
        <v>7398</v>
      </c>
      <c r="C3624" s="17" t="n">
        <v>4057827574395</v>
      </c>
      <c r="D3624" s="19" t="s">
        <v>4988</v>
      </c>
      <c r="E3624" s="19" t="s">
        <v>4985</v>
      </c>
      <c r="F3624" s="92"/>
      <c r="G3624" s="32" t="n">
        <v>7398</v>
      </c>
      <c r="H3624" s="93"/>
    </row>
    <row r="3625" customFormat="false" ht="16.5" hidden="false" customHeight="false" outlineLevel="0" collapsed="false">
      <c r="A3625" s="19" t="s">
        <v>4989</v>
      </c>
      <c r="B3625" s="32" t="n">
        <v>7398</v>
      </c>
      <c r="C3625" s="17" t="n">
        <v>4057827574470</v>
      </c>
      <c r="D3625" s="19" t="s">
        <v>4989</v>
      </c>
      <c r="E3625" s="19" t="s">
        <v>4985</v>
      </c>
      <c r="F3625" s="92"/>
      <c r="G3625" s="32" t="n">
        <v>7398</v>
      </c>
      <c r="H3625" s="93"/>
    </row>
    <row r="3626" customFormat="false" ht="16.5" hidden="false" customHeight="false" outlineLevel="0" collapsed="false">
      <c r="A3626" s="19" t="s">
        <v>4990</v>
      </c>
      <c r="B3626" s="32" t="n">
        <v>7398</v>
      </c>
      <c r="C3626" s="17" t="n">
        <v>4057827574494</v>
      </c>
      <c r="D3626" s="19" t="s">
        <v>4990</v>
      </c>
      <c r="E3626" s="19" t="s">
        <v>4985</v>
      </c>
      <c r="F3626" s="92"/>
      <c r="G3626" s="32" t="n">
        <v>7398</v>
      </c>
      <c r="H3626" s="93"/>
    </row>
    <row r="3627" customFormat="false" ht="16.5" hidden="false" customHeight="false" outlineLevel="0" collapsed="false">
      <c r="A3627" s="19" t="s">
        <v>4991</v>
      </c>
      <c r="B3627" s="32" t="n">
        <v>7398</v>
      </c>
      <c r="C3627" s="17" t="n">
        <v>4057827574517</v>
      </c>
      <c r="D3627" s="19" t="s">
        <v>4991</v>
      </c>
      <c r="E3627" s="19" t="s">
        <v>4985</v>
      </c>
      <c r="F3627" s="92"/>
      <c r="G3627" s="32" t="n">
        <v>7398</v>
      </c>
      <c r="H3627" s="93"/>
    </row>
    <row r="3628" customFormat="false" ht="16.5" hidden="false" customHeight="false" outlineLevel="0" collapsed="false">
      <c r="A3628" s="19" t="s">
        <v>4992</v>
      </c>
      <c r="B3628" s="32" t="n">
        <v>3499</v>
      </c>
      <c r="C3628" s="17" t="n">
        <v>4057826548175</v>
      </c>
      <c r="D3628" s="19" t="s">
        <v>4992</v>
      </c>
      <c r="E3628" s="19" t="s">
        <v>2453</v>
      </c>
      <c r="F3628" s="92"/>
      <c r="G3628" s="32" t="n">
        <v>3499</v>
      </c>
      <c r="H3628" s="93"/>
    </row>
    <row r="3629" customFormat="false" ht="16.5" hidden="false" customHeight="false" outlineLevel="0" collapsed="false">
      <c r="A3629" s="19" t="s">
        <v>4993</v>
      </c>
      <c r="B3629" s="32" t="n">
        <v>3999</v>
      </c>
      <c r="C3629" s="17" t="n">
        <v>4057826757393</v>
      </c>
      <c r="D3629" s="19" t="s">
        <v>4993</v>
      </c>
      <c r="E3629" s="19" t="s">
        <v>912</v>
      </c>
      <c r="F3629" s="92"/>
      <c r="G3629" s="32" t="n">
        <v>3999</v>
      </c>
      <c r="H3629" s="93"/>
    </row>
    <row r="3630" customFormat="false" ht="16.5" hidden="false" customHeight="false" outlineLevel="0" collapsed="false">
      <c r="A3630" s="19" t="s">
        <v>4994</v>
      </c>
      <c r="B3630" s="32" t="n">
        <v>11997</v>
      </c>
      <c r="C3630" s="17" t="n">
        <v>4057826757577</v>
      </c>
      <c r="D3630" s="19" t="s">
        <v>4994</v>
      </c>
      <c r="E3630" s="19" t="s">
        <v>969</v>
      </c>
      <c r="F3630" s="92"/>
      <c r="G3630" s="32" t="n">
        <v>11997</v>
      </c>
      <c r="H3630" s="93"/>
    </row>
    <row r="3631" customFormat="false" ht="16.5" hidden="false" customHeight="false" outlineLevel="0" collapsed="false">
      <c r="A3631" s="19" t="s">
        <v>4995</v>
      </c>
      <c r="B3631" s="32" t="n">
        <v>2799</v>
      </c>
      <c r="C3631" s="17" t="n">
        <v>4056207384760</v>
      </c>
      <c r="D3631" s="19" t="s">
        <v>4995</v>
      </c>
      <c r="E3631" s="19" t="s">
        <v>4996</v>
      </c>
      <c r="F3631" s="92"/>
      <c r="G3631" s="32" t="n">
        <v>2799</v>
      </c>
      <c r="H3631" s="93"/>
    </row>
    <row r="3632" customFormat="false" ht="16.5" hidden="false" customHeight="false" outlineLevel="0" collapsed="false">
      <c r="A3632" s="19" t="s">
        <v>4997</v>
      </c>
      <c r="B3632" s="32" t="n">
        <v>3999</v>
      </c>
      <c r="C3632" s="17" t="n">
        <v>4057827284928</v>
      </c>
      <c r="D3632" s="19" t="s">
        <v>4997</v>
      </c>
      <c r="E3632" s="19" t="s">
        <v>1148</v>
      </c>
      <c r="F3632" s="92"/>
      <c r="G3632" s="32" t="n">
        <v>3999</v>
      </c>
      <c r="H3632" s="93"/>
    </row>
    <row r="3633" customFormat="false" ht="16.5" hidden="false" customHeight="false" outlineLevel="0" collapsed="false">
      <c r="A3633" s="19" t="s">
        <v>4998</v>
      </c>
      <c r="B3633" s="32" t="n">
        <v>4999</v>
      </c>
      <c r="C3633" s="17" t="n">
        <v>4056207307349</v>
      </c>
      <c r="D3633" s="19" t="s">
        <v>4998</v>
      </c>
      <c r="E3633" s="19" t="s">
        <v>1174</v>
      </c>
      <c r="F3633" s="92"/>
      <c r="G3633" s="32" t="n">
        <v>4999</v>
      </c>
      <c r="H3633" s="93"/>
    </row>
    <row r="3634" customFormat="false" ht="16.5" hidden="false" customHeight="false" outlineLevel="0" collapsed="false">
      <c r="A3634" s="19" t="s">
        <v>4999</v>
      </c>
      <c r="B3634" s="32" t="n">
        <v>1699</v>
      </c>
      <c r="C3634" s="17" t="n">
        <v>4056205316527</v>
      </c>
      <c r="D3634" s="19" t="s">
        <v>4999</v>
      </c>
      <c r="E3634" s="19" t="s">
        <v>3990</v>
      </c>
      <c r="F3634" s="92"/>
      <c r="G3634" s="32" t="n">
        <v>1699</v>
      </c>
      <c r="H3634" s="93"/>
    </row>
    <row r="3635" customFormat="false" ht="16.5" hidden="false" customHeight="false" outlineLevel="0" collapsed="false">
      <c r="A3635" s="19" t="s">
        <v>3994</v>
      </c>
      <c r="B3635" s="32" t="n">
        <v>1699</v>
      </c>
      <c r="C3635" s="17" t="n">
        <v>4056205316008</v>
      </c>
      <c r="D3635" s="19" t="s">
        <v>3994</v>
      </c>
      <c r="E3635" s="19" t="s">
        <v>3990</v>
      </c>
      <c r="F3635" s="92"/>
      <c r="G3635" s="32" t="n">
        <v>1699</v>
      </c>
      <c r="H3635" s="93"/>
    </row>
    <row r="3636" customFormat="false" ht="16.5" hidden="false" customHeight="false" outlineLevel="0" collapsed="false">
      <c r="A3636" s="19" t="s">
        <v>5000</v>
      </c>
      <c r="B3636" s="32" t="n">
        <v>3999</v>
      </c>
      <c r="C3636" s="17" t="n">
        <v>4057826761178</v>
      </c>
      <c r="D3636" s="19" t="s">
        <v>5000</v>
      </c>
      <c r="E3636" s="19" t="s">
        <v>1567</v>
      </c>
      <c r="F3636" s="92"/>
      <c r="G3636" s="32" t="n">
        <v>3999</v>
      </c>
      <c r="H3636" s="93"/>
    </row>
    <row r="3637" customFormat="false" ht="16.5" hidden="false" customHeight="false" outlineLevel="0" collapsed="false">
      <c r="A3637" s="19" t="s">
        <v>5001</v>
      </c>
      <c r="B3637" s="32" t="n">
        <v>47988</v>
      </c>
      <c r="C3637" s="17" t="n">
        <v>4059504205844</v>
      </c>
      <c r="D3637" s="19" t="s">
        <v>5001</v>
      </c>
      <c r="E3637" s="19" t="s">
        <v>1572</v>
      </c>
      <c r="F3637" s="92"/>
      <c r="G3637" s="32" t="n">
        <v>47988</v>
      </c>
      <c r="H3637" s="93"/>
    </row>
    <row r="3638" customFormat="false" ht="16.5" hidden="false" customHeight="false" outlineLevel="0" collapsed="false">
      <c r="A3638" s="19" t="s">
        <v>5002</v>
      </c>
      <c r="B3638" s="32" t="n">
        <v>3999</v>
      </c>
      <c r="C3638" s="17" t="n">
        <v>4059504205967</v>
      </c>
      <c r="D3638" s="19" t="s">
        <v>5002</v>
      </c>
      <c r="E3638" s="19" t="s">
        <v>1572</v>
      </c>
      <c r="F3638" s="92"/>
      <c r="G3638" s="32" t="n">
        <v>3999</v>
      </c>
      <c r="H3638" s="93"/>
    </row>
    <row r="3639" customFormat="false" ht="16.5" hidden="false" customHeight="false" outlineLevel="0" collapsed="false">
      <c r="A3639" s="19" t="s">
        <v>5003</v>
      </c>
      <c r="B3639" s="32" t="n">
        <v>3999</v>
      </c>
      <c r="C3639" s="17" t="n">
        <v>4059504206186</v>
      </c>
      <c r="D3639" s="19" t="s">
        <v>5003</v>
      </c>
      <c r="E3639" s="19" t="s">
        <v>5004</v>
      </c>
      <c r="F3639" s="92"/>
      <c r="G3639" s="32" t="n">
        <v>3999</v>
      </c>
      <c r="H3639" s="93"/>
    </row>
    <row r="3640" customFormat="false" ht="16.5" hidden="false" customHeight="false" outlineLevel="0" collapsed="false">
      <c r="A3640" s="19" t="s">
        <v>5005</v>
      </c>
      <c r="B3640" s="32" t="n">
        <v>3999</v>
      </c>
      <c r="C3640" s="17" t="n">
        <v>4059504206162</v>
      </c>
      <c r="D3640" s="19" t="s">
        <v>5005</v>
      </c>
      <c r="E3640" s="19" t="s">
        <v>5004</v>
      </c>
      <c r="F3640" s="92"/>
      <c r="G3640" s="32" t="n">
        <v>3999</v>
      </c>
      <c r="H3640" s="93"/>
    </row>
    <row r="3641" customFormat="false" ht="16.5" hidden="false" customHeight="false" outlineLevel="0" collapsed="false">
      <c r="A3641" s="19" t="s">
        <v>5006</v>
      </c>
      <c r="B3641" s="32" t="n">
        <v>5999</v>
      </c>
      <c r="C3641" s="17" t="n">
        <v>4057826542890</v>
      </c>
      <c r="D3641" s="19" t="s">
        <v>5006</v>
      </c>
      <c r="E3641" s="19" t="s">
        <v>1326</v>
      </c>
      <c r="F3641" s="92"/>
      <c r="G3641" s="32" t="n">
        <v>5999</v>
      </c>
      <c r="H3641" s="93"/>
    </row>
    <row r="3642" customFormat="false" ht="16.5" hidden="false" customHeight="false" outlineLevel="0" collapsed="false">
      <c r="A3642" s="19" t="s">
        <v>5007</v>
      </c>
      <c r="B3642" s="32" t="n">
        <v>12998</v>
      </c>
      <c r="C3642" s="17" t="n">
        <v>4057828164663</v>
      </c>
      <c r="D3642" s="19" t="s">
        <v>5007</v>
      </c>
      <c r="E3642" s="19" t="s">
        <v>5008</v>
      </c>
      <c r="F3642" s="92"/>
      <c r="G3642" s="32" t="n">
        <v>12998</v>
      </c>
      <c r="H3642" s="93"/>
    </row>
    <row r="3643" customFormat="false" ht="16.5" hidden="false" customHeight="false" outlineLevel="0" collapsed="false">
      <c r="A3643" s="19" t="s">
        <v>5009</v>
      </c>
      <c r="B3643" s="32" t="n">
        <v>6499</v>
      </c>
      <c r="C3643" s="17" t="n">
        <v>4057828164496</v>
      </c>
      <c r="D3643" s="19" t="s">
        <v>5009</v>
      </c>
      <c r="E3643" s="19" t="s">
        <v>5008</v>
      </c>
      <c r="F3643" s="92"/>
      <c r="G3643" s="32" t="n">
        <v>6499</v>
      </c>
      <c r="H3643" s="93"/>
    </row>
    <row r="3644" customFormat="false" ht="16.5" hidden="false" customHeight="false" outlineLevel="0" collapsed="false">
      <c r="A3644" s="19" t="s">
        <v>5010</v>
      </c>
      <c r="B3644" s="32" t="n">
        <v>19497</v>
      </c>
      <c r="C3644" s="17" t="n">
        <v>4057828164939</v>
      </c>
      <c r="D3644" s="19" t="s">
        <v>5010</v>
      </c>
      <c r="E3644" s="19" t="s">
        <v>5008</v>
      </c>
      <c r="F3644" s="92"/>
      <c r="G3644" s="32" t="n">
        <v>19497</v>
      </c>
      <c r="H3644" s="93"/>
    </row>
    <row r="3645" customFormat="false" ht="16.5" hidden="false" customHeight="false" outlineLevel="0" collapsed="false">
      <c r="A3645" s="19" t="s">
        <v>5011</v>
      </c>
      <c r="B3645" s="32" t="n">
        <v>6499</v>
      </c>
      <c r="C3645" s="17" t="n">
        <v>4057828163642</v>
      </c>
      <c r="D3645" s="19" t="s">
        <v>5011</v>
      </c>
      <c r="E3645" s="19" t="s">
        <v>5008</v>
      </c>
      <c r="F3645" s="92"/>
      <c r="G3645" s="32" t="n">
        <v>6499</v>
      </c>
      <c r="H3645" s="93"/>
    </row>
    <row r="3646" customFormat="false" ht="16.5" hidden="false" customHeight="false" outlineLevel="0" collapsed="false">
      <c r="A3646" s="19" t="s">
        <v>5012</v>
      </c>
      <c r="B3646" s="32" t="n">
        <v>6999</v>
      </c>
      <c r="C3646" s="17" t="n">
        <v>4057828135229</v>
      </c>
      <c r="D3646" s="19" t="s">
        <v>5012</v>
      </c>
      <c r="E3646" s="19" t="s">
        <v>1584</v>
      </c>
      <c r="F3646" s="92"/>
      <c r="G3646" s="32" t="n">
        <v>6999</v>
      </c>
      <c r="H3646" s="93"/>
    </row>
    <row r="3647" customFormat="false" ht="16.5" hidden="false" customHeight="false" outlineLevel="0" collapsed="false">
      <c r="A3647" s="19" t="s">
        <v>5013</v>
      </c>
      <c r="B3647" s="32" t="n">
        <v>6999</v>
      </c>
      <c r="C3647" s="17" t="n">
        <v>4057828135052</v>
      </c>
      <c r="D3647" s="19" t="s">
        <v>5013</v>
      </c>
      <c r="E3647" s="19" t="s">
        <v>1584</v>
      </c>
      <c r="F3647" s="92"/>
      <c r="G3647" s="32" t="n">
        <v>6999</v>
      </c>
      <c r="H3647" s="93"/>
    </row>
    <row r="3648" customFormat="false" ht="16.5" hidden="false" customHeight="false" outlineLevel="0" collapsed="false">
      <c r="A3648" s="19" t="s">
        <v>5014</v>
      </c>
      <c r="B3648" s="32" t="n">
        <v>6999</v>
      </c>
      <c r="C3648" s="17" t="n">
        <v>4057828135038</v>
      </c>
      <c r="D3648" s="19" t="s">
        <v>5014</v>
      </c>
      <c r="E3648" s="19" t="s">
        <v>1584</v>
      </c>
      <c r="F3648" s="92"/>
      <c r="G3648" s="32" t="n">
        <v>6999</v>
      </c>
      <c r="H3648" s="93"/>
    </row>
    <row r="3649" customFormat="false" ht="16.5" hidden="false" customHeight="false" outlineLevel="0" collapsed="false">
      <c r="A3649" s="19" t="s">
        <v>5015</v>
      </c>
      <c r="B3649" s="32" t="n">
        <v>6999</v>
      </c>
      <c r="C3649" s="17" t="n">
        <v>4057828366128</v>
      </c>
      <c r="D3649" s="19" t="s">
        <v>5015</v>
      </c>
      <c r="E3649" s="19" t="s">
        <v>1600</v>
      </c>
      <c r="F3649" s="92"/>
      <c r="G3649" s="32" t="n">
        <v>6999</v>
      </c>
      <c r="H3649" s="93"/>
    </row>
    <row r="3650" customFormat="false" ht="16.5" hidden="false" customHeight="false" outlineLevel="0" collapsed="false">
      <c r="A3650" s="19" t="s">
        <v>5016</v>
      </c>
      <c r="B3650" s="32" t="n">
        <v>23994</v>
      </c>
      <c r="C3650" s="17" t="n">
        <v>4057827206111</v>
      </c>
      <c r="D3650" s="19" t="s">
        <v>5016</v>
      </c>
      <c r="E3650" s="19" t="s">
        <v>1643</v>
      </c>
      <c r="F3650" s="92"/>
      <c r="G3650" s="32" t="n">
        <v>23994</v>
      </c>
      <c r="H3650" s="93"/>
    </row>
    <row r="3651" customFormat="false" ht="16.5" hidden="false" customHeight="false" outlineLevel="0" collapsed="false">
      <c r="A3651" s="19" t="s">
        <v>5017</v>
      </c>
      <c r="B3651" s="32" t="n">
        <v>3999</v>
      </c>
      <c r="C3651" s="17" t="n">
        <v>4057827205992</v>
      </c>
      <c r="D3651" s="19" t="s">
        <v>5017</v>
      </c>
      <c r="E3651" s="19" t="s">
        <v>1643</v>
      </c>
      <c r="F3651" s="92"/>
      <c r="G3651" s="32" t="n">
        <v>3999</v>
      </c>
      <c r="H3651" s="93"/>
    </row>
    <row r="3652" customFormat="false" ht="16.5" hidden="false" customHeight="false" outlineLevel="0" collapsed="false">
      <c r="A3652" s="19" t="s">
        <v>5018</v>
      </c>
      <c r="B3652" s="32" t="n">
        <v>3999</v>
      </c>
      <c r="C3652" s="17" t="n">
        <v>4057827206098</v>
      </c>
      <c r="D3652" s="19" t="s">
        <v>5018</v>
      </c>
      <c r="E3652" s="19" t="s">
        <v>1643</v>
      </c>
      <c r="F3652" s="92"/>
      <c r="G3652" s="32" t="n">
        <v>3999</v>
      </c>
      <c r="H3652" s="93"/>
    </row>
    <row r="3653" customFormat="false" ht="16.5" hidden="false" customHeight="false" outlineLevel="0" collapsed="false">
      <c r="A3653" s="19" t="s">
        <v>4073</v>
      </c>
      <c r="B3653" s="32" t="n">
        <v>10998</v>
      </c>
      <c r="C3653" s="17" t="n">
        <v>4057828993010</v>
      </c>
      <c r="D3653" s="19" t="s">
        <v>4073</v>
      </c>
      <c r="E3653" s="19" t="s">
        <v>1643</v>
      </c>
      <c r="F3653" s="92"/>
      <c r="G3653" s="32" t="n">
        <v>10998</v>
      </c>
      <c r="H3653" s="93"/>
    </row>
    <row r="3654" customFormat="false" ht="16.5" hidden="false" customHeight="false" outlineLevel="0" collapsed="false">
      <c r="A3654" s="19" t="s">
        <v>4076</v>
      </c>
      <c r="B3654" s="32" t="n">
        <v>16497</v>
      </c>
      <c r="C3654" s="17" t="n">
        <v>4059504085859</v>
      </c>
      <c r="D3654" s="19" t="s">
        <v>4076</v>
      </c>
      <c r="E3654" s="19" t="s">
        <v>1643</v>
      </c>
      <c r="F3654" s="92"/>
      <c r="G3654" s="32" t="n">
        <v>16497</v>
      </c>
      <c r="H3654" s="93"/>
    </row>
    <row r="3655" customFormat="false" ht="16.5" hidden="false" customHeight="false" outlineLevel="0" collapsed="false">
      <c r="A3655" s="19" t="s">
        <v>4077</v>
      </c>
      <c r="B3655" s="32" t="n">
        <v>10998</v>
      </c>
      <c r="C3655" s="17" t="n">
        <v>4059504085866</v>
      </c>
      <c r="D3655" s="19" t="s">
        <v>4077</v>
      </c>
      <c r="E3655" s="19" t="s">
        <v>1643</v>
      </c>
      <c r="F3655" s="92"/>
      <c r="G3655" s="32" t="n">
        <v>10998</v>
      </c>
      <c r="H3655" s="93"/>
    </row>
    <row r="3656" customFormat="false" ht="16.5" hidden="false" customHeight="false" outlineLevel="0" collapsed="false">
      <c r="A3656" s="19" t="s">
        <v>4078</v>
      </c>
      <c r="B3656" s="32" t="n">
        <v>43992</v>
      </c>
      <c r="C3656" s="17" t="n">
        <v>4059504085828</v>
      </c>
      <c r="D3656" s="19" t="s">
        <v>4078</v>
      </c>
      <c r="E3656" s="19" t="s">
        <v>1643</v>
      </c>
      <c r="F3656" s="92"/>
      <c r="G3656" s="32" t="n">
        <v>43992</v>
      </c>
      <c r="H3656" s="93"/>
    </row>
    <row r="3657" customFormat="false" ht="16.5" hidden="false" customHeight="false" outlineLevel="0" collapsed="false">
      <c r="A3657" s="19" t="s">
        <v>5019</v>
      </c>
      <c r="B3657" s="32" t="n">
        <v>3999</v>
      </c>
      <c r="C3657" s="17" t="n">
        <v>4057828992785</v>
      </c>
      <c r="D3657" s="19" t="s">
        <v>5019</v>
      </c>
      <c r="E3657" s="19" t="s">
        <v>1643</v>
      </c>
      <c r="F3657" s="92"/>
      <c r="G3657" s="32" t="n">
        <v>3999</v>
      </c>
      <c r="H3657" s="93"/>
    </row>
    <row r="3658" customFormat="false" ht="16.5" hidden="false" customHeight="false" outlineLevel="0" collapsed="false">
      <c r="A3658" s="19" t="s">
        <v>4080</v>
      </c>
      <c r="B3658" s="32" t="n">
        <v>15996</v>
      </c>
      <c r="C3658" s="17" t="n">
        <v>4057828992853</v>
      </c>
      <c r="D3658" s="19" t="s">
        <v>4080</v>
      </c>
      <c r="E3658" s="19" t="s">
        <v>1643</v>
      </c>
      <c r="F3658" s="92"/>
      <c r="G3658" s="32" t="n">
        <v>15996</v>
      </c>
      <c r="H3658" s="93"/>
    </row>
    <row r="3659" customFormat="false" ht="16.5" hidden="false" customHeight="false" outlineLevel="0" collapsed="false">
      <c r="A3659" s="19" t="s">
        <v>4081</v>
      </c>
      <c r="B3659" s="32" t="n">
        <v>19995</v>
      </c>
      <c r="C3659" s="17" t="n">
        <v>4057828992860</v>
      </c>
      <c r="D3659" s="19" t="s">
        <v>4081</v>
      </c>
      <c r="E3659" s="19" t="s">
        <v>1643</v>
      </c>
      <c r="F3659" s="92"/>
      <c r="G3659" s="32" t="n">
        <v>19995</v>
      </c>
      <c r="H3659" s="93"/>
    </row>
    <row r="3660" customFormat="false" ht="16.5" hidden="false" customHeight="false" outlineLevel="0" collapsed="false">
      <c r="A3660" s="19" t="s">
        <v>4082</v>
      </c>
      <c r="B3660" s="32" t="n">
        <v>17997</v>
      </c>
      <c r="C3660" s="17" t="n">
        <v>4059504113705</v>
      </c>
      <c r="D3660" s="19" t="s">
        <v>4082</v>
      </c>
      <c r="E3660" s="19" t="s">
        <v>4083</v>
      </c>
      <c r="F3660" s="92"/>
      <c r="G3660" s="32" t="n">
        <v>17997</v>
      </c>
      <c r="H3660" s="93"/>
    </row>
    <row r="3661" customFormat="false" ht="16.5" hidden="false" customHeight="false" outlineLevel="0" collapsed="false">
      <c r="A3661" s="19" t="s">
        <v>5020</v>
      </c>
      <c r="B3661" s="32" t="n">
        <v>11998</v>
      </c>
      <c r="C3661" s="17" t="n">
        <v>4059504113712</v>
      </c>
      <c r="D3661" s="19" t="s">
        <v>5020</v>
      </c>
      <c r="E3661" s="19" t="s">
        <v>4083</v>
      </c>
      <c r="F3661" s="92"/>
      <c r="G3661" s="32" t="n">
        <v>11998</v>
      </c>
      <c r="H3661" s="93"/>
    </row>
    <row r="3662" customFormat="false" ht="16.5" hidden="false" customHeight="false" outlineLevel="0" collapsed="false">
      <c r="A3662" s="19" t="s">
        <v>4084</v>
      </c>
      <c r="B3662" s="32" t="n">
        <v>5999</v>
      </c>
      <c r="C3662" s="17" t="n">
        <v>4059504113668</v>
      </c>
      <c r="D3662" s="19" t="s">
        <v>4084</v>
      </c>
      <c r="E3662" s="19" t="s">
        <v>4083</v>
      </c>
      <c r="F3662" s="92"/>
      <c r="G3662" s="32" t="n">
        <v>5999</v>
      </c>
      <c r="H3662" s="93"/>
    </row>
    <row r="3663" customFormat="false" ht="16.5" hidden="false" customHeight="false" outlineLevel="0" collapsed="false">
      <c r="A3663" s="19" t="s">
        <v>4085</v>
      </c>
      <c r="B3663" s="32" t="n">
        <v>5999</v>
      </c>
      <c r="C3663" s="17" t="n">
        <v>4059504113675</v>
      </c>
      <c r="D3663" s="19" t="s">
        <v>4085</v>
      </c>
      <c r="E3663" s="19" t="s">
        <v>4083</v>
      </c>
      <c r="F3663" s="92"/>
      <c r="G3663" s="32" t="n">
        <v>5999</v>
      </c>
      <c r="H3663" s="93"/>
    </row>
    <row r="3664" customFormat="false" ht="16.5" hidden="false" customHeight="false" outlineLevel="0" collapsed="false">
      <c r="A3664" s="19" t="s">
        <v>4086</v>
      </c>
      <c r="B3664" s="32" t="n">
        <v>23996</v>
      </c>
      <c r="C3664" s="17" t="n">
        <v>4059504113682</v>
      </c>
      <c r="D3664" s="19" t="s">
        <v>4086</v>
      </c>
      <c r="E3664" s="19" t="s">
        <v>4083</v>
      </c>
      <c r="F3664" s="92"/>
      <c r="G3664" s="32" t="n">
        <v>23996</v>
      </c>
      <c r="H3664" s="93"/>
    </row>
    <row r="3665" customFormat="false" ht="16.5" hidden="false" customHeight="false" outlineLevel="0" collapsed="false">
      <c r="A3665" s="19" t="s">
        <v>4087</v>
      </c>
      <c r="B3665" s="32" t="n">
        <v>23996</v>
      </c>
      <c r="C3665" s="17" t="n">
        <v>4059504113699</v>
      </c>
      <c r="D3665" s="19" t="s">
        <v>4087</v>
      </c>
      <c r="E3665" s="19" t="s">
        <v>4083</v>
      </c>
      <c r="F3665" s="92"/>
      <c r="G3665" s="32" t="n">
        <v>23996</v>
      </c>
      <c r="H3665" s="93"/>
    </row>
    <row r="3666" customFormat="false" ht="16.5" hidden="false" customHeight="false" outlineLevel="0" collapsed="false">
      <c r="A3666" s="19" t="s">
        <v>4088</v>
      </c>
      <c r="B3666" s="32" t="n">
        <v>29995</v>
      </c>
      <c r="C3666" s="17" t="n">
        <v>4059504011711</v>
      </c>
      <c r="D3666" s="19" t="s">
        <v>4088</v>
      </c>
      <c r="E3666" s="19" t="s">
        <v>4083</v>
      </c>
      <c r="F3666" s="92"/>
      <c r="G3666" s="32" t="n">
        <v>29995</v>
      </c>
      <c r="H3666" s="93"/>
    </row>
    <row r="3667" customFormat="false" ht="16.5" hidden="false" customHeight="false" outlineLevel="0" collapsed="false">
      <c r="A3667" s="19" t="s">
        <v>4089</v>
      </c>
      <c r="B3667" s="32" t="n">
        <v>17997</v>
      </c>
      <c r="C3667" s="17" t="n">
        <v>4059504011360</v>
      </c>
      <c r="D3667" s="19" t="s">
        <v>4089</v>
      </c>
      <c r="E3667" s="19" t="s">
        <v>4083</v>
      </c>
      <c r="F3667" s="92"/>
      <c r="G3667" s="32" t="n">
        <v>17997</v>
      </c>
      <c r="H3667" s="93"/>
    </row>
    <row r="3668" customFormat="false" ht="16.5" hidden="false" customHeight="false" outlineLevel="0" collapsed="false">
      <c r="A3668" s="19" t="s">
        <v>4090</v>
      </c>
      <c r="B3668" s="32" t="n">
        <v>5999</v>
      </c>
      <c r="C3668" s="17" t="n">
        <v>4059504011513</v>
      </c>
      <c r="D3668" s="19" t="s">
        <v>4090</v>
      </c>
      <c r="E3668" s="19" t="s">
        <v>4083</v>
      </c>
      <c r="F3668" s="92"/>
      <c r="G3668" s="32" t="n">
        <v>5999</v>
      </c>
      <c r="H3668" s="93"/>
    </row>
    <row r="3669" customFormat="false" ht="16.5" hidden="false" customHeight="false" outlineLevel="0" collapsed="false">
      <c r="A3669" s="19" t="s">
        <v>4092</v>
      </c>
      <c r="B3669" s="32" t="n">
        <v>5999</v>
      </c>
      <c r="C3669" s="17" t="n">
        <v>4059504011315</v>
      </c>
      <c r="D3669" s="19" t="s">
        <v>4092</v>
      </c>
      <c r="E3669" s="19" t="s">
        <v>4083</v>
      </c>
      <c r="F3669" s="92"/>
      <c r="G3669" s="32" t="n">
        <v>5999</v>
      </c>
      <c r="H3669" s="93"/>
    </row>
    <row r="3670" customFormat="false" ht="16.5" hidden="false" customHeight="false" outlineLevel="0" collapsed="false">
      <c r="A3670" s="19" t="s">
        <v>4093</v>
      </c>
      <c r="B3670" s="32" t="n">
        <v>23996</v>
      </c>
      <c r="C3670" s="17" t="n">
        <v>4059504011865</v>
      </c>
      <c r="D3670" s="19" t="s">
        <v>4093</v>
      </c>
      <c r="E3670" s="19" t="s">
        <v>4083</v>
      </c>
      <c r="F3670" s="92"/>
      <c r="G3670" s="32" t="n">
        <v>23996</v>
      </c>
      <c r="H3670" s="93"/>
    </row>
    <row r="3671" customFormat="false" ht="16.5" hidden="false" customHeight="false" outlineLevel="0" collapsed="false">
      <c r="A3671" s="19" t="s">
        <v>4094</v>
      </c>
      <c r="B3671" s="32" t="n">
        <v>47992</v>
      </c>
      <c r="C3671" s="17" t="n">
        <v>4059504113774</v>
      </c>
      <c r="D3671" s="19" t="s">
        <v>4094</v>
      </c>
      <c r="E3671" s="19" t="s">
        <v>4083</v>
      </c>
      <c r="F3671" s="92"/>
      <c r="G3671" s="32" t="n">
        <v>47992</v>
      </c>
      <c r="H3671" s="93"/>
    </row>
    <row r="3672" customFormat="false" ht="16.5" hidden="false" customHeight="false" outlineLevel="0" collapsed="false">
      <c r="A3672" s="19" t="s">
        <v>4095</v>
      </c>
      <c r="B3672" s="32" t="n">
        <v>23996</v>
      </c>
      <c r="C3672" s="17" t="n">
        <v>4059504113781</v>
      </c>
      <c r="D3672" s="19" t="s">
        <v>4095</v>
      </c>
      <c r="E3672" s="19" t="s">
        <v>4083</v>
      </c>
      <c r="F3672" s="92"/>
      <c r="G3672" s="32" t="n">
        <v>23996</v>
      </c>
      <c r="H3672" s="93"/>
    </row>
    <row r="3673" customFormat="false" ht="16.5" hidden="false" customHeight="false" outlineLevel="0" collapsed="false">
      <c r="A3673" s="19" t="s">
        <v>4096</v>
      </c>
      <c r="B3673" s="32" t="n">
        <v>11998</v>
      </c>
      <c r="C3673" s="17" t="n">
        <v>4059504113736</v>
      </c>
      <c r="D3673" s="19" t="s">
        <v>4096</v>
      </c>
      <c r="E3673" s="19" t="s">
        <v>4083</v>
      </c>
      <c r="F3673" s="92"/>
      <c r="G3673" s="32" t="n">
        <v>11998</v>
      </c>
      <c r="H3673" s="93"/>
    </row>
    <row r="3674" customFormat="false" ht="16.5" hidden="false" customHeight="false" outlineLevel="0" collapsed="false">
      <c r="A3674" s="19" t="s">
        <v>4097</v>
      </c>
      <c r="B3674" s="32" t="n">
        <v>17997</v>
      </c>
      <c r="C3674" s="17" t="n">
        <v>4059504113743</v>
      </c>
      <c r="D3674" s="19" t="s">
        <v>4097</v>
      </c>
      <c r="E3674" s="19" t="s">
        <v>4083</v>
      </c>
      <c r="F3674" s="92"/>
      <c r="G3674" s="32" t="n">
        <v>17997</v>
      </c>
      <c r="H3674" s="93"/>
    </row>
    <row r="3675" customFormat="false" ht="16.5" hidden="false" customHeight="false" outlineLevel="0" collapsed="false">
      <c r="A3675" s="19" t="s">
        <v>4098</v>
      </c>
      <c r="B3675" s="32" t="n">
        <v>23996</v>
      </c>
      <c r="C3675" s="17" t="n">
        <v>4059504113750</v>
      </c>
      <c r="D3675" s="19" t="s">
        <v>4098</v>
      </c>
      <c r="E3675" s="19" t="s">
        <v>4083</v>
      </c>
      <c r="F3675" s="92"/>
      <c r="G3675" s="32" t="n">
        <v>23996</v>
      </c>
      <c r="H3675" s="93"/>
    </row>
    <row r="3676" customFormat="false" ht="16.5" hidden="false" customHeight="false" outlineLevel="0" collapsed="false">
      <c r="A3676" s="19" t="s">
        <v>4099</v>
      </c>
      <c r="B3676" s="32" t="n">
        <v>35994</v>
      </c>
      <c r="C3676" s="17" t="n">
        <v>4059504113767</v>
      </c>
      <c r="D3676" s="19" t="s">
        <v>4099</v>
      </c>
      <c r="E3676" s="19" t="s">
        <v>4083</v>
      </c>
      <c r="F3676" s="92"/>
      <c r="G3676" s="32" t="n">
        <v>35994</v>
      </c>
      <c r="H3676" s="93"/>
    </row>
    <row r="3677" customFormat="false" ht="16.5" hidden="false" customHeight="false" outlineLevel="0" collapsed="false">
      <c r="A3677" s="19" t="s">
        <v>5021</v>
      </c>
      <c r="B3677" s="32" t="n">
        <v>27993</v>
      </c>
      <c r="C3677" s="17" t="n">
        <v>4057826757997</v>
      </c>
      <c r="D3677" s="19" t="s">
        <v>5021</v>
      </c>
      <c r="E3677" s="19" t="s">
        <v>915</v>
      </c>
      <c r="F3677" s="92"/>
      <c r="G3677" s="32" t="n">
        <v>27993</v>
      </c>
      <c r="H3677" s="93"/>
    </row>
    <row r="3678" customFormat="false" ht="16.5" hidden="false" customHeight="false" outlineLevel="0" collapsed="false">
      <c r="A3678" s="19" t="s">
        <v>5022</v>
      </c>
      <c r="B3678" s="32" t="n">
        <v>9999</v>
      </c>
      <c r="C3678" s="17" t="n">
        <v>4056206336821</v>
      </c>
      <c r="D3678" s="19" t="s">
        <v>5022</v>
      </c>
      <c r="E3678" s="19" t="s">
        <v>998</v>
      </c>
      <c r="F3678" s="92"/>
      <c r="G3678" s="32" t="n">
        <v>9999</v>
      </c>
      <c r="H3678" s="93"/>
    </row>
    <row r="3679" customFormat="false" ht="16.5" hidden="false" customHeight="false" outlineLevel="0" collapsed="false">
      <c r="A3679" s="19" t="s">
        <v>5023</v>
      </c>
      <c r="B3679" s="32" t="n">
        <v>9999</v>
      </c>
      <c r="C3679" s="17" t="n">
        <v>4057828117812</v>
      </c>
      <c r="D3679" s="19" t="s">
        <v>5023</v>
      </c>
      <c r="E3679" s="19" t="s">
        <v>1257</v>
      </c>
      <c r="F3679" s="92"/>
      <c r="G3679" s="32" t="n">
        <v>9999</v>
      </c>
      <c r="H3679" s="93"/>
    </row>
    <row r="3680" customFormat="false" ht="16.5" hidden="false" customHeight="false" outlineLevel="0" collapsed="false">
      <c r="A3680" s="19" t="s">
        <v>5024</v>
      </c>
      <c r="B3680" s="32" t="n">
        <v>10999</v>
      </c>
      <c r="C3680" s="17" t="n">
        <v>4057826867689</v>
      </c>
      <c r="D3680" s="19" t="s">
        <v>5024</v>
      </c>
      <c r="E3680" s="19" t="s">
        <v>1320</v>
      </c>
      <c r="F3680" s="92"/>
      <c r="G3680" s="32" t="n">
        <v>10999</v>
      </c>
      <c r="H3680" s="93"/>
    </row>
    <row r="3681" customFormat="false" ht="16.5" hidden="false" customHeight="false" outlineLevel="0" collapsed="false">
      <c r="A3681" s="19" t="s">
        <v>5025</v>
      </c>
      <c r="B3681" s="32" t="n">
        <v>10999</v>
      </c>
      <c r="C3681" s="17" t="n">
        <v>4057828126029</v>
      </c>
      <c r="D3681" s="19" t="s">
        <v>5025</v>
      </c>
      <c r="E3681" s="19" t="s">
        <v>1453</v>
      </c>
      <c r="F3681" s="92"/>
      <c r="G3681" s="32" t="n">
        <v>10999</v>
      </c>
      <c r="H3681" s="93"/>
    </row>
    <row r="3682" customFormat="false" ht="16.5" hidden="false" customHeight="false" outlineLevel="0" collapsed="false">
      <c r="A3682" s="19" t="s">
        <v>5026</v>
      </c>
      <c r="B3682" s="32" t="n">
        <v>12999</v>
      </c>
      <c r="C3682" s="17" t="n">
        <v>4057828534114</v>
      </c>
      <c r="D3682" s="19" t="s">
        <v>5026</v>
      </c>
      <c r="E3682" s="19" t="s">
        <v>1476</v>
      </c>
      <c r="F3682" s="92"/>
      <c r="G3682" s="32" t="n">
        <v>12999</v>
      </c>
      <c r="H3682" s="93"/>
    </row>
    <row r="3683" customFormat="false" ht="16.5" hidden="false" customHeight="false" outlineLevel="0" collapsed="false">
      <c r="A3683" s="19" t="s">
        <v>5027</v>
      </c>
      <c r="B3683" s="32" t="n">
        <v>12999</v>
      </c>
      <c r="C3683" s="17" t="n">
        <v>4057828534008</v>
      </c>
      <c r="D3683" s="19" t="s">
        <v>5027</v>
      </c>
      <c r="E3683" s="19" t="s">
        <v>1476</v>
      </c>
      <c r="F3683" s="92"/>
      <c r="G3683" s="32" t="n">
        <v>12999</v>
      </c>
      <c r="H3683" s="93"/>
    </row>
    <row r="3684" customFormat="false" ht="16.5" hidden="false" customHeight="false" outlineLevel="0" collapsed="false">
      <c r="A3684" s="19" t="s">
        <v>5028</v>
      </c>
      <c r="B3684" s="32" t="n">
        <v>12999</v>
      </c>
      <c r="C3684" s="17" t="n">
        <v>4057828534145</v>
      </c>
      <c r="D3684" s="19" t="s">
        <v>5028</v>
      </c>
      <c r="E3684" s="19" t="s">
        <v>1476</v>
      </c>
      <c r="F3684" s="92"/>
      <c r="G3684" s="32" t="n">
        <v>12999</v>
      </c>
      <c r="H3684" s="93"/>
    </row>
    <row r="3685" customFormat="false" ht="16.5" hidden="false" customHeight="false" outlineLevel="0" collapsed="false">
      <c r="A3685" s="19" t="s">
        <v>4148</v>
      </c>
      <c r="B3685" s="32" t="n">
        <v>17998</v>
      </c>
      <c r="C3685" s="17" t="n">
        <v>4057828153407</v>
      </c>
      <c r="D3685" s="19" t="s">
        <v>4148</v>
      </c>
      <c r="E3685" s="19" t="s">
        <v>1493</v>
      </c>
      <c r="F3685" s="92"/>
      <c r="G3685" s="32" t="n">
        <v>17998</v>
      </c>
      <c r="H3685" s="93"/>
    </row>
    <row r="3686" customFormat="false" ht="16.5" hidden="false" customHeight="false" outlineLevel="0" collapsed="false">
      <c r="A3686" s="19" t="s">
        <v>5029</v>
      </c>
      <c r="B3686" s="32" t="n">
        <v>5499</v>
      </c>
      <c r="C3686" s="17" t="n">
        <v>4057828156224</v>
      </c>
      <c r="D3686" s="19" t="s">
        <v>5029</v>
      </c>
      <c r="E3686" s="19" t="s">
        <v>1499</v>
      </c>
      <c r="F3686" s="92"/>
      <c r="G3686" s="32" t="n">
        <v>5499</v>
      </c>
      <c r="H3686" s="93"/>
    </row>
    <row r="3687" customFormat="false" ht="16.5" hidden="false" customHeight="false" outlineLevel="0" collapsed="false">
      <c r="A3687" s="19" t="s">
        <v>4153</v>
      </c>
      <c r="B3687" s="32" t="n">
        <v>11999</v>
      </c>
      <c r="C3687" s="17" t="n">
        <v>4057828167367</v>
      </c>
      <c r="D3687" s="19" t="s">
        <v>4153</v>
      </c>
      <c r="E3687" s="19" t="s">
        <v>1577</v>
      </c>
      <c r="F3687" s="92"/>
      <c r="G3687" s="32" t="n">
        <v>11999</v>
      </c>
      <c r="H3687" s="93"/>
    </row>
    <row r="3688" customFormat="false" ht="16.5" hidden="false" customHeight="false" outlineLevel="0" collapsed="false">
      <c r="A3688" s="19" t="s">
        <v>5030</v>
      </c>
      <c r="B3688" s="32" t="n">
        <v>11999</v>
      </c>
      <c r="C3688" s="17" t="n">
        <v>4057828167701</v>
      </c>
      <c r="D3688" s="19" t="s">
        <v>5030</v>
      </c>
      <c r="E3688" s="19" t="s">
        <v>1577</v>
      </c>
      <c r="F3688" s="92"/>
      <c r="G3688" s="32" t="n">
        <v>11999</v>
      </c>
      <c r="H3688" s="93"/>
    </row>
    <row r="3689" customFormat="false" ht="16.5" hidden="false" customHeight="false" outlineLevel="0" collapsed="false">
      <c r="A3689" s="19" t="s">
        <v>5031</v>
      </c>
      <c r="B3689" s="32" t="n">
        <v>23998</v>
      </c>
      <c r="C3689" s="17" t="n">
        <v>4057828167640</v>
      </c>
      <c r="D3689" s="19" t="s">
        <v>5031</v>
      </c>
      <c r="E3689" s="19" t="s">
        <v>1577</v>
      </c>
      <c r="F3689" s="92"/>
      <c r="G3689" s="32" t="n">
        <v>23998</v>
      </c>
      <c r="H3689" s="93"/>
    </row>
    <row r="3690" customFormat="false" ht="16.5" hidden="false" customHeight="false" outlineLevel="0" collapsed="false">
      <c r="A3690" s="19" t="s">
        <v>5032</v>
      </c>
      <c r="B3690" s="32" t="n">
        <v>11998</v>
      </c>
      <c r="C3690" s="17" t="n">
        <v>4059504337811</v>
      </c>
      <c r="D3690" s="19" t="s">
        <v>5032</v>
      </c>
      <c r="E3690" s="19" t="s">
        <v>4157</v>
      </c>
      <c r="F3690" s="92"/>
      <c r="G3690" s="32" t="n">
        <v>11998</v>
      </c>
      <c r="H3690" s="93"/>
    </row>
    <row r="3691" customFormat="false" ht="16.5" hidden="false" customHeight="false" outlineLevel="0" collapsed="false">
      <c r="A3691" s="19" t="s">
        <v>4156</v>
      </c>
      <c r="B3691" s="32" t="n">
        <v>5999</v>
      </c>
      <c r="C3691" s="17" t="n">
        <v>4059504337767</v>
      </c>
      <c r="D3691" s="19" t="s">
        <v>4156</v>
      </c>
      <c r="E3691" s="19" t="s">
        <v>4157</v>
      </c>
      <c r="F3691" s="92"/>
      <c r="G3691" s="32" t="n">
        <v>5999</v>
      </c>
      <c r="H3691" s="93"/>
    </row>
    <row r="3692" customFormat="false" ht="16.5" hidden="false" customHeight="false" outlineLevel="0" collapsed="false">
      <c r="A3692" s="19" t="s">
        <v>4205</v>
      </c>
      <c r="B3692" s="32" t="n">
        <v>4598</v>
      </c>
      <c r="C3692" s="17" t="n">
        <v>4059504092956</v>
      </c>
      <c r="D3692" s="19" t="s">
        <v>4205</v>
      </c>
      <c r="E3692" s="19" t="s">
        <v>4206</v>
      </c>
      <c r="F3692" s="92"/>
      <c r="G3692" s="32" t="n">
        <v>4598</v>
      </c>
      <c r="H3692" s="93"/>
    </row>
    <row r="3693" customFormat="false" ht="16.5" hidden="false" customHeight="false" outlineLevel="0" collapsed="false">
      <c r="A3693" s="19" t="s">
        <v>5033</v>
      </c>
      <c r="B3693" s="32" t="n">
        <v>22990</v>
      </c>
      <c r="C3693" s="17" t="n">
        <v>4056205642244</v>
      </c>
      <c r="D3693" s="19" t="s">
        <v>5033</v>
      </c>
      <c r="E3693" s="19" t="s">
        <v>4234</v>
      </c>
      <c r="F3693" s="92"/>
      <c r="G3693" s="32" t="n">
        <v>22990</v>
      </c>
      <c r="H3693" s="93"/>
    </row>
    <row r="3694" customFormat="false" ht="16.5" hidden="false" customHeight="false" outlineLevel="0" collapsed="false">
      <c r="A3694" s="19" t="s">
        <v>5034</v>
      </c>
      <c r="B3694" s="32" t="n">
        <v>9196</v>
      </c>
      <c r="C3694" s="17" t="n">
        <v>4056205642282</v>
      </c>
      <c r="D3694" s="19" t="s">
        <v>5034</v>
      </c>
      <c r="E3694" s="19" t="s">
        <v>4234</v>
      </c>
      <c r="F3694" s="92"/>
      <c r="G3694" s="32" t="n">
        <v>9196</v>
      </c>
      <c r="H3694" s="93"/>
    </row>
    <row r="3695" customFormat="false" ht="16.5" hidden="false" customHeight="false" outlineLevel="0" collapsed="false">
      <c r="A3695" s="19" t="s">
        <v>5035</v>
      </c>
      <c r="B3695" s="32" t="n">
        <v>11495</v>
      </c>
      <c r="C3695" s="17" t="n">
        <v>4056205198635</v>
      </c>
      <c r="D3695" s="19" t="s">
        <v>5035</v>
      </c>
      <c r="E3695" s="19" t="s">
        <v>4234</v>
      </c>
      <c r="F3695" s="92"/>
      <c r="G3695" s="32" t="n">
        <v>11495</v>
      </c>
      <c r="H3695" s="93"/>
    </row>
    <row r="3696" customFormat="false" ht="16.5" hidden="false" customHeight="false" outlineLevel="0" collapsed="false">
      <c r="A3696" s="19" t="s">
        <v>5036</v>
      </c>
      <c r="B3696" s="32" t="n">
        <v>16093</v>
      </c>
      <c r="C3696" s="17" t="n">
        <v>4056205642237</v>
      </c>
      <c r="D3696" s="19" t="s">
        <v>5036</v>
      </c>
      <c r="E3696" s="19" t="s">
        <v>4234</v>
      </c>
      <c r="F3696" s="92"/>
      <c r="G3696" s="32" t="n">
        <v>16093</v>
      </c>
      <c r="H3696" s="93"/>
    </row>
    <row r="3697" customFormat="false" ht="16.5" hidden="false" customHeight="false" outlineLevel="0" collapsed="false">
      <c r="A3697" s="19" t="s">
        <v>5037</v>
      </c>
      <c r="B3697" s="32" t="n">
        <v>2299</v>
      </c>
      <c r="C3697" s="17" t="n">
        <v>4056205642275</v>
      </c>
      <c r="D3697" s="19" t="s">
        <v>5037</v>
      </c>
      <c r="E3697" s="19" t="s">
        <v>4234</v>
      </c>
      <c r="F3697" s="92"/>
      <c r="G3697" s="32" t="n">
        <v>2299</v>
      </c>
      <c r="H3697" s="93"/>
    </row>
    <row r="3698" customFormat="false" ht="16.5" hidden="false" customHeight="false" outlineLevel="0" collapsed="false">
      <c r="A3698" s="19" t="s">
        <v>5038</v>
      </c>
      <c r="B3698" s="32" t="n">
        <v>9196</v>
      </c>
      <c r="C3698" s="17" t="n">
        <v>4056205197904</v>
      </c>
      <c r="D3698" s="19" t="s">
        <v>5038</v>
      </c>
      <c r="E3698" s="19" t="s">
        <v>4234</v>
      </c>
      <c r="F3698" s="92"/>
      <c r="G3698" s="32" t="n">
        <v>9196</v>
      </c>
      <c r="H3698" s="93"/>
    </row>
    <row r="3699" customFormat="false" ht="16.5" hidden="false" customHeight="false" outlineLevel="0" collapsed="false">
      <c r="A3699" s="19" t="s">
        <v>5039</v>
      </c>
      <c r="B3699" s="32" t="n">
        <v>2299</v>
      </c>
      <c r="C3699" s="17" t="n">
        <v>4056205197720</v>
      </c>
      <c r="D3699" s="19" t="s">
        <v>5039</v>
      </c>
      <c r="E3699" s="19" t="s">
        <v>4234</v>
      </c>
      <c r="F3699" s="92"/>
      <c r="G3699" s="32" t="n">
        <v>2299</v>
      </c>
      <c r="H3699" s="93"/>
    </row>
    <row r="3700" customFormat="false" ht="16.5" hidden="false" customHeight="false" outlineLevel="0" collapsed="false">
      <c r="A3700" s="19" t="s">
        <v>5040</v>
      </c>
      <c r="B3700" s="32" t="n">
        <v>2299</v>
      </c>
      <c r="C3700" s="17" t="n">
        <v>4056207387778</v>
      </c>
      <c r="D3700" s="19" t="s">
        <v>5040</v>
      </c>
      <c r="E3700" s="19" t="s">
        <v>4234</v>
      </c>
      <c r="F3700" s="92"/>
      <c r="G3700" s="32" t="n">
        <v>2299</v>
      </c>
      <c r="H3700" s="93"/>
    </row>
    <row r="3701" customFormat="false" ht="16.5" hidden="false" customHeight="false" outlineLevel="0" collapsed="false">
      <c r="A3701" s="19" t="s">
        <v>5041</v>
      </c>
      <c r="B3701" s="32" t="n">
        <v>2299</v>
      </c>
      <c r="C3701" s="17" t="n">
        <v>4056207387785</v>
      </c>
      <c r="D3701" s="19" t="s">
        <v>5041</v>
      </c>
      <c r="E3701" s="19" t="s">
        <v>4234</v>
      </c>
      <c r="F3701" s="92"/>
      <c r="G3701" s="32" t="n">
        <v>2299</v>
      </c>
      <c r="H3701" s="93"/>
    </row>
    <row r="3702" customFormat="false" ht="16.5" hidden="false" customHeight="false" outlineLevel="0" collapsed="false">
      <c r="A3702" s="19" t="s">
        <v>5042</v>
      </c>
      <c r="B3702" s="32" t="n">
        <v>2299</v>
      </c>
      <c r="C3702" s="17" t="n">
        <v>4056207387730</v>
      </c>
      <c r="D3702" s="19" t="s">
        <v>5042</v>
      </c>
      <c r="E3702" s="19" t="s">
        <v>4234</v>
      </c>
      <c r="F3702" s="92"/>
      <c r="G3702" s="32" t="n">
        <v>2299</v>
      </c>
      <c r="H3702" s="93"/>
    </row>
    <row r="3703" customFormat="false" ht="16.5" hidden="false" customHeight="false" outlineLevel="0" collapsed="false">
      <c r="A3703" s="19" t="s">
        <v>4236</v>
      </c>
      <c r="B3703" s="32" t="n">
        <v>2299</v>
      </c>
      <c r="C3703" s="17" t="n">
        <v>4056207387754</v>
      </c>
      <c r="D3703" s="19" t="s">
        <v>4236</v>
      </c>
      <c r="E3703" s="19" t="s">
        <v>4234</v>
      </c>
      <c r="F3703" s="92"/>
      <c r="G3703" s="32" t="n">
        <v>2299</v>
      </c>
      <c r="H3703" s="93"/>
    </row>
    <row r="3704" customFormat="false" ht="16.5" hidden="false" customHeight="false" outlineLevel="0" collapsed="false">
      <c r="A3704" s="19" t="s">
        <v>5043</v>
      </c>
      <c r="B3704" s="32" t="n">
        <v>2299</v>
      </c>
      <c r="C3704" s="17" t="n">
        <v>4056205229063</v>
      </c>
      <c r="D3704" s="19" t="s">
        <v>5043</v>
      </c>
      <c r="E3704" s="19" t="s">
        <v>4238</v>
      </c>
      <c r="F3704" s="92"/>
      <c r="G3704" s="32" t="n">
        <v>2299</v>
      </c>
      <c r="H3704" s="93"/>
    </row>
    <row r="3705" customFormat="false" ht="16.5" hidden="false" customHeight="false" outlineLevel="0" collapsed="false">
      <c r="A3705" s="19" t="s">
        <v>5044</v>
      </c>
      <c r="B3705" s="32" t="n">
        <v>2299</v>
      </c>
      <c r="C3705" s="17" t="n">
        <v>4056207387921</v>
      </c>
      <c r="D3705" s="19" t="s">
        <v>5044</v>
      </c>
      <c r="E3705" s="19" t="s">
        <v>4238</v>
      </c>
      <c r="F3705" s="92"/>
      <c r="G3705" s="32" t="n">
        <v>2299</v>
      </c>
      <c r="H3705" s="93"/>
    </row>
    <row r="3706" customFormat="false" ht="16.5" hidden="false" customHeight="false" outlineLevel="0" collapsed="false">
      <c r="A3706" s="19" t="s">
        <v>5045</v>
      </c>
      <c r="B3706" s="32" t="n">
        <v>2699</v>
      </c>
      <c r="C3706" s="17" t="n">
        <v>4056205231325</v>
      </c>
      <c r="D3706" s="19" t="s">
        <v>5045</v>
      </c>
      <c r="E3706" s="19" t="s">
        <v>5046</v>
      </c>
      <c r="F3706" s="92"/>
      <c r="G3706" s="32" t="n">
        <v>2699</v>
      </c>
      <c r="H3706" s="93"/>
    </row>
    <row r="3707" customFormat="false" ht="16.5" hidden="false" customHeight="false" outlineLevel="0" collapsed="false">
      <c r="A3707" s="19" t="s">
        <v>4280</v>
      </c>
      <c r="B3707" s="32" t="n">
        <v>3999</v>
      </c>
      <c r="C3707" s="17" t="n">
        <v>4053987593375</v>
      </c>
      <c r="D3707" s="19" t="s">
        <v>4280</v>
      </c>
      <c r="E3707" s="19" t="s">
        <v>754</v>
      </c>
      <c r="F3707" s="92"/>
      <c r="G3707" s="32" t="n">
        <v>3999</v>
      </c>
      <c r="H3707" s="93"/>
    </row>
    <row r="3708" customFormat="false" ht="16.5" hidden="false" customHeight="false" outlineLevel="0" collapsed="false">
      <c r="A3708" s="19" t="s">
        <v>4285</v>
      </c>
      <c r="B3708" s="32" t="n">
        <v>19497</v>
      </c>
      <c r="C3708" s="17" t="n">
        <v>4057827787894</v>
      </c>
      <c r="D3708" s="19" t="s">
        <v>4285</v>
      </c>
      <c r="E3708" s="19" t="s">
        <v>781</v>
      </c>
      <c r="F3708" s="92"/>
      <c r="G3708" s="32" t="n">
        <v>19497</v>
      </c>
      <c r="H3708" s="93"/>
    </row>
    <row r="3709" customFormat="false" ht="16.5" hidden="false" customHeight="false" outlineLevel="0" collapsed="false">
      <c r="A3709" s="19" t="s">
        <v>4286</v>
      </c>
      <c r="B3709" s="32" t="n">
        <v>6499</v>
      </c>
      <c r="C3709" s="17" t="n">
        <v>4057827787825</v>
      </c>
      <c r="D3709" s="19" t="s">
        <v>4286</v>
      </c>
      <c r="E3709" s="19" t="s">
        <v>781</v>
      </c>
      <c r="F3709" s="92"/>
      <c r="G3709" s="32" t="n">
        <v>6499</v>
      </c>
      <c r="H3709" s="93"/>
    </row>
    <row r="3710" customFormat="false" ht="16.5" hidden="false" customHeight="false" outlineLevel="0" collapsed="false">
      <c r="A3710" s="19" t="s">
        <v>5047</v>
      </c>
      <c r="B3710" s="32" t="n">
        <v>12998</v>
      </c>
      <c r="C3710" s="17" t="n">
        <v>4057827787832</v>
      </c>
      <c r="D3710" s="19" t="s">
        <v>5047</v>
      </c>
      <c r="E3710" s="19" t="s">
        <v>781</v>
      </c>
      <c r="F3710" s="92"/>
      <c r="G3710" s="32" t="n">
        <v>12998</v>
      </c>
      <c r="H3710" s="93"/>
    </row>
    <row r="3711" customFormat="false" ht="16.5" hidden="false" customHeight="false" outlineLevel="0" collapsed="false">
      <c r="A3711" s="19" t="s">
        <v>5048</v>
      </c>
      <c r="B3711" s="32" t="n">
        <v>25996</v>
      </c>
      <c r="C3711" s="17" t="n">
        <v>4057827787856</v>
      </c>
      <c r="D3711" s="19" t="s">
        <v>5048</v>
      </c>
      <c r="E3711" s="19" t="s">
        <v>781</v>
      </c>
      <c r="F3711" s="92"/>
      <c r="G3711" s="32" t="n">
        <v>25996</v>
      </c>
      <c r="H3711" s="93"/>
    </row>
    <row r="3712" customFormat="false" ht="16.5" hidden="false" customHeight="false" outlineLevel="0" collapsed="false">
      <c r="A3712" s="19" t="s">
        <v>5049</v>
      </c>
      <c r="B3712" s="32" t="n">
        <v>32495</v>
      </c>
      <c r="C3712" s="17" t="n">
        <v>4057827787870</v>
      </c>
      <c r="D3712" s="19" t="s">
        <v>5049</v>
      </c>
      <c r="E3712" s="19" t="s">
        <v>781</v>
      </c>
      <c r="F3712" s="92"/>
      <c r="G3712" s="32" t="n">
        <v>32495</v>
      </c>
      <c r="H3712" s="93"/>
    </row>
    <row r="3713" customFormat="false" ht="16.5" hidden="false" customHeight="false" outlineLevel="0" collapsed="false">
      <c r="A3713" s="19" t="s">
        <v>4294</v>
      </c>
      <c r="B3713" s="32" t="n">
        <v>4999</v>
      </c>
      <c r="C3713" s="17" t="n">
        <v>4057827889246</v>
      </c>
      <c r="D3713" s="19" t="s">
        <v>4294</v>
      </c>
      <c r="E3713" s="19" t="s">
        <v>4295</v>
      </c>
      <c r="F3713" s="92"/>
      <c r="G3713" s="32" t="n">
        <v>4999</v>
      </c>
      <c r="H3713" s="93"/>
    </row>
    <row r="3714" customFormat="false" ht="16.5" hidden="false" customHeight="false" outlineLevel="0" collapsed="false">
      <c r="A3714" s="19" t="s">
        <v>5050</v>
      </c>
      <c r="B3714" s="32" t="n">
        <v>4999</v>
      </c>
      <c r="C3714" s="17" t="n">
        <v>4057827893267</v>
      </c>
      <c r="D3714" s="19" t="s">
        <v>5050</v>
      </c>
      <c r="E3714" s="19" t="s">
        <v>900</v>
      </c>
      <c r="F3714" s="92"/>
      <c r="G3714" s="32" t="n">
        <v>4999</v>
      </c>
      <c r="H3714" s="93"/>
    </row>
    <row r="3715" customFormat="false" ht="16.5" hidden="false" customHeight="false" outlineLevel="0" collapsed="false">
      <c r="A3715" s="19" t="s">
        <v>5051</v>
      </c>
      <c r="B3715" s="32" t="n">
        <v>4999</v>
      </c>
      <c r="C3715" s="17" t="n">
        <v>4057827894653</v>
      </c>
      <c r="D3715" s="19" t="s">
        <v>5051</v>
      </c>
      <c r="E3715" s="19" t="s">
        <v>906</v>
      </c>
      <c r="F3715" s="92"/>
      <c r="G3715" s="32" t="n">
        <v>4999</v>
      </c>
      <c r="H3715" s="93"/>
    </row>
    <row r="3716" customFormat="false" ht="16.5" hidden="false" customHeight="false" outlineLevel="0" collapsed="false">
      <c r="A3716" s="19" t="s">
        <v>5052</v>
      </c>
      <c r="B3716" s="32" t="n">
        <v>10497</v>
      </c>
      <c r="C3716" s="17" t="n">
        <v>4057828571966</v>
      </c>
      <c r="D3716" s="19" t="s">
        <v>5052</v>
      </c>
      <c r="E3716" s="19" t="s">
        <v>5053</v>
      </c>
      <c r="F3716" s="92"/>
      <c r="G3716" s="32" t="n">
        <v>10497</v>
      </c>
      <c r="H3716" s="93"/>
    </row>
    <row r="3717" customFormat="false" ht="16.5" hidden="false" customHeight="false" outlineLevel="0" collapsed="false">
      <c r="A3717" s="19" t="s">
        <v>5054</v>
      </c>
      <c r="B3717" s="32" t="n">
        <v>3499</v>
      </c>
      <c r="C3717" s="17" t="n">
        <v>4057828572338</v>
      </c>
      <c r="D3717" s="19" t="s">
        <v>5054</v>
      </c>
      <c r="E3717" s="19" t="s">
        <v>5053</v>
      </c>
      <c r="F3717" s="92"/>
      <c r="G3717" s="32" t="n">
        <v>3499</v>
      </c>
      <c r="H3717" s="93"/>
    </row>
    <row r="3718" customFormat="false" ht="16.5" hidden="false" customHeight="false" outlineLevel="0" collapsed="false">
      <c r="A3718" s="19" t="s">
        <v>5055</v>
      </c>
      <c r="B3718" s="32" t="n">
        <v>6998</v>
      </c>
      <c r="C3718" s="17" t="n">
        <v>4057828571928</v>
      </c>
      <c r="D3718" s="19" t="s">
        <v>5055</v>
      </c>
      <c r="E3718" s="19" t="s">
        <v>5053</v>
      </c>
      <c r="F3718" s="92"/>
      <c r="G3718" s="32" t="n">
        <v>6998</v>
      </c>
      <c r="H3718" s="93"/>
    </row>
    <row r="3719" customFormat="false" ht="16.5" hidden="false" customHeight="false" outlineLevel="0" collapsed="false">
      <c r="A3719" s="19" t="s">
        <v>5056</v>
      </c>
      <c r="B3719" s="32" t="n">
        <v>20994</v>
      </c>
      <c r="C3719" s="17" t="n">
        <v>4057828571935</v>
      </c>
      <c r="D3719" s="19" t="s">
        <v>5056</v>
      </c>
      <c r="E3719" s="19" t="s">
        <v>5053</v>
      </c>
      <c r="F3719" s="92"/>
      <c r="G3719" s="32" t="n">
        <v>20994</v>
      </c>
      <c r="H3719" s="93"/>
    </row>
    <row r="3720" customFormat="false" ht="16.5" hidden="false" customHeight="false" outlineLevel="0" collapsed="false">
      <c r="A3720" s="19" t="s">
        <v>5057</v>
      </c>
      <c r="B3720" s="32" t="n">
        <v>20994</v>
      </c>
      <c r="C3720" s="17" t="n">
        <v>4057828572017</v>
      </c>
      <c r="D3720" s="19" t="s">
        <v>5057</v>
      </c>
      <c r="E3720" s="19" t="s">
        <v>5053</v>
      </c>
      <c r="F3720" s="92"/>
      <c r="G3720" s="32" t="n">
        <v>20994</v>
      </c>
      <c r="H3720" s="93"/>
    </row>
    <row r="3721" customFormat="false" ht="16.5" hidden="false" customHeight="false" outlineLevel="0" collapsed="false">
      <c r="A3721" s="19" t="s">
        <v>5058</v>
      </c>
      <c r="B3721" s="32" t="n">
        <v>10497</v>
      </c>
      <c r="C3721" s="17" t="n">
        <v>4057828572079</v>
      </c>
      <c r="D3721" s="19" t="s">
        <v>5058</v>
      </c>
      <c r="E3721" s="19" t="s">
        <v>5053</v>
      </c>
      <c r="F3721" s="92"/>
      <c r="G3721" s="32" t="n">
        <v>10497</v>
      </c>
      <c r="H3721" s="93"/>
    </row>
    <row r="3722" customFormat="false" ht="16.5" hidden="false" customHeight="false" outlineLevel="0" collapsed="false">
      <c r="A3722" s="19" t="s">
        <v>5059</v>
      </c>
      <c r="B3722" s="32" t="n">
        <v>20994</v>
      </c>
      <c r="C3722" s="17" t="n">
        <v>4057828571973</v>
      </c>
      <c r="D3722" s="19" t="s">
        <v>5059</v>
      </c>
      <c r="E3722" s="19" t="s">
        <v>5053</v>
      </c>
      <c r="F3722" s="92"/>
      <c r="G3722" s="32" t="n">
        <v>20994</v>
      </c>
      <c r="H3722" s="93"/>
    </row>
    <row r="3723" customFormat="false" ht="16.5" hidden="false" customHeight="false" outlineLevel="0" collapsed="false">
      <c r="A3723" s="19" t="s">
        <v>5060</v>
      </c>
      <c r="B3723" s="32" t="n">
        <v>17495</v>
      </c>
      <c r="C3723" s="17" t="n">
        <v>4057828572284</v>
      </c>
      <c r="D3723" s="19" t="s">
        <v>5060</v>
      </c>
      <c r="E3723" s="19" t="s">
        <v>5053</v>
      </c>
      <c r="F3723" s="92"/>
      <c r="G3723" s="32" t="n">
        <v>17495</v>
      </c>
      <c r="H3723" s="93"/>
    </row>
    <row r="3724" customFormat="false" ht="16.5" hidden="false" customHeight="false" outlineLevel="0" collapsed="false">
      <c r="A3724" s="19" t="s">
        <v>5061</v>
      </c>
      <c r="B3724" s="32" t="n">
        <v>6998</v>
      </c>
      <c r="C3724" s="17" t="n">
        <v>4057828572086</v>
      </c>
      <c r="D3724" s="19" t="s">
        <v>5061</v>
      </c>
      <c r="E3724" s="19" t="s">
        <v>5053</v>
      </c>
      <c r="F3724" s="92"/>
      <c r="G3724" s="32" t="n">
        <v>6998</v>
      </c>
      <c r="H3724" s="93"/>
    </row>
    <row r="3725" customFormat="false" ht="16.5" hidden="false" customHeight="false" outlineLevel="0" collapsed="false">
      <c r="A3725" s="19" t="s">
        <v>5062</v>
      </c>
      <c r="B3725" s="32" t="n">
        <v>6998</v>
      </c>
      <c r="C3725" s="17" t="n">
        <v>4057828571942</v>
      </c>
      <c r="D3725" s="19" t="s">
        <v>5062</v>
      </c>
      <c r="E3725" s="19" t="s">
        <v>5053</v>
      </c>
      <c r="F3725" s="92"/>
      <c r="G3725" s="32" t="n">
        <v>6998</v>
      </c>
      <c r="H3725" s="93"/>
    </row>
    <row r="3726" customFormat="false" ht="16.5" hidden="false" customHeight="false" outlineLevel="0" collapsed="false">
      <c r="A3726" s="19" t="s">
        <v>5063</v>
      </c>
      <c r="B3726" s="32" t="n">
        <v>3499</v>
      </c>
      <c r="C3726" s="17" t="n">
        <v>4057828572000</v>
      </c>
      <c r="D3726" s="19" t="s">
        <v>5063</v>
      </c>
      <c r="E3726" s="19" t="s">
        <v>5053</v>
      </c>
      <c r="F3726" s="92"/>
      <c r="G3726" s="32" t="n">
        <v>3499</v>
      </c>
      <c r="H3726" s="93"/>
    </row>
    <row r="3727" customFormat="false" ht="16.5" hidden="false" customHeight="false" outlineLevel="0" collapsed="false">
      <c r="A3727" s="19" t="s">
        <v>5064</v>
      </c>
      <c r="B3727" s="32" t="n">
        <v>6998</v>
      </c>
      <c r="C3727" s="17" t="n">
        <v>4057828572239</v>
      </c>
      <c r="D3727" s="19" t="s">
        <v>5064</v>
      </c>
      <c r="E3727" s="19" t="s">
        <v>5053</v>
      </c>
      <c r="F3727" s="92"/>
      <c r="G3727" s="32" t="n">
        <v>6998</v>
      </c>
      <c r="H3727" s="93"/>
    </row>
    <row r="3728" customFormat="false" ht="16.5" hidden="false" customHeight="false" outlineLevel="0" collapsed="false">
      <c r="A3728" s="19" t="s">
        <v>5065</v>
      </c>
      <c r="B3728" s="32" t="n">
        <v>20994</v>
      </c>
      <c r="C3728" s="17" t="n">
        <v>4057828572246</v>
      </c>
      <c r="D3728" s="19" t="s">
        <v>5065</v>
      </c>
      <c r="E3728" s="19" t="s">
        <v>5053</v>
      </c>
      <c r="F3728" s="92"/>
      <c r="G3728" s="32" t="n">
        <v>20994</v>
      </c>
      <c r="H3728" s="93"/>
    </row>
    <row r="3729" customFormat="false" ht="16.5" hidden="false" customHeight="false" outlineLevel="0" collapsed="false">
      <c r="A3729" s="19" t="s">
        <v>5066</v>
      </c>
      <c r="B3729" s="32" t="n">
        <v>20994</v>
      </c>
      <c r="C3729" s="17" t="n">
        <v>4057828572147</v>
      </c>
      <c r="D3729" s="19" t="s">
        <v>5066</v>
      </c>
      <c r="E3729" s="19" t="s">
        <v>5053</v>
      </c>
      <c r="F3729" s="92"/>
      <c r="G3729" s="32" t="n">
        <v>20994</v>
      </c>
      <c r="H3729" s="93"/>
    </row>
    <row r="3730" customFormat="false" ht="16.5" hidden="false" customHeight="false" outlineLevel="0" collapsed="false">
      <c r="A3730" s="19" t="s">
        <v>5067</v>
      </c>
      <c r="B3730" s="32" t="n">
        <v>4299</v>
      </c>
      <c r="C3730" s="17" t="n">
        <v>4055263516139</v>
      </c>
      <c r="D3730" s="19" t="s">
        <v>5067</v>
      </c>
      <c r="E3730" s="19" t="s">
        <v>1009</v>
      </c>
      <c r="F3730" s="92"/>
      <c r="G3730" s="32" t="n">
        <v>4299</v>
      </c>
      <c r="H3730" s="93"/>
    </row>
    <row r="3731" customFormat="false" ht="16.5" hidden="false" customHeight="false" outlineLevel="0" collapsed="false">
      <c r="A3731" s="19" t="s">
        <v>5068</v>
      </c>
      <c r="B3731" s="32" t="n">
        <v>2499</v>
      </c>
      <c r="C3731" s="17" t="n">
        <v>4053061767289</v>
      </c>
      <c r="D3731" s="19" t="s">
        <v>5068</v>
      </c>
      <c r="E3731" s="19" t="s">
        <v>5069</v>
      </c>
      <c r="F3731" s="92"/>
      <c r="G3731" s="32" t="n">
        <v>2499</v>
      </c>
      <c r="H3731" s="93"/>
    </row>
    <row r="3732" customFormat="false" ht="16.5" hidden="false" customHeight="false" outlineLevel="0" collapsed="false">
      <c r="A3732" s="19" t="s">
        <v>5070</v>
      </c>
      <c r="B3732" s="32" t="n">
        <v>3499</v>
      </c>
      <c r="C3732" s="17" t="n">
        <v>4059504052707</v>
      </c>
      <c r="D3732" s="19" t="s">
        <v>5070</v>
      </c>
      <c r="E3732" s="19" t="s">
        <v>2259</v>
      </c>
      <c r="F3732" s="92"/>
      <c r="G3732" s="32" t="n">
        <v>3499</v>
      </c>
      <c r="H3732" s="93"/>
    </row>
    <row r="3733" customFormat="false" ht="16.5" hidden="false" customHeight="false" outlineLevel="0" collapsed="false">
      <c r="A3733" s="19" t="s">
        <v>5071</v>
      </c>
      <c r="B3733" s="32" t="n">
        <v>3499</v>
      </c>
      <c r="C3733" s="17" t="n">
        <v>4059504052882</v>
      </c>
      <c r="D3733" s="19" t="s">
        <v>5071</v>
      </c>
      <c r="E3733" s="19" t="s">
        <v>2259</v>
      </c>
      <c r="F3733" s="92"/>
      <c r="G3733" s="32" t="n">
        <v>3499</v>
      </c>
      <c r="H3733" s="93"/>
    </row>
    <row r="3734" customFormat="false" ht="16.5" hidden="false" customHeight="false" outlineLevel="0" collapsed="false">
      <c r="A3734" s="19" t="s">
        <v>5072</v>
      </c>
      <c r="B3734" s="32" t="n">
        <v>3499</v>
      </c>
      <c r="C3734" s="17" t="n">
        <v>4059504052769</v>
      </c>
      <c r="D3734" s="19" t="s">
        <v>5072</v>
      </c>
      <c r="E3734" s="19" t="s">
        <v>2259</v>
      </c>
      <c r="F3734" s="92"/>
      <c r="G3734" s="32" t="n">
        <v>3499</v>
      </c>
      <c r="H3734" s="93"/>
    </row>
    <row r="3735" customFormat="false" ht="16.5" hidden="false" customHeight="false" outlineLevel="0" collapsed="false">
      <c r="A3735" s="19" t="s">
        <v>5073</v>
      </c>
      <c r="B3735" s="32" t="n">
        <v>10497</v>
      </c>
      <c r="C3735" s="17" t="n">
        <v>4059504052912</v>
      </c>
      <c r="D3735" s="19" t="s">
        <v>5073</v>
      </c>
      <c r="E3735" s="19" t="s">
        <v>2259</v>
      </c>
      <c r="F3735" s="92"/>
      <c r="G3735" s="32" t="n">
        <v>10497</v>
      </c>
      <c r="H3735" s="93"/>
    </row>
    <row r="3736" customFormat="false" ht="16.5" hidden="false" customHeight="false" outlineLevel="0" collapsed="false">
      <c r="A3736" s="19" t="s">
        <v>5074</v>
      </c>
      <c r="B3736" s="32" t="n">
        <v>2799</v>
      </c>
      <c r="C3736" s="17" t="n">
        <v>4056205281276</v>
      </c>
      <c r="D3736" s="19" t="s">
        <v>5074</v>
      </c>
      <c r="E3736" s="19" t="s">
        <v>5075</v>
      </c>
      <c r="F3736" s="92"/>
      <c r="G3736" s="32" t="n">
        <v>2799</v>
      </c>
      <c r="H3736" s="93"/>
    </row>
    <row r="3737" customFormat="false" ht="16.5" hidden="false" customHeight="false" outlineLevel="0" collapsed="false">
      <c r="A3737" s="19" t="s">
        <v>5076</v>
      </c>
      <c r="B3737" s="32" t="n">
        <v>2799</v>
      </c>
      <c r="C3737" s="17" t="n">
        <v>4056205281061</v>
      </c>
      <c r="D3737" s="19" t="s">
        <v>5076</v>
      </c>
      <c r="E3737" s="19" t="s">
        <v>5075</v>
      </c>
      <c r="F3737" s="92"/>
      <c r="G3737" s="32" t="n">
        <v>2799</v>
      </c>
      <c r="H3737" s="93"/>
    </row>
    <row r="3738" customFormat="false" ht="16.5" hidden="false" customHeight="false" outlineLevel="0" collapsed="false">
      <c r="A3738" s="19" t="s">
        <v>5077</v>
      </c>
      <c r="B3738" s="32" t="n">
        <v>106362</v>
      </c>
      <c r="C3738" s="17" t="n">
        <v>4056205281337</v>
      </c>
      <c r="D3738" s="19" t="s">
        <v>5077</v>
      </c>
      <c r="E3738" s="19" t="s">
        <v>5075</v>
      </c>
      <c r="F3738" s="92"/>
      <c r="G3738" s="32" t="n">
        <v>106362</v>
      </c>
      <c r="H3738" s="93"/>
    </row>
    <row r="3739" customFormat="false" ht="16.5" hidden="false" customHeight="false" outlineLevel="0" collapsed="false">
      <c r="A3739" s="19" t="s">
        <v>5078</v>
      </c>
      <c r="B3739" s="32" t="n">
        <v>2799</v>
      </c>
      <c r="C3739" s="17" t="n">
        <v>4056205280835</v>
      </c>
      <c r="D3739" s="19" t="s">
        <v>5078</v>
      </c>
      <c r="E3739" s="19" t="s">
        <v>5075</v>
      </c>
      <c r="F3739" s="92"/>
      <c r="G3739" s="32" t="n">
        <v>2799</v>
      </c>
      <c r="H3739" s="93"/>
    </row>
    <row r="3740" customFormat="false" ht="16.5" hidden="false" customHeight="false" outlineLevel="0" collapsed="false">
      <c r="A3740" s="19" t="s">
        <v>5079</v>
      </c>
      <c r="B3740" s="32" t="n">
        <v>2799</v>
      </c>
      <c r="C3740" s="17" t="n">
        <v>4056205281306</v>
      </c>
      <c r="D3740" s="19" t="s">
        <v>5079</v>
      </c>
      <c r="E3740" s="19" t="s">
        <v>5075</v>
      </c>
      <c r="F3740" s="92"/>
      <c r="G3740" s="32" t="n">
        <v>2799</v>
      </c>
      <c r="H3740" s="93"/>
    </row>
    <row r="3741" customFormat="false" ht="16.5" hidden="false" customHeight="false" outlineLevel="0" collapsed="false">
      <c r="A3741" s="19" t="s">
        <v>5080</v>
      </c>
      <c r="B3741" s="32" t="n">
        <v>3499</v>
      </c>
      <c r="C3741" s="17" t="n">
        <v>4057827221114</v>
      </c>
      <c r="D3741" s="19" t="s">
        <v>5080</v>
      </c>
      <c r="E3741" s="19" t="s">
        <v>2494</v>
      </c>
      <c r="F3741" s="92"/>
      <c r="G3741" s="32" t="n">
        <v>3499</v>
      </c>
      <c r="H3741" s="93"/>
    </row>
    <row r="3742" customFormat="false" ht="16.5" hidden="false" customHeight="false" outlineLevel="0" collapsed="false">
      <c r="A3742" s="19" t="s">
        <v>5081</v>
      </c>
      <c r="B3742" s="32" t="n">
        <v>3999</v>
      </c>
      <c r="C3742" s="17" t="n">
        <v>4057827178906</v>
      </c>
      <c r="D3742" s="19" t="s">
        <v>5081</v>
      </c>
      <c r="E3742" s="19" t="s">
        <v>2524</v>
      </c>
      <c r="F3742" s="92"/>
      <c r="G3742" s="32" t="n">
        <v>3999</v>
      </c>
      <c r="H3742" s="93"/>
    </row>
    <row r="3743" customFormat="false" ht="16.5" hidden="false" customHeight="false" outlineLevel="0" collapsed="false">
      <c r="A3743" s="19" t="s">
        <v>4345</v>
      </c>
      <c r="B3743" s="32" t="n">
        <v>3999</v>
      </c>
      <c r="C3743" s="17" t="n">
        <v>4057828997698</v>
      </c>
      <c r="D3743" s="19" t="s">
        <v>4345</v>
      </c>
      <c r="E3743" s="19" t="s">
        <v>2524</v>
      </c>
      <c r="F3743" s="92"/>
      <c r="G3743" s="32" t="n">
        <v>3999</v>
      </c>
      <c r="H3743" s="93"/>
    </row>
    <row r="3744" customFormat="false" ht="16.5" hidden="false" customHeight="false" outlineLevel="0" collapsed="false">
      <c r="A3744" s="19" t="s">
        <v>5082</v>
      </c>
      <c r="B3744" s="32" t="n">
        <v>8998</v>
      </c>
      <c r="C3744" s="17" t="n">
        <v>4056207282509</v>
      </c>
      <c r="D3744" s="19" t="s">
        <v>5082</v>
      </c>
      <c r="E3744" s="19" t="s">
        <v>2540</v>
      </c>
      <c r="F3744" s="92"/>
      <c r="G3744" s="32" t="n">
        <v>8998</v>
      </c>
      <c r="H3744" s="93"/>
    </row>
    <row r="3745" customFormat="false" ht="16.5" hidden="false" customHeight="false" outlineLevel="0" collapsed="false">
      <c r="A3745" s="19" t="s">
        <v>4388</v>
      </c>
      <c r="B3745" s="32" t="n">
        <v>3999</v>
      </c>
      <c r="C3745" s="17" t="n">
        <v>4059504091867</v>
      </c>
      <c r="D3745" s="19" t="s">
        <v>4388</v>
      </c>
      <c r="E3745" s="19" t="s">
        <v>2915</v>
      </c>
      <c r="F3745" s="92"/>
      <c r="G3745" s="32" t="n">
        <v>3999</v>
      </c>
      <c r="H3745" s="93"/>
    </row>
    <row r="3746" customFormat="false" ht="16.5" hidden="false" customHeight="false" outlineLevel="0" collapsed="false">
      <c r="A3746" s="19" t="s">
        <v>5083</v>
      </c>
      <c r="B3746" s="32" t="n">
        <v>13998</v>
      </c>
      <c r="C3746" s="17" t="n">
        <v>4057828117072</v>
      </c>
      <c r="D3746" s="19" t="s">
        <v>5083</v>
      </c>
      <c r="E3746" s="19" t="s">
        <v>1037</v>
      </c>
      <c r="F3746" s="92"/>
      <c r="G3746" s="32" t="n">
        <v>13998</v>
      </c>
      <c r="H3746" s="93"/>
    </row>
    <row r="3747" customFormat="false" ht="16.5" hidden="false" customHeight="false" outlineLevel="0" collapsed="false">
      <c r="A3747" s="19" t="s">
        <v>5084</v>
      </c>
      <c r="B3747" s="32" t="n">
        <v>20997</v>
      </c>
      <c r="C3747" s="17" t="n">
        <v>4057828117096</v>
      </c>
      <c r="D3747" s="19" t="s">
        <v>5084</v>
      </c>
      <c r="E3747" s="19" t="s">
        <v>1037</v>
      </c>
      <c r="F3747" s="92"/>
      <c r="G3747" s="32" t="n">
        <v>20997</v>
      </c>
      <c r="H3747" s="93"/>
    </row>
    <row r="3748" customFormat="false" ht="16.5" hidden="false" customHeight="false" outlineLevel="0" collapsed="false">
      <c r="A3748" s="19" t="s">
        <v>4405</v>
      </c>
      <c r="B3748" s="32" t="n">
        <v>14998</v>
      </c>
      <c r="C3748" s="17" t="n">
        <v>4057826628297</v>
      </c>
      <c r="D3748" s="19" t="s">
        <v>4405</v>
      </c>
      <c r="E3748" s="19" t="s">
        <v>1288</v>
      </c>
      <c r="F3748" s="92"/>
      <c r="G3748" s="32" t="n">
        <v>14998</v>
      </c>
      <c r="H3748" s="93"/>
    </row>
    <row r="3749" customFormat="false" ht="16.5" hidden="false" customHeight="false" outlineLevel="0" collapsed="false">
      <c r="A3749" s="19" t="s">
        <v>5085</v>
      </c>
      <c r="B3749" s="32" t="n">
        <v>4999</v>
      </c>
      <c r="C3749" s="17" t="n">
        <v>4057828355863</v>
      </c>
      <c r="D3749" s="19" t="s">
        <v>5085</v>
      </c>
      <c r="E3749" s="19" t="s">
        <v>1295</v>
      </c>
      <c r="F3749" s="92"/>
      <c r="G3749" s="32" t="n">
        <v>4999</v>
      </c>
      <c r="H3749" s="93"/>
    </row>
    <row r="3750" customFormat="false" ht="16.5" hidden="false" customHeight="false" outlineLevel="0" collapsed="false">
      <c r="A3750" s="19" t="s">
        <v>5086</v>
      </c>
      <c r="B3750" s="32" t="n">
        <v>29994</v>
      </c>
      <c r="C3750" s="17" t="n">
        <v>4057828355887</v>
      </c>
      <c r="D3750" s="19" t="s">
        <v>5086</v>
      </c>
      <c r="E3750" s="19" t="s">
        <v>1295</v>
      </c>
      <c r="F3750" s="92"/>
      <c r="G3750" s="32" t="n">
        <v>29994</v>
      </c>
      <c r="H3750" s="93"/>
    </row>
    <row r="3751" customFormat="false" ht="16.5" hidden="false" customHeight="false" outlineLevel="0" collapsed="false">
      <c r="A3751" s="19" t="s">
        <v>5087</v>
      </c>
      <c r="B3751" s="32" t="n">
        <v>39992</v>
      </c>
      <c r="C3751" s="17" t="n">
        <v>4057828355900</v>
      </c>
      <c r="D3751" s="19" t="s">
        <v>5087</v>
      </c>
      <c r="E3751" s="19" t="s">
        <v>1295</v>
      </c>
      <c r="F3751" s="92"/>
      <c r="G3751" s="32" t="n">
        <v>39992</v>
      </c>
      <c r="H3751" s="93"/>
    </row>
    <row r="3752" customFormat="false" ht="16.5" hidden="false" customHeight="false" outlineLevel="0" collapsed="false">
      <c r="A3752" s="19" t="s">
        <v>5088</v>
      </c>
      <c r="B3752" s="32" t="n">
        <v>9998</v>
      </c>
      <c r="C3752" s="17" t="n">
        <v>4057828355924</v>
      </c>
      <c r="D3752" s="19" t="s">
        <v>5088</v>
      </c>
      <c r="E3752" s="19" t="s">
        <v>1295</v>
      </c>
      <c r="F3752" s="92"/>
      <c r="G3752" s="32" t="n">
        <v>9998</v>
      </c>
      <c r="H3752" s="93"/>
    </row>
    <row r="3753" customFormat="false" ht="16.5" hidden="false" customHeight="false" outlineLevel="0" collapsed="false">
      <c r="A3753" s="19" t="s">
        <v>5089</v>
      </c>
      <c r="B3753" s="32" t="n">
        <v>19996</v>
      </c>
      <c r="C3753" s="17" t="n">
        <v>4057828355986</v>
      </c>
      <c r="D3753" s="19" t="s">
        <v>5089</v>
      </c>
      <c r="E3753" s="19" t="s">
        <v>1295</v>
      </c>
      <c r="F3753" s="92"/>
      <c r="G3753" s="32" t="n">
        <v>19996</v>
      </c>
      <c r="H3753" s="93"/>
    </row>
    <row r="3754" customFormat="false" ht="16.5" hidden="false" customHeight="false" outlineLevel="0" collapsed="false">
      <c r="A3754" s="19" t="s">
        <v>5090</v>
      </c>
      <c r="B3754" s="32" t="n">
        <v>34993</v>
      </c>
      <c r="C3754" s="17" t="n">
        <v>4057828356006</v>
      </c>
      <c r="D3754" s="19" t="s">
        <v>5090</v>
      </c>
      <c r="E3754" s="19" t="s">
        <v>1295</v>
      </c>
      <c r="F3754" s="92"/>
      <c r="G3754" s="32" t="n">
        <v>34993</v>
      </c>
      <c r="H3754" s="93"/>
    </row>
    <row r="3755" customFormat="false" ht="16.5" hidden="false" customHeight="false" outlineLevel="0" collapsed="false">
      <c r="A3755" s="19" t="s">
        <v>5091</v>
      </c>
      <c r="B3755" s="32" t="n">
        <v>6999</v>
      </c>
      <c r="C3755" s="17" t="n">
        <v>4057826668859</v>
      </c>
      <c r="D3755" s="19" t="s">
        <v>5091</v>
      </c>
      <c r="E3755" s="19" t="s">
        <v>1470</v>
      </c>
      <c r="F3755" s="92"/>
      <c r="G3755" s="32" t="n">
        <v>6999</v>
      </c>
      <c r="H3755" s="93"/>
    </row>
    <row r="3756" customFormat="false" ht="16.5" hidden="false" customHeight="false" outlineLevel="0" collapsed="false">
      <c r="A3756" s="19" t="s">
        <v>4412</v>
      </c>
      <c r="B3756" s="32" t="n">
        <v>20997</v>
      </c>
      <c r="C3756" s="17" t="n">
        <v>4057826669115</v>
      </c>
      <c r="D3756" s="19" t="s">
        <v>4412</v>
      </c>
      <c r="E3756" s="19" t="s">
        <v>1470</v>
      </c>
      <c r="F3756" s="92"/>
      <c r="G3756" s="32" t="n">
        <v>20997</v>
      </c>
      <c r="H3756" s="93"/>
    </row>
    <row r="3757" customFormat="false" ht="16.5" hidden="false" customHeight="false" outlineLevel="0" collapsed="false">
      <c r="A3757" s="19" t="s">
        <v>4413</v>
      </c>
      <c r="B3757" s="32" t="n">
        <v>41994</v>
      </c>
      <c r="C3757" s="17" t="n">
        <v>4057826668972</v>
      </c>
      <c r="D3757" s="19" t="s">
        <v>4413</v>
      </c>
      <c r="E3757" s="19" t="s">
        <v>1470</v>
      </c>
      <c r="F3757" s="92"/>
      <c r="G3757" s="32" t="n">
        <v>41994</v>
      </c>
      <c r="H3757" s="93"/>
    </row>
    <row r="3758" customFormat="false" ht="16.5" hidden="false" customHeight="false" outlineLevel="0" collapsed="false">
      <c r="A3758" s="19" t="s">
        <v>4414</v>
      </c>
      <c r="B3758" s="32" t="n">
        <v>27996</v>
      </c>
      <c r="C3758" s="17" t="n">
        <v>4057828157955</v>
      </c>
      <c r="D3758" s="19" t="s">
        <v>4414</v>
      </c>
      <c r="E3758" s="19" t="s">
        <v>1510</v>
      </c>
      <c r="F3758" s="92"/>
      <c r="G3758" s="32" t="n">
        <v>27996</v>
      </c>
      <c r="H3758" s="93"/>
    </row>
    <row r="3759" customFormat="false" ht="16.5" hidden="false" customHeight="false" outlineLevel="0" collapsed="false">
      <c r="A3759" s="19" t="s">
        <v>5092</v>
      </c>
      <c r="B3759" s="32" t="n">
        <v>41994</v>
      </c>
      <c r="C3759" s="17" t="n">
        <v>4057828157719</v>
      </c>
      <c r="D3759" s="19" t="s">
        <v>5092</v>
      </c>
      <c r="E3759" s="19" t="s">
        <v>1510</v>
      </c>
      <c r="F3759" s="92"/>
      <c r="G3759" s="32" t="n">
        <v>41994</v>
      </c>
      <c r="H3759" s="93"/>
    </row>
    <row r="3760" customFormat="false" ht="16.5" hidden="false" customHeight="false" outlineLevel="0" collapsed="false">
      <c r="A3760" s="19" t="s">
        <v>5093</v>
      </c>
      <c r="B3760" s="32" t="n">
        <v>17994</v>
      </c>
      <c r="C3760" s="17" t="n">
        <v>4057827168082</v>
      </c>
      <c r="D3760" s="19" t="s">
        <v>5093</v>
      </c>
      <c r="E3760" s="19" t="s">
        <v>1214</v>
      </c>
      <c r="F3760" s="92"/>
      <c r="G3760" s="32" t="n">
        <v>17994</v>
      </c>
      <c r="H3760" s="93"/>
    </row>
    <row r="3761" customFormat="false" ht="16.5" hidden="false" customHeight="false" outlineLevel="0" collapsed="false">
      <c r="A3761" s="19" t="s">
        <v>5094</v>
      </c>
      <c r="B3761" s="32" t="n">
        <v>23992</v>
      </c>
      <c r="C3761" s="17" t="n">
        <v>4057827168099</v>
      </c>
      <c r="D3761" s="19" t="s">
        <v>5094</v>
      </c>
      <c r="E3761" s="19" t="s">
        <v>1214</v>
      </c>
      <c r="F3761" s="92"/>
      <c r="G3761" s="32" t="n">
        <v>23992</v>
      </c>
      <c r="H3761" s="93"/>
    </row>
    <row r="3762" customFormat="false" ht="16.5" hidden="false" customHeight="false" outlineLevel="0" collapsed="false">
      <c r="A3762" s="19" t="s">
        <v>5095</v>
      </c>
      <c r="B3762" s="32" t="n">
        <v>11996</v>
      </c>
      <c r="C3762" s="17" t="n">
        <v>4057827168105</v>
      </c>
      <c r="D3762" s="19" t="s">
        <v>5095</v>
      </c>
      <c r="E3762" s="19" t="s">
        <v>1214</v>
      </c>
      <c r="F3762" s="92"/>
      <c r="G3762" s="32" t="n">
        <v>11996</v>
      </c>
      <c r="H3762" s="93"/>
    </row>
    <row r="3763" customFormat="false" ht="16.5" hidden="false" customHeight="false" outlineLevel="0" collapsed="false">
      <c r="A3763" s="19" t="s">
        <v>5096</v>
      </c>
      <c r="B3763" s="32" t="n">
        <v>8997</v>
      </c>
      <c r="C3763" s="17" t="n">
        <v>4057827267440</v>
      </c>
      <c r="D3763" s="19" t="s">
        <v>5096</v>
      </c>
      <c r="E3763" s="19" t="s">
        <v>1214</v>
      </c>
      <c r="F3763" s="92"/>
      <c r="G3763" s="32" t="n">
        <v>8997</v>
      </c>
      <c r="H3763" s="93"/>
    </row>
    <row r="3764" customFormat="false" ht="16.5" hidden="false" customHeight="false" outlineLevel="0" collapsed="false">
      <c r="A3764" s="19" t="s">
        <v>5097</v>
      </c>
      <c r="B3764" s="32" t="n">
        <v>20993</v>
      </c>
      <c r="C3764" s="17" t="n">
        <v>4057827168143</v>
      </c>
      <c r="D3764" s="19" t="s">
        <v>5097</v>
      </c>
      <c r="E3764" s="19" t="s">
        <v>1214</v>
      </c>
      <c r="F3764" s="92"/>
      <c r="G3764" s="32" t="n">
        <v>20993</v>
      </c>
      <c r="H3764" s="93"/>
    </row>
    <row r="3765" customFormat="false" ht="16.5" hidden="false" customHeight="false" outlineLevel="0" collapsed="false">
      <c r="A3765" s="19" t="s">
        <v>5098</v>
      </c>
      <c r="B3765" s="32" t="n">
        <v>2799</v>
      </c>
      <c r="C3765" s="17" t="n">
        <v>4057827171198</v>
      </c>
      <c r="D3765" s="19" t="s">
        <v>5098</v>
      </c>
      <c r="E3765" s="19" t="s">
        <v>5099</v>
      </c>
      <c r="F3765" s="92"/>
      <c r="G3765" s="32" t="n">
        <v>2799</v>
      </c>
      <c r="H3765" s="93"/>
    </row>
    <row r="3766" customFormat="false" ht="16.5" hidden="false" customHeight="false" outlineLevel="0" collapsed="false">
      <c r="A3766" s="19" t="s">
        <v>4422</v>
      </c>
      <c r="B3766" s="32" t="n">
        <v>8997</v>
      </c>
      <c r="C3766" s="17" t="n">
        <v>4059504114023</v>
      </c>
      <c r="D3766" s="19" t="s">
        <v>4422</v>
      </c>
      <c r="E3766" s="19" t="s">
        <v>1728</v>
      </c>
      <c r="F3766" s="92"/>
      <c r="G3766" s="32" t="n">
        <v>8997</v>
      </c>
      <c r="H3766" s="93"/>
    </row>
    <row r="3767" customFormat="false" ht="16.5" hidden="false" customHeight="false" outlineLevel="0" collapsed="false">
      <c r="A3767" s="19" t="s">
        <v>5100</v>
      </c>
      <c r="B3767" s="32" t="n">
        <v>2999</v>
      </c>
      <c r="C3767" s="17" t="n">
        <v>4059504093700</v>
      </c>
      <c r="D3767" s="19" t="s">
        <v>5100</v>
      </c>
      <c r="E3767" s="19" t="s">
        <v>1728</v>
      </c>
      <c r="F3767" s="92"/>
      <c r="G3767" s="32" t="n">
        <v>2999</v>
      </c>
      <c r="H3767" s="93"/>
    </row>
    <row r="3768" customFormat="false" ht="16.5" hidden="false" customHeight="false" outlineLevel="0" collapsed="false">
      <c r="A3768" s="19" t="s">
        <v>5101</v>
      </c>
      <c r="B3768" s="32" t="n">
        <v>34993</v>
      </c>
      <c r="C3768" s="17" t="n">
        <v>4059504057610</v>
      </c>
      <c r="D3768" s="19" t="s">
        <v>5101</v>
      </c>
      <c r="E3768" s="19" t="s">
        <v>1744</v>
      </c>
      <c r="F3768" s="92"/>
      <c r="G3768" s="32" t="n">
        <v>34993</v>
      </c>
      <c r="H3768" s="93"/>
    </row>
    <row r="3769" customFormat="false" ht="16.5" hidden="false" customHeight="false" outlineLevel="0" collapsed="false">
      <c r="A3769" s="19" t="s">
        <v>5102</v>
      </c>
      <c r="B3769" s="32" t="n">
        <v>9998</v>
      </c>
      <c r="C3769" s="17" t="n">
        <v>4059504057313</v>
      </c>
      <c r="D3769" s="19" t="s">
        <v>5102</v>
      </c>
      <c r="E3769" s="19" t="s">
        <v>1744</v>
      </c>
      <c r="F3769" s="92"/>
      <c r="G3769" s="32" t="n">
        <v>9998</v>
      </c>
      <c r="H3769" s="93"/>
    </row>
    <row r="3770" customFormat="false" ht="16.5" hidden="false" customHeight="false" outlineLevel="0" collapsed="false">
      <c r="A3770" s="19" t="s">
        <v>4423</v>
      </c>
      <c r="B3770" s="32" t="n">
        <v>17997</v>
      </c>
      <c r="C3770" s="17" t="n">
        <v>4057826449328</v>
      </c>
      <c r="D3770" s="19" t="s">
        <v>4423</v>
      </c>
      <c r="E3770" s="19" t="s">
        <v>958</v>
      </c>
      <c r="F3770" s="92"/>
      <c r="G3770" s="32" t="n">
        <v>17997</v>
      </c>
      <c r="H3770" s="93"/>
    </row>
    <row r="3771" customFormat="false" ht="16.5" hidden="false" customHeight="false" outlineLevel="0" collapsed="false">
      <c r="A3771" s="19" t="s">
        <v>5103</v>
      </c>
      <c r="B3771" s="32" t="n">
        <v>5999</v>
      </c>
      <c r="C3771" s="17" t="n">
        <v>4057826553322</v>
      </c>
      <c r="D3771" s="19" t="s">
        <v>5103</v>
      </c>
      <c r="E3771" s="19" t="s">
        <v>5104</v>
      </c>
      <c r="F3771" s="92"/>
      <c r="G3771" s="32" t="n">
        <v>5999</v>
      </c>
      <c r="H3771" s="93"/>
    </row>
    <row r="3772" customFormat="false" ht="16.5" hidden="false" customHeight="false" outlineLevel="0" collapsed="false">
      <c r="A3772" s="19" t="s">
        <v>5105</v>
      </c>
      <c r="B3772" s="32" t="n">
        <v>3999</v>
      </c>
      <c r="C3772" s="17" t="n">
        <v>4056207289300</v>
      </c>
      <c r="D3772" s="19" t="s">
        <v>5105</v>
      </c>
      <c r="E3772" s="19" t="s">
        <v>1406</v>
      </c>
      <c r="F3772" s="92"/>
      <c r="G3772" s="32" t="n">
        <v>3999</v>
      </c>
      <c r="H3772" s="93"/>
    </row>
    <row r="3773" customFormat="false" ht="16.5" hidden="false" customHeight="false" outlineLevel="0" collapsed="false">
      <c r="A3773" s="19" t="s">
        <v>4431</v>
      </c>
      <c r="B3773" s="32" t="n">
        <v>4499</v>
      </c>
      <c r="C3773" s="17" t="n">
        <v>4057827170443</v>
      </c>
      <c r="D3773" s="19" t="s">
        <v>4431</v>
      </c>
      <c r="E3773" s="19" t="s">
        <v>1434</v>
      </c>
      <c r="F3773" s="92"/>
      <c r="G3773" s="32" t="n">
        <v>4499</v>
      </c>
      <c r="H3773" s="93"/>
    </row>
    <row r="3774" customFormat="false" ht="16.5" hidden="false" customHeight="false" outlineLevel="0" collapsed="false">
      <c r="A3774" s="19" t="s">
        <v>5106</v>
      </c>
      <c r="B3774" s="32" t="n">
        <v>17996</v>
      </c>
      <c r="C3774" s="17" t="n">
        <v>4057827170467</v>
      </c>
      <c r="D3774" s="19" t="s">
        <v>5106</v>
      </c>
      <c r="E3774" s="19" t="s">
        <v>1434</v>
      </c>
      <c r="F3774" s="92"/>
      <c r="G3774" s="32" t="n">
        <v>17996</v>
      </c>
      <c r="H3774" s="93"/>
    </row>
    <row r="3775" customFormat="false" ht="16.5" hidden="false" customHeight="false" outlineLevel="0" collapsed="false">
      <c r="A3775" s="19" t="s">
        <v>5107</v>
      </c>
      <c r="B3775" s="32" t="n">
        <v>8998</v>
      </c>
      <c r="C3775" s="17" t="n">
        <v>4059504075171</v>
      </c>
      <c r="D3775" s="19" t="s">
        <v>5107</v>
      </c>
      <c r="E3775" s="19" t="s">
        <v>4437</v>
      </c>
      <c r="F3775" s="92"/>
      <c r="G3775" s="32" t="n">
        <v>8998</v>
      </c>
      <c r="H3775" s="93"/>
    </row>
    <row r="3776" customFormat="false" ht="16.5" hidden="false" customHeight="false" outlineLevel="0" collapsed="false">
      <c r="A3776" s="19" t="s">
        <v>5108</v>
      </c>
      <c r="B3776" s="32" t="n">
        <v>13497</v>
      </c>
      <c r="C3776" s="17" t="n">
        <v>4059504075188</v>
      </c>
      <c r="D3776" s="19" t="s">
        <v>5108</v>
      </c>
      <c r="E3776" s="19" t="s">
        <v>4437</v>
      </c>
      <c r="F3776" s="92"/>
      <c r="G3776" s="32" t="n">
        <v>13497</v>
      </c>
      <c r="H3776" s="93"/>
    </row>
    <row r="3777" customFormat="false" ht="16.5" hidden="false" customHeight="false" outlineLevel="0" collapsed="false">
      <c r="A3777" s="19" t="s">
        <v>5109</v>
      </c>
      <c r="B3777" s="32" t="n">
        <v>22495</v>
      </c>
      <c r="C3777" s="17" t="n">
        <v>4059504075195</v>
      </c>
      <c r="D3777" s="19" t="s">
        <v>5109</v>
      </c>
      <c r="E3777" s="19" t="s">
        <v>4437</v>
      </c>
      <c r="F3777" s="92"/>
      <c r="G3777" s="32" t="n">
        <v>22495</v>
      </c>
      <c r="H3777" s="93"/>
    </row>
    <row r="3778" customFormat="false" ht="16.5" hidden="false" customHeight="false" outlineLevel="0" collapsed="false">
      <c r="A3778" s="19" t="s">
        <v>4436</v>
      </c>
      <c r="B3778" s="32" t="n">
        <v>4499</v>
      </c>
      <c r="C3778" s="17" t="n">
        <v>4059504010998</v>
      </c>
      <c r="D3778" s="19" t="s">
        <v>4436</v>
      </c>
      <c r="E3778" s="19" t="s">
        <v>4437</v>
      </c>
      <c r="F3778" s="92"/>
      <c r="G3778" s="32" t="n">
        <v>4499</v>
      </c>
      <c r="H3778" s="93"/>
    </row>
    <row r="3779" customFormat="false" ht="16.5" hidden="false" customHeight="false" outlineLevel="0" collapsed="false">
      <c r="A3779" s="19" t="s">
        <v>4438</v>
      </c>
      <c r="B3779" s="32" t="n">
        <v>22495</v>
      </c>
      <c r="C3779" s="17" t="n">
        <v>4059504010936</v>
      </c>
      <c r="D3779" s="19" t="s">
        <v>4438</v>
      </c>
      <c r="E3779" s="19" t="s">
        <v>4437</v>
      </c>
      <c r="F3779" s="92"/>
      <c r="G3779" s="32" t="n">
        <v>22495</v>
      </c>
      <c r="H3779" s="93"/>
    </row>
    <row r="3780" customFormat="false" ht="16.5" hidden="false" customHeight="false" outlineLevel="0" collapsed="false">
      <c r="A3780" s="19" t="s">
        <v>4439</v>
      </c>
      <c r="B3780" s="32" t="n">
        <v>17996</v>
      </c>
      <c r="C3780" s="17" t="n">
        <v>4059504010899</v>
      </c>
      <c r="D3780" s="19" t="s">
        <v>4439</v>
      </c>
      <c r="E3780" s="19" t="s">
        <v>4437</v>
      </c>
      <c r="F3780" s="92"/>
      <c r="G3780" s="32" t="n">
        <v>17996</v>
      </c>
      <c r="H3780" s="93"/>
    </row>
    <row r="3781" customFormat="false" ht="16.5" hidden="false" customHeight="false" outlineLevel="0" collapsed="false">
      <c r="A3781" s="19" t="s">
        <v>4440</v>
      </c>
      <c r="B3781" s="32" t="n">
        <v>13497</v>
      </c>
      <c r="C3781" s="17" t="n">
        <v>4059504010974</v>
      </c>
      <c r="D3781" s="19" t="s">
        <v>4440</v>
      </c>
      <c r="E3781" s="19" t="s">
        <v>4437</v>
      </c>
      <c r="F3781" s="92"/>
      <c r="G3781" s="32" t="n">
        <v>13497</v>
      </c>
      <c r="H3781" s="93"/>
    </row>
    <row r="3782" customFormat="false" ht="16.5" hidden="false" customHeight="false" outlineLevel="0" collapsed="false">
      <c r="A3782" s="19" t="s">
        <v>4441</v>
      </c>
      <c r="B3782" s="32" t="n">
        <v>4499</v>
      </c>
      <c r="C3782" s="17" t="n">
        <v>4059504012060</v>
      </c>
      <c r="D3782" s="19" t="s">
        <v>4441</v>
      </c>
      <c r="E3782" s="19" t="s">
        <v>1693</v>
      </c>
      <c r="F3782" s="92"/>
      <c r="G3782" s="32" t="n">
        <v>4499</v>
      </c>
      <c r="H3782" s="93"/>
    </row>
    <row r="3783" customFormat="false" ht="16.5" hidden="false" customHeight="false" outlineLevel="0" collapsed="false">
      <c r="A3783" s="19" t="s">
        <v>4442</v>
      </c>
      <c r="B3783" s="32" t="n">
        <v>31493</v>
      </c>
      <c r="C3783" s="17" t="n">
        <v>4059504011698</v>
      </c>
      <c r="D3783" s="19" t="s">
        <v>4442</v>
      </c>
      <c r="E3783" s="19" t="s">
        <v>1693</v>
      </c>
      <c r="F3783" s="92"/>
      <c r="G3783" s="32" t="n">
        <v>31493</v>
      </c>
      <c r="H3783" s="93"/>
    </row>
    <row r="3784" customFormat="false" ht="16.5" hidden="false" customHeight="false" outlineLevel="0" collapsed="false">
      <c r="A3784" s="19" t="s">
        <v>4443</v>
      </c>
      <c r="B3784" s="32" t="n">
        <v>17996</v>
      </c>
      <c r="C3784" s="17" t="n">
        <v>4059504011544</v>
      </c>
      <c r="D3784" s="19" t="s">
        <v>4443</v>
      </c>
      <c r="E3784" s="19" t="s">
        <v>1693</v>
      </c>
      <c r="F3784" s="92"/>
      <c r="G3784" s="32" t="n">
        <v>17996</v>
      </c>
      <c r="H3784" s="93"/>
    </row>
    <row r="3785" customFormat="false" ht="16.5" hidden="false" customHeight="false" outlineLevel="0" collapsed="false">
      <c r="A3785" s="19" t="s">
        <v>4444</v>
      </c>
      <c r="B3785" s="32" t="n">
        <v>13497</v>
      </c>
      <c r="C3785" s="17" t="n">
        <v>4059504012022</v>
      </c>
      <c r="D3785" s="19" t="s">
        <v>4444</v>
      </c>
      <c r="E3785" s="19" t="s">
        <v>1693</v>
      </c>
      <c r="F3785" s="92"/>
      <c r="G3785" s="32" t="n">
        <v>13497</v>
      </c>
      <c r="H3785" s="93"/>
    </row>
    <row r="3786" customFormat="false" ht="16.5" hidden="false" customHeight="false" outlineLevel="0" collapsed="false">
      <c r="A3786" s="19" t="s">
        <v>4445</v>
      </c>
      <c r="B3786" s="32" t="n">
        <v>26994</v>
      </c>
      <c r="C3786" s="17" t="n">
        <v>4059504011391</v>
      </c>
      <c r="D3786" s="19" t="s">
        <v>4445</v>
      </c>
      <c r="E3786" s="19" t="s">
        <v>1693</v>
      </c>
      <c r="F3786" s="92"/>
      <c r="G3786" s="32" t="n">
        <v>26994</v>
      </c>
      <c r="H3786" s="93"/>
    </row>
    <row r="3787" customFormat="false" ht="16.5" hidden="false" customHeight="false" outlineLevel="0" collapsed="false">
      <c r="A3787" s="19" t="s">
        <v>4446</v>
      </c>
      <c r="B3787" s="32" t="n">
        <v>13497</v>
      </c>
      <c r="C3787" s="17" t="n">
        <v>4059504011988</v>
      </c>
      <c r="D3787" s="19" t="s">
        <v>4446</v>
      </c>
      <c r="E3787" s="19" t="s">
        <v>1693</v>
      </c>
      <c r="F3787" s="92"/>
      <c r="G3787" s="32" t="n">
        <v>13497</v>
      </c>
      <c r="H3787" s="93"/>
    </row>
    <row r="3788" customFormat="false" ht="16.5" hidden="false" customHeight="false" outlineLevel="0" collapsed="false">
      <c r="A3788" s="19" t="s">
        <v>5110</v>
      </c>
      <c r="B3788" s="32" t="n">
        <v>17997</v>
      </c>
      <c r="C3788" s="17" t="n">
        <v>4059504011537</v>
      </c>
      <c r="D3788" s="19" t="s">
        <v>5110</v>
      </c>
      <c r="E3788" s="19" t="s">
        <v>1695</v>
      </c>
      <c r="F3788" s="92"/>
      <c r="G3788" s="32" t="n">
        <v>17997</v>
      </c>
      <c r="H3788" s="93"/>
    </row>
    <row r="3789" customFormat="false" ht="16.5" hidden="false" customHeight="false" outlineLevel="0" collapsed="false">
      <c r="A3789" s="19" t="s">
        <v>4447</v>
      </c>
      <c r="B3789" s="32" t="n">
        <v>11998</v>
      </c>
      <c r="C3789" s="17" t="n">
        <v>4059504011582</v>
      </c>
      <c r="D3789" s="19" t="s">
        <v>4447</v>
      </c>
      <c r="E3789" s="19" t="s">
        <v>1695</v>
      </c>
      <c r="F3789" s="92"/>
      <c r="G3789" s="32" t="n">
        <v>11998</v>
      </c>
      <c r="H3789" s="93"/>
    </row>
    <row r="3790" customFormat="false" ht="16.5" hidden="false" customHeight="false" outlineLevel="0" collapsed="false">
      <c r="A3790" s="19" t="s">
        <v>4448</v>
      </c>
      <c r="B3790" s="32" t="n">
        <v>29995</v>
      </c>
      <c r="C3790" s="17" t="n">
        <v>4059504011971</v>
      </c>
      <c r="D3790" s="19" t="s">
        <v>4448</v>
      </c>
      <c r="E3790" s="19" t="s">
        <v>1695</v>
      </c>
      <c r="F3790" s="92"/>
      <c r="G3790" s="32" t="n">
        <v>29995</v>
      </c>
      <c r="H3790" s="93"/>
    </row>
    <row r="3791" customFormat="false" ht="16.5" hidden="false" customHeight="false" outlineLevel="0" collapsed="false">
      <c r="A3791" s="19" t="s">
        <v>4449</v>
      </c>
      <c r="B3791" s="32" t="n">
        <v>29995</v>
      </c>
      <c r="C3791" s="17" t="n">
        <v>4059504011230</v>
      </c>
      <c r="D3791" s="19" t="s">
        <v>4449</v>
      </c>
      <c r="E3791" s="19" t="s">
        <v>1695</v>
      </c>
      <c r="F3791" s="92"/>
      <c r="G3791" s="32" t="n">
        <v>29995</v>
      </c>
      <c r="H3791" s="93"/>
    </row>
    <row r="3792" customFormat="false" ht="16.5" hidden="false" customHeight="false" outlineLevel="0" collapsed="false">
      <c r="A3792" s="19" t="s">
        <v>5111</v>
      </c>
      <c r="B3792" s="32" t="n">
        <v>11998</v>
      </c>
      <c r="C3792" s="17" t="n">
        <v>4059504011636</v>
      </c>
      <c r="D3792" s="19" t="s">
        <v>5111</v>
      </c>
      <c r="E3792" s="19" t="s">
        <v>1695</v>
      </c>
      <c r="F3792" s="92"/>
      <c r="G3792" s="32" t="n">
        <v>11998</v>
      </c>
      <c r="H3792" s="93"/>
    </row>
    <row r="3793" customFormat="false" ht="16.5" hidden="false" customHeight="false" outlineLevel="0" collapsed="false">
      <c r="A3793" s="19" t="s">
        <v>4450</v>
      </c>
      <c r="B3793" s="32" t="n">
        <v>29995</v>
      </c>
      <c r="C3793" s="17" t="n">
        <v>4059504011681</v>
      </c>
      <c r="D3793" s="19" t="s">
        <v>4450</v>
      </c>
      <c r="E3793" s="19" t="s">
        <v>1695</v>
      </c>
      <c r="F3793" s="92"/>
      <c r="G3793" s="32" t="n">
        <v>29995</v>
      </c>
      <c r="H3793" s="93"/>
    </row>
    <row r="3794" customFormat="false" ht="16.5" hidden="false" customHeight="false" outlineLevel="0" collapsed="false">
      <c r="A3794" s="19" t="s">
        <v>4451</v>
      </c>
      <c r="B3794" s="32" t="n">
        <v>23996</v>
      </c>
      <c r="C3794" s="17" t="n">
        <v>4059504011889</v>
      </c>
      <c r="D3794" s="19" t="s">
        <v>4451</v>
      </c>
      <c r="E3794" s="19" t="s">
        <v>1695</v>
      </c>
      <c r="F3794" s="92"/>
      <c r="G3794" s="32" t="n">
        <v>23996</v>
      </c>
      <c r="H3794" s="93"/>
    </row>
    <row r="3795" customFormat="false" ht="16.5" hidden="false" customHeight="false" outlineLevel="0" collapsed="false">
      <c r="A3795" s="19" t="s">
        <v>5112</v>
      </c>
      <c r="B3795" s="32" t="n">
        <v>11998</v>
      </c>
      <c r="C3795" s="17" t="n">
        <v>4059504012053</v>
      </c>
      <c r="D3795" s="19" t="s">
        <v>5112</v>
      </c>
      <c r="E3795" s="19" t="s">
        <v>1695</v>
      </c>
      <c r="F3795" s="92"/>
      <c r="G3795" s="32" t="n">
        <v>11998</v>
      </c>
      <c r="H3795" s="93"/>
    </row>
    <row r="3796" customFormat="false" ht="16.5" hidden="false" customHeight="false" outlineLevel="0" collapsed="false">
      <c r="A3796" s="19" t="s">
        <v>5113</v>
      </c>
      <c r="B3796" s="32" t="n">
        <v>29995</v>
      </c>
      <c r="C3796" s="17" t="n">
        <v>4059504011285</v>
      </c>
      <c r="D3796" s="19" t="s">
        <v>5113</v>
      </c>
      <c r="E3796" s="19" t="s">
        <v>1695</v>
      </c>
      <c r="F3796" s="92"/>
      <c r="G3796" s="32" t="n">
        <v>29995</v>
      </c>
      <c r="H3796" s="93"/>
    </row>
    <row r="3797" customFormat="false" ht="16.5" hidden="false" customHeight="false" outlineLevel="0" collapsed="false">
      <c r="A3797" s="19" t="s">
        <v>5114</v>
      </c>
      <c r="B3797" s="32" t="n">
        <v>17997</v>
      </c>
      <c r="C3797" s="17" t="n">
        <v>4059504012015</v>
      </c>
      <c r="D3797" s="19" t="s">
        <v>5114</v>
      </c>
      <c r="E3797" s="19" t="s">
        <v>1695</v>
      </c>
      <c r="F3797" s="92"/>
      <c r="G3797" s="32" t="n">
        <v>17997</v>
      </c>
      <c r="H3797" s="93"/>
    </row>
    <row r="3798" customFormat="false" ht="16.5" hidden="false" customHeight="false" outlineLevel="0" collapsed="false">
      <c r="A3798" s="19" t="s">
        <v>5115</v>
      </c>
      <c r="B3798" s="32" t="n">
        <v>17997</v>
      </c>
      <c r="C3798" s="17" t="n">
        <v>4059504011735</v>
      </c>
      <c r="D3798" s="19" t="s">
        <v>5115</v>
      </c>
      <c r="E3798" s="19" t="s">
        <v>1695</v>
      </c>
      <c r="F3798" s="92"/>
      <c r="G3798" s="32" t="n">
        <v>17997</v>
      </c>
      <c r="H3798" s="93"/>
    </row>
    <row r="3799" customFormat="false" ht="16.5" hidden="false" customHeight="false" outlineLevel="0" collapsed="false">
      <c r="A3799" s="19" t="s">
        <v>5116</v>
      </c>
      <c r="B3799" s="32" t="n">
        <v>9998</v>
      </c>
      <c r="C3799" s="17" t="n">
        <v>4059504084227</v>
      </c>
      <c r="D3799" s="19" t="s">
        <v>5116</v>
      </c>
      <c r="E3799" s="19" t="s">
        <v>1716</v>
      </c>
      <c r="F3799" s="92"/>
      <c r="G3799" s="32" t="n">
        <v>9998</v>
      </c>
      <c r="H3799" s="93"/>
    </row>
    <row r="3800" customFormat="false" ht="16.5" hidden="false" customHeight="false" outlineLevel="0" collapsed="false">
      <c r="A3800" s="19" t="s">
        <v>5117</v>
      </c>
      <c r="B3800" s="32" t="n">
        <v>9998</v>
      </c>
      <c r="C3800" s="17" t="n">
        <v>4059504084098</v>
      </c>
      <c r="D3800" s="19" t="s">
        <v>5117</v>
      </c>
      <c r="E3800" s="19" t="s">
        <v>1716</v>
      </c>
      <c r="F3800" s="92"/>
      <c r="G3800" s="32" t="n">
        <v>9998</v>
      </c>
      <c r="H3800" s="93"/>
    </row>
    <row r="3801" customFormat="false" ht="16.5" hidden="false" customHeight="false" outlineLevel="0" collapsed="false">
      <c r="A3801" s="19" t="s">
        <v>5118</v>
      </c>
      <c r="B3801" s="32" t="n">
        <v>14997</v>
      </c>
      <c r="C3801" s="17" t="n">
        <v>4059504084241</v>
      </c>
      <c r="D3801" s="19" t="s">
        <v>5118</v>
      </c>
      <c r="E3801" s="19" t="s">
        <v>1716</v>
      </c>
      <c r="F3801" s="92"/>
      <c r="G3801" s="32" t="n">
        <v>14997</v>
      </c>
      <c r="H3801" s="93"/>
    </row>
    <row r="3802" customFormat="false" ht="16.5" hidden="false" customHeight="false" outlineLevel="0" collapsed="false">
      <c r="A3802" s="19" t="s">
        <v>5119</v>
      </c>
      <c r="B3802" s="32" t="n">
        <v>9999</v>
      </c>
      <c r="C3802" s="17" t="n">
        <v>4057826484879</v>
      </c>
      <c r="D3802" s="19" t="s">
        <v>5119</v>
      </c>
      <c r="E3802" s="19" t="s">
        <v>1277</v>
      </c>
      <c r="F3802" s="92"/>
      <c r="G3802" s="32" t="n">
        <v>9999</v>
      </c>
      <c r="H3802" s="93"/>
    </row>
    <row r="3803" customFormat="false" ht="16.5" hidden="false" customHeight="false" outlineLevel="0" collapsed="false">
      <c r="A3803" s="19" t="s">
        <v>5120</v>
      </c>
      <c r="B3803" s="32" t="n">
        <v>11999</v>
      </c>
      <c r="C3803" s="17" t="n">
        <v>4057826553674</v>
      </c>
      <c r="D3803" s="19" t="s">
        <v>5120</v>
      </c>
      <c r="E3803" s="19" t="s">
        <v>5121</v>
      </c>
      <c r="F3803" s="92"/>
      <c r="G3803" s="32" t="n">
        <v>11999</v>
      </c>
      <c r="H3803" s="93"/>
    </row>
    <row r="3804" customFormat="false" ht="16.5" hidden="false" customHeight="false" outlineLevel="0" collapsed="false">
      <c r="A3804" s="19" t="s">
        <v>5122</v>
      </c>
      <c r="B3804" s="32" t="n">
        <v>35997</v>
      </c>
      <c r="C3804" s="17" t="n">
        <v>4057826553766</v>
      </c>
      <c r="D3804" s="19" t="s">
        <v>5122</v>
      </c>
      <c r="E3804" s="19" t="s">
        <v>5121</v>
      </c>
      <c r="F3804" s="92"/>
      <c r="G3804" s="32" t="n">
        <v>35997</v>
      </c>
      <c r="H3804" s="93"/>
    </row>
    <row r="3805" customFormat="false" ht="16.5" hidden="false" customHeight="false" outlineLevel="0" collapsed="false">
      <c r="A3805" s="19" t="s">
        <v>5123</v>
      </c>
      <c r="B3805" s="32" t="n">
        <v>23998</v>
      </c>
      <c r="C3805" s="17" t="n">
        <v>4057826553506</v>
      </c>
      <c r="D3805" s="19" t="s">
        <v>5123</v>
      </c>
      <c r="E3805" s="19" t="s">
        <v>5121</v>
      </c>
      <c r="F3805" s="92"/>
      <c r="G3805" s="32" t="n">
        <v>23998</v>
      </c>
      <c r="H3805" s="93"/>
    </row>
    <row r="3806" customFormat="false" ht="16.5" hidden="false" customHeight="false" outlineLevel="0" collapsed="false">
      <c r="A3806" s="19" t="s">
        <v>5124</v>
      </c>
      <c r="B3806" s="32" t="n">
        <v>21998</v>
      </c>
      <c r="C3806" s="17" t="n">
        <v>4057828126302</v>
      </c>
      <c r="D3806" s="19" t="s">
        <v>5124</v>
      </c>
      <c r="E3806" s="19" t="s">
        <v>1465</v>
      </c>
      <c r="F3806" s="92"/>
      <c r="G3806" s="32" t="n">
        <v>21998</v>
      </c>
      <c r="H3806" s="93"/>
    </row>
    <row r="3807" customFormat="false" ht="16.5" hidden="false" customHeight="false" outlineLevel="0" collapsed="false">
      <c r="A3807" s="19" t="s">
        <v>5125</v>
      </c>
      <c r="B3807" s="32" t="n">
        <v>10999</v>
      </c>
      <c r="C3807" s="17" t="n">
        <v>4057828126326</v>
      </c>
      <c r="D3807" s="19" t="s">
        <v>5125</v>
      </c>
      <c r="E3807" s="19" t="s">
        <v>1465</v>
      </c>
      <c r="F3807" s="92"/>
      <c r="G3807" s="32" t="n">
        <v>10999</v>
      </c>
      <c r="H3807" s="93"/>
    </row>
    <row r="3808" customFormat="false" ht="16.5" hidden="false" customHeight="false" outlineLevel="0" collapsed="false">
      <c r="A3808" s="19" t="s">
        <v>5126</v>
      </c>
      <c r="B3808" s="32" t="n">
        <v>21998</v>
      </c>
      <c r="C3808" s="17" t="n">
        <v>4057828126340</v>
      </c>
      <c r="D3808" s="19" t="s">
        <v>5126</v>
      </c>
      <c r="E3808" s="19" t="s">
        <v>1465</v>
      </c>
      <c r="F3808" s="92"/>
      <c r="G3808" s="32" t="n">
        <v>21998</v>
      </c>
      <c r="H3808" s="93"/>
    </row>
    <row r="3809" customFormat="false" ht="16.5" hidden="false" customHeight="false" outlineLevel="0" collapsed="false">
      <c r="A3809" s="19" t="s">
        <v>5127</v>
      </c>
      <c r="B3809" s="32" t="n">
        <v>10999</v>
      </c>
      <c r="C3809" s="17" t="n">
        <v>4057828126722</v>
      </c>
      <c r="D3809" s="19" t="s">
        <v>5127</v>
      </c>
      <c r="E3809" s="19" t="s">
        <v>1465</v>
      </c>
      <c r="F3809" s="92"/>
      <c r="G3809" s="32" t="n">
        <v>10999</v>
      </c>
      <c r="H3809" s="93"/>
    </row>
    <row r="3810" customFormat="false" ht="16.5" hidden="false" customHeight="false" outlineLevel="0" collapsed="false">
      <c r="A3810" s="19" t="s">
        <v>5128</v>
      </c>
      <c r="B3810" s="32" t="n">
        <v>21998</v>
      </c>
      <c r="C3810" s="17" t="n">
        <v>4057828126746</v>
      </c>
      <c r="D3810" s="19" t="s">
        <v>5128</v>
      </c>
      <c r="E3810" s="19" t="s">
        <v>1465</v>
      </c>
      <c r="F3810" s="92"/>
      <c r="G3810" s="32" t="n">
        <v>21998</v>
      </c>
      <c r="H3810" s="93"/>
    </row>
    <row r="3811" customFormat="false" ht="16.5" hidden="false" customHeight="false" outlineLevel="0" collapsed="false">
      <c r="A3811" s="19" t="s">
        <v>5129</v>
      </c>
      <c r="B3811" s="32" t="n">
        <v>10999</v>
      </c>
      <c r="C3811" s="17" t="n">
        <v>4057828126760</v>
      </c>
      <c r="D3811" s="19" t="s">
        <v>5129</v>
      </c>
      <c r="E3811" s="19" t="s">
        <v>1465</v>
      </c>
      <c r="F3811" s="92"/>
      <c r="G3811" s="32" t="n">
        <v>10999</v>
      </c>
      <c r="H3811" s="93"/>
    </row>
    <row r="3812" customFormat="false" ht="16.5" hidden="false" customHeight="false" outlineLevel="0" collapsed="false">
      <c r="A3812" s="19" t="s">
        <v>5130</v>
      </c>
      <c r="B3812" s="32" t="n">
        <v>12999</v>
      </c>
      <c r="C3812" s="17" t="n">
        <v>4057828534282</v>
      </c>
      <c r="D3812" s="19" t="s">
        <v>5130</v>
      </c>
      <c r="E3812" s="19" t="s">
        <v>1482</v>
      </c>
      <c r="F3812" s="92"/>
      <c r="G3812" s="32" t="n">
        <v>12999</v>
      </c>
      <c r="H3812" s="93"/>
    </row>
    <row r="3813" customFormat="false" ht="16.5" hidden="false" customHeight="false" outlineLevel="0" collapsed="false">
      <c r="A3813" s="19" t="s">
        <v>5131</v>
      </c>
      <c r="B3813" s="32" t="n">
        <v>25998</v>
      </c>
      <c r="C3813" s="17" t="n">
        <v>4057828534305</v>
      </c>
      <c r="D3813" s="19" t="s">
        <v>5131</v>
      </c>
      <c r="E3813" s="19" t="s">
        <v>1482</v>
      </c>
      <c r="F3813" s="92"/>
      <c r="G3813" s="32" t="n">
        <v>25998</v>
      </c>
      <c r="H3813" s="93"/>
    </row>
    <row r="3814" customFormat="false" ht="16.5" hidden="false" customHeight="false" outlineLevel="0" collapsed="false">
      <c r="A3814" s="19" t="s">
        <v>5132</v>
      </c>
      <c r="B3814" s="32" t="n">
        <v>12999</v>
      </c>
      <c r="C3814" s="17" t="n">
        <v>4057828534329</v>
      </c>
      <c r="D3814" s="19" t="s">
        <v>5132</v>
      </c>
      <c r="E3814" s="19" t="s">
        <v>1482</v>
      </c>
      <c r="F3814" s="92"/>
      <c r="G3814" s="32" t="n">
        <v>12999</v>
      </c>
      <c r="H3814" s="93"/>
    </row>
    <row r="3815" customFormat="false" ht="16.5" hidden="false" customHeight="false" outlineLevel="0" collapsed="false">
      <c r="A3815" s="19" t="s">
        <v>5133</v>
      </c>
      <c r="B3815" s="32" t="n">
        <v>25998</v>
      </c>
      <c r="C3815" s="17" t="n">
        <v>4057828534343</v>
      </c>
      <c r="D3815" s="19" t="s">
        <v>5133</v>
      </c>
      <c r="E3815" s="19" t="s">
        <v>1482</v>
      </c>
      <c r="F3815" s="92"/>
      <c r="G3815" s="32" t="n">
        <v>25998</v>
      </c>
      <c r="H3815" s="93"/>
    </row>
    <row r="3816" customFormat="false" ht="16.5" hidden="false" customHeight="false" outlineLevel="0" collapsed="false">
      <c r="A3816" s="19" t="s">
        <v>5134</v>
      </c>
      <c r="B3816" s="32" t="n">
        <v>25998</v>
      </c>
      <c r="C3816" s="17" t="n">
        <v>4057828534442</v>
      </c>
      <c r="D3816" s="19" t="s">
        <v>5134</v>
      </c>
      <c r="E3816" s="19" t="s">
        <v>1482</v>
      </c>
      <c r="F3816" s="92"/>
      <c r="G3816" s="32" t="n">
        <v>25998</v>
      </c>
      <c r="H3816" s="93"/>
    </row>
    <row r="3817" customFormat="false" ht="16.5" hidden="false" customHeight="false" outlineLevel="0" collapsed="false">
      <c r="A3817" s="19" t="s">
        <v>5135</v>
      </c>
      <c r="B3817" s="32" t="n">
        <v>12999</v>
      </c>
      <c r="C3817" s="17" t="n">
        <v>4057828534466</v>
      </c>
      <c r="D3817" s="19" t="s">
        <v>5135</v>
      </c>
      <c r="E3817" s="19" t="s">
        <v>1482</v>
      </c>
      <c r="F3817" s="92"/>
      <c r="G3817" s="32" t="n">
        <v>12999</v>
      </c>
      <c r="H3817" s="93"/>
    </row>
    <row r="3818" customFormat="false" ht="16.5" hidden="false" customHeight="false" outlineLevel="0" collapsed="false">
      <c r="A3818" s="19" t="s">
        <v>4458</v>
      </c>
      <c r="B3818" s="32" t="n">
        <v>17998</v>
      </c>
      <c r="C3818" s="17" t="n">
        <v>4057828132884</v>
      </c>
      <c r="D3818" s="19" t="s">
        <v>4458</v>
      </c>
      <c r="E3818" s="19" t="s">
        <v>1491</v>
      </c>
      <c r="F3818" s="92"/>
      <c r="G3818" s="32" t="n">
        <v>17998</v>
      </c>
      <c r="H3818" s="93"/>
    </row>
    <row r="3819" customFormat="false" ht="16.5" hidden="false" customHeight="false" outlineLevel="0" collapsed="false">
      <c r="A3819" s="19" t="s">
        <v>4459</v>
      </c>
      <c r="B3819" s="32" t="n">
        <v>35996</v>
      </c>
      <c r="C3819" s="17" t="n">
        <v>4057828131979</v>
      </c>
      <c r="D3819" s="19" t="s">
        <v>4459</v>
      </c>
      <c r="E3819" s="19" t="s">
        <v>1491</v>
      </c>
      <c r="F3819" s="92"/>
      <c r="G3819" s="32" t="n">
        <v>35996</v>
      </c>
      <c r="H3819" s="93"/>
    </row>
    <row r="3820" customFormat="false" ht="16.5" hidden="false" customHeight="false" outlineLevel="0" collapsed="false">
      <c r="A3820" s="19" t="s">
        <v>5136</v>
      </c>
      <c r="B3820" s="32" t="n">
        <v>35996</v>
      </c>
      <c r="C3820" s="17" t="n">
        <v>4057828132020</v>
      </c>
      <c r="D3820" s="19" t="s">
        <v>5136</v>
      </c>
      <c r="E3820" s="19" t="s">
        <v>1491</v>
      </c>
      <c r="F3820" s="92"/>
      <c r="G3820" s="32" t="n">
        <v>35996</v>
      </c>
      <c r="H3820" s="93"/>
    </row>
    <row r="3821" customFormat="false" ht="16.5" hidden="false" customHeight="false" outlineLevel="0" collapsed="false">
      <c r="A3821" s="19" t="s">
        <v>5137</v>
      </c>
      <c r="B3821" s="32" t="n">
        <v>8999</v>
      </c>
      <c r="C3821" s="17" t="n">
        <v>4057828152349</v>
      </c>
      <c r="D3821" s="19" t="s">
        <v>5137</v>
      </c>
      <c r="E3821" s="19" t="s">
        <v>5138</v>
      </c>
      <c r="F3821" s="92"/>
      <c r="G3821" s="32" t="n">
        <v>8999</v>
      </c>
      <c r="H3821" s="93"/>
    </row>
    <row r="3822" customFormat="false" ht="16.5" hidden="false" customHeight="false" outlineLevel="0" collapsed="false">
      <c r="A3822" s="19" t="s">
        <v>4481</v>
      </c>
      <c r="B3822" s="32" t="n">
        <v>799</v>
      </c>
      <c r="C3822" s="17" t="n">
        <v>4057828992464</v>
      </c>
      <c r="D3822" s="19" t="s">
        <v>4481</v>
      </c>
      <c r="E3822" s="19" t="s">
        <v>4482</v>
      </c>
      <c r="F3822" s="92"/>
      <c r="G3822" s="32" t="n">
        <v>799</v>
      </c>
      <c r="H3822" s="93"/>
    </row>
    <row r="3823" customFormat="false" ht="16.5" hidden="false" customHeight="false" outlineLevel="0" collapsed="false">
      <c r="A3823" s="19" t="s">
        <v>5139</v>
      </c>
      <c r="B3823" s="32" t="n">
        <v>799</v>
      </c>
      <c r="C3823" s="17" t="n">
        <v>4057828992471</v>
      </c>
      <c r="D3823" s="19" t="s">
        <v>5139</v>
      </c>
      <c r="E3823" s="19" t="s">
        <v>4482</v>
      </c>
      <c r="F3823" s="92"/>
      <c r="G3823" s="32" t="n">
        <v>799</v>
      </c>
      <c r="H3823" s="93"/>
    </row>
    <row r="3824" customFormat="false" ht="16.5" hidden="false" customHeight="false" outlineLevel="0" collapsed="false">
      <c r="A3824" s="19" t="s">
        <v>4503</v>
      </c>
      <c r="B3824" s="32" t="n">
        <v>1099</v>
      </c>
      <c r="C3824" s="17" t="n">
        <v>4059504181384</v>
      </c>
      <c r="D3824" s="19" t="s">
        <v>4503</v>
      </c>
      <c r="E3824" s="19" t="s">
        <v>4504</v>
      </c>
      <c r="F3824" s="92"/>
      <c r="G3824" s="32" t="n">
        <v>1099</v>
      </c>
      <c r="H3824" s="93"/>
    </row>
    <row r="3825" customFormat="false" ht="16.5" hidden="false" customHeight="false" outlineLevel="0" collapsed="false">
      <c r="A3825" s="19" t="s">
        <v>4505</v>
      </c>
      <c r="B3825" s="32" t="n">
        <v>1099</v>
      </c>
      <c r="C3825" s="17" t="n">
        <v>4059504181391</v>
      </c>
      <c r="D3825" s="19" t="s">
        <v>4505</v>
      </c>
      <c r="E3825" s="19" t="s">
        <v>4504</v>
      </c>
      <c r="F3825" s="92"/>
      <c r="G3825" s="32" t="n">
        <v>1099</v>
      </c>
      <c r="H3825" s="93"/>
    </row>
    <row r="3826" customFormat="false" ht="16.5" hidden="false" customHeight="false" outlineLevel="0" collapsed="false">
      <c r="A3826" s="19" t="s">
        <v>4506</v>
      </c>
      <c r="B3826" s="32" t="n">
        <v>1099</v>
      </c>
      <c r="C3826" s="17" t="n">
        <v>4059504181407</v>
      </c>
      <c r="D3826" s="19" t="s">
        <v>4506</v>
      </c>
      <c r="E3826" s="19" t="s">
        <v>4504</v>
      </c>
      <c r="F3826" s="92"/>
      <c r="G3826" s="32" t="n">
        <v>1099</v>
      </c>
      <c r="H3826" s="93"/>
    </row>
    <row r="3827" customFormat="false" ht="16.5" hidden="false" customHeight="false" outlineLevel="0" collapsed="false">
      <c r="A3827" s="19" t="s">
        <v>5140</v>
      </c>
      <c r="B3827" s="32" t="n">
        <v>1099</v>
      </c>
      <c r="C3827" s="17" t="n">
        <v>4059504181421</v>
      </c>
      <c r="D3827" s="19" t="s">
        <v>5140</v>
      </c>
      <c r="E3827" s="19" t="s">
        <v>4504</v>
      </c>
      <c r="F3827" s="92"/>
      <c r="G3827" s="32" t="n">
        <v>1099</v>
      </c>
      <c r="H3827" s="93"/>
    </row>
    <row r="3828" customFormat="false" ht="16.5" hidden="false" customHeight="false" outlineLevel="0" collapsed="false">
      <c r="A3828" s="19" t="s">
        <v>4507</v>
      </c>
      <c r="B3828" s="32" t="n">
        <v>1099</v>
      </c>
      <c r="C3828" s="17" t="n">
        <v>4059504181438</v>
      </c>
      <c r="D3828" s="19" t="s">
        <v>4507</v>
      </c>
      <c r="E3828" s="19" t="s">
        <v>4504</v>
      </c>
      <c r="F3828" s="92"/>
      <c r="G3828" s="32" t="n">
        <v>1099</v>
      </c>
      <c r="H3828" s="93"/>
    </row>
    <row r="3829" customFormat="false" ht="16.5" hidden="false" customHeight="false" outlineLevel="0" collapsed="false">
      <c r="A3829" s="19" t="s">
        <v>4508</v>
      </c>
      <c r="B3829" s="32" t="n">
        <v>2198</v>
      </c>
      <c r="C3829" s="17" t="n">
        <v>4059504181445</v>
      </c>
      <c r="D3829" s="19" t="s">
        <v>4508</v>
      </c>
      <c r="E3829" s="19" t="s">
        <v>4504</v>
      </c>
      <c r="F3829" s="92"/>
      <c r="G3829" s="32" t="n">
        <v>2198</v>
      </c>
      <c r="H3829" s="93"/>
    </row>
    <row r="3830" customFormat="false" ht="16.5" hidden="false" customHeight="false" outlineLevel="0" collapsed="false">
      <c r="A3830" s="19" t="s">
        <v>4509</v>
      </c>
      <c r="B3830" s="32" t="n">
        <v>1099</v>
      </c>
      <c r="C3830" s="17" t="n">
        <v>4059504181452</v>
      </c>
      <c r="D3830" s="19" t="s">
        <v>4509</v>
      </c>
      <c r="E3830" s="19" t="s">
        <v>4504</v>
      </c>
      <c r="F3830" s="92"/>
      <c r="G3830" s="32" t="n">
        <v>1099</v>
      </c>
      <c r="H3830" s="93"/>
    </row>
    <row r="3831" customFormat="false" ht="16.5" hidden="false" customHeight="false" outlineLevel="0" collapsed="false">
      <c r="A3831" s="19" t="s">
        <v>5141</v>
      </c>
      <c r="B3831" s="32" t="n">
        <v>23996</v>
      </c>
      <c r="C3831" s="17" t="n">
        <v>4057828352206</v>
      </c>
      <c r="D3831" s="19" t="s">
        <v>5141</v>
      </c>
      <c r="E3831" s="19" t="s">
        <v>2820</v>
      </c>
      <c r="F3831" s="92"/>
      <c r="G3831" s="32" t="n">
        <v>23996</v>
      </c>
      <c r="H3831" s="93"/>
    </row>
    <row r="3832" customFormat="false" ht="16.5" hidden="false" customHeight="false" outlineLevel="0" collapsed="false">
      <c r="A3832" s="19" t="s">
        <v>5142</v>
      </c>
      <c r="B3832" s="32" t="n">
        <v>11998</v>
      </c>
      <c r="C3832" s="17" t="n">
        <v>4057828352183</v>
      </c>
      <c r="D3832" s="19" t="s">
        <v>5142</v>
      </c>
      <c r="E3832" s="19" t="s">
        <v>2820</v>
      </c>
      <c r="F3832" s="92"/>
      <c r="G3832" s="32" t="n">
        <v>11998</v>
      </c>
      <c r="H3832" s="93"/>
    </row>
    <row r="3833" customFormat="false" ht="16.5" hidden="false" customHeight="false" outlineLevel="0" collapsed="false">
      <c r="A3833" s="19" t="s">
        <v>5143</v>
      </c>
      <c r="B3833" s="32" t="n">
        <v>11998</v>
      </c>
      <c r="C3833" s="17" t="n">
        <v>4057828352176</v>
      </c>
      <c r="D3833" s="19" t="s">
        <v>5143</v>
      </c>
      <c r="E3833" s="19" t="s">
        <v>2820</v>
      </c>
      <c r="F3833" s="92"/>
      <c r="G3833" s="32" t="n">
        <v>11998</v>
      </c>
      <c r="H3833" s="93"/>
    </row>
    <row r="3834" customFormat="false" ht="16.5" hidden="false" customHeight="false" outlineLevel="0" collapsed="false">
      <c r="A3834" s="19" t="s">
        <v>5144</v>
      </c>
      <c r="B3834" s="32" t="n">
        <v>35994</v>
      </c>
      <c r="C3834" s="17" t="n">
        <v>4057828352190</v>
      </c>
      <c r="D3834" s="19" t="s">
        <v>5144</v>
      </c>
      <c r="E3834" s="19" t="s">
        <v>2820</v>
      </c>
      <c r="F3834" s="92"/>
      <c r="G3834" s="32" t="n">
        <v>35994</v>
      </c>
      <c r="H3834" s="93"/>
    </row>
    <row r="3835" customFormat="false" ht="16.5" hidden="false" customHeight="false" outlineLevel="0" collapsed="false">
      <c r="A3835" s="19" t="s">
        <v>5145</v>
      </c>
      <c r="B3835" s="32" t="n">
        <v>47992</v>
      </c>
      <c r="C3835" s="17" t="n">
        <v>4057828352244</v>
      </c>
      <c r="D3835" s="19" t="s">
        <v>5145</v>
      </c>
      <c r="E3835" s="19" t="s">
        <v>2820</v>
      </c>
      <c r="F3835" s="92"/>
      <c r="G3835" s="32" t="n">
        <v>47992</v>
      </c>
      <c r="H3835" s="93"/>
    </row>
    <row r="3836" customFormat="false" ht="16.5" hidden="false" customHeight="false" outlineLevel="0" collapsed="false">
      <c r="A3836" s="19" t="s">
        <v>5146</v>
      </c>
      <c r="B3836" s="32" t="n">
        <v>23996</v>
      </c>
      <c r="C3836" s="17" t="n">
        <v>4057828352275</v>
      </c>
      <c r="D3836" s="19" t="s">
        <v>5146</v>
      </c>
      <c r="E3836" s="19" t="s">
        <v>2820</v>
      </c>
      <c r="F3836" s="92"/>
      <c r="G3836" s="32" t="n">
        <v>23996</v>
      </c>
      <c r="H3836" s="93"/>
    </row>
    <row r="3837" customFormat="false" ht="16.5" hidden="false" customHeight="false" outlineLevel="0" collapsed="false">
      <c r="A3837" s="19" t="s">
        <v>5147</v>
      </c>
      <c r="B3837" s="32" t="n">
        <v>23996</v>
      </c>
      <c r="C3837" s="17" t="n">
        <v>4057828352268</v>
      </c>
      <c r="D3837" s="19" t="s">
        <v>5147</v>
      </c>
      <c r="E3837" s="19" t="s">
        <v>2820</v>
      </c>
      <c r="F3837" s="92"/>
      <c r="G3837" s="32" t="n">
        <v>23996</v>
      </c>
      <c r="H3837" s="93"/>
    </row>
    <row r="3838" customFormat="false" ht="16.5" hidden="false" customHeight="false" outlineLevel="0" collapsed="false">
      <c r="A3838" s="19" t="s">
        <v>5148</v>
      </c>
      <c r="B3838" s="32" t="n">
        <v>8998</v>
      </c>
      <c r="C3838" s="17" t="n">
        <v>4056206197163</v>
      </c>
      <c r="D3838" s="19" t="s">
        <v>5148</v>
      </c>
      <c r="E3838" s="19" t="s">
        <v>5149</v>
      </c>
      <c r="F3838" s="92"/>
      <c r="G3838" s="32" t="n">
        <v>8998</v>
      </c>
      <c r="H3838" s="93"/>
    </row>
    <row r="3839" customFormat="false" ht="16.5" hidden="false" customHeight="false" outlineLevel="0" collapsed="false">
      <c r="A3839" s="19" t="s">
        <v>5150</v>
      </c>
      <c r="B3839" s="32" t="n">
        <v>4499</v>
      </c>
      <c r="C3839" s="17" t="n">
        <v>4057826444569</v>
      </c>
      <c r="D3839" s="19" t="s">
        <v>5150</v>
      </c>
      <c r="E3839" s="19" t="s">
        <v>5151</v>
      </c>
      <c r="F3839" s="92"/>
      <c r="G3839" s="32" t="n">
        <v>4499</v>
      </c>
      <c r="H3839" s="93"/>
    </row>
    <row r="3840" customFormat="false" ht="16.5" hidden="false" customHeight="false" outlineLevel="0" collapsed="false">
      <c r="A3840" s="19" t="s">
        <v>5152</v>
      </c>
      <c r="B3840" s="32" t="n">
        <v>9998</v>
      </c>
      <c r="C3840" s="17" t="n">
        <v>4057826441308</v>
      </c>
      <c r="D3840" s="19" t="s">
        <v>5152</v>
      </c>
      <c r="E3840" s="19" t="s">
        <v>5153</v>
      </c>
      <c r="F3840" s="92"/>
      <c r="G3840" s="32" t="n">
        <v>9998</v>
      </c>
      <c r="H3840" s="93"/>
    </row>
    <row r="3841" customFormat="false" ht="16.5" hidden="false" customHeight="false" outlineLevel="0" collapsed="false">
      <c r="A3841" s="19" t="s">
        <v>5154</v>
      </c>
      <c r="B3841" s="32" t="n">
        <v>29994</v>
      </c>
      <c r="C3841" s="17" t="n">
        <v>4057826441742</v>
      </c>
      <c r="D3841" s="19" t="s">
        <v>5154</v>
      </c>
      <c r="E3841" s="19" t="s">
        <v>5153</v>
      </c>
      <c r="F3841" s="92"/>
      <c r="G3841" s="32" t="n">
        <v>29994</v>
      </c>
      <c r="H3841" s="93"/>
    </row>
    <row r="3842" customFormat="false" ht="16.5" hidden="false" customHeight="false" outlineLevel="0" collapsed="false">
      <c r="A3842" s="19" t="s">
        <v>5155</v>
      </c>
      <c r="B3842" s="32" t="n">
        <v>19996</v>
      </c>
      <c r="C3842" s="17" t="n">
        <v>4057826441506</v>
      </c>
      <c r="D3842" s="19" t="s">
        <v>5155</v>
      </c>
      <c r="E3842" s="19" t="s">
        <v>5153</v>
      </c>
      <c r="F3842" s="92"/>
      <c r="G3842" s="32" t="n">
        <v>19996</v>
      </c>
      <c r="H3842" s="93"/>
    </row>
    <row r="3843" customFormat="false" ht="16.5" hidden="false" customHeight="false" outlineLevel="0" collapsed="false">
      <c r="A3843" s="19" t="s">
        <v>5156</v>
      </c>
      <c r="B3843" s="32" t="n">
        <v>4999</v>
      </c>
      <c r="C3843" s="17" t="n">
        <v>4057826423199</v>
      </c>
      <c r="D3843" s="19" t="s">
        <v>5156</v>
      </c>
      <c r="E3843" s="19" t="s">
        <v>4517</v>
      </c>
      <c r="F3843" s="92"/>
      <c r="G3843" s="32" t="n">
        <v>4999</v>
      </c>
      <c r="H3843" s="93"/>
    </row>
    <row r="3844" customFormat="false" ht="16.5" hidden="false" customHeight="false" outlineLevel="0" collapsed="false">
      <c r="A3844" s="19" t="s">
        <v>5157</v>
      </c>
      <c r="B3844" s="32" t="n">
        <v>4499</v>
      </c>
      <c r="C3844" s="17" t="n">
        <v>4057826436359</v>
      </c>
      <c r="D3844" s="19" t="s">
        <v>5157</v>
      </c>
      <c r="E3844" s="19" t="s">
        <v>5158</v>
      </c>
      <c r="F3844" s="92"/>
      <c r="G3844" s="32" t="n">
        <v>4499</v>
      </c>
      <c r="H3844" s="93"/>
    </row>
    <row r="3845" customFormat="false" ht="16.5" hidden="false" customHeight="false" outlineLevel="0" collapsed="false">
      <c r="A3845" s="19" t="s">
        <v>5159</v>
      </c>
      <c r="B3845" s="32" t="n">
        <v>4499</v>
      </c>
      <c r="C3845" s="17" t="n">
        <v>4057826436274</v>
      </c>
      <c r="D3845" s="19" t="s">
        <v>5159</v>
      </c>
      <c r="E3845" s="19" t="s">
        <v>5158</v>
      </c>
      <c r="F3845" s="92"/>
      <c r="G3845" s="32" t="n">
        <v>4499</v>
      </c>
      <c r="H3845" s="93"/>
    </row>
    <row r="3846" customFormat="false" ht="16.5" hidden="false" customHeight="false" outlineLevel="0" collapsed="false">
      <c r="A3846" s="19" t="s">
        <v>5160</v>
      </c>
      <c r="B3846" s="32" t="n">
        <v>4499</v>
      </c>
      <c r="C3846" s="17" t="n">
        <v>4057826436076</v>
      </c>
      <c r="D3846" s="19" t="s">
        <v>5160</v>
      </c>
      <c r="E3846" s="19" t="s">
        <v>5158</v>
      </c>
      <c r="F3846" s="92"/>
      <c r="G3846" s="32" t="n">
        <v>4499</v>
      </c>
      <c r="H3846" s="93"/>
    </row>
    <row r="3847" customFormat="false" ht="16.5" hidden="false" customHeight="false" outlineLevel="0" collapsed="false">
      <c r="A3847" s="19" t="s">
        <v>5161</v>
      </c>
      <c r="B3847" s="32" t="n">
        <v>4999</v>
      </c>
      <c r="C3847" s="17" t="n">
        <v>4057827604009</v>
      </c>
      <c r="D3847" s="19" t="s">
        <v>5161</v>
      </c>
      <c r="E3847" s="19" t="s">
        <v>2665</v>
      </c>
      <c r="F3847" s="92"/>
      <c r="G3847" s="32" t="n">
        <v>4999</v>
      </c>
      <c r="H3847" s="93"/>
    </row>
    <row r="3848" customFormat="false" ht="16.5" hidden="false" customHeight="false" outlineLevel="0" collapsed="false">
      <c r="A3848" s="19" t="s">
        <v>5162</v>
      </c>
      <c r="B3848" s="32" t="n">
        <v>4999</v>
      </c>
      <c r="C3848" s="17" t="n">
        <v>4057827604023</v>
      </c>
      <c r="D3848" s="19" t="s">
        <v>5162</v>
      </c>
      <c r="E3848" s="19" t="s">
        <v>2665</v>
      </c>
      <c r="F3848" s="92"/>
      <c r="G3848" s="32" t="n">
        <v>4999</v>
      </c>
      <c r="H3848" s="93"/>
    </row>
    <row r="3849" customFormat="false" ht="16.5" hidden="false" customHeight="false" outlineLevel="0" collapsed="false">
      <c r="A3849" s="19" t="s">
        <v>5163</v>
      </c>
      <c r="B3849" s="32" t="n">
        <v>4999</v>
      </c>
      <c r="C3849" s="17" t="n">
        <v>4057827604047</v>
      </c>
      <c r="D3849" s="19" t="s">
        <v>5163</v>
      </c>
      <c r="E3849" s="19" t="s">
        <v>2665</v>
      </c>
      <c r="F3849" s="92"/>
      <c r="G3849" s="32" t="n">
        <v>4999</v>
      </c>
      <c r="H3849" s="93"/>
    </row>
    <row r="3850" customFormat="false" ht="16.5" hidden="false" customHeight="false" outlineLevel="0" collapsed="false">
      <c r="A3850" s="19" t="s">
        <v>5164</v>
      </c>
      <c r="B3850" s="32" t="n">
        <v>4999</v>
      </c>
      <c r="C3850" s="17" t="n">
        <v>4057827644210</v>
      </c>
      <c r="D3850" s="19" t="s">
        <v>5164</v>
      </c>
      <c r="E3850" s="19" t="s">
        <v>5165</v>
      </c>
      <c r="F3850" s="92"/>
      <c r="G3850" s="32" t="n">
        <v>4999</v>
      </c>
      <c r="H3850" s="93"/>
    </row>
    <row r="3851" customFormat="false" ht="16.5" hidden="false" customHeight="false" outlineLevel="0" collapsed="false">
      <c r="A3851" s="19" t="s">
        <v>5166</v>
      </c>
      <c r="B3851" s="32" t="n">
        <v>5499</v>
      </c>
      <c r="C3851" s="17" t="n">
        <v>4057827646115</v>
      </c>
      <c r="D3851" s="19" t="s">
        <v>5166</v>
      </c>
      <c r="E3851" s="19" t="s">
        <v>2810</v>
      </c>
      <c r="F3851" s="92"/>
      <c r="G3851" s="32" t="n">
        <v>5499</v>
      </c>
      <c r="H3851" s="93"/>
    </row>
    <row r="3852" customFormat="false" ht="16.5" hidden="false" customHeight="false" outlineLevel="0" collapsed="false">
      <c r="A3852" s="19" t="s">
        <v>5167</v>
      </c>
      <c r="B3852" s="32" t="n">
        <v>16497</v>
      </c>
      <c r="C3852" s="17" t="n">
        <v>4057827645743</v>
      </c>
      <c r="D3852" s="19" t="s">
        <v>5167</v>
      </c>
      <c r="E3852" s="19" t="s">
        <v>2810</v>
      </c>
      <c r="F3852" s="92"/>
      <c r="G3852" s="32" t="n">
        <v>16497</v>
      </c>
      <c r="H3852" s="93"/>
    </row>
    <row r="3853" customFormat="false" ht="16.5" hidden="false" customHeight="false" outlineLevel="0" collapsed="false">
      <c r="A3853" s="19" t="s">
        <v>5168</v>
      </c>
      <c r="B3853" s="32" t="n">
        <v>5499</v>
      </c>
      <c r="C3853" s="17" t="n">
        <v>4057827646450</v>
      </c>
      <c r="D3853" s="19" t="s">
        <v>5168</v>
      </c>
      <c r="E3853" s="19" t="s">
        <v>2810</v>
      </c>
      <c r="F3853" s="92"/>
      <c r="G3853" s="32" t="n">
        <v>5499</v>
      </c>
      <c r="H3853" s="93"/>
    </row>
    <row r="3854" customFormat="false" ht="16.5" hidden="false" customHeight="false" outlineLevel="0" collapsed="false">
      <c r="A3854" s="19" t="s">
        <v>5169</v>
      </c>
      <c r="B3854" s="32" t="n">
        <v>2799</v>
      </c>
      <c r="C3854" s="17" t="n">
        <v>4056205280347</v>
      </c>
      <c r="D3854" s="19" t="s">
        <v>5169</v>
      </c>
      <c r="E3854" s="19" t="s">
        <v>5170</v>
      </c>
      <c r="F3854" s="92"/>
      <c r="G3854" s="32" t="n">
        <v>2799</v>
      </c>
      <c r="H3854" s="93"/>
    </row>
    <row r="3855" customFormat="false" ht="16.5" hidden="false" customHeight="false" outlineLevel="0" collapsed="false">
      <c r="A3855" s="19" t="s">
        <v>5171</v>
      </c>
      <c r="B3855" s="32" t="n">
        <v>5999</v>
      </c>
      <c r="C3855" s="17" t="n">
        <v>4057826751674</v>
      </c>
      <c r="D3855" s="19" t="s">
        <v>5171</v>
      </c>
      <c r="E3855" s="19" t="s">
        <v>5172</v>
      </c>
      <c r="F3855" s="92"/>
      <c r="G3855" s="32" t="n">
        <v>5999</v>
      </c>
      <c r="H3855" s="93"/>
    </row>
    <row r="3856" customFormat="false" ht="16.5" hidden="false" customHeight="false" outlineLevel="0" collapsed="false">
      <c r="A3856" s="19" t="s">
        <v>5173</v>
      </c>
      <c r="B3856" s="32" t="n">
        <v>6999</v>
      </c>
      <c r="C3856" s="17" t="n">
        <v>4057827899283</v>
      </c>
      <c r="D3856" s="19" t="s">
        <v>5173</v>
      </c>
      <c r="E3856" s="19" t="s">
        <v>2627</v>
      </c>
      <c r="F3856" s="92"/>
      <c r="G3856" s="32" t="n">
        <v>6999</v>
      </c>
      <c r="H3856" s="93"/>
    </row>
    <row r="3857" customFormat="false" ht="16.5" hidden="false" customHeight="false" outlineLevel="0" collapsed="false">
      <c r="A3857" s="19" t="s">
        <v>5174</v>
      </c>
      <c r="B3857" s="32" t="n">
        <v>13998</v>
      </c>
      <c r="C3857" s="17" t="n">
        <v>4057827900040</v>
      </c>
      <c r="D3857" s="19" t="s">
        <v>5174</v>
      </c>
      <c r="E3857" s="19" t="s">
        <v>2627</v>
      </c>
      <c r="F3857" s="92"/>
      <c r="G3857" s="32" t="n">
        <v>13998</v>
      </c>
      <c r="H3857" s="93"/>
    </row>
    <row r="3858" customFormat="false" ht="16.5" hidden="false" customHeight="false" outlineLevel="0" collapsed="false">
      <c r="A3858" s="19" t="s">
        <v>5175</v>
      </c>
      <c r="B3858" s="32" t="n">
        <v>6999</v>
      </c>
      <c r="C3858" s="17" t="n">
        <v>4057827899412</v>
      </c>
      <c r="D3858" s="19" t="s">
        <v>5175</v>
      </c>
      <c r="E3858" s="19" t="s">
        <v>2627</v>
      </c>
      <c r="F3858" s="92"/>
      <c r="G3858" s="32" t="n">
        <v>6999</v>
      </c>
      <c r="H3858" s="93"/>
    </row>
    <row r="3859" customFormat="false" ht="16.5" hidden="false" customHeight="false" outlineLevel="0" collapsed="false">
      <c r="A3859" s="19" t="s">
        <v>5176</v>
      </c>
      <c r="B3859" s="32" t="n">
        <v>7998</v>
      </c>
      <c r="C3859" s="17" t="n">
        <v>4059504047284</v>
      </c>
      <c r="D3859" s="19" t="s">
        <v>5176</v>
      </c>
      <c r="E3859" s="19" t="s">
        <v>2805</v>
      </c>
      <c r="F3859" s="92"/>
      <c r="G3859" s="32" t="n">
        <v>7998</v>
      </c>
      <c r="H3859" s="93"/>
    </row>
    <row r="3860" customFormat="false" ht="16.5" hidden="false" customHeight="false" outlineLevel="0" collapsed="false">
      <c r="A3860" s="19" t="s">
        <v>5177</v>
      </c>
      <c r="B3860" s="32" t="n">
        <v>11997</v>
      </c>
      <c r="C3860" s="17" t="n">
        <v>4059504047291</v>
      </c>
      <c r="D3860" s="19" t="s">
        <v>5177</v>
      </c>
      <c r="E3860" s="19" t="s">
        <v>2805</v>
      </c>
      <c r="F3860" s="92"/>
      <c r="G3860" s="32" t="n">
        <v>11997</v>
      </c>
      <c r="H3860" s="93"/>
    </row>
    <row r="3861" customFormat="false" ht="16.5" hidden="false" customHeight="false" outlineLevel="0" collapsed="false">
      <c r="A3861" s="19" t="s">
        <v>5178</v>
      </c>
      <c r="B3861" s="32" t="n">
        <v>3999</v>
      </c>
      <c r="C3861" s="17" t="n">
        <v>4059504047307</v>
      </c>
      <c r="D3861" s="19" t="s">
        <v>5178</v>
      </c>
      <c r="E3861" s="19" t="s">
        <v>2805</v>
      </c>
      <c r="F3861" s="92"/>
      <c r="G3861" s="32" t="n">
        <v>3999</v>
      </c>
      <c r="H3861" s="93"/>
    </row>
    <row r="3862" customFormat="false" ht="16.5" hidden="false" customHeight="false" outlineLevel="0" collapsed="false">
      <c r="A3862" s="19" t="s">
        <v>5179</v>
      </c>
      <c r="B3862" s="32" t="n">
        <v>19995</v>
      </c>
      <c r="C3862" s="17" t="n">
        <v>4057827207019</v>
      </c>
      <c r="D3862" s="19" t="s">
        <v>5179</v>
      </c>
      <c r="E3862" s="19" t="s">
        <v>4532</v>
      </c>
      <c r="F3862" s="92"/>
      <c r="G3862" s="32" t="n">
        <v>19995</v>
      </c>
      <c r="H3862" s="93"/>
    </row>
    <row r="3863" customFormat="false" ht="16.5" hidden="false" customHeight="false" outlineLevel="0" collapsed="false">
      <c r="A3863" s="19" t="s">
        <v>5180</v>
      </c>
      <c r="B3863" s="32" t="n">
        <v>3999</v>
      </c>
      <c r="C3863" s="17" t="n">
        <v>4057827251340</v>
      </c>
      <c r="D3863" s="19" t="s">
        <v>5180</v>
      </c>
      <c r="E3863" s="19" t="s">
        <v>2808</v>
      </c>
      <c r="F3863" s="92"/>
      <c r="G3863" s="32" t="n">
        <v>3999</v>
      </c>
      <c r="H3863" s="93"/>
    </row>
    <row r="3864" customFormat="false" ht="16.5" hidden="false" customHeight="false" outlineLevel="0" collapsed="false">
      <c r="A3864" s="19" t="s">
        <v>5181</v>
      </c>
      <c r="B3864" s="32" t="n">
        <v>3999</v>
      </c>
      <c r="C3864" s="17" t="n">
        <v>4057827251166</v>
      </c>
      <c r="D3864" s="19" t="s">
        <v>5181</v>
      </c>
      <c r="E3864" s="19" t="s">
        <v>2808</v>
      </c>
      <c r="F3864" s="92"/>
      <c r="G3864" s="32" t="n">
        <v>3999</v>
      </c>
      <c r="H3864" s="93"/>
    </row>
    <row r="3865" customFormat="false" ht="16.5" hidden="false" customHeight="false" outlineLevel="0" collapsed="false">
      <c r="A3865" s="19" t="s">
        <v>5182</v>
      </c>
      <c r="B3865" s="32" t="n">
        <v>7998</v>
      </c>
      <c r="C3865" s="17" t="n">
        <v>4057827251302</v>
      </c>
      <c r="D3865" s="19" t="s">
        <v>5182</v>
      </c>
      <c r="E3865" s="19" t="s">
        <v>2808</v>
      </c>
      <c r="F3865" s="92"/>
      <c r="G3865" s="32" t="n">
        <v>7998</v>
      </c>
      <c r="H3865" s="93"/>
    </row>
    <row r="3866" customFormat="false" ht="16.5" hidden="false" customHeight="false" outlineLevel="0" collapsed="false">
      <c r="A3866" s="19" t="s">
        <v>5183</v>
      </c>
      <c r="B3866" s="32" t="n">
        <v>15996</v>
      </c>
      <c r="C3866" s="17" t="n">
        <v>4057827251548</v>
      </c>
      <c r="D3866" s="19" t="s">
        <v>5183</v>
      </c>
      <c r="E3866" s="19" t="s">
        <v>2808</v>
      </c>
      <c r="F3866" s="92"/>
      <c r="G3866" s="32" t="n">
        <v>15996</v>
      </c>
      <c r="H3866" s="93"/>
    </row>
    <row r="3867" customFormat="false" ht="16.5" hidden="false" customHeight="false" outlineLevel="0" collapsed="false">
      <c r="A3867" s="19" t="s">
        <v>5184</v>
      </c>
      <c r="B3867" s="32" t="n">
        <v>5999</v>
      </c>
      <c r="C3867" s="17" t="n">
        <v>4057828869162</v>
      </c>
      <c r="D3867" s="19" t="s">
        <v>5184</v>
      </c>
      <c r="E3867" s="19" t="s">
        <v>2824</v>
      </c>
      <c r="F3867" s="92"/>
      <c r="G3867" s="32" t="n">
        <v>5999</v>
      </c>
      <c r="H3867" s="93"/>
    </row>
    <row r="3868" customFormat="false" ht="16.5" hidden="false" customHeight="false" outlineLevel="0" collapsed="false">
      <c r="A3868" s="19" t="s">
        <v>5185</v>
      </c>
      <c r="B3868" s="32" t="n">
        <v>5999</v>
      </c>
      <c r="C3868" s="17" t="n">
        <v>4057828869254</v>
      </c>
      <c r="D3868" s="19" t="s">
        <v>5185</v>
      </c>
      <c r="E3868" s="19" t="s">
        <v>2824</v>
      </c>
      <c r="F3868" s="92"/>
      <c r="G3868" s="32" t="n">
        <v>5999</v>
      </c>
      <c r="H3868" s="93"/>
    </row>
    <row r="3869" customFormat="false" ht="16.5" hidden="false" customHeight="false" outlineLevel="0" collapsed="false">
      <c r="A3869" s="19" t="s">
        <v>4561</v>
      </c>
      <c r="B3869" s="32" t="n">
        <v>5999</v>
      </c>
      <c r="C3869" s="17" t="n">
        <v>4057826616805</v>
      </c>
      <c r="D3869" s="19" t="s">
        <v>4561</v>
      </c>
      <c r="E3869" s="19" t="s">
        <v>1906</v>
      </c>
      <c r="F3869" s="92"/>
      <c r="G3869" s="32" t="n">
        <v>5999</v>
      </c>
      <c r="H3869" s="93"/>
    </row>
    <row r="3870" customFormat="false" ht="16.5" hidden="false" customHeight="false" outlineLevel="0" collapsed="false">
      <c r="A3870" s="19" t="s">
        <v>5186</v>
      </c>
      <c r="B3870" s="32" t="n">
        <v>8999</v>
      </c>
      <c r="C3870" s="17" t="n">
        <v>4057827690422</v>
      </c>
      <c r="D3870" s="19" t="s">
        <v>5186</v>
      </c>
      <c r="E3870" s="19" t="s">
        <v>5187</v>
      </c>
      <c r="F3870" s="92"/>
      <c r="G3870" s="32" t="n">
        <v>8999</v>
      </c>
      <c r="H3870" s="93"/>
    </row>
    <row r="3871" customFormat="false" ht="16.5" hidden="false" customHeight="false" outlineLevel="0" collapsed="false">
      <c r="A3871" s="19" t="s">
        <v>5188</v>
      </c>
      <c r="B3871" s="32" t="n">
        <v>17998</v>
      </c>
      <c r="C3871" s="17" t="n">
        <v>4057827691047</v>
      </c>
      <c r="D3871" s="19" t="s">
        <v>5188</v>
      </c>
      <c r="E3871" s="19" t="s">
        <v>5187</v>
      </c>
      <c r="F3871" s="92"/>
      <c r="G3871" s="32" t="n">
        <v>17998</v>
      </c>
      <c r="H3871" s="93"/>
    </row>
    <row r="3872" customFormat="false" ht="16.5" hidden="false" customHeight="false" outlineLevel="0" collapsed="false">
      <c r="A3872" s="19" t="s">
        <v>5189</v>
      </c>
      <c r="B3872" s="32" t="n">
        <v>8999</v>
      </c>
      <c r="C3872" s="17" t="n">
        <v>4057827690859</v>
      </c>
      <c r="D3872" s="19" t="s">
        <v>5189</v>
      </c>
      <c r="E3872" s="19" t="s">
        <v>5187</v>
      </c>
      <c r="F3872" s="92"/>
      <c r="G3872" s="32" t="n">
        <v>8999</v>
      </c>
      <c r="H3872" s="93"/>
    </row>
    <row r="3873" customFormat="false" ht="16.5" hidden="false" customHeight="false" outlineLevel="0" collapsed="false">
      <c r="A3873" s="19" t="s">
        <v>5190</v>
      </c>
      <c r="B3873" s="32" t="n">
        <v>26997</v>
      </c>
      <c r="C3873" s="17" t="n">
        <v>4057827690231</v>
      </c>
      <c r="D3873" s="19" t="s">
        <v>5190</v>
      </c>
      <c r="E3873" s="19" t="s">
        <v>5187</v>
      </c>
      <c r="F3873" s="92"/>
      <c r="G3873" s="32" t="n">
        <v>26997</v>
      </c>
      <c r="H3873" s="93"/>
    </row>
    <row r="3874" customFormat="false" ht="16.5" hidden="false" customHeight="false" outlineLevel="0" collapsed="false">
      <c r="A3874" s="19" t="s">
        <v>5191</v>
      </c>
      <c r="B3874" s="32" t="n">
        <v>6999</v>
      </c>
      <c r="C3874" s="17" t="n">
        <v>4057826549899</v>
      </c>
      <c r="D3874" s="19" t="s">
        <v>5191</v>
      </c>
      <c r="E3874" s="19" t="s">
        <v>1902</v>
      </c>
      <c r="F3874" s="92"/>
      <c r="G3874" s="32" t="n">
        <v>6999</v>
      </c>
      <c r="H3874" s="93"/>
    </row>
    <row r="3875" customFormat="false" ht="16.5" hidden="false" customHeight="false" outlineLevel="0" collapsed="false">
      <c r="A3875" s="19" t="s">
        <v>5192</v>
      </c>
      <c r="B3875" s="32" t="n">
        <v>4299</v>
      </c>
      <c r="C3875" s="17" t="n">
        <v>4056207289560</v>
      </c>
      <c r="D3875" s="19" t="s">
        <v>5192</v>
      </c>
      <c r="E3875" s="19" t="s">
        <v>1408</v>
      </c>
      <c r="F3875" s="92"/>
      <c r="G3875" s="32" t="n">
        <v>4299</v>
      </c>
      <c r="H3875" s="93"/>
    </row>
    <row r="3876" customFormat="false" ht="16.5" hidden="false" customHeight="false" outlineLevel="0" collapsed="false">
      <c r="A3876" s="19" t="s">
        <v>5193</v>
      </c>
      <c r="B3876" s="32" t="n">
        <v>4299</v>
      </c>
      <c r="C3876" s="17" t="n">
        <v>4056207290054</v>
      </c>
      <c r="D3876" s="19" t="s">
        <v>5193</v>
      </c>
      <c r="E3876" s="19" t="s">
        <v>1408</v>
      </c>
      <c r="F3876" s="92"/>
      <c r="G3876" s="32" t="n">
        <v>4299</v>
      </c>
      <c r="H3876" s="93"/>
    </row>
    <row r="3877" customFormat="false" ht="16.5" hidden="false" customHeight="false" outlineLevel="0" collapsed="false">
      <c r="A3877" s="19" t="s">
        <v>5194</v>
      </c>
      <c r="B3877" s="32" t="n">
        <v>25794</v>
      </c>
      <c r="C3877" s="17" t="n">
        <v>4056207290078</v>
      </c>
      <c r="D3877" s="19" t="s">
        <v>5194</v>
      </c>
      <c r="E3877" s="19" t="s">
        <v>1408</v>
      </c>
      <c r="F3877" s="92"/>
      <c r="G3877" s="32" t="n">
        <v>25794</v>
      </c>
      <c r="H3877" s="93"/>
    </row>
    <row r="3878" customFormat="false" ht="16.5" hidden="false" customHeight="false" outlineLevel="0" collapsed="false">
      <c r="A3878" s="19" t="s">
        <v>5195</v>
      </c>
      <c r="B3878" s="32" t="n">
        <v>4299</v>
      </c>
      <c r="C3878" s="17" t="n">
        <v>4057827169546</v>
      </c>
      <c r="D3878" s="19" t="s">
        <v>5195</v>
      </c>
      <c r="E3878" s="19" t="s">
        <v>1408</v>
      </c>
      <c r="F3878" s="92"/>
      <c r="G3878" s="32" t="n">
        <v>4299</v>
      </c>
      <c r="H3878" s="93"/>
    </row>
    <row r="3879" customFormat="false" ht="16.5" hidden="false" customHeight="false" outlineLevel="0" collapsed="false">
      <c r="A3879" s="19" t="s">
        <v>4581</v>
      </c>
      <c r="B3879" s="32" t="n">
        <v>30093</v>
      </c>
      <c r="C3879" s="17" t="n">
        <v>4057827169560</v>
      </c>
      <c r="D3879" s="19" t="s">
        <v>4581</v>
      </c>
      <c r="E3879" s="19" t="s">
        <v>1408</v>
      </c>
      <c r="F3879" s="92"/>
      <c r="G3879" s="32" t="n">
        <v>30093</v>
      </c>
      <c r="H3879" s="93"/>
    </row>
    <row r="3880" customFormat="false" ht="16.5" hidden="false" customHeight="false" outlineLevel="0" collapsed="false">
      <c r="A3880" s="19" t="s">
        <v>4582</v>
      </c>
      <c r="B3880" s="32" t="n">
        <v>47289</v>
      </c>
      <c r="C3880" s="17" t="n">
        <v>4057827169584</v>
      </c>
      <c r="D3880" s="19" t="s">
        <v>4582</v>
      </c>
      <c r="E3880" s="19" t="s">
        <v>1408</v>
      </c>
      <c r="F3880" s="92"/>
      <c r="G3880" s="32" t="n">
        <v>47289</v>
      </c>
      <c r="H3880" s="93"/>
    </row>
    <row r="3881" customFormat="false" ht="16.5" hidden="false" customHeight="false" outlineLevel="0" collapsed="false">
      <c r="A3881" s="19" t="s">
        <v>4583</v>
      </c>
      <c r="B3881" s="32" t="n">
        <v>25794</v>
      </c>
      <c r="C3881" s="17" t="n">
        <v>4057827169607</v>
      </c>
      <c r="D3881" s="19" t="s">
        <v>4583</v>
      </c>
      <c r="E3881" s="19" t="s">
        <v>1408</v>
      </c>
      <c r="F3881" s="92"/>
      <c r="G3881" s="32" t="n">
        <v>25794</v>
      </c>
      <c r="H3881" s="93"/>
    </row>
    <row r="3882" customFormat="false" ht="16.5" hidden="false" customHeight="false" outlineLevel="0" collapsed="false">
      <c r="A3882" s="19" t="s">
        <v>5196</v>
      </c>
      <c r="B3882" s="32" t="n">
        <v>4499</v>
      </c>
      <c r="C3882" s="17" t="n">
        <v>4057828129990</v>
      </c>
      <c r="D3882" s="19" t="s">
        <v>5196</v>
      </c>
      <c r="E3882" s="19" t="s">
        <v>1582</v>
      </c>
      <c r="F3882" s="92"/>
      <c r="G3882" s="32" t="n">
        <v>4499</v>
      </c>
      <c r="H3882" s="93"/>
    </row>
    <row r="3883" customFormat="false" ht="16.5" hidden="false" customHeight="false" outlineLevel="0" collapsed="false">
      <c r="A3883" s="19" t="s">
        <v>4584</v>
      </c>
      <c r="B3883" s="32" t="n">
        <v>4499</v>
      </c>
      <c r="C3883" s="17" t="n">
        <v>4057828130217</v>
      </c>
      <c r="D3883" s="19" t="s">
        <v>4584</v>
      </c>
      <c r="E3883" s="19" t="s">
        <v>1582</v>
      </c>
      <c r="F3883" s="92"/>
      <c r="G3883" s="32" t="n">
        <v>4499</v>
      </c>
      <c r="H3883" s="93"/>
    </row>
    <row r="3884" customFormat="false" ht="16.5" hidden="false" customHeight="false" outlineLevel="0" collapsed="false">
      <c r="A3884" s="19" t="s">
        <v>5197</v>
      </c>
      <c r="B3884" s="32" t="n">
        <v>4499</v>
      </c>
      <c r="C3884" s="17" t="n">
        <v>4057828129921</v>
      </c>
      <c r="D3884" s="19" t="s">
        <v>5197</v>
      </c>
      <c r="E3884" s="19" t="s">
        <v>1582</v>
      </c>
      <c r="F3884" s="92"/>
      <c r="G3884" s="32" t="n">
        <v>4499</v>
      </c>
      <c r="H3884" s="93"/>
    </row>
    <row r="3885" customFormat="false" ht="16.5" hidden="false" customHeight="false" outlineLevel="0" collapsed="false">
      <c r="A3885" s="19" t="s">
        <v>5198</v>
      </c>
      <c r="B3885" s="32" t="n">
        <v>13497</v>
      </c>
      <c r="C3885" s="17" t="n">
        <v>4057828130231</v>
      </c>
      <c r="D3885" s="19" t="s">
        <v>5198</v>
      </c>
      <c r="E3885" s="19" t="s">
        <v>1582</v>
      </c>
      <c r="F3885" s="92"/>
      <c r="G3885" s="32" t="n">
        <v>13497</v>
      </c>
      <c r="H3885" s="93"/>
    </row>
    <row r="3886" customFormat="false" ht="16.5" hidden="false" customHeight="false" outlineLevel="0" collapsed="false">
      <c r="A3886" s="19" t="s">
        <v>5199</v>
      </c>
      <c r="B3886" s="32" t="n">
        <v>4499</v>
      </c>
      <c r="C3886" s="17" t="n">
        <v>4057828130118</v>
      </c>
      <c r="D3886" s="19" t="s">
        <v>5199</v>
      </c>
      <c r="E3886" s="19" t="s">
        <v>1582</v>
      </c>
      <c r="F3886" s="92"/>
      <c r="G3886" s="32" t="n">
        <v>4499</v>
      </c>
      <c r="H3886" s="93"/>
    </row>
    <row r="3887" customFormat="false" ht="16.5" hidden="false" customHeight="false" outlineLevel="0" collapsed="false">
      <c r="A3887" s="19" t="s">
        <v>5200</v>
      </c>
      <c r="B3887" s="32" t="n">
        <v>4499</v>
      </c>
      <c r="C3887" s="17" t="n">
        <v>4057828130095</v>
      </c>
      <c r="D3887" s="19" t="s">
        <v>5200</v>
      </c>
      <c r="E3887" s="19" t="s">
        <v>1582</v>
      </c>
      <c r="F3887" s="92"/>
      <c r="G3887" s="32" t="n">
        <v>4499</v>
      </c>
      <c r="H3887" s="93"/>
    </row>
    <row r="3888" customFormat="false" ht="16.5" hidden="false" customHeight="false" outlineLevel="0" collapsed="false">
      <c r="A3888" s="19" t="s">
        <v>5201</v>
      </c>
      <c r="B3888" s="32" t="n">
        <v>8998</v>
      </c>
      <c r="C3888" s="17" t="n">
        <v>4057828129716</v>
      </c>
      <c r="D3888" s="19" t="s">
        <v>5201</v>
      </c>
      <c r="E3888" s="19" t="s">
        <v>1582</v>
      </c>
      <c r="F3888" s="92"/>
      <c r="G3888" s="32" t="n">
        <v>8998</v>
      </c>
      <c r="H3888" s="93"/>
    </row>
    <row r="3889" customFormat="false" ht="16.5" hidden="false" customHeight="false" outlineLevel="0" collapsed="false">
      <c r="A3889" s="19" t="s">
        <v>5202</v>
      </c>
      <c r="B3889" s="32" t="n">
        <v>8998</v>
      </c>
      <c r="C3889" s="17" t="n">
        <v>4057827187922</v>
      </c>
      <c r="D3889" s="19" t="s">
        <v>5202</v>
      </c>
      <c r="E3889" s="19" t="s">
        <v>1629</v>
      </c>
      <c r="F3889" s="92"/>
      <c r="G3889" s="32" t="n">
        <v>8998</v>
      </c>
      <c r="H3889" s="93"/>
    </row>
    <row r="3890" customFormat="false" ht="16.5" hidden="false" customHeight="false" outlineLevel="0" collapsed="false">
      <c r="A3890" s="19" t="s">
        <v>5203</v>
      </c>
      <c r="B3890" s="32" t="n">
        <v>8998</v>
      </c>
      <c r="C3890" s="17" t="n">
        <v>4057827187960</v>
      </c>
      <c r="D3890" s="19" t="s">
        <v>5203</v>
      </c>
      <c r="E3890" s="19" t="s">
        <v>1629</v>
      </c>
      <c r="F3890" s="92"/>
      <c r="G3890" s="32" t="n">
        <v>8998</v>
      </c>
      <c r="H3890" s="93"/>
    </row>
    <row r="3891" customFormat="false" ht="16.5" hidden="false" customHeight="false" outlineLevel="0" collapsed="false">
      <c r="A3891" s="19" t="s">
        <v>5204</v>
      </c>
      <c r="B3891" s="32" t="n">
        <v>8998</v>
      </c>
      <c r="C3891" s="17" t="n">
        <v>4057827188189</v>
      </c>
      <c r="D3891" s="19" t="s">
        <v>5204</v>
      </c>
      <c r="E3891" s="19" t="s">
        <v>1629</v>
      </c>
      <c r="F3891" s="92"/>
      <c r="G3891" s="32" t="n">
        <v>8998</v>
      </c>
      <c r="H3891" s="93"/>
    </row>
    <row r="3892" customFormat="false" ht="16.5" hidden="false" customHeight="false" outlineLevel="0" collapsed="false">
      <c r="A3892" s="19" t="s">
        <v>5205</v>
      </c>
      <c r="B3892" s="32" t="n">
        <v>8998</v>
      </c>
      <c r="C3892" s="17" t="n">
        <v>4057827188059</v>
      </c>
      <c r="D3892" s="19" t="s">
        <v>5205</v>
      </c>
      <c r="E3892" s="19" t="s">
        <v>1629</v>
      </c>
      <c r="F3892" s="92"/>
      <c r="G3892" s="32" t="n">
        <v>8998</v>
      </c>
      <c r="H3892" s="93"/>
    </row>
    <row r="3893" customFormat="false" ht="16.5" hidden="false" customHeight="false" outlineLevel="0" collapsed="false">
      <c r="A3893" s="19" t="s">
        <v>5206</v>
      </c>
      <c r="B3893" s="32" t="n">
        <v>4499</v>
      </c>
      <c r="C3893" s="17" t="n">
        <v>4057827188240</v>
      </c>
      <c r="D3893" s="19" t="s">
        <v>5206</v>
      </c>
      <c r="E3893" s="19" t="s">
        <v>1629</v>
      </c>
      <c r="F3893" s="92"/>
      <c r="G3893" s="32" t="n">
        <v>4499</v>
      </c>
      <c r="H3893" s="93"/>
    </row>
    <row r="3894" customFormat="false" ht="16.5" hidden="false" customHeight="false" outlineLevel="0" collapsed="false">
      <c r="A3894" s="19" t="s">
        <v>4589</v>
      </c>
      <c r="B3894" s="32" t="n">
        <v>11997</v>
      </c>
      <c r="C3894" s="17" t="n">
        <v>4059504075034</v>
      </c>
      <c r="D3894" s="19" t="s">
        <v>4589</v>
      </c>
      <c r="E3894" s="19" t="s">
        <v>4590</v>
      </c>
      <c r="F3894" s="92"/>
      <c r="G3894" s="32" t="n">
        <v>11997</v>
      </c>
      <c r="H3894" s="93"/>
    </row>
    <row r="3895" customFormat="false" ht="16.5" hidden="false" customHeight="false" outlineLevel="0" collapsed="false">
      <c r="A3895" s="19" t="s">
        <v>4591</v>
      </c>
      <c r="B3895" s="32" t="n">
        <v>3999</v>
      </c>
      <c r="C3895" s="17" t="n">
        <v>4059504074990</v>
      </c>
      <c r="D3895" s="19" t="s">
        <v>4591</v>
      </c>
      <c r="E3895" s="19" t="s">
        <v>4590</v>
      </c>
      <c r="F3895" s="92"/>
      <c r="G3895" s="32" t="n">
        <v>3999</v>
      </c>
      <c r="H3895" s="93"/>
    </row>
    <row r="3896" customFormat="false" ht="16.5" hidden="false" customHeight="false" outlineLevel="0" collapsed="false">
      <c r="A3896" s="19" t="s">
        <v>4592</v>
      </c>
      <c r="B3896" s="32" t="n">
        <v>11997</v>
      </c>
      <c r="C3896" s="17" t="n">
        <v>4059504075003</v>
      </c>
      <c r="D3896" s="19" t="s">
        <v>4592</v>
      </c>
      <c r="E3896" s="19" t="s">
        <v>4590</v>
      </c>
      <c r="F3896" s="92"/>
      <c r="G3896" s="32" t="n">
        <v>11997</v>
      </c>
      <c r="H3896" s="93"/>
    </row>
    <row r="3897" customFormat="false" ht="16.5" hidden="false" customHeight="false" outlineLevel="0" collapsed="false">
      <c r="A3897" s="19" t="s">
        <v>4593</v>
      </c>
      <c r="B3897" s="32" t="n">
        <v>15996</v>
      </c>
      <c r="C3897" s="17" t="n">
        <v>4059504075010</v>
      </c>
      <c r="D3897" s="19" t="s">
        <v>4593</v>
      </c>
      <c r="E3897" s="19" t="s">
        <v>4590</v>
      </c>
      <c r="F3897" s="92"/>
      <c r="G3897" s="32" t="n">
        <v>15996</v>
      </c>
      <c r="H3897" s="93"/>
    </row>
    <row r="3898" customFormat="false" ht="16.5" hidden="false" customHeight="false" outlineLevel="0" collapsed="false">
      <c r="A3898" s="19" t="s">
        <v>5207</v>
      </c>
      <c r="B3898" s="32" t="n">
        <v>15996</v>
      </c>
      <c r="C3898" s="17" t="n">
        <v>4059504075027</v>
      </c>
      <c r="D3898" s="19" t="s">
        <v>5207</v>
      </c>
      <c r="E3898" s="19" t="s">
        <v>4590</v>
      </c>
      <c r="F3898" s="92"/>
      <c r="G3898" s="32" t="n">
        <v>15996</v>
      </c>
      <c r="H3898" s="93"/>
    </row>
    <row r="3899" customFormat="false" ht="16.5" hidden="false" customHeight="false" outlineLevel="0" collapsed="false">
      <c r="A3899" s="19" t="s">
        <v>5208</v>
      </c>
      <c r="B3899" s="32" t="n">
        <v>11997</v>
      </c>
      <c r="C3899" s="17" t="n">
        <v>4059504075133</v>
      </c>
      <c r="D3899" s="19" t="s">
        <v>5208</v>
      </c>
      <c r="E3899" s="19" t="s">
        <v>4590</v>
      </c>
      <c r="F3899" s="92"/>
      <c r="G3899" s="32" t="n">
        <v>11997</v>
      </c>
      <c r="H3899" s="93"/>
    </row>
    <row r="3900" customFormat="false" ht="16.5" hidden="false" customHeight="false" outlineLevel="0" collapsed="false">
      <c r="A3900" s="19" t="s">
        <v>5209</v>
      </c>
      <c r="B3900" s="32" t="n">
        <v>3999</v>
      </c>
      <c r="C3900" s="17" t="n">
        <v>4059504075140</v>
      </c>
      <c r="D3900" s="19" t="s">
        <v>5209</v>
      </c>
      <c r="E3900" s="19" t="s">
        <v>4590</v>
      </c>
      <c r="F3900" s="92"/>
      <c r="G3900" s="32" t="n">
        <v>3999</v>
      </c>
      <c r="H3900" s="93"/>
    </row>
    <row r="3901" customFormat="false" ht="16.5" hidden="false" customHeight="false" outlineLevel="0" collapsed="false">
      <c r="A3901" s="19" t="s">
        <v>4594</v>
      </c>
      <c r="B3901" s="32" t="n">
        <v>3999</v>
      </c>
      <c r="C3901" s="17" t="n">
        <v>4059504075096</v>
      </c>
      <c r="D3901" s="19" t="s">
        <v>4594</v>
      </c>
      <c r="E3901" s="19" t="s">
        <v>4590</v>
      </c>
      <c r="F3901" s="92"/>
      <c r="G3901" s="32" t="n">
        <v>3999</v>
      </c>
      <c r="H3901" s="93"/>
    </row>
    <row r="3902" customFormat="false" ht="16.5" hidden="false" customHeight="false" outlineLevel="0" collapsed="false">
      <c r="A3902" s="19" t="s">
        <v>4595</v>
      </c>
      <c r="B3902" s="32" t="n">
        <v>3999</v>
      </c>
      <c r="C3902" s="17" t="n">
        <v>4059504075102</v>
      </c>
      <c r="D3902" s="19" t="s">
        <v>4595</v>
      </c>
      <c r="E3902" s="19" t="s">
        <v>4590</v>
      </c>
      <c r="F3902" s="92"/>
      <c r="G3902" s="32" t="n">
        <v>3999</v>
      </c>
      <c r="H3902" s="93"/>
    </row>
    <row r="3903" customFormat="false" ht="16.5" hidden="false" customHeight="false" outlineLevel="0" collapsed="false">
      <c r="A3903" s="19" t="s">
        <v>4596</v>
      </c>
      <c r="B3903" s="32" t="n">
        <v>23994</v>
      </c>
      <c r="C3903" s="17" t="n">
        <v>4059504075119</v>
      </c>
      <c r="D3903" s="19" t="s">
        <v>4596</v>
      </c>
      <c r="E3903" s="19" t="s">
        <v>4590</v>
      </c>
      <c r="F3903" s="92"/>
      <c r="G3903" s="32" t="n">
        <v>23994</v>
      </c>
      <c r="H3903" s="93"/>
    </row>
    <row r="3904" customFormat="false" ht="16.5" hidden="false" customHeight="false" outlineLevel="0" collapsed="false">
      <c r="A3904" s="19" t="s">
        <v>4597</v>
      </c>
      <c r="B3904" s="32" t="n">
        <v>23994</v>
      </c>
      <c r="C3904" s="17" t="n">
        <v>4059504075126</v>
      </c>
      <c r="D3904" s="19" t="s">
        <v>4597</v>
      </c>
      <c r="E3904" s="19" t="s">
        <v>4590</v>
      </c>
      <c r="F3904" s="92"/>
      <c r="G3904" s="32" t="n">
        <v>23994</v>
      </c>
      <c r="H3904" s="93"/>
    </row>
    <row r="3905" customFormat="false" ht="16.5" hidden="false" customHeight="false" outlineLevel="0" collapsed="false">
      <c r="A3905" s="19" t="s">
        <v>5210</v>
      </c>
      <c r="B3905" s="32" t="n">
        <v>3999</v>
      </c>
      <c r="C3905" s="17" t="n">
        <v>4059504010585</v>
      </c>
      <c r="D3905" s="19" t="s">
        <v>5210</v>
      </c>
      <c r="E3905" s="19" t="s">
        <v>4590</v>
      </c>
      <c r="F3905" s="92"/>
      <c r="G3905" s="32" t="n">
        <v>3999</v>
      </c>
      <c r="H3905" s="93"/>
    </row>
    <row r="3906" customFormat="false" ht="16.5" hidden="false" customHeight="false" outlineLevel="0" collapsed="false">
      <c r="A3906" s="19" t="s">
        <v>5211</v>
      </c>
      <c r="B3906" s="32" t="n">
        <v>7998</v>
      </c>
      <c r="C3906" s="17" t="n">
        <v>4059504010530</v>
      </c>
      <c r="D3906" s="19" t="s">
        <v>5211</v>
      </c>
      <c r="E3906" s="19" t="s">
        <v>4590</v>
      </c>
      <c r="F3906" s="92"/>
      <c r="G3906" s="32" t="n">
        <v>7998</v>
      </c>
      <c r="H3906" s="93"/>
    </row>
    <row r="3907" customFormat="false" ht="16.5" hidden="false" customHeight="false" outlineLevel="0" collapsed="false">
      <c r="A3907" s="19" t="s">
        <v>5212</v>
      </c>
      <c r="B3907" s="32" t="n">
        <v>3999</v>
      </c>
      <c r="C3907" s="17" t="n">
        <v>4059504010653</v>
      </c>
      <c r="D3907" s="19" t="s">
        <v>5212</v>
      </c>
      <c r="E3907" s="19" t="s">
        <v>4590</v>
      </c>
      <c r="F3907" s="92"/>
      <c r="G3907" s="32" t="n">
        <v>3999</v>
      </c>
      <c r="H3907" s="93"/>
    </row>
    <row r="3908" customFormat="false" ht="16.5" hidden="false" customHeight="false" outlineLevel="0" collapsed="false">
      <c r="A3908" s="19" t="s">
        <v>4599</v>
      </c>
      <c r="B3908" s="32" t="n">
        <v>15996</v>
      </c>
      <c r="C3908" s="17" t="n">
        <v>4059504010547</v>
      </c>
      <c r="D3908" s="19" t="s">
        <v>4599</v>
      </c>
      <c r="E3908" s="19" t="s">
        <v>4590</v>
      </c>
      <c r="F3908" s="92"/>
      <c r="G3908" s="32" t="n">
        <v>15996</v>
      </c>
      <c r="H3908" s="93"/>
    </row>
    <row r="3909" customFormat="false" ht="16.5" hidden="false" customHeight="false" outlineLevel="0" collapsed="false">
      <c r="A3909" s="19" t="s">
        <v>4600</v>
      </c>
      <c r="B3909" s="32" t="n">
        <v>11997</v>
      </c>
      <c r="C3909" s="17" t="n">
        <v>4059504010554</v>
      </c>
      <c r="D3909" s="19" t="s">
        <v>4600</v>
      </c>
      <c r="E3909" s="19" t="s">
        <v>4590</v>
      </c>
      <c r="F3909" s="92"/>
      <c r="G3909" s="32" t="n">
        <v>11997</v>
      </c>
      <c r="H3909" s="93"/>
    </row>
    <row r="3910" customFormat="false" ht="16.5" hidden="false" customHeight="false" outlineLevel="0" collapsed="false">
      <c r="A3910" s="19" t="s">
        <v>4601</v>
      </c>
      <c r="B3910" s="32" t="n">
        <v>15996</v>
      </c>
      <c r="C3910" s="17" t="n">
        <v>4059504083725</v>
      </c>
      <c r="D3910" s="19" t="s">
        <v>4601</v>
      </c>
      <c r="E3910" s="19" t="s">
        <v>1704</v>
      </c>
      <c r="F3910" s="92"/>
      <c r="G3910" s="32" t="n">
        <v>15996</v>
      </c>
      <c r="H3910" s="93"/>
    </row>
    <row r="3911" customFormat="false" ht="16.5" hidden="false" customHeight="false" outlineLevel="0" collapsed="false">
      <c r="A3911" s="19" t="s">
        <v>4602</v>
      </c>
      <c r="B3911" s="32" t="n">
        <v>23994</v>
      </c>
      <c r="C3911" s="17" t="n">
        <v>4059504084036</v>
      </c>
      <c r="D3911" s="19" t="s">
        <v>4602</v>
      </c>
      <c r="E3911" s="19" t="s">
        <v>1704</v>
      </c>
      <c r="F3911" s="92"/>
      <c r="G3911" s="32" t="n">
        <v>23994</v>
      </c>
      <c r="H3911" s="93"/>
    </row>
    <row r="3912" customFormat="false" ht="16.5" hidden="false" customHeight="false" outlineLevel="0" collapsed="false">
      <c r="A3912" s="19" t="s">
        <v>4603</v>
      </c>
      <c r="B3912" s="32" t="n">
        <v>3999</v>
      </c>
      <c r="C3912" s="17" t="n">
        <v>4059504084029</v>
      </c>
      <c r="D3912" s="19" t="s">
        <v>4603</v>
      </c>
      <c r="E3912" s="19" t="s">
        <v>1704</v>
      </c>
      <c r="F3912" s="92"/>
      <c r="G3912" s="32" t="n">
        <v>3999</v>
      </c>
      <c r="H3912" s="93"/>
    </row>
    <row r="3913" customFormat="false" ht="16.5" hidden="false" customHeight="false" outlineLevel="0" collapsed="false">
      <c r="A3913" s="19" t="s">
        <v>4604</v>
      </c>
      <c r="B3913" s="32" t="n">
        <v>39990</v>
      </c>
      <c r="C3913" s="17" t="n">
        <v>4059504083510</v>
      </c>
      <c r="D3913" s="19" t="s">
        <v>4604</v>
      </c>
      <c r="E3913" s="19" t="s">
        <v>1704</v>
      </c>
      <c r="F3913" s="92"/>
      <c r="G3913" s="32" t="n">
        <v>39990</v>
      </c>
      <c r="H3913" s="93"/>
    </row>
    <row r="3914" customFormat="false" ht="16.5" hidden="false" customHeight="false" outlineLevel="0" collapsed="false">
      <c r="A3914" s="19" t="s">
        <v>4617</v>
      </c>
      <c r="B3914" s="32" t="n">
        <v>9999</v>
      </c>
      <c r="C3914" s="17" t="n">
        <v>4057828933450</v>
      </c>
      <c r="D3914" s="19" t="s">
        <v>4617</v>
      </c>
      <c r="E3914" s="19" t="s">
        <v>1679</v>
      </c>
      <c r="F3914" s="92"/>
      <c r="G3914" s="32" t="n">
        <v>9999</v>
      </c>
      <c r="H3914" s="93"/>
    </row>
    <row r="3915" customFormat="false" ht="16.5" hidden="false" customHeight="false" outlineLevel="0" collapsed="false">
      <c r="A3915" s="19" t="s">
        <v>4618</v>
      </c>
      <c r="B3915" s="32" t="n">
        <v>9999</v>
      </c>
      <c r="C3915" s="17" t="n">
        <v>4057828934211</v>
      </c>
      <c r="D3915" s="19" t="s">
        <v>4618</v>
      </c>
      <c r="E3915" s="19" t="s">
        <v>1679</v>
      </c>
      <c r="F3915" s="92"/>
      <c r="G3915" s="32" t="n">
        <v>9999</v>
      </c>
      <c r="H3915" s="93"/>
    </row>
    <row r="3916" customFormat="false" ht="16.5" hidden="false" customHeight="false" outlineLevel="0" collapsed="false">
      <c r="A3916" s="19" t="s">
        <v>4619</v>
      </c>
      <c r="B3916" s="32" t="n">
        <v>19998</v>
      </c>
      <c r="C3916" s="17" t="n">
        <v>4057828934297</v>
      </c>
      <c r="D3916" s="19" t="s">
        <v>4619</v>
      </c>
      <c r="E3916" s="19" t="s">
        <v>1679</v>
      </c>
      <c r="F3916" s="92"/>
      <c r="G3916" s="32" t="n">
        <v>19998</v>
      </c>
      <c r="H3916" s="93"/>
    </row>
    <row r="3917" customFormat="false" ht="16.5" hidden="false" customHeight="false" outlineLevel="0" collapsed="false">
      <c r="A3917" s="19" t="s">
        <v>4620</v>
      </c>
      <c r="B3917" s="32" t="n">
        <v>49995</v>
      </c>
      <c r="C3917" s="17" t="n">
        <v>4057828934457</v>
      </c>
      <c r="D3917" s="19" t="s">
        <v>4620</v>
      </c>
      <c r="E3917" s="19" t="s">
        <v>1679</v>
      </c>
      <c r="F3917" s="92"/>
      <c r="G3917" s="32" t="n">
        <v>49995</v>
      </c>
      <c r="H3917" s="93"/>
    </row>
    <row r="3918" customFormat="false" ht="16.5" hidden="false" customHeight="false" outlineLevel="0" collapsed="false">
      <c r="A3918" s="19" t="s">
        <v>4621</v>
      </c>
      <c r="B3918" s="32" t="n">
        <v>19998</v>
      </c>
      <c r="C3918" s="17" t="n">
        <v>4057828933894</v>
      </c>
      <c r="D3918" s="19" t="s">
        <v>4621</v>
      </c>
      <c r="E3918" s="19" t="s">
        <v>1679</v>
      </c>
      <c r="F3918" s="92"/>
      <c r="G3918" s="32" t="n">
        <v>19998</v>
      </c>
      <c r="H3918" s="93"/>
    </row>
    <row r="3919" customFormat="false" ht="16.5" hidden="false" customHeight="false" outlineLevel="0" collapsed="false">
      <c r="A3919" s="19" t="s">
        <v>5213</v>
      </c>
      <c r="B3919" s="32" t="n">
        <v>9999</v>
      </c>
      <c r="C3919" s="17" t="n">
        <v>4057828934808</v>
      </c>
      <c r="D3919" s="19" t="s">
        <v>5213</v>
      </c>
      <c r="E3919" s="19" t="s">
        <v>1679</v>
      </c>
      <c r="F3919" s="92"/>
      <c r="G3919" s="32" t="n">
        <v>9999</v>
      </c>
      <c r="H3919" s="93"/>
    </row>
    <row r="3920" customFormat="false" ht="16.5" hidden="false" customHeight="false" outlineLevel="0" collapsed="false">
      <c r="A3920" s="19" t="s">
        <v>5214</v>
      </c>
      <c r="B3920" s="32" t="n">
        <v>9999</v>
      </c>
      <c r="C3920" s="17" t="n">
        <v>4057828933535</v>
      </c>
      <c r="D3920" s="19" t="s">
        <v>5214</v>
      </c>
      <c r="E3920" s="19" t="s">
        <v>1679</v>
      </c>
      <c r="F3920" s="92"/>
      <c r="G3920" s="32" t="n">
        <v>9999</v>
      </c>
      <c r="H3920" s="93"/>
    </row>
    <row r="3921" customFormat="false" ht="16.5" hidden="false" customHeight="false" outlineLevel="0" collapsed="false">
      <c r="A3921" s="19" t="s">
        <v>4622</v>
      </c>
      <c r="B3921" s="32" t="n">
        <v>19998</v>
      </c>
      <c r="C3921" s="17" t="n">
        <v>4057828933177</v>
      </c>
      <c r="D3921" s="19" t="s">
        <v>4622</v>
      </c>
      <c r="E3921" s="19" t="s">
        <v>1679</v>
      </c>
      <c r="F3921" s="92"/>
      <c r="G3921" s="32" t="n">
        <v>19998</v>
      </c>
      <c r="H3921" s="93"/>
    </row>
    <row r="3922" customFormat="false" ht="16.5" hidden="false" customHeight="false" outlineLevel="0" collapsed="false">
      <c r="A3922" s="19" t="s">
        <v>4623</v>
      </c>
      <c r="B3922" s="32" t="n">
        <v>49995</v>
      </c>
      <c r="C3922" s="17" t="n">
        <v>4057828932330</v>
      </c>
      <c r="D3922" s="19" t="s">
        <v>4623</v>
      </c>
      <c r="E3922" s="19" t="s">
        <v>1679</v>
      </c>
      <c r="F3922" s="92"/>
      <c r="G3922" s="32" t="n">
        <v>49995</v>
      </c>
      <c r="H3922" s="93"/>
    </row>
    <row r="3923" customFormat="false" ht="16.5" hidden="false" customHeight="false" outlineLevel="0" collapsed="false">
      <c r="A3923" s="19" t="s">
        <v>4624</v>
      </c>
      <c r="B3923" s="32" t="n">
        <v>9999</v>
      </c>
      <c r="C3923" s="17" t="n">
        <v>4057828934983</v>
      </c>
      <c r="D3923" s="19" t="s">
        <v>4624</v>
      </c>
      <c r="E3923" s="19" t="s">
        <v>1679</v>
      </c>
      <c r="F3923" s="92"/>
      <c r="G3923" s="32" t="n">
        <v>9999</v>
      </c>
      <c r="H3923" s="93"/>
    </row>
    <row r="3924" customFormat="false" ht="16.5" hidden="false" customHeight="false" outlineLevel="0" collapsed="false">
      <c r="A3924" s="19" t="s">
        <v>4627</v>
      </c>
      <c r="B3924" s="32" t="n">
        <v>49995</v>
      </c>
      <c r="C3924" s="17" t="n">
        <v>4057828932286</v>
      </c>
      <c r="D3924" s="19" t="s">
        <v>4627</v>
      </c>
      <c r="E3924" s="19" t="s">
        <v>1679</v>
      </c>
      <c r="F3924" s="92"/>
      <c r="G3924" s="32" t="n">
        <v>49995</v>
      </c>
      <c r="H3924" s="93"/>
    </row>
    <row r="3925" customFormat="false" ht="16.5" hidden="false" customHeight="false" outlineLevel="0" collapsed="false">
      <c r="A3925" s="19" t="s">
        <v>4648</v>
      </c>
      <c r="B3925" s="32" t="n">
        <v>1999</v>
      </c>
      <c r="C3925" s="17" t="n">
        <v>4055263883408</v>
      </c>
      <c r="D3925" s="19" t="s">
        <v>4648</v>
      </c>
      <c r="E3925" s="19" t="s">
        <v>4644</v>
      </c>
      <c r="F3925" s="92"/>
      <c r="G3925" s="32" t="n">
        <v>1999</v>
      </c>
      <c r="H3925" s="93"/>
    </row>
    <row r="3926" customFormat="false" ht="16.5" hidden="false" customHeight="false" outlineLevel="0" collapsed="false">
      <c r="A3926" s="19" t="s">
        <v>4649</v>
      </c>
      <c r="B3926" s="32" t="n">
        <v>1999</v>
      </c>
      <c r="C3926" s="17" t="n">
        <v>4055263883415</v>
      </c>
      <c r="D3926" s="19" t="s">
        <v>4649</v>
      </c>
      <c r="E3926" s="19" t="s">
        <v>4644</v>
      </c>
      <c r="F3926" s="92"/>
      <c r="G3926" s="32" t="n">
        <v>1999</v>
      </c>
      <c r="H3926" s="93"/>
    </row>
    <row r="3927" customFormat="false" ht="16.5" hidden="false" customHeight="false" outlineLevel="0" collapsed="false">
      <c r="A3927" s="19" t="s">
        <v>5215</v>
      </c>
      <c r="B3927" s="32" t="n">
        <v>1599</v>
      </c>
      <c r="C3927" s="17" t="n">
        <v>4055263414930</v>
      </c>
      <c r="D3927" s="19" t="s">
        <v>5215</v>
      </c>
      <c r="E3927" s="19" t="s">
        <v>5216</v>
      </c>
      <c r="F3927" s="92"/>
      <c r="G3927" s="32" t="n">
        <v>1599</v>
      </c>
      <c r="H3927" s="93"/>
    </row>
    <row r="3928" customFormat="false" ht="16.5" hidden="false" customHeight="false" outlineLevel="0" collapsed="false">
      <c r="A3928" s="19" t="s">
        <v>5217</v>
      </c>
      <c r="B3928" s="32" t="n">
        <v>1599</v>
      </c>
      <c r="C3928" s="17" t="n">
        <v>4055263415715</v>
      </c>
      <c r="D3928" s="19" t="s">
        <v>5217</v>
      </c>
      <c r="E3928" s="19" t="s">
        <v>5216</v>
      </c>
      <c r="F3928" s="92"/>
      <c r="G3928" s="32" t="n">
        <v>1599</v>
      </c>
      <c r="H3928" s="93"/>
    </row>
    <row r="3929" customFormat="false" ht="16.5" hidden="false" customHeight="false" outlineLevel="0" collapsed="false">
      <c r="A3929" s="19" t="s">
        <v>5218</v>
      </c>
      <c r="B3929" s="32" t="n">
        <v>1599</v>
      </c>
      <c r="C3929" s="17" t="n">
        <v>4055263415449</v>
      </c>
      <c r="D3929" s="19" t="s">
        <v>5218</v>
      </c>
      <c r="E3929" s="19" t="s">
        <v>5216</v>
      </c>
      <c r="F3929" s="92"/>
      <c r="G3929" s="32" t="n">
        <v>1599</v>
      </c>
      <c r="H3929" s="93"/>
    </row>
    <row r="3930" customFormat="false" ht="16.5" hidden="false" customHeight="false" outlineLevel="0" collapsed="false">
      <c r="A3930" s="19" t="s">
        <v>5219</v>
      </c>
      <c r="B3930" s="32" t="n">
        <v>3198</v>
      </c>
      <c r="C3930" s="17" t="n">
        <v>4055263415791</v>
      </c>
      <c r="D3930" s="19" t="s">
        <v>5219</v>
      </c>
      <c r="E3930" s="19" t="s">
        <v>5216</v>
      </c>
      <c r="F3930" s="92"/>
      <c r="G3930" s="32" t="n">
        <v>3198</v>
      </c>
      <c r="H3930" s="93"/>
    </row>
    <row r="3931" customFormat="false" ht="16.5" hidden="false" customHeight="false" outlineLevel="0" collapsed="false">
      <c r="A3931" s="19" t="s">
        <v>5220</v>
      </c>
      <c r="B3931" s="32" t="n">
        <v>3198</v>
      </c>
      <c r="C3931" s="17" t="n">
        <v>4055263415968</v>
      </c>
      <c r="D3931" s="19" t="s">
        <v>5220</v>
      </c>
      <c r="E3931" s="19" t="s">
        <v>5216</v>
      </c>
      <c r="F3931" s="92"/>
      <c r="G3931" s="32" t="n">
        <v>3198</v>
      </c>
      <c r="H3931" s="93"/>
    </row>
    <row r="3932" customFormat="false" ht="16.5" hidden="false" customHeight="false" outlineLevel="0" collapsed="false">
      <c r="A3932" s="19" t="s">
        <v>5221</v>
      </c>
      <c r="B3932" s="32" t="n">
        <v>1999</v>
      </c>
      <c r="C3932" s="17" t="n">
        <v>4055263539473</v>
      </c>
      <c r="D3932" s="19" t="s">
        <v>5221</v>
      </c>
      <c r="E3932" s="19" t="s">
        <v>4661</v>
      </c>
      <c r="F3932" s="92"/>
      <c r="G3932" s="32" t="n">
        <v>1999</v>
      </c>
      <c r="H3932" s="93"/>
    </row>
    <row r="3933" customFormat="false" ht="16.5" hidden="false" customHeight="false" outlineLevel="0" collapsed="false">
      <c r="A3933" s="19" t="s">
        <v>5222</v>
      </c>
      <c r="B3933" s="32" t="n">
        <v>5997</v>
      </c>
      <c r="C3933" s="17" t="n">
        <v>4055263539688</v>
      </c>
      <c r="D3933" s="19" t="s">
        <v>5222</v>
      </c>
      <c r="E3933" s="19" t="s">
        <v>4661</v>
      </c>
      <c r="F3933" s="92"/>
      <c r="G3933" s="32" t="n">
        <v>5997</v>
      </c>
      <c r="H3933" s="93"/>
    </row>
    <row r="3934" customFormat="false" ht="16.5" hidden="false" customHeight="false" outlineLevel="0" collapsed="false">
      <c r="A3934" s="19" t="s">
        <v>5223</v>
      </c>
      <c r="B3934" s="32" t="n">
        <v>5997</v>
      </c>
      <c r="C3934" s="17" t="n">
        <v>4055263539145</v>
      </c>
      <c r="D3934" s="19" t="s">
        <v>5223</v>
      </c>
      <c r="E3934" s="19" t="s">
        <v>4661</v>
      </c>
      <c r="F3934" s="92"/>
      <c r="G3934" s="32" t="n">
        <v>5997</v>
      </c>
      <c r="H3934" s="93"/>
    </row>
    <row r="3935" customFormat="false" ht="16.5" hidden="false" customHeight="false" outlineLevel="0" collapsed="false">
      <c r="A3935" s="19" t="s">
        <v>4670</v>
      </c>
      <c r="B3935" s="32" t="n">
        <v>2299</v>
      </c>
      <c r="C3935" s="17" t="n">
        <v>4056207306717</v>
      </c>
      <c r="D3935" s="19" t="s">
        <v>4670</v>
      </c>
      <c r="E3935" s="19" t="s">
        <v>4666</v>
      </c>
      <c r="F3935" s="92"/>
      <c r="G3935" s="32" t="n">
        <v>2299</v>
      </c>
      <c r="H3935" s="93"/>
    </row>
    <row r="3936" customFormat="false" ht="16.5" hidden="false" customHeight="false" outlineLevel="0" collapsed="false">
      <c r="A3936" s="19" t="s">
        <v>4671</v>
      </c>
      <c r="B3936" s="32" t="n">
        <v>2299</v>
      </c>
      <c r="C3936" s="17" t="n">
        <v>4056207306724</v>
      </c>
      <c r="D3936" s="19" t="s">
        <v>4671</v>
      </c>
      <c r="E3936" s="19" t="s">
        <v>4666</v>
      </c>
      <c r="F3936" s="92"/>
      <c r="G3936" s="32" t="n">
        <v>2299</v>
      </c>
      <c r="H3936" s="93"/>
    </row>
    <row r="3937" customFormat="false" ht="16.5" hidden="false" customHeight="false" outlineLevel="0" collapsed="false">
      <c r="A3937" s="19" t="s">
        <v>4672</v>
      </c>
      <c r="B3937" s="32" t="n">
        <v>2299</v>
      </c>
      <c r="C3937" s="17" t="n">
        <v>4056207306748</v>
      </c>
      <c r="D3937" s="19" t="s">
        <v>4672</v>
      </c>
      <c r="E3937" s="19" t="s">
        <v>4666</v>
      </c>
      <c r="F3937" s="92"/>
      <c r="G3937" s="32" t="n">
        <v>2299</v>
      </c>
      <c r="H3937" s="93"/>
    </row>
    <row r="3938" customFormat="false" ht="16.5" hidden="false" customHeight="false" outlineLevel="0" collapsed="false">
      <c r="A3938" s="19" t="s">
        <v>5224</v>
      </c>
      <c r="B3938" s="32" t="n">
        <v>1999</v>
      </c>
      <c r="C3938" s="17" t="n">
        <v>4056205301196</v>
      </c>
      <c r="D3938" s="19" t="s">
        <v>5224</v>
      </c>
      <c r="E3938" s="19" t="s">
        <v>5225</v>
      </c>
      <c r="F3938" s="92"/>
      <c r="G3938" s="32" t="n">
        <v>1999</v>
      </c>
      <c r="H3938" s="93"/>
    </row>
    <row r="3939" customFormat="false" ht="16.5" hidden="false" customHeight="false" outlineLevel="0" collapsed="false">
      <c r="A3939" s="19" t="s">
        <v>5226</v>
      </c>
      <c r="B3939" s="32" t="n">
        <v>1999</v>
      </c>
      <c r="C3939" s="17" t="n">
        <v>4056205302100</v>
      </c>
      <c r="D3939" s="19" t="s">
        <v>5226</v>
      </c>
      <c r="E3939" s="19" t="s">
        <v>5225</v>
      </c>
      <c r="F3939" s="92"/>
      <c r="G3939" s="32" t="n">
        <v>1999</v>
      </c>
      <c r="H3939" s="93"/>
    </row>
    <row r="3940" customFormat="false" ht="16.5" hidden="false" customHeight="false" outlineLevel="0" collapsed="false">
      <c r="A3940" s="19" t="s">
        <v>5227</v>
      </c>
      <c r="B3940" s="32" t="n">
        <v>1999</v>
      </c>
      <c r="C3940" s="17" t="n">
        <v>4056205301462</v>
      </c>
      <c r="D3940" s="19" t="s">
        <v>5227</v>
      </c>
      <c r="E3940" s="19" t="s">
        <v>5225</v>
      </c>
      <c r="F3940" s="92"/>
      <c r="G3940" s="32" t="n">
        <v>1999</v>
      </c>
      <c r="H3940" s="93"/>
    </row>
    <row r="3941" customFormat="false" ht="16.5" hidden="false" customHeight="false" outlineLevel="0" collapsed="false">
      <c r="A3941" s="19" t="s">
        <v>5228</v>
      </c>
      <c r="B3941" s="32" t="n">
        <v>1999</v>
      </c>
      <c r="C3941" s="17" t="n">
        <v>4056205302209</v>
      </c>
      <c r="D3941" s="19" t="s">
        <v>5228</v>
      </c>
      <c r="E3941" s="19" t="s">
        <v>5225</v>
      </c>
      <c r="F3941" s="92"/>
      <c r="G3941" s="32" t="n">
        <v>1999</v>
      </c>
      <c r="H3941" s="93"/>
    </row>
    <row r="3942" customFormat="false" ht="16.5" hidden="false" customHeight="false" outlineLevel="0" collapsed="false">
      <c r="A3942" s="19" t="s">
        <v>5229</v>
      </c>
      <c r="B3942" s="32" t="n">
        <v>3998</v>
      </c>
      <c r="C3942" s="17" t="n">
        <v>4056205302162</v>
      </c>
      <c r="D3942" s="19" t="s">
        <v>5229</v>
      </c>
      <c r="E3942" s="19" t="s">
        <v>5225</v>
      </c>
      <c r="F3942" s="92"/>
      <c r="G3942" s="32" t="n">
        <v>3998</v>
      </c>
      <c r="H3942" s="93"/>
    </row>
    <row r="3943" customFormat="false" ht="16.5" hidden="false" customHeight="false" outlineLevel="0" collapsed="false">
      <c r="A3943" s="19" t="s">
        <v>5230</v>
      </c>
      <c r="B3943" s="32" t="n">
        <v>3998</v>
      </c>
      <c r="C3943" s="17" t="n">
        <v>4056205301288</v>
      </c>
      <c r="D3943" s="19" t="s">
        <v>5230</v>
      </c>
      <c r="E3943" s="19" t="s">
        <v>5225</v>
      </c>
      <c r="F3943" s="92"/>
      <c r="G3943" s="32" t="n">
        <v>3998</v>
      </c>
      <c r="H3943" s="93"/>
    </row>
    <row r="3944" customFormat="false" ht="16.5" hidden="false" customHeight="false" outlineLevel="0" collapsed="false">
      <c r="A3944" s="19" t="s">
        <v>5231</v>
      </c>
      <c r="B3944" s="32" t="n">
        <v>3998</v>
      </c>
      <c r="C3944" s="17" t="n">
        <v>4056205301769</v>
      </c>
      <c r="D3944" s="19" t="s">
        <v>5231</v>
      </c>
      <c r="E3944" s="19" t="s">
        <v>5225</v>
      </c>
      <c r="F3944" s="92"/>
      <c r="G3944" s="32" t="n">
        <v>3998</v>
      </c>
      <c r="H3944" s="93"/>
    </row>
    <row r="3945" customFormat="false" ht="16.5" hidden="false" customHeight="false" outlineLevel="0" collapsed="false">
      <c r="A3945" s="19" t="s">
        <v>5232</v>
      </c>
      <c r="B3945" s="32" t="n">
        <v>3998</v>
      </c>
      <c r="C3945" s="17" t="n">
        <v>4056205302063</v>
      </c>
      <c r="D3945" s="19" t="s">
        <v>5232</v>
      </c>
      <c r="E3945" s="19" t="s">
        <v>5225</v>
      </c>
      <c r="F3945" s="92"/>
      <c r="G3945" s="32" t="n">
        <v>3998</v>
      </c>
      <c r="H3945" s="93"/>
    </row>
    <row r="3946" customFormat="false" ht="16.5" hidden="false" customHeight="false" outlineLevel="0" collapsed="false">
      <c r="A3946" s="19" t="s">
        <v>5233</v>
      </c>
      <c r="B3946" s="32" t="n">
        <v>9995</v>
      </c>
      <c r="C3946" s="17" t="n">
        <v>4056205301646</v>
      </c>
      <c r="D3946" s="19" t="s">
        <v>5233</v>
      </c>
      <c r="E3946" s="19" t="s">
        <v>5225</v>
      </c>
      <c r="F3946" s="92"/>
      <c r="G3946" s="32" t="n">
        <v>9995</v>
      </c>
      <c r="H3946" s="93"/>
    </row>
    <row r="3947" customFormat="false" ht="16.5" hidden="false" customHeight="false" outlineLevel="0" collapsed="false">
      <c r="A3947" s="19" t="s">
        <v>5234</v>
      </c>
      <c r="B3947" s="32" t="n">
        <v>7996</v>
      </c>
      <c r="C3947" s="17" t="n">
        <v>4056205301615</v>
      </c>
      <c r="D3947" s="19" t="s">
        <v>5234</v>
      </c>
      <c r="E3947" s="19" t="s">
        <v>5225</v>
      </c>
      <c r="F3947" s="92"/>
      <c r="G3947" s="32" t="n">
        <v>7996</v>
      </c>
      <c r="H3947" s="93"/>
    </row>
    <row r="3948" customFormat="false" ht="16.5" hidden="false" customHeight="false" outlineLevel="0" collapsed="false">
      <c r="A3948" s="19" t="s">
        <v>5235</v>
      </c>
      <c r="B3948" s="32" t="n">
        <v>5997</v>
      </c>
      <c r="C3948" s="17" t="n">
        <v>4056205302124</v>
      </c>
      <c r="D3948" s="19" t="s">
        <v>5235</v>
      </c>
      <c r="E3948" s="19" t="s">
        <v>5225</v>
      </c>
      <c r="F3948" s="92"/>
      <c r="G3948" s="32" t="n">
        <v>5997</v>
      </c>
      <c r="H3948" s="93"/>
    </row>
    <row r="3949" customFormat="false" ht="16.5" hidden="false" customHeight="false" outlineLevel="0" collapsed="false">
      <c r="A3949" s="19" t="s">
        <v>5236</v>
      </c>
      <c r="B3949" s="32" t="n">
        <v>1399</v>
      </c>
      <c r="C3949" s="17" t="n">
        <v>4057827219500</v>
      </c>
      <c r="D3949" s="19" t="s">
        <v>5236</v>
      </c>
      <c r="E3949" s="19" t="s">
        <v>5237</v>
      </c>
      <c r="F3949" s="92"/>
      <c r="G3949" s="32" t="n">
        <v>1399</v>
      </c>
      <c r="H3949" s="93"/>
    </row>
    <row r="3950" customFormat="false" ht="16.5" hidden="false" customHeight="false" outlineLevel="0" collapsed="false">
      <c r="A3950" s="19" t="s">
        <v>5238</v>
      </c>
      <c r="B3950" s="32" t="n">
        <v>2699</v>
      </c>
      <c r="C3950" s="17" t="n">
        <v>4056205294740</v>
      </c>
      <c r="D3950" s="19" t="s">
        <v>5238</v>
      </c>
      <c r="E3950" s="19" t="s">
        <v>4717</v>
      </c>
      <c r="F3950" s="92"/>
      <c r="G3950" s="32" t="n">
        <v>2699</v>
      </c>
      <c r="H3950" s="93"/>
    </row>
    <row r="3951" customFormat="false" ht="16.5" hidden="false" customHeight="false" outlineLevel="0" collapsed="false">
      <c r="A3951" s="19" t="s">
        <v>5239</v>
      </c>
      <c r="B3951" s="32" t="n">
        <v>13495</v>
      </c>
      <c r="C3951" s="17" t="n">
        <v>4056207286125</v>
      </c>
      <c r="D3951" s="19" t="s">
        <v>5239</v>
      </c>
      <c r="E3951" s="19" t="s">
        <v>4717</v>
      </c>
      <c r="F3951" s="92"/>
      <c r="G3951" s="32" t="n">
        <v>13495</v>
      </c>
      <c r="H3951" s="93"/>
    </row>
    <row r="3952" customFormat="false" ht="16.5" hidden="false" customHeight="false" outlineLevel="0" collapsed="false">
      <c r="A3952" s="19" t="s">
        <v>5240</v>
      </c>
      <c r="B3952" s="32" t="n">
        <v>13495</v>
      </c>
      <c r="C3952" s="17" t="n">
        <v>4056207286132</v>
      </c>
      <c r="D3952" s="19" t="s">
        <v>5240</v>
      </c>
      <c r="E3952" s="19" t="s">
        <v>4717</v>
      </c>
      <c r="F3952" s="92"/>
      <c r="G3952" s="32" t="n">
        <v>13495</v>
      </c>
      <c r="H3952" s="93"/>
    </row>
    <row r="3953" customFormat="false" ht="16.5" hidden="false" customHeight="false" outlineLevel="0" collapsed="false">
      <c r="A3953" s="19" t="s">
        <v>5241</v>
      </c>
      <c r="B3953" s="32" t="n">
        <v>2699</v>
      </c>
      <c r="C3953" s="17" t="n">
        <v>4056207286088</v>
      </c>
      <c r="D3953" s="19" t="s">
        <v>5241</v>
      </c>
      <c r="E3953" s="19" t="s">
        <v>4717</v>
      </c>
      <c r="F3953" s="92"/>
      <c r="G3953" s="32" t="n">
        <v>2699</v>
      </c>
      <c r="H3953" s="93"/>
    </row>
    <row r="3954" customFormat="false" ht="16.5" hidden="false" customHeight="false" outlineLevel="0" collapsed="false">
      <c r="A3954" s="19" t="s">
        <v>5242</v>
      </c>
      <c r="B3954" s="32" t="n">
        <v>8097</v>
      </c>
      <c r="C3954" s="17" t="n">
        <v>4056207286101</v>
      </c>
      <c r="D3954" s="19" t="s">
        <v>5242</v>
      </c>
      <c r="E3954" s="19" t="s">
        <v>4717</v>
      </c>
      <c r="F3954" s="92"/>
      <c r="G3954" s="32" t="n">
        <v>8097</v>
      </c>
      <c r="H3954" s="93"/>
    </row>
    <row r="3955" customFormat="false" ht="16.5" hidden="false" customHeight="false" outlineLevel="0" collapsed="false">
      <c r="A3955" s="19" t="s">
        <v>5243</v>
      </c>
      <c r="B3955" s="32" t="n">
        <v>5398</v>
      </c>
      <c r="C3955" s="17" t="n">
        <v>4056207286118</v>
      </c>
      <c r="D3955" s="19" t="s">
        <v>5243</v>
      </c>
      <c r="E3955" s="19" t="s">
        <v>4717</v>
      </c>
      <c r="F3955" s="92"/>
      <c r="G3955" s="32" t="n">
        <v>5398</v>
      </c>
      <c r="H3955" s="93"/>
    </row>
    <row r="3956" customFormat="false" ht="16.5" hidden="false" customHeight="false" outlineLevel="0" collapsed="false">
      <c r="A3956" s="19" t="s">
        <v>5244</v>
      </c>
      <c r="B3956" s="32" t="n">
        <v>1999</v>
      </c>
      <c r="C3956" s="17" t="n">
        <v>4057828890142</v>
      </c>
      <c r="D3956" s="19" t="s">
        <v>5244</v>
      </c>
      <c r="E3956" s="19" t="s">
        <v>5245</v>
      </c>
      <c r="F3956" s="92"/>
      <c r="G3956" s="32" t="n">
        <v>1999</v>
      </c>
      <c r="H3956" s="93"/>
    </row>
    <row r="3957" customFormat="false" ht="16.5" hidden="false" customHeight="false" outlineLevel="0" collapsed="false">
      <c r="A3957" s="19" t="s">
        <v>5246</v>
      </c>
      <c r="B3957" s="32" t="n">
        <v>1999</v>
      </c>
      <c r="C3957" s="17" t="n">
        <v>4057828890166</v>
      </c>
      <c r="D3957" s="19" t="s">
        <v>5246</v>
      </c>
      <c r="E3957" s="19" t="s">
        <v>5245</v>
      </c>
      <c r="F3957" s="92"/>
      <c r="G3957" s="32" t="n">
        <v>1999</v>
      </c>
      <c r="H3957" s="93"/>
    </row>
    <row r="3958" customFormat="false" ht="16.5" hidden="false" customHeight="false" outlineLevel="0" collapsed="false">
      <c r="A3958" s="19" t="s">
        <v>5247</v>
      </c>
      <c r="B3958" s="32" t="n">
        <v>1999</v>
      </c>
      <c r="C3958" s="17" t="n">
        <v>4057827186246</v>
      </c>
      <c r="D3958" s="19" t="s">
        <v>5247</v>
      </c>
      <c r="E3958" s="19" t="s">
        <v>5248</v>
      </c>
      <c r="F3958" s="92"/>
      <c r="G3958" s="32" t="n">
        <v>1999</v>
      </c>
      <c r="H3958" s="93"/>
    </row>
    <row r="3959" customFormat="false" ht="16.5" hidden="false" customHeight="false" outlineLevel="0" collapsed="false">
      <c r="A3959" s="19" t="s">
        <v>5249</v>
      </c>
      <c r="B3959" s="32" t="n">
        <v>3998</v>
      </c>
      <c r="C3959" s="17" t="n">
        <v>4057827186185</v>
      </c>
      <c r="D3959" s="19" t="s">
        <v>5249</v>
      </c>
      <c r="E3959" s="19" t="s">
        <v>5248</v>
      </c>
      <c r="F3959" s="92"/>
      <c r="G3959" s="32" t="n">
        <v>3998</v>
      </c>
      <c r="H3959" s="93"/>
    </row>
    <row r="3960" customFormat="false" ht="16.5" hidden="false" customHeight="false" outlineLevel="0" collapsed="false">
      <c r="A3960" s="19" t="s">
        <v>5250</v>
      </c>
      <c r="B3960" s="32" t="n">
        <v>1999</v>
      </c>
      <c r="C3960" s="17" t="n">
        <v>4057827268812</v>
      </c>
      <c r="D3960" s="19" t="s">
        <v>5250</v>
      </c>
      <c r="E3960" s="19" t="s">
        <v>5248</v>
      </c>
      <c r="F3960" s="92"/>
      <c r="G3960" s="32" t="n">
        <v>1999</v>
      </c>
      <c r="H3960" s="93"/>
    </row>
    <row r="3961" customFormat="false" ht="16.5" hidden="false" customHeight="false" outlineLevel="0" collapsed="false">
      <c r="A3961" s="19" t="s">
        <v>5251</v>
      </c>
      <c r="B3961" s="32" t="n">
        <v>1999</v>
      </c>
      <c r="C3961" s="17" t="n">
        <v>4057827268744</v>
      </c>
      <c r="D3961" s="19" t="s">
        <v>5251</v>
      </c>
      <c r="E3961" s="19" t="s">
        <v>5248</v>
      </c>
      <c r="F3961" s="92"/>
      <c r="G3961" s="32" t="n">
        <v>1999</v>
      </c>
      <c r="H3961" s="93"/>
    </row>
    <row r="3962" customFormat="false" ht="16.5" hidden="false" customHeight="false" outlineLevel="0" collapsed="false">
      <c r="A3962" s="19" t="s">
        <v>5252</v>
      </c>
      <c r="B3962" s="32" t="n">
        <v>3998</v>
      </c>
      <c r="C3962" s="17" t="n">
        <v>4057827268751</v>
      </c>
      <c r="D3962" s="19" t="s">
        <v>5252</v>
      </c>
      <c r="E3962" s="19" t="s">
        <v>5248</v>
      </c>
      <c r="F3962" s="92"/>
      <c r="G3962" s="32" t="n">
        <v>3998</v>
      </c>
      <c r="H3962" s="93"/>
    </row>
    <row r="3963" customFormat="false" ht="16.5" hidden="false" customHeight="false" outlineLevel="0" collapsed="false">
      <c r="A3963" s="19" t="s">
        <v>5253</v>
      </c>
      <c r="B3963" s="32" t="n">
        <v>3998</v>
      </c>
      <c r="C3963" s="17" t="n">
        <v>4057827268768</v>
      </c>
      <c r="D3963" s="19" t="s">
        <v>5253</v>
      </c>
      <c r="E3963" s="19" t="s">
        <v>5248</v>
      </c>
      <c r="F3963" s="92"/>
      <c r="G3963" s="32" t="n">
        <v>3998</v>
      </c>
      <c r="H3963" s="93"/>
    </row>
    <row r="3964" customFormat="false" ht="16.5" hidden="false" customHeight="false" outlineLevel="0" collapsed="false">
      <c r="A3964" s="19" t="s">
        <v>4775</v>
      </c>
      <c r="B3964" s="32" t="n">
        <v>799</v>
      </c>
      <c r="C3964" s="17" t="n">
        <v>4059504001538</v>
      </c>
      <c r="D3964" s="19" t="s">
        <v>4775</v>
      </c>
      <c r="E3964" s="19" t="s">
        <v>4762</v>
      </c>
      <c r="F3964" s="92"/>
      <c r="G3964" s="32" t="n">
        <v>799</v>
      </c>
      <c r="H3964" s="93"/>
    </row>
    <row r="3965" customFormat="false" ht="16.5" hidden="false" customHeight="false" outlineLevel="0" collapsed="false">
      <c r="A3965" s="19" t="s">
        <v>4776</v>
      </c>
      <c r="B3965" s="32" t="n">
        <v>799</v>
      </c>
      <c r="C3965" s="17" t="n">
        <v>4059504001545</v>
      </c>
      <c r="D3965" s="19" t="s">
        <v>4776</v>
      </c>
      <c r="E3965" s="19" t="s">
        <v>4762</v>
      </c>
      <c r="F3965" s="92"/>
      <c r="G3965" s="32" t="n">
        <v>799</v>
      </c>
      <c r="H3965" s="93"/>
    </row>
    <row r="3966" customFormat="false" ht="16.5" hidden="false" customHeight="false" outlineLevel="0" collapsed="false">
      <c r="A3966" s="19" t="s">
        <v>4781</v>
      </c>
      <c r="B3966" s="32" t="n">
        <v>799</v>
      </c>
      <c r="C3966" s="17" t="n">
        <v>4059504114528</v>
      </c>
      <c r="D3966" s="19" t="s">
        <v>4781</v>
      </c>
      <c r="E3966" s="19" t="s">
        <v>4762</v>
      </c>
      <c r="F3966" s="92"/>
      <c r="G3966" s="32" t="n">
        <v>799</v>
      </c>
      <c r="H3966" s="93"/>
    </row>
    <row r="3967" customFormat="false" ht="16.5" hidden="false" customHeight="false" outlineLevel="0" collapsed="false">
      <c r="A3967" s="19" t="s">
        <v>5254</v>
      </c>
      <c r="B3967" s="32" t="n">
        <v>799</v>
      </c>
      <c r="C3967" s="17" t="n">
        <v>4059504114535</v>
      </c>
      <c r="D3967" s="19" t="s">
        <v>5254</v>
      </c>
      <c r="E3967" s="19" t="s">
        <v>4762</v>
      </c>
      <c r="F3967" s="92"/>
      <c r="G3967" s="32" t="n">
        <v>799</v>
      </c>
      <c r="H3967" s="93"/>
    </row>
    <row r="3968" customFormat="false" ht="16.5" hidden="false" customHeight="false" outlineLevel="0" collapsed="false">
      <c r="A3968" s="19" t="s">
        <v>4783</v>
      </c>
      <c r="B3968" s="32" t="n">
        <v>799</v>
      </c>
      <c r="C3968" s="17" t="n">
        <v>4059504114559</v>
      </c>
      <c r="D3968" s="19" t="s">
        <v>4783</v>
      </c>
      <c r="E3968" s="19" t="s">
        <v>4762</v>
      </c>
      <c r="F3968" s="92"/>
      <c r="G3968" s="32" t="n">
        <v>799</v>
      </c>
      <c r="H3968" s="93"/>
    </row>
    <row r="3969" customFormat="false" ht="16.5" hidden="false" customHeight="false" outlineLevel="0" collapsed="false">
      <c r="A3969" s="19" t="s">
        <v>5255</v>
      </c>
      <c r="B3969" s="32" t="n">
        <v>4299</v>
      </c>
      <c r="C3969" s="17" t="n">
        <v>4057827558012</v>
      </c>
      <c r="D3969" s="19" t="s">
        <v>5255</v>
      </c>
      <c r="E3969" s="19" t="s">
        <v>2186</v>
      </c>
      <c r="F3969" s="92"/>
      <c r="G3969" s="32" t="n">
        <v>4299</v>
      </c>
      <c r="H3969" s="93"/>
    </row>
    <row r="3970" customFormat="false" ht="16.5" hidden="false" customHeight="false" outlineLevel="0" collapsed="false">
      <c r="A3970" s="19" t="s">
        <v>5256</v>
      </c>
      <c r="B3970" s="32" t="n">
        <v>12897</v>
      </c>
      <c r="C3970" s="17" t="n">
        <v>4057827558036</v>
      </c>
      <c r="D3970" s="19" t="s">
        <v>5256</v>
      </c>
      <c r="E3970" s="19" t="s">
        <v>2186</v>
      </c>
      <c r="F3970" s="92"/>
      <c r="G3970" s="32" t="n">
        <v>12897</v>
      </c>
      <c r="H3970" s="93"/>
    </row>
    <row r="3971" customFormat="false" ht="16.5" hidden="false" customHeight="false" outlineLevel="0" collapsed="false">
      <c r="A3971" s="19" t="s">
        <v>4836</v>
      </c>
      <c r="B3971" s="32" t="n">
        <v>5998</v>
      </c>
      <c r="C3971" s="17" t="n">
        <v>4057827285413</v>
      </c>
      <c r="D3971" s="19" t="s">
        <v>4836</v>
      </c>
      <c r="E3971" s="19" t="s">
        <v>1661</v>
      </c>
      <c r="F3971" s="92"/>
      <c r="G3971" s="32" t="n">
        <v>5998</v>
      </c>
      <c r="H3971" s="93"/>
    </row>
    <row r="3972" customFormat="false" ht="16.5" hidden="false" customHeight="false" outlineLevel="0" collapsed="false">
      <c r="A3972" s="19" t="s">
        <v>4837</v>
      </c>
      <c r="B3972" s="32" t="n">
        <v>5998</v>
      </c>
      <c r="C3972" s="17" t="n">
        <v>4057827285277</v>
      </c>
      <c r="D3972" s="19" t="s">
        <v>4837</v>
      </c>
      <c r="E3972" s="19" t="s">
        <v>1661</v>
      </c>
      <c r="F3972" s="92"/>
      <c r="G3972" s="32" t="n">
        <v>5998</v>
      </c>
      <c r="H3972" s="93"/>
    </row>
    <row r="3973" customFormat="false" ht="16.5" hidden="false" customHeight="false" outlineLevel="0" collapsed="false">
      <c r="A3973" s="19" t="s">
        <v>4838</v>
      </c>
      <c r="B3973" s="32" t="n">
        <v>5998</v>
      </c>
      <c r="C3973" s="17" t="n">
        <v>4057827285536</v>
      </c>
      <c r="D3973" s="19" t="s">
        <v>4838</v>
      </c>
      <c r="E3973" s="19" t="s">
        <v>1661</v>
      </c>
      <c r="F3973" s="92"/>
      <c r="G3973" s="32" t="n">
        <v>5998</v>
      </c>
      <c r="H3973" s="93"/>
    </row>
    <row r="3974" customFormat="false" ht="16.5" hidden="false" customHeight="false" outlineLevel="0" collapsed="false">
      <c r="A3974" s="19" t="s">
        <v>5257</v>
      </c>
      <c r="B3974" s="32" t="n">
        <v>3999</v>
      </c>
      <c r="C3974" s="17" t="n">
        <v>4057827250039</v>
      </c>
      <c r="D3974" s="19" t="s">
        <v>5257</v>
      </c>
      <c r="E3974" s="19" t="s">
        <v>2138</v>
      </c>
      <c r="F3974" s="92"/>
      <c r="G3974" s="32" t="n">
        <v>3999</v>
      </c>
      <c r="H3974" s="93"/>
    </row>
    <row r="3975" customFormat="false" ht="16.5" hidden="false" customHeight="false" outlineLevel="0" collapsed="false">
      <c r="A3975" s="19" t="s">
        <v>5258</v>
      </c>
      <c r="B3975" s="32" t="n">
        <v>3999</v>
      </c>
      <c r="C3975" s="17" t="n">
        <v>4057827171488</v>
      </c>
      <c r="D3975" s="19" t="s">
        <v>5258</v>
      </c>
      <c r="E3975" s="19" t="s">
        <v>2138</v>
      </c>
      <c r="F3975" s="92"/>
      <c r="G3975" s="32" t="n">
        <v>3999</v>
      </c>
      <c r="H3975" s="93"/>
    </row>
    <row r="3976" customFormat="false" ht="16.5" hidden="false" customHeight="false" outlineLevel="0" collapsed="false">
      <c r="A3976" s="19" t="s">
        <v>5259</v>
      </c>
      <c r="B3976" s="32" t="n">
        <v>5598</v>
      </c>
      <c r="C3976" s="17" t="n">
        <v>4057827171969</v>
      </c>
      <c r="D3976" s="19" t="s">
        <v>5259</v>
      </c>
      <c r="E3976" s="19" t="s">
        <v>4851</v>
      </c>
      <c r="F3976" s="92"/>
      <c r="G3976" s="32" t="n">
        <v>5598</v>
      </c>
      <c r="H3976" s="93"/>
    </row>
    <row r="3977" customFormat="false" ht="16.5" hidden="false" customHeight="false" outlineLevel="0" collapsed="false">
      <c r="A3977" s="19" t="s">
        <v>5260</v>
      </c>
      <c r="B3977" s="32" t="n">
        <v>5598</v>
      </c>
      <c r="C3977" s="17" t="n">
        <v>4057827172157</v>
      </c>
      <c r="D3977" s="19" t="s">
        <v>5260</v>
      </c>
      <c r="E3977" s="19" t="s">
        <v>4851</v>
      </c>
      <c r="F3977" s="92"/>
      <c r="G3977" s="32" t="n">
        <v>5598</v>
      </c>
      <c r="H3977" s="93"/>
    </row>
    <row r="3978" customFormat="false" ht="16.5" hidden="false" customHeight="false" outlineLevel="0" collapsed="false">
      <c r="A3978" s="19" t="s">
        <v>5261</v>
      </c>
      <c r="B3978" s="32" t="n">
        <v>2999</v>
      </c>
      <c r="C3978" s="17" t="n">
        <v>4057827311693</v>
      </c>
      <c r="D3978" s="19" t="s">
        <v>5261</v>
      </c>
      <c r="E3978" s="19" t="s">
        <v>2161</v>
      </c>
      <c r="F3978" s="92"/>
      <c r="G3978" s="32" t="n">
        <v>2999</v>
      </c>
      <c r="H3978" s="93"/>
    </row>
    <row r="3979" customFormat="false" ht="16.5" hidden="false" customHeight="false" outlineLevel="0" collapsed="false">
      <c r="A3979" s="19" t="s">
        <v>5262</v>
      </c>
      <c r="B3979" s="32" t="n">
        <v>6999</v>
      </c>
      <c r="C3979" s="17" t="n">
        <v>4056206408566</v>
      </c>
      <c r="D3979" s="19" t="s">
        <v>5262</v>
      </c>
      <c r="E3979" s="19" t="s">
        <v>5263</v>
      </c>
      <c r="F3979" s="92"/>
      <c r="G3979" s="32" t="n">
        <v>6999</v>
      </c>
      <c r="H3979" s="93"/>
    </row>
    <row r="3980" customFormat="false" ht="16.5" hidden="false" customHeight="false" outlineLevel="0" collapsed="false">
      <c r="A3980" s="19" t="s">
        <v>5264</v>
      </c>
      <c r="B3980" s="32" t="n">
        <v>11997</v>
      </c>
      <c r="C3980" s="17" t="n">
        <v>4057827175998</v>
      </c>
      <c r="D3980" s="19" t="s">
        <v>5264</v>
      </c>
      <c r="E3980" s="19" t="s">
        <v>2328</v>
      </c>
      <c r="F3980" s="92"/>
      <c r="G3980" s="32" t="n">
        <v>11997</v>
      </c>
      <c r="H3980" s="93"/>
    </row>
    <row r="3981" customFormat="false" ht="16.5" hidden="false" customHeight="false" outlineLevel="0" collapsed="false">
      <c r="A3981" s="19" t="s">
        <v>5265</v>
      </c>
      <c r="B3981" s="32" t="n">
        <v>3999</v>
      </c>
      <c r="C3981" s="17" t="n">
        <v>4057827176001</v>
      </c>
      <c r="D3981" s="19" t="s">
        <v>5265</v>
      </c>
      <c r="E3981" s="19" t="s">
        <v>2328</v>
      </c>
      <c r="F3981" s="92"/>
      <c r="G3981" s="32" t="n">
        <v>3999</v>
      </c>
      <c r="H3981" s="93"/>
    </row>
    <row r="3982" customFormat="false" ht="16.5" hidden="false" customHeight="false" outlineLevel="0" collapsed="false">
      <c r="A3982" s="19" t="s">
        <v>4860</v>
      </c>
      <c r="B3982" s="32" t="n">
        <v>7998</v>
      </c>
      <c r="C3982" s="17" t="n">
        <v>4057827176018</v>
      </c>
      <c r="D3982" s="19" t="s">
        <v>4860</v>
      </c>
      <c r="E3982" s="19" t="s">
        <v>2328</v>
      </c>
      <c r="F3982" s="92"/>
      <c r="G3982" s="32" t="n">
        <v>7998</v>
      </c>
      <c r="H3982" s="93"/>
    </row>
    <row r="3983" customFormat="false" ht="16.5" hidden="false" customHeight="false" outlineLevel="0" collapsed="false">
      <c r="A3983" s="19" t="s">
        <v>5266</v>
      </c>
      <c r="B3983" s="32" t="n">
        <v>11997</v>
      </c>
      <c r="C3983" s="17" t="n">
        <v>4057827176094</v>
      </c>
      <c r="D3983" s="19" t="s">
        <v>5266</v>
      </c>
      <c r="E3983" s="19" t="s">
        <v>2328</v>
      </c>
      <c r="F3983" s="92"/>
      <c r="G3983" s="32" t="n">
        <v>11997</v>
      </c>
      <c r="H3983" s="93"/>
    </row>
    <row r="3984" customFormat="false" ht="16.5" hidden="false" customHeight="false" outlineLevel="0" collapsed="false">
      <c r="A3984" s="19" t="s">
        <v>4861</v>
      </c>
      <c r="B3984" s="32" t="n">
        <v>7998</v>
      </c>
      <c r="C3984" s="17" t="n">
        <v>4057827176100</v>
      </c>
      <c r="D3984" s="19" t="s">
        <v>4861</v>
      </c>
      <c r="E3984" s="19" t="s">
        <v>2328</v>
      </c>
      <c r="F3984" s="92"/>
      <c r="G3984" s="32" t="n">
        <v>7998</v>
      </c>
      <c r="H3984" s="93"/>
    </row>
    <row r="3985" customFormat="false" ht="16.5" hidden="false" customHeight="false" outlineLevel="0" collapsed="false">
      <c r="A3985" s="19" t="s">
        <v>4865</v>
      </c>
      <c r="B3985" s="32" t="n">
        <v>3999</v>
      </c>
      <c r="C3985" s="17" t="n">
        <v>4057828996295</v>
      </c>
      <c r="D3985" s="19" t="s">
        <v>4865</v>
      </c>
      <c r="E3985" s="19" t="s">
        <v>2328</v>
      </c>
      <c r="F3985" s="92"/>
      <c r="G3985" s="32" t="n">
        <v>3999</v>
      </c>
      <c r="H3985" s="93"/>
    </row>
    <row r="3986" customFormat="false" ht="16.5" hidden="false" customHeight="false" outlineLevel="0" collapsed="false">
      <c r="A3986" s="19" t="s">
        <v>5267</v>
      </c>
      <c r="B3986" s="32" t="n">
        <v>19995</v>
      </c>
      <c r="C3986" s="17" t="n">
        <v>4057828996301</v>
      </c>
      <c r="D3986" s="19" t="s">
        <v>5267</v>
      </c>
      <c r="E3986" s="19" t="s">
        <v>2328</v>
      </c>
      <c r="F3986" s="92"/>
      <c r="G3986" s="32" t="n">
        <v>19995</v>
      </c>
      <c r="H3986" s="93"/>
    </row>
    <row r="3987" customFormat="false" ht="16.5" hidden="false" customHeight="false" outlineLevel="0" collapsed="false">
      <c r="A3987" s="19" t="s">
        <v>5268</v>
      </c>
      <c r="B3987" s="32" t="n">
        <v>11997</v>
      </c>
      <c r="C3987" s="17" t="n">
        <v>4057828996325</v>
      </c>
      <c r="D3987" s="19" t="s">
        <v>5268</v>
      </c>
      <c r="E3987" s="19" t="s">
        <v>2328</v>
      </c>
      <c r="F3987" s="92"/>
      <c r="G3987" s="32" t="n">
        <v>11997</v>
      </c>
      <c r="H3987" s="93"/>
    </row>
    <row r="3988" customFormat="false" ht="16.5" hidden="false" customHeight="false" outlineLevel="0" collapsed="false">
      <c r="A3988" s="19" t="s">
        <v>5269</v>
      </c>
      <c r="B3988" s="32" t="n">
        <v>2799</v>
      </c>
      <c r="C3988" s="17" t="n">
        <v>4057827176667</v>
      </c>
      <c r="D3988" s="19" t="s">
        <v>5269</v>
      </c>
      <c r="E3988" s="19" t="s">
        <v>4870</v>
      </c>
      <c r="F3988" s="92"/>
      <c r="G3988" s="32" t="n">
        <v>2799</v>
      </c>
      <c r="H3988" s="93"/>
    </row>
    <row r="3989" customFormat="false" ht="16.5" hidden="false" customHeight="false" outlineLevel="0" collapsed="false">
      <c r="A3989" s="19" t="s">
        <v>5270</v>
      </c>
      <c r="B3989" s="32" t="n">
        <v>5598</v>
      </c>
      <c r="C3989" s="17" t="n">
        <v>4057827176674</v>
      </c>
      <c r="D3989" s="19" t="s">
        <v>5270</v>
      </c>
      <c r="E3989" s="19" t="s">
        <v>4870</v>
      </c>
      <c r="F3989" s="92"/>
      <c r="G3989" s="32" t="n">
        <v>5598</v>
      </c>
      <c r="H3989" s="93"/>
    </row>
    <row r="3990" customFormat="false" ht="16.5" hidden="false" customHeight="false" outlineLevel="0" collapsed="false">
      <c r="A3990" s="19" t="s">
        <v>5271</v>
      </c>
      <c r="B3990" s="32" t="n">
        <v>5598</v>
      </c>
      <c r="C3990" s="17" t="n">
        <v>4057827176964</v>
      </c>
      <c r="D3990" s="19" t="s">
        <v>5271</v>
      </c>
      <c r="E3990" s="19" t="s">
        <v>4872</v>
      </c>
      <c r="F3990" s="92"/>
      <c r="G3990" s="32" t="n">
        <v>5598</v>
      </c>
      <c r="H3990" s="93"/>
    </row>
    <row r="3991" customFormat="false" ht="16.5" hidden="false" customHeight="false" outlineLevel="0" collapsed="false">
      <c r="A3991" s="19" t="s">
        <v>5272</v>
      </c>
      <c r="B3991" s="32" t="n">
        <v>5598</v>
      </c>
      <c r="C3991" s="17" t="n">
        <v>4057827176971</v>
      </c>
      <c r="D3991" s="19" t="s">
        <v>5272</v>
      </c>
      <c r="E3991" s="19" t="s">
        <v>4872</v>
      </c>
      <c r="F3991" s="92"/>
      <c r="G3991" s="32" t="n">
        <v>5598</v>
      </c>
      <c r="H3991" s="93"/>
    </row>
    <row r="3992" customFormat="false" ht="16.5" hidden="false" customHeight="false" outlineLevel="0" collapsed="false">
      <c r="A3992" s="19" t="s">
        <v>5273</v>
      </c>
      <c r="B3992" s="32" t="n">
        <v>7998</v>
      </c>
      <c r="C3992" s="17" t="n">
        <v>4057827177398</v>
      </c>
      <c r="D3992" s="19" t="s">
        <v>5273</v>
      </c>
      <c r="E3992" s="19" t="s">
        <v>4876</v>
      </c>
      <c r="F3992" s="92"/>
      <c r="G3992" s="32" t="n">
        <v>7998</v>
      </c>
      <c r="H3992" s="93"/>
    </row>
    <row r="3993" customFormat="false" ht="16.5" hidden="false" customHeight="false" outlineLevel="0" collapsed="false">
      <c r="A3993" s="19" t="s">
        <v>5274</v>
      </c>
      <c r="B3993" s="32" t="n">
        <v>8999</v>
      </c>
      <c r="C3993" s="17" t="n">
        <v>4057826624572</v>
      </c>
      <c r="D3993" s="19" t="s">
        <v>5274</v>
      </c>
      <c r="E3993" s="19" t="s">
        <v>2429</v>
      </c>
      <c r="F3993" s="92"/>
      <c r="G3993" s="32" t="n">
        <v>8999</v>
      </c>
      <c r="H3993" s="93"/>
    </row>
    <row r="3994" customFormat="false" ht="16.5" hidden="false" customHeight="false" outlineLevel="0" collapsed="false">
      <c r="A3994" s="19" t="s">
        <v>5275</v>
      </c>
      <c r="B3994" s="32" t="n">
        <v>7999</v>
      </c>
      <c r="C3994" s="17" t="n">
        <v>4057826635790</v>
      </c>
      <c r="D3994" s="19" t="s">
        <v>5275</v>
      </c>
      <c r="E3994" s="19" t="s">
        <v>2446</v>
      </c>
      <c r="F3994" s="92"/>
      <c r="G3994" s="32" t="n">
        <v>7999</v>
      </c>
      <c r="H3994" s="93"/>
    </row>
    <row r="3995" customFormat="false" ht="16.5" hidden="false" customHeight="false" outlineLevel="0" collapsed="false">
      <c r="A3995" s="19" t="s">
        <v>4890</v>
      </c>
      <c r="B3995" s="32" t="n">
        <v>5499</v>
      </c>
      <c r="C3995" s="17" t="n">
        <v>4057826690966</v>
      </c>
      <c r="D3995" s="19" t="s">
        <v>4890</v>
      </c>
      <c r="E3995" s="19" t="s">
        <v>2463</v>
      </c>
      <c r="F3995" s="92"/>
      <c r="G3995" s="32" t="n">
        <v>5499</v>
      </c>
      <c r="H3995" s="93"/>
    </row>
    <row r="3996" customFormat="false" ht="16.5" hidden="false" customHeight="false" outlineLevel="0" collapsed="false">
      <c r="A3996" s="19" t="s">
        <v>4895</v>
      </c>
      <c r="B3996" s="32" t="n">
        <v>8999</v>
      </c>
      <c r="C3996" s="17" t="n">
        <v>4057827682656</v>
      </c>
      <c r="D3996" s="19" t="s">
        <v>4895</v>
      </c>
      <c r="E3996" s="19" t="s">
        <v>2592</v>
      </c>
      <c r="F3996" s="92"/>
      <c r="G3996" s="32" t="n">
        <v>8999</v>
      </c>
      <c r="H3996" s="93"/>
    </row>
    <row r="3997" customFormat="false" ht="16.5" hidden="false" customHeight="false" outlineLevel="0" collapsed="false">
      <c r="A3997" s="19" t="s">
        <v>4897</v>
      </c>
      <c r="B3997" s="32" t="n">
        <v>8999</v>
      </c>
      <c r="C3997" s="17" t="n">
        <v>4057827682038</v>
      </c>
      <c r="D3997" s="19" t="s">
        <v>4897</v>
      </c>
      <c r="E3997" s="19" t="s">
        <v>2592</v>
      </c>
      <c r="F3997" s="92"/>
      <c r="G3997" s="32" t="n">
        <v>8999</v>
      </c>
      <c r="H3997" s="93"/>
    </row>
    <row r="3998" customFormat="false" ht="16.5" hidden="false" customHeight="false" outlineLevel="0" collapsed="false">
      <c r="A3998" s="19" t="s">
        <v>5276</v>
      </c>
      <c r="B3998" s="32" t="n">
        <v>6999</v>
      </c>
      <c r="C3998" s="17" t="n">
        <v>4057827719741</v>
      </c>
      <c r="D3998" s="19" t="s">
        <v>5276</v>
      </c>
      <c r="E3998" s="19" t="s">
        <v>2607</v>
      </c>
      <c r="F3998" s="92"/>
      <c r="G3998" s="32" t="n">
        <v>6999</v>
      </c>
      <c r="H3998" s="93"/>
    </row>
    <row r="3999" customFormat="false" ht="16.5" hidden="false" customHeight="false" outlineLevel="0" collapsed="false">
      <c r="A3999" s="19" t="s">
        <v>4898</v>
      </c>
      <c r="B3999" s="32" t="n">
        <v>27996</v>
      </c>
      <c r="C3999" s="17" t="n">
        <v>4057827720082</v>
      </c>
      <c r="D3999" s="19" t="s">
        <v>4898</v>
      </c>
      <c r="E3999" s="19" t="s">
        <v>2607</v>
      </c>
      <c r="F3999" s="92"/>
      <c r="G3999" s="32" t="n">
        <v>27996</v>
      </c>
      <c r="H3999" s="93"/>
    </row>
    <row r="4000" customFormat="false" ht="16.5" hidden="false" customHeight="false" outlineLevel="0" collapsed="false">
      <c r="A4000" s="19" t="s">
        <v>5277</v>
      </c>
      <c r="B4000" s="32" t="n">
        <v>6999</v>
      </c>
      <c r="C4000" s="17" t="n">
        <v>4057827719109</v>
      </c>
      <c r="D4000" s="19" t="s">
        <v>5277</v>
      </c>
      <c r="E4000" s="19" t="s">
        <v>2607</v>
      </c>
      <c r="F4000" s="92"/>
      <c r="G4000" s="32" t="n">
        <v>6999</v>
      </c>
      <c r="H4000" s="93"/>
    </row>
    <row r="4001" customFormat="false" ht="16.5" hidden="false" customHeight="false" outlineLevel="0" collapsed="false">
      <c r="A4001" s="19" t="s">
        <v>4901</v>
      </c>
      <c r="B4001" s="32" t="n">
        <v>6999</v>
      </c>
      <c r="C4001" s="17" t="n">
        <v>4057827719765</v>
      </c>
      <c r="D4001" s="19" t="s">
        <v>4901</v>
      </c>
      <c r="E4001" s="19" t="s">
        <v>2607</v>
      </c>
      <c r="F4001" s="92"/>
      <c r="G4001" s="32" t="n">
        <v>6999</v>
      </c>
      <c r="H4001" s="93"/>
    </row>
    <row r="4002" customFormat="false" ht="16.5" hidden="false" customHeight="false" outlineLevel="0" collapsed="false">
      <c r="A4002" s="19" t="s">
        <v>5278</v>
      </c>
      <c r="B4002" s="32" t="n">
        <v>3499</v>
      </c>
      <c r="C4002" s="17" t="n">
        <v>4057827186321</v>
      </c>
      <c r="D4002" s="19" t="s">
        <v>5278</v>
      </c>
      <c r="E4002" s="19" t="s">
        <v>5279</v>
      </c>
      <c r="F4002" s="92"/>
      <c r="G4002" s="32" t="n">
        <v>3499</v>
      </c>
      <c r="H4002" s="93"/>
    </row>
    <row r="4003" customFormat="false" ht="16.5" hidden="false" customHeight="false" outlineLevel="0" collapsed="false">
      <c r="A4003" s="19" t="s">
        <v>5280</v>
      </c>
      <c r="B4003" s="32" t="n">
        <v>3999</v>
      </c>
      <c r="C4003" s="17" t="n">
        <v>4057827183498</v>
      </c>
      <c r="D4003" s="19" t="s">
        <v>5280</v>
      </c>
      <c r="E4003" s="19" t="s">
        <v>2712</v>
      </c>
      <c r="F4003" s="92"/>
      <c r="G4003" s="32" t="n">
        <v>3999</v>
      </c>
      <c r="H4003" s="93"/>
    </row>
    <row r="4004" customFormat="false" ht="16.5" hidden="false" customHeight="false" outlineLevel="0" collapsed="false">
      <c r="A4004" s="19" t="s">
        <v>4921</v>
      </c>
      <c r="B4004" s="32" t="n">
        <v>4999</v>
      </c>
      <c r="C4004" s="17" t="n">
        <v>4057827249491</v>
      </c>
      <c r="D4004" s="19" t="s">
        <v>4921</v>
      </c>
      <c r="E4004" s="19" t="s">
        <v>2772</v>
      </c>
      <c r="F4004" s="92"/>
      <c r="G4004" s="32" t="n">
        <v>4999</v>
      </c>
      <c r="H4004" s="93"/>
    </row>
    <row r="4005" customFormat="false" ht="16.5" hidden="false" customHeight="false" outlineLevel="0" collapsed="false">
      <c r="A4005" s="19" t="s">
        <v>5281</v>
      </c>
      <c r="B4005" s="32" t="n">
        <v>9998</v>
      </c>
      <c r="C4005" s="17" t="n">
        <v>4057827249378</v>
      </c>
      <c r="D4005" s="19" t="s">
        <v>5281</v>
      </c>
      <c r="E4005" s="19" t="s">
        <v>2772</v>
      </c>
      <c r="F4005" s="92"/>
      <c r="G4005" s="32" t="n">
        <v>9998</v>
      </c>
      <c r="H4005" s="93"/>
    </row>
    <row r="4006" customFormat="false" ht="16.5" hidden="false" customHeight="false" outlineLevel="0" collapsed="false">
      <c r="A4006" s="19" t="s">
        <v>4922</v>
      </c>
      <c r="B4006" s="32" t="n">
        <v>44991</v>
      </c>
      <c r="C4006" s="17" t="n">
        <v>4057827249545</v>
      </c>
      <c r="D4006" s="19" t="s">
        <v>4922</v>
      </c>
      <c r="E4006" s="19" t="s">
        <v>2772</v>
      </c>
      <c r="F4006" s="92"/>
      <c r="G4006" s="32" t="n">
        <v>44991</v>
      </c>
      <c r="H4006" s="93"/>
    </row>
    <row r="4007" customFormat="false" ht="16.5" hidden="false" customHeight="false" outlineLevel="0" collapsed="false">
      <c r="A4007" s="19" t="s">
        <v>5282</v>
      </c>
      <c r="B4007" s="32" t="n">
        <v>14997</v>
      </c>
      <c r="C4007" s="17" t="n">
        <v>4057827249392</v>
      </c>
      <c r="D4007" s="19" t="s">
        <v>5282</v>
      </c>
      <c r="E4007" s="19" t="s">
        <v>2772</v>
      </c>
      <c r="F4007" s="92"/>
      <c r="G4007" s="32" t="n">
        <v>14997</v>
      </c>
      <c r="H4007" s="93"/>
    </row>
    <row r="4008" customFormat="false" ht="16.5" hidden="false" customHeight="false" outlineLevel="0" collapsed="false">
      <c r="A4008" s="19" t="s">
        <v>4923</v>
      </c>
      <c r="B4008" s="32" t="n">
        <v>29994</v>
      </c>
      <c r="C4008" s="17" t="n">
        <v>4057827249620</v>
      </c>
      <c r="D4008" s="19" t="s">
        <v>4923</v>
      </c>
      <c r="E4008" s="19" t="s">
        <v>2772</v>
      </c>
      <c r="F4008" s="92"/>
      <c r="G4008" s="32" t="n">
        <v>29994</v>
      </c>
      <c r="H4008" s="93"/>
    </row>
    <row r="4009" customFormat="false" ht="16.5" hidden="false" customHeight="false" outlineLevel="0" collapsed="false">
      <c r="A4009" s="19" t="s">
        <v>4924</v>
      </c>
      <c r="B4009" s="32" t="n">
        <v>4999</v>
      </c>
      <c r="C4009" s="17" t="n">
        <v>4057827249521</v>
      </c>
      <c r="D4009" s="19" t="s">
        <v>4924</v>
      </c>
      <c r="E4009" s="19" t="s">
        <v>2772</v>
      </c>
      <c r="F4009" s="92"/>
      <c r="G4009" s="32" t="n">
        <v>4999</v>
      </c>
      <c r="H4009" s="93"/>
    </row>
    <row r="4010" customFormat="false" ht="16.5" hidden="false" customHeight="false" outlineLevel="0" collapsed="false">
      <c r="A4010" s="19" t="s">
        <v>5283</v>
      </c>
      <c r="B4010" s="32" t="n">
        <v>2999</v>
      </c>
      <c r="C4010" s="17" t="n">
        <v>4057828670713</v>
      </c>
      <c r="D4010" s="19" t="s">
        <v>5283</v>
      </c>
      <c r="E4010" s="19" t="s">
        <v>2829</v>
      </c>
      <c r="F4010" s="92"/>
      <c r="G4010" s="32" t="n">
        <v>2999</v>
      </c>
      <c r="H4010" s="93"/>
    </row>
    <row r="4011" customFormat="false" ht="16.5" hidden="false" customHeight="false" outlineLevel="0" collapsed="false">
      <c r="A4011" s="19" t="s">
        <v>5284</v>
      </c>
      <c r="B4011" s="32" t="n">
        <v>2999</v>
      </c>
      <c r="C4011" s="17" t="n">
        <v>4057828670362</v>
      </c>
      <c r="D4011" s="19" t="s">
        <v>5284</v>
      </c>
      <c r="E4011" s="19" t="s">
        <v>2829</v>
      </c>
      <c r="F4011" s="92"/>
      <c r="G4011" s="32" t="n">
        <v>2999</v>
      </c>
      <c r="H4011" s="93"/>
    </row>
    <row r="4012" customFormat="false" ht="16.5" hidden="false" customHeight="false" outlineLevel="0" collapsed="false">
      <c r="A4012" s="19" t="s">
        <v>5285</v>
      </c>
      <c r="B4012" s="32" t="n">
        <v>7998</v>
      </c>
      <c r="C4012" s="17" t="n">
        <v>4059504089109</v>
      </c>
      <c r="D4012" s="19" t="s">
        <v>5285</v>
      </c>
      <c r="E4012" s="19" t="s">
        <v>5286</v>
      </c>
      <c r="F4012" s="92"/>
      <c r="G4012" s="32" t="n">
        <v>7998</v>
      </c>
      <c r="H4012" s="93"/>
    </row>
    <row r="4013" customFormat="false" ht="16.5" hidden="false" customHeight="false" outlineLevel="0" collapsed="false">
      <c r="A4013" s="19" t="s">
        <v>5287</v>
      </c>
      <c r="B4013" s="32" t="n">
        <v>3999</v>
      </c>
      <c r="C4013" s="17" t="n">
        <v>4059504088843</v>
      </c>
      <c r="D4013" s="19" t="s">
        <v>5287</v>
      </c>
      <c r="E4013" s="19" t="s">
        <v>5286</v>
      </c>
      <c r="F4013" s="92"/>
      <c r="G4013" s="32" t="n">
        <v>3999</v>
      </c>
      <c r="H4013" s="93"/>
    </row>
    <row r="4014" customFormat="false" ht="16.5" hidden="false" customHeight="false" outlineLevel="0" collapsed="false">
      <c r="A4014" s="19" t="s">
        <v>5288</v>
      </c>
      <c r="B4014" s="32" t="n">
        <v>7998</v>
      </c>
      <c r="C4014" s="17" t="n">
        <v>4059504089147</v>
      </c>
      <c r="D4014" s="19" t="s">
        <v>5288</v>
      </c>
      <c r="E4014" s="19" t="s">
        <v>5286</v>
      </c>
      <c r="F4014" s="92"/>
      <c r="G4014" s="32" t="n">
        <v>7998</v>
      </c>
      <c r="H4014" s="93"/>
    </row>
    <row r="4015" customFormat="false" ht="16.5" hidden="false" customHeight="false" outlineLevel="0" collapsed="false">
      <c r="A4015" s="19" t="s">
        <v>5289</v>
      </c>
      <c r="B4015" s="32" t="n">
        <v>11997</v>
      </c>
      <c r="C4015" s="17" t="n">
        <v>4059504089260</v>
      </c>
      <c r="D4015" s="19" t="s">
        <v>5289</v>
      </c>
      <c r="E4015" s="19" t="s">
        <v>5286</v>
      </c>
      <c r="F4015" s="92"/>
      <c r="G4015" s="32" t="n">
        <v>11997</v>
      </c>
      <c r="H4015" s="93"/>
    </row>
    <row r="4016" customFormat="false" ht="16.5" hidden="false" customHeight="false" outlineLevel="0" collapsed="false">
      <c r="A4016" s="19" t="s">
        <v>5290</v>
      </c>
      <c r="B4016" s="32" t="n">
        <v>6998</v>
      </c>
      <c r="C4016" s="17" t="n">
        <v>4059504006090</v>
      </c>
      <c r="D4016" s="19" t="s">
        <v>5290</v>
      </c>
      <c r="E4016" s="19" t="s">
        <v>2896</v>
      </c>
      <c r="F4016" s="92"/>
      <c r="G4016" s="32" t="n">
        <v>6998</v>
      </c>
      <c r="H4016" s="93"/>
    </row>
    <row r="4017" customFormat="false" ht="16.5" hidden="false" customHeight="false" outlineLevel="0" collapsed="false">
      <c r="A4017" s="19" t="s">
        <v>4930</v>
      </c>
      <c r="B4017" s="32" t="n">
        <v>17495</v>
      </c>
      <c r="C4017" s="17" t="n">
        <v>4059504006533</v>
      </c>
      <c r="D4017" s="19" t="s">
        <v>4930</v>
      </c>
      <c r="E4017" s="19" t="s">
        <v>2896</v>
      </c>
      <c r="F4017" s="92"/>
      <c r="G4017" s="32" t="n">
        <v>17495</v>
      </c>
      <c r="H4017" s="93"/>
    </row>
    <row r="4018" customFormat="false" ht="16.5" hidden="false" customHeight="false" outlineLevel="0" collapsed="false">
      <c r="A4018" s="19" t="s">
        <v>4931</v>
      </c>
      <c r="B4018" s="32" t="n">
        <v>22794</v>
      </c>
      <c r="C4018" s="17" t="n">
        <v>4059504091997</v>
      </c>
      <c r="D4018" s="19" t="s">
        <v>4931</v>
      </c>
      <c r="E4018" s="19" t="s">
        <v>2912</v>
      </c>
      <c r="F4018" s="92"/>
      <c r="G4018" s="32" t="n">
        <v>22794</v>
      </c>
      <c r="H4018" s="93"/>
    </row>
    <row r="4019" customFormat="false" ht="16.5" hidden="false" customHeight="false" outlineLevel="0" collapsed="false">
      <c r="A4019" s="19" t="s">
        <v>4932</v>
      </c>
      <c r="B4019" s="32" t="n">
        <v>26593</v>
      </c>
      <c r="C4019" s="17" t="n">
        <v>4059504092628</v>
      </c>
      <c r="D4019" s="19" t="s">
        <v>4932</v>
      </c>
      <c r="E4019" s="19" t="s">
        <v>2912</v>
      </c>
      <c r="F4019" s="92"/>
      <c r="G4019" s="32" t="n">
        <v>26593</v>
      </c>
      <c r="H4019" s="93"/>
    </row>
    <row r="4020" customFormat="false" ht="16.5" hidden="false" customHeight="false" outlineLevel="0" collapsed="false">
      <c r="A4020" s="19" t="s">
        <v>4934</v>
      </c>
      <c r="B4020" s="32" t="n">
        <v>7598</v>
      </c>
      <c r="C4020" s="17" t="n">
        <v>4059504092192</v>
      </c>
      <c r="D4020" s="19" t="s">
        <v>4934</v>
      </c>
      <c r="E4020" s="19" t="s">
        <v>2912</v>
      </c>
      <c r="F4020" s="92"/>
      <c r="G4020" s="32" t="n">
        <v>7598</v>
      </c>
      <c r="H4020" s="93"/>
    </row>
    <row r="4021" customFormat="false" ht="16.5" hidden="false" customHeight="false" outlineLevel="0" collapsed="false">
      <c r="A4021" s="19" t="s">
        <v>4935</v>
      </c>
      <c r="B4021" s="32" t="n">
        <v>15196</v>
      </c>
      <c r="C4021" s="17" t="n">
        <v>4059504092314</v>
      </c>
      <c r="D4021" s="19" t="s">
        <v>4935</v>
      </c>
      <c r="E4021" s="19" t="s">
        <v>2912</v>
      </c>
      <c r="F4021" s="92"/>
      <c r="G4021" s="32" t="n">
        <v>15196</v>
      </c>
      <c r="H4021" s="93"/>
    </row>
    <row r="4022" customFormat="false" ht="16.5" hidden="false" customHeight="false" outlineLevel="0" collapsed="false">
      <c r="A4022" s="19" t="s">
        <v>5291</v>
      </c>
      <c r="B4022" s="32" t="n">
        <v>2999</v>
      </c>
      <c r="C4022" s="17" t="n">
        <v>4059504002573</v>
      </c>
      <c r="D4022" s="19" t="s">
        <v>5291</v>
      </c>
      <c r="E4022" s="19" t="s">
        <v>2921</v>
      </c>
      <c r="F4022" s="92"/>
      <c r="G4022" s="32" t="n">
        <v>2999</v>
      </c>
      <c r="H4022" s="93"/>
    </row>
    <row r="4023" customFormat="false" ht="16.5" hidden="false" customHeight="false" outlineLevel="0" collapsed="false">
      <c r="A4023" s="19" t="s">
        <v>4938</v>
      </c>
      <c r="B4023" s="32" t="n">
        <v>3499</v>
      </c>
      <c r="C4023" s="17" t="n">
        <v>4059504088638</v>
      </c>
      <c r="D4023" s="19" t="s">
        <v>4938</v>
      </c>
      <c r="E4023" s="19" t="s">
        <v>2934</v>
      </c>
      <c r="F4023" s="92"/>
      <c r="G4023" s="32" t="n">
        <v>3499</v>
      </c>
      <c r="H4023" s="93"/>
    </row>
    <row r="4024" customFormat="false" ht="16.5" hidden="false" customHeight="false" outlineLevel="0" collapsed="false">
      <c r="A4024" s="19" t="s">
        <v>4968</v>
      </c>
      <c r="B4024" s="32" t="n">
        <v>5398</v>
      </c>
      <c r="C4024" s="17" t="n">
        <v>4057828607658</v>
      </c>
      <c r="D4024" s="19" t="s">
        <v>4968</v>
      </c>
      <c r="E4024" s="19" t="s">
        <v>4969</v>
      </c>
      <c r="F4024" s="92"/>
      <c r="G4024" s="32" t="n">
        <v>5398</v>
      </c>
      <c r="H4024" s="93"/>
    </row>
    <row r="4025" customFormat="false" ht="16.5" hidden="false" customHeight="false" outlineLevel="0" collapsed="false">
      <c r="A4025" s="19" t="s">
        <v>4970</v>
      </c>
      <c r="B4025" s="32" t="n">
        <v>5398</v>
      </c>
      <c r="C4025" s="17" t="n">
        <v>4057827285628</v>
      </c>
      <c r="D4025" s="19" t="s">
        <v>4970</v>
      </c>
      <c r="E4025" s="19" t="s">
        <v>4969</v>
      </c>
      <c r="F4025" s="92"/>
      <c r="G4025" s="32" t="n">
        <v>5398</v>
      </c>
      <c r="H4025" s="93"/>
    </row>
    <row r="4026" customFormat="false" ht="16.5" hidden="false" customHeight="false" outlineLevel="0" collapsed="false">
      <c r="A4026" s="19" t="s">
        <v>4971</v>
      </c>
      <c r="B4026" s="32" t="n">
        <v>5398</v>
      </c>
      <c r="C4026" s="17" t="n">
        <v>4057827285604</v>
      </c>
      <c r="D4026" s="19" t="s">
        <v>4971</v>
      </c>
      <c r="E4026" s="19" t="s">
        <v>4969</v>
      </c>
      <c r="F4026" s="92"/>
      <c r="G4026" s="32" t="n">
        <v>5398</v>
      </c>
      <c r="H4026" s="93"/>
    </row>
    <row r="4027" customFormat="false" ht="16.5" hidden="false" customHeight="false" outlineLevel="0" collapsed="false">
      <c r="A4027" s="19" t="s">
        <v>5292</v>
      </c>
      <c r="B4027" s="32" t="n">
        <v>9996</v>
      </c>
      <c r="C4027" s="17" t="n">
        <v>4057827484885</v>
      </c>
      <c r="D4027" s="19" t="s">
        <v>5292</v>
      </c>
      <c r="E4027" s="19" t="s">
        <v>4973</v>
      </c>
      <c r="F4027" s="92"/>
      <c r="G4027" s="32" t="n">
        <v>9996</v>
      </c>
      <c r="H4027" s="93"/>
    </row>
    <row r="4028" customFormat="false" ht="16.5" hidden="false" customHeight="false" outlineLevel="0" collapsed="false">
      <c r="A4028" s="19" t="s">
        <v>4972</v>
      </c>
      <c r="B4028" s="32" t="n">
        <v>14994</v>
      </c>
      <c r="C4028" s="17" t="n">
        <v>4057827484946</v>
      </c>
      <c r="D4028" s="19" t="s">
        <v>4972</v>
      </c>
      <c r="E4028" s="19" t="s">
        <v>4973</v>
      </c>
      <c r="F4028" s="92"/>
      <c r="G4028" s="32" t="n">
        <v>14994</v>
      </c>
      <c r="H4028" s="93"/>
    </row>
    <row r="4029" customFormat="false" ht="16.5" hidden="false" customHeight="false" outlineLevel="0" collapsed="false">
      <c r="A4029" s="19" t="s">
        <v>4974</v>
      </c>
      <c r="B4029" s="32" t="n">
        <v>17493</v>
      </c>
      <c r="C4029" s="17" t="n">
        <v>4057827484847</v>
      </c>
      <c r="D4029" s="19" t="s">
        <v>4974</v>
      </c>
      <c r="E4029" s="19" t="s">
        <v>4973</v>
      </c>
      <c r="F4029" s="92"/>
      <c r="G4029" s="32" t="n">
        <v>17493</v>
      </c>
      <c r="H4029" s="93"/>
    </row>
    <row r="4030" customFormat="false" ht="16.5" hidden="false" customHeight="false" outlineLevel="0" collapsed="false">
      <c r="A4030" s="19" t="s">
        <v>4975</v>
      </c>
      <c r="B4030" s="32" t="n">
        <v>14994</v>
      </c>
      <c r="C4030" s="17" t="n">
        <v>4057827484861</v>
      </c>
      <c r="D4030" s="19" t="s">
        <v>4975</v>
      </c>
      <c r="E4030" s="19" t="s">
        <v>4973</v>
      </c>
      <c r="F4030" s="92"/>
      <c r="G4030" s="32" t="n">
        <v>14994</v>
      </c>
      <c r="H4030" s="93"/>
    </row>
    <row r="4031" customFormat="false" ht="16.5" hidden="false" customHeight="false" outlineLevel="0" collapsed="false">
      <c r="A4031" s="19" t="s">
        <v>5293</v>
      </c>
      <c r="B4031" s="32" t="n">
        <v>4998</v>
      </c>
      <c r="C4031" s="17" t="n">
        <v>4057827175295</v>
      </c>
      <c r="D4031" s="19" t="s">
        <v>5293</v>
      </c>
      <c r="E4031" s="19" t="s">
        <v>5294</v>
      </c>
      <c r="F4031" s="92"/>
      <c r="G4031" s="32" t="n">
        <v>4998</v>
      </c>
      <c r="H4031" s="93"/>
    </row>
    <row r="4032" customFormat="false" ht="16.5" hidden="false" customHeight="false" outlineLevel="0" collapsed="false">
      <c r="A4032" s="19" t="s">
        <v>5295</v>
      </c>
      <c r="B4032" s="32" t="n">
        <v>2499</v>
      </c>
      <c r="C4032" s="17" t="n">
        <v>4057827175318</v>
      </c>
      <c r="D4032" s="19" t="s">
        <v>5295</v>
      </c>
      <c r="E4032" s="19" t="s">
        <v>5294</v>
      </c>
      <c r="F4032" s="92"/>
      <c r="G4032" s="32" t="n">
        <v>2499</v>
      </c>
      <c r="H4032" s="93"/>
    </row>
    <row r="4033" customFormat="false" ht="16.5" hidden="false" customHeight="false" outlineLevel="0" collapsed="false">
      <c r="A4033" s="19" t="s">
        <v>5296</v>
      </c>
      <c r="B4033" s="32" t="n">
        <v>2499</v>
      </c>
      <c r="C4033" s="17" t="n">
        <v>4057827175332</v>
      </c>
      <c r="D4033" s="19" t="s">
        <v>5296</v>
      </c>
      <c r="E4033" s="19" t="s">
        <v>5294</v>
      </c>
      <c r="F4033" s="92"/>
      <c r="G4033" s="32" t="n">
        <v>2499</v>
      </c>
      <c r="H4033" s="93"/>
    </row>
    <row r="4034" customFormat="false" ht="16.5" hidden="false" customHeight="false" outlineLevel="0" collapsed="false">
      <c r="A4034" s="19" t="s">
        <v>4984</v>
      </c>
      <c r="B4034" s="32" t="n">
        <v>11097</v>
      </c>
      <c r="C4034" s="17" t="n">
        <v>4057827574333</v>
      </c>
      <c r="D4034" s="19" t="s">
        <v>4984</v>
      </c>
      <c r="E4034" s="19" t="s">
        <v>4985</v>
      </c>
      <c r="F4034" s="92"/>
      <c r="G4034" s="32" t="n">
        <v>11097</v>
      </c>
      <c r="H4034" s="93"/>
    </row>
    <row r="4035" customFormat="false" ht="16.5" hidden="false" customHeight="false" outlineLevel="0" collapsed="false">
      <c r="A4035" s="19" t="s">
        <v>4986</v>
      </c>
      <c r="B4035" s="32" t="n">
        <v>7398</v>
      </c>
      <c r="C4035" s="17" t="n">
        <v>4057827574357</v>
      </c>
      <c r="D4035" s="19" t="s">
        <v>4986</v>
      </c>
      <c r="E4035" s="19" t="s">
        <v>4985</v>
      </c>
      <c r="F4035" s="92"/>
      <c r="G4035" s="32" t="n">
        <v>7398</v>
      </c>
      <c r="H4035" s="93"/>
    </row>
    <row r="4036" customFormat="false" ht="16.5" hidden="false" customHeight="false" outlineLevel="0" collapsed="false">
      <c r="A4036" s="19" t="s">
        <v>4987</v>
      </c>
      <c r="B4036" s="32" t="n">
        <v>11097</v>
      </c>
      <c r="C4036" s="17" t="n">
        <v>4057827574371</v>
      </c>
      <c r="D4036" s="19" t="s">
        <v>4987</v>
      </c>
      <c r="E4036" s="19" t="s">
        <v>4985</v>
      </c>
      <c r="F4036" s="92"/>
      <c r="G4036" s="32" t="n">
        <v>11097</v>
      </c>
      <c r="H4036" s="93"/>
    </row>
    <row r="4037" customFormat="false" ht="16.5" hidden="false" customHeight="false" outlineLevel="0" collapsed="false">
      <c r="A4037" s="19" t="s">
        <v>4988</v>
      </c>
      <c r="B4037" s="32" t="n">
        <v>3699</v>
      </c>
      <c r="C4037" s="17" t="n">
        <v>4057827574395</v>
      </c>
      <c r="D4037" s="19" t="s">
        <v>4988</v>
      </c>
      <c r="E4037" s="19" t="s">
        <v>4985</v>
      </c>
      <c r="F4037" s="92"/>
      <c r="G4037" s="32" t="n">
        <v>3699</v>
      </c>
      <c r="H4037" s="93"/>
    </row>
    <row r="4038" customFormat="false" ht="16.5" hidden="false" customHeight="false" outlineLevel="0" collapsed="false">
      <c r="A4038" s="19" t="s">
        <v>4989</v>
      </c>
      <c r="B4038" s="32" t="n">
        <v>11097</v>
      </c>
      <c r="C4038" s="17" t="n">
        <v>4057827574470</v>
      </c>
      <c r="D4038" s="19" t="s">
        <v>4989</v>
      </c>
      <c r="E4038" s="19" t="s">
        <v>4985</v>
      </c>
      <c r="F4038" s="92"/>
      <c r="G4038" s="32" t="n">
        <v>11097</v>
      </c>
      <c r="H4038" s="93"/>
    </row>
    <row r="4039" customFormat="false" ht="16.5" hidden="false" customHeight="false" outlineLevel="0" collapsed="false">
      <c r="A4039" s="19" t="s">
        <v>4990</v>
      </c>
      <c r="B4039" s="32" t="n">
        <v>7398</v>
      </c>
      <c r="C4039" s="17" t="n">
        <v>4057827574494</v>
      </c>
      <c r="D4039" s="19" t="s">
        <v>4990</v>
      </c>
      <c r="E4039" s="19" t="s">
        <v>4985</v>
      </c>
      <c r="F4039" s="92"/>
      <c r="G4039" s="32" t="n">
        <v>7398</v>
      </c>
      <c r="H4039" s="93"/>
    </row>
    <row r="4040" customFormat="false" ht="16.5" hidden="false" customHeight="false" outlineLevel="0" collapsed="false">
      <c r="A4040" s="19" t="s">
        <v>4991</v>
      </c>
      <c r="B4040" s="32" t="n">
        <v>7398</v>
      </c>
      <c r="C4040" s="17" t="n">
        <v>4057827574517</v>
      </c>
      <c r="D4040" s="19" t="s">
        <v>4991</v>
      </c>
      <c r="E4040" s="19" t="s">
        <v>4985</v>
      </c>
      <c r="F4040" s="92"/>
      <c r="G4040" s="32" t="n">
        <v>7398</v>
      </c>
      <c r="H4040" s="93"/>
    </row>
    <row r="4041" customFormat="false" ht="16.5" hidden="false" customHeight="false" outlineLevel="0" collapsed="false">
      <c r="A4041" s="19" t="s">
        <v>5297</v>
      </c>
      <c r="B4041" s="32" t="n">
        <v>3699</v>
      </c>
      <c r="C4041" s="17" t="n">
        <v>4057827574531</v>
      </c>
      <c r="D4041" s="19" t="s">
        <v>5297</v>
      </c>
      <c r="E4041" s="19" t="s">
        <v>4985</v>
      </c>
      <c r="F4041" s="92"/>
      <c r="G4041" s="32" t="n">
        <v>3699</v>
      </c>
      <c r="H4041" s="93"/>
    </row>
    <row r="4042" customFormat="false" ht="16.5" hidden="false" customHeight="false" outlineLevel="0" collapsed="false">
      <c r="A4042" s="19" t="s">
        <v>5298</v>
      </c>
      <c r="B4042" s="32" t="n">
        <v>5499</v>
      </c>
      <c r="C4042" s="17" t="n">
        <v>4051409213382</v>
      </c>
      <c r="D4042" s="19" t="s">
        <v>5298</v>
      </c>
      <c r="E4042" s="19" t="s">
        <v>2008</v>
      </c>
      <c r="F4042" s="92"/>
      <c r="G4042" s="32" t="n">
        <v>5499</v>
      </c>
      <c r="H4042" s="93"/>
    </row>
    <row r="4043" customFormat="false" ht="16.5" hidden="false" customHeight="false" outlineLevel="0" collapsed="false">
      <c r="A4043" s="19" t="s">
        <v>5299</v>
      </c>
      <c r="B4043" s="32" t="n">
        <v>7998</v>
      </c>
      <c r="C4043" s="17" t="n">
        <v>4056207303617</v>
      </c>
      <c r="D4043" s="19" t="s">
        <v>5299</v>
      </c>
      <c r="E4043" s="19" t="s">
        <v>1148</v>
      </c>
      <c r="F4043" s="92"/>
      <c r="G4043" s="32" t="n">
        <v>7998</v>
      </c>
      <c r="H4043" s="93"/>
    </row>
    <row r="4044" customFormat="false" ht="16.5" hidden="false" customHeight="false" outlineLevel="0" collapsed="false">
      <c r="A4044" s="19" t="s">
        <v>4997</v>
      </c>
      <c r="B4044" s="32" t="n">
        <v>7998</v>
      </c>
      <c r="C4044" s="17" t="n">
        <v>4057827284928</v>
      </c>
      <c r="D4044" s="19" t="s">
        <v>4997</v>
      </c>
      <c r="E4044" s="19" t="s">
        <v>1148</v>
      </c>
      <c r="F4044" s="92"/>
      <c r="G4044" s="32" t="n">
        <v>7998</v>
      </c>
      <c r="H4044" s="93"/>
    </row>
    <row r="4045" customFormat="false" ht="16.5" hidden="false" customHeight="false" outlineLevel="0" collapsed="false">
      <c r="A4045" s="19" t="s">
        <v>5300</v>
      </c>
      <c r="B4045" s="32" t="n">
        <v>4499</v>
      </c>
      <c r="C4045" s="17" t="n">
        <v>4056207280598</v>
      </c>
      <c r="D4045" s="19" t="s">
        <v>5300</v>
      </c>
      <c r="E4045" s="19" t="s">
        <v>1420</v>
      </c>
      <c r="F4045" s="92"/>
      <c r="G4045" s="32" t="n">
        <v>4499</v>
      </c>
      <c r="H4045" s="93"/>
    </row>
    <row r="4046" customFormat="false" ht="16.5" hidden="false" customHeight="false" outlineLevel="0" collapsed="false">
      <c r="A4046" s="19" t="s">
        <v>4001</v>
      </c>
      <c r="B4046" s="32" t="n">
        <v>8998</v>
      </c>
      <c r="C4046" s="17" t="n">
        <v>4057827170054</v>
      </c>
      <c r="D4046" s="19" t="s">
        <v>4001</v>
      </c>
      <c r="E4046" s="19" t="s">
        <v>1420</v>
      </c>
      <c r="F4046" s="92"/>
      <c r="G4046" s="32" t="n">
        <v>8998</v>
      </c>
      <c r="H4046" s="93"/>
    </row>
    <row r="4047" customFormat="false" ht="16.5" hidden="false" customHeight="false" outlineLevel="0" collapsed="false">
      <c r="A4047" s="19" t="s">
        <v>5301</v>
      </c>
      <c r="B4047" s="32" t="n">
        <v>4499</v>
      </c>
      <c r="C4047" s="17" t="n">
        <v>4057827170542</v>
      </c>
      <c r="D4047" s="19" t="s">
        <v>5301</v>
      </c>
      <c r="E4047" s="19" t="s">
        <v>1437</v>
      </c>
      <c r="F4047" s="92"/>
      <c r="G4047" s="32" t="n">
        <v>4499</v>
      </c>
      <c r="H4047" s="93"/>
    </row>
    <row r="4048" customFormat="false" ht="16.5" hidden="false" customHeight="false" outlineLevel="0" collapsed="false">
      <c r="A4048" s="19" t="s">
        <v>5302</v>
      </c>
      <c r="B4048" s="32" t="n">
        <v>9999</v>
      </c>
      <c r="C4048" s="17" t="n">
        <v>4057826520607</v>
      </c>
      <c r="D4048" s="19" t="s">
        <v>5302</v>
      </c>
      <c r="E4048" s="19" t="s">
        <v>1925</v>
      </c>
      <c r="F4048" s="92"/>
      <c r="G4048" s="32" t="n">
        <v>9999</v>
      </c>
      <c r="H4048" s="93"/>
    </row>
    <row r="4049" customFormat="false" ht="16.5" hidden="false" customHeight="false" outlineLevel="0" collapsed="false">
      <c r="A4049" s="19" t="s">
        <v>5303</v>
      </c>
      <c r="B4049" s="32" t="n">
        <v>6999</v>
      </c>
      <c r="C4049" s="17" t="n">
        <v>4057826717618</v>
      </c>
      <c r="D4049" s="19" t="s">
        <v>5303</v>
      </c>
      <c r="E4049" s="19" t="s">
        <v>1300</v>
      </c>
      <c r="F4049" s="92"/>
      <c r="G4049" s="32" t="n">
        <v>6999</v>
      </c>
      <c r="H4049" s="93"/>
    </row>
    <row r="4050" customFormat="false" ht="16.5" hidden="false" customHeight="false" outlineLevel="0" collapsed="false">
      <c r="A4050" s="19" t="s">
        <v>5304</v>
      </c>
      <c r="B4050" s="32" t="n">
        <v>8999</v>
      </c>
      <c r="C4050" s="17" t="n">
        <v>4057828309019</v>
      </c>
      <c r="D4050" s="19" t="s">
        <v>5304</v>
      </c>
      <c r="E4050" s="19" t="s">
        <v>1513</v>
      </c>
      <c r="F4050" s="92"/>
      <c r="G4050" s="32" t="n">
        <v>8999</v>
      </c>
      <c r="H4050" s="93"/>
    </row>
    <row r="4051" customFormat="false" ht="16.5" hidden="false" customHeight="false" outlineLevel="0" collapsed="false">
      <c r="A4051" s="19" t="s">
        <v>5305</v>
      </c>
      <c r="B4051" s="32" t="n">
        <v>5999</v>
      </c>
      <c r="C4051" s="17" t="n">
        <v>4057826451710</v>
      </c>
      <c r="D4051" s="19" t="s">
        <v>5305</v>
      </c>
      <c r="E4051" s="19" t="s">
        <v>1061</v>
      </c>
      <c r="F4051" s="92"/>
      <c r="G4051" s="32" t="n">
        <v>5999</v>
      </c>
      <c r="H4051" s="93"/>
    </row>
    <row r="4052" customFormat="false" ht="16.5" hidden="false" customHeight="false" outlineLevel="0" collapsed="false">
      <c r="A4052" s="19" t="s">
        <v>5013</v>
      </c>
      <c r="B4052" s="32" t="n">
        <v>6999</v>
      </c>
      <c r="C4052" s="17" t="n">
        <v>4057828135052</v>
      </c>
      <c r="D4052" s="19" t="s">
        <v>5013</v>
      </c>
      <c r="E4052" s="19" t="s">
        <v>1584</v>
      </c>
      <c r="F4052" s="92"/>
      <c r="G4052" s="32" t="n">
        <v>6999</v>
      </c>
      <c r="H4052" s="93"/>
    </row>
    <row r="4053" customFormat="false" ht="16.5" hidden="false" customHeight="false" outlineLevel="0" collapsed="false">
      <c r="A4053" s="19" t="s">
        <v>5015</v>
      </c>
      <c r="B4053" s="32" t="n">
        <v>6999</v>
      </c>
      <c r="C4053" s="17" t="n">
        <v>4057828366128</v>
      </c>
      <c r="D4053" s="19" t="s">
        <v>5015</v>
      </c>
      <c r="E4053" s="19" t="s">
        <v>1600</v>
      </c>
      <c r="F4053" s="92"/>
      <c r="G4053" s="32" t="n">
        <v>6999</v>
      </c>
      <c r="H4053" s="93"/>
    </row>
    <row r="4054" customFormat="false" ht="16.5" hidden="false" customHeight="false" outlineLevel="0" collapsed="false">
      <c r="A4054" s="19" t="s">
        <v>4073</v>
      </c>
      <c r="B4054" s="32" t="n">
        <v>10998</v>
      </c>
      <c r="C4054" s="17" t="n">
        <v>4057828993010</v>
      </c>
      <c r="D4054" s="19" t="s">
        <v>4073</v>
      </c>
      <c r="E4054" s="19" t="s">
        <v>1643</v>
      </c>
      <c r="F4054" s="92"/>
      <c r="G4054" s="32" t="n">
        <v>10998</v>
      </c>
      <c r="H4054" s="93"/>
    </row>
    <row r="4055" customFormat="false" ht="16.5" hidden="false" customHeight="false" outlineLevel="0" collapsed="false">
      <c r="A4055" s="19" t="s">
        <v>4074</v>
      </c>
      <c r="B4055" s="32" t="n">
        <v>38493</v>
      </c>
      <c r="C4055" s="17" t="n">
        <v>4057828992990</v>
      </c>
      <c r="D4055" s="19" t="s">
        <v>4074</v>
      </c>
      <c r="E4055" s="19" t="s">
        <v>1643</v>
      </c>
      <c r="F4055" s="92"/>
      <c r="G4055" s="32" t="n">
        <v>38493</v>
      </c>
      <c r="H4055" s="93"/>
    </row>
    <row r="4056" customFormat="false" ht="16.5" hidden="false" customHeight="false" outlineLevel="0" collapsed="false">
      <c r="A4056" s="19" t="s">
        <v>4075</v>
      </c>
      <c r="B4056" s="32" t="n">
        <v>16497</v>
      </c>
      <c r="C4056" s="17" t="n">
        <v>4057828993102</v>
      </c>
      <c r="D4056" s="19" t="s">
        <v>4075</v>
      </c>
      <c r="E4056" s="19" t="s">
        <v>1643</v>
      </c>
      <c r="F4056" s="92"/>
      <c r="G4056" s="32" t="n">
        <v>16497</v>
      </c>
      <c r="H4056" s="93"/>
    </row>
    <row r="4057" customFormat="false" ht="16.5" hidden="false" customHeight="false" outlineLevel="0" collapsed="false">
      <c r="A4057" s="19" t="s">
        <v>5306</v>
      </c>
      <c r="B4057" s="32" t="n">
        <v>11997</v>
      </c>
      <c r="C4057" s="17" t="n">
        <v>4057828992761</v>
      </c>
      <c r="D4057" s="19" t="s">
        <v>5306</v>
      </c>
      <c r="E4057" s="19" t="s">
        <v>1643</v>
      </c>
      <c r="F4057" s="92"/>
      <c r="G4057" s="32" t="n">
        <v>11997</v>
      </c>
      <c r="H4057" s="93"/>
    </row>
    <row r="4058" customFormat="false" ht="16.5" hidden="false" customHeight="false" outlineLevel="0" collapsed="false">
      <c r="A4058" s="19" t="s">
        <v>5307</v>
      </c>
      <c r="B4058" s="32" t="n">
        <v>31992</v>
      </c>
      <c r="C4058" s="17" t="n">
        <v>4057828992778</v>
      </c>
      <c r="D4058" s="19" t="s">
        <v>5307</v>
      </c>
      <c r="E4058" s="19" t="s">
        <v>1643</v>
      </c>
      <c r="F4058" s="92"/>
      <c r="G4058" s="32" t="n">
        <v>31992</v>
      </c>
      <c r="H4058" s="93"/>
    </row>
    <row r="4059" customFormat="false" ht="16.5" hidden="false" customHeight="false" outlineLevel="0" collapsed="false">
      <c r="A4059" s="19" t="s">
        <v>5019</v>
      </c>
      <c r="B4059" s="32" t="n">
        <v>39990</v>
      </c>
      <c r="C4059" s="17" t="n">
        <v>4057828992785</v>
      </c>
      <c r="D4059" s="19" t="s">
        <v>5019</v>
      </c>
      <c r="E4059" s="19" t="s">
        <v>1643</v>
      </c>
      <c r="F4059" s="92"/>
      <c r="G4059" s="32" t="n">
        <v>39990</v>
      </c>
      <c r="H4059" s="93"/>
    </row>
    <row r="4060" customFormat="false" ht="16.5" hidden="false" customHeight="false" outlineLevel="0" collapsed="false">
      <c r="A4060" s="19" t="s">
        <v>4080</v>
      </c>
      <c r="B4060" s="32" t="n">
        <v>15996</v>
      </c>
      <c r="C4060" s="17" t="n">
        <v>4057828992853</v>
      </c>
      <c r="D4060" s="19" t="s">
        <v>4080</v>
      </c>
      <c r="E4060" s="19" t="s">
        <v>1643</v>
      </c>
      <c r="F4060" s="92"/>
      <c r="G4060" s="32" t="n">
        <v>15996</v>
      </c>
      <c r="H4060" s="93"/>
    </row>
    <row r="4061" customFormat="false" ht="16.5" hidden="false" customHeight="false" outlineLevel="0" collapsed="false">
      <c r="A4061" s="19" t="s">
        <v>4081</v>
      </c>
      <c r="B4061" s="32" t="n">
        <v>47988</v>
      </c>
      <c r="C4061" s="17" t="n">
        <v>4057828992860</v>
      </c>
      <c r="D4061" s="19" t="s">
        <v>4081</v>
      </c>
      <c r="E4061" s="19" t="s">
        <v>1643</v>
      </c>
      <c r="F4061" s="92"/>
      <c r="G4061" s="32" t="n">
        <v>47988</v>
      </c>
      <c r="H4061" s="93"/>
    </row>
    <row r="4062" customFormat="false" ht="16.5" hidden="false" customHeight="false" outlineLevel="0" collapsed="false">
      <c r="A4062" s="19" t="s">
        <v>4088</v>
      </c>
      <c r="B4062" s="32" t="n">
        <v>17997</v>
      </c>
      <c r="C4062" s="17" t="n">
        <v>4059504011711</v>
      </c>
      <c r="D4062" s="19" t="s">
        <v>4088</v>
      </c>
      <c r="E4062" s="19" t="s">
        <v>4083</v>
      </c>
      <c r="F4062" s="92"/>
      <c r="G4062" s="32" t="n">
        <v>17997</v>
      </c>
      <c r="H4062" s="93"/>
    </row>
    <row r="4063" customFormat="false" ht="16.5" hidden="false" customHeight="false" outlineLevel="0" collapsed="false">
      <c r="A4063" s="19" t="s">
        <v>4089</v>
      </c>
      <c r="B4063" s="32" t="n">
        <v>5999</v>
      </c>
      <c r="C4063" s="17" t="n">
        <v>4059504011360</v>
      </c>
      <c r="D4063" s="19" t="s">
        <v>4089</v>
      </c>
      <c r="E4063" s="19" t="s">
        <v>4083</v>
      </c>
      <c r="F4063" s="92"/>
      <c r="G4063" s="32" t="n">
        <v>5999</v>
      </c>
      <c r="H4063" s="93"/>
    </row>
    <row r="4064" customFormat="false" ht="16.5" hidden="false" customHeight="false" outlineLevel="0" collapsed="false">
      <c r="A4064" s="19" t="s">
        <v>4090</v>
      </c>
      <c r="B4064" s="32" t="n">
        <v>5999</v>
      </c>
      <c r="C4064" s="17" t="n">
        <v>4059504011513</v>
      </c>
      <c r="D4064" s="19" t="s">
        <v>4090</v>
      </c>
      <c r="E4064" s="19" t="s">
        <v>4083</v>
      </c>
      <c r="F4064" s="92"/>
      <c r="G4064" s="32" t="n">
        <v>5999</v>
      </c>
      <c r="H4064" s="93"/>
    </row>
    <row r="4065" customFormat="false" ht="16.5" hidden="false" customHeight="false" outlineLevel="0" collapsed="false">
      <c r="A4065" s="19" t="s">
        <v>4091</v>
      </c>
      <c r="B4065" s="32" t="n">
        <v>11998</v>
      </c>
      <c r="C4065" s="17" t="n">
        <v>4059504011612</v>
      </c>
      <c r="D4065" s="19" t="s">
        <v>4091</v>
      </c>
      <c r="E4065" s="19" t="s">
        <v>4083</v>
      </c>
      <c r="F4065" s="92"/>
      <c r="G4065" s="32" t="n">
        <v>11998</v>
      </c>
      <c r="H4065" s="93"/>
    </row>
    <row r="4066" customFormat="false" ht="16.5" hidden="false" customHeight="false" outlineLevel="0" collapsed="false">
      <c r="A4066" s="19" t="s">
        <v>4092</v>
      </c>
      <c r="B4066" s="32" t="n">
        <v>23996</v>
      </c>
      <c r="C4066" s="17" t="n">
        <v>4059504011315</v>
      </c>
      <c r="D4066" s="19" t="s">
        <v>4092</v>
      </c>
      <c r="E4066" s="19" t="s">
        <v>4083</v>
      </c>
      <c r="F4066" s="92"/>
      <c r="G4066" s="32" t="n">
        <v>23996</v>
      </c>
      <c r="H4066" s="93"/>
    </row>
    <row r="4067" customFormat="false" ht="16.5" hidden="false" customHeight="false" outlineLevel="0" collapsed="false">
      <c r="A4067" s="19" t="s">
        <v>4093</v>
      </c>
      <c r="B4067" s="32" t="n">
        <v>23996</v>
      </c>
      <c r="C4067" s="17" t="n">
        <v>4059504011865</v>
      </c>
      <c r="D4067" s="19" t="s">
        <v>4093</v>
      </c>
      <c r="E4067" s="19" t="s">
        <v>4083</v>
      </c>
      <c r="F4067" s="92"/>
      <c r="G4067" s="32" t="n">
        <v>23996</v>
      </c>
      <c r="H4067" s="93"/>
    </row>
    <row r="4068" customFormat="false" ht="16.5" hidden="false" customHeight="false" outlineLevel="0" collapsed="false">
      <c r="A4068" s="19" t="s">
        <v>4094</v>
      </c>
      <c r="B4068" s="32" t="n">
        <v>17997</v>
      </c>
      <c r="C4068" s="17" t="n">
        <v>4059504113774</v>
      </c>
      <c r="D4068" s="19" t="s">
        <v>4094</v>
      </c>
      <c r="E4068" s="19" t="s">
        <v>4083</v>
      </c>
      <c r="F4068" s="92"/>
      <c r="G4068" s="32" t="n">
        <v>17997</v>
      </c>
      <c r="H4068" s="93"/>
    </row>
    <row r="4069" customFormat="false" ht="16.5" hidden="false" customHeight="false" outlineLevel="0" collapsed="false">
      <c r="A4069" s="19" t="s">
        <v>4095</v>
      </c>
      <c r="B4069" s="32" t="n">
        <v>11998</v>
      </c>
      <c r="C4069" s="17" t="n">
        <v>4059504113781</v>
      </c>
      <c r="D4069" s="19" t="s">
        <v>4095</v>
      </c>
      <c r="E4069" s="19" t="s">
        <v>4083</v>
      </c>
      <c r="F4069" s="92"/>
      <c r="G4069" s="32" t="n">
        <v>11998</v>
      </c>
      <c r="H4069" s="93"/>
    </row>
    <row r="4070" customFormat="false" ht="16.5" hidden="false" customHeight="false" outlineLevel="0" collapsed="false">
      <c r="A4070" s="19" t="s">
        <v>4096</v>
      </c>
      <c r="B4070" s="32" t="n">
        <v>5999</v>
      </c>
      <c r="C4070" s="17" t="n">
        <v>4059504113736</v>
      </c>
      <c r="D4070" s="19" t="s">
        <v>4096</v>
      </c>
      <c r="E4070" s="19" t="s">
        <v>4083</v>
      </c>
      <c r="F4070" s="92"/>
      <c r="G4070" s="32" t="n">
        <v>5999</v>
      </c>
      <c r="H4070" s="93"/>
    </row>
    <row r="4071" customFormat="false" ht="16.5" hidden="false" customHeight="false" outlineLevel="0" collapsed="false">
      <c r="A4071" s="19" t="s">
        <v>4097</v>
      </c>
      <c r="B4071" s="32" t="n">
        <v>11998</v>
      </c>
      <c r="C4071" s="17" t="n">
        <v>4059504113743</v>
      </c>
      <c r="D4071" s="19" t="s">
        <v>4097</v>
      </c>
      <c r="E4071" s="19" t="s">
        <v>4083</v>
      </c>
      <c r="F4071" s="92"/>
      <c r="G4071" s="32" t="n">
        <v>11998</v>
      </c>
      <c r="H4071" s="93"/>
    </row>
    <row r="4072" customFormat="false" ht="16.5" hidden="false" customHeight="false" outlineLevel="0" collapsed="false">
      <c r="A4072" s="19" t="s">
        <v>4099</v>
      </c>
      <c r="B4072" s="32" t="n">
        <v>41993</v>
      </c>
      <c r="C4072" s="17" t="n">
        <v>4059504113767</v>
      </c>
      <c r="D4072" s="19" t="s">
        <v>4099</v>
      </c>
      <c r="E4072" s="19" t="s">
        <v>4083</v>
      </c>
      <c r="F4072" s="92"/>
      <c r="G4072" s="32" t="n">
        <v>41993</v>
      </c>
      <c r="H4072" s="93"/>
    </row>
    <row r="4073" customFormat="false" ht="16.5" hidden="false" customHeight="false" outlineLevel="0" collapsed="false">
      <c r="A4073" s="19" t="s">
        <v>4114</v>
      </c>
      <c r="B4073" s="32" t="n">
        <v>5999</v>
      </c>
      <c r="C4073" s="17" t="n">
        <v>4055263541438</v>
      </c>
      <c r="D4073" s="19" t="s">
        <v>4114</v>
      </c>
      <c r="E4073" s="19" t="s">
        <v>1026</v>
      </c>
      <c r="F4073" s="92"/>
      <c r="G4073" s="32" t="n">
        <v>5999</v>
      </c>
      <c r="H4073" s="93"/>
    </row>
    <row r="4074" customFormat="false" ht="16.5" hidden="false" customHeight="false" outlineLevel="0" collapsed="false">
      <c r="A4074" s="19" t="s">
        <v>5308</v>
      </c>
      <c r="B4074" s="32" t="n">
        <v>10999</v>
      </c>
      <c r="C4074" s="17" t="n">
        <v>4057826456128</v>
      </c>
      <c r="D4074" s="19" t="s">
        <v>5308</v>
      </c>
      <c r="E4074" s="19" t="s">
        <v>1067</v>
      </c>
      <c r="F4074" s="92"/>
      <c r="G4074" s="32" t="n">
        <v>10999</v>
      </c>
      <c r="H4074" s="93"/>
    </row>
    <row r="4075" customFormat="false" ht="16.5" hidden="false" customHeight="false" outlineLevel="0" collapsed="false">
      <c r="A4075" s="19" t="s">
        <v>5309</v>
      </c>
      <c r="B4075" s="32" t="n">
        <v>8999</v>
      </c>
      <c r="C4075" s="17" t="n">
        <v>4057826458726</v>
      </c>
      <c r="D4075" s="19" t="s">
        <v>5309</v>
      </c>
      <c r="E4075" s="19" t="s">
        <v>1102</v>
      </c>
      <c r="F4075" s="92"/>
      <c r="G4075" s="32" t="n">
        <v>8999</v>
      </c>
      <c r="H4075" s="93"/>
    </row>
    <row r="4076" customFormat="false" ht="16.5" hidden="false" customHeight="false" outlineLevel="0" collapsed="false">
      <c r="A4076" s="19" t="s">
        <v>5310</v>
      </c>
      <c r="B4076" s="32" t="n">
        <v>10999</v>
      </c>
      <c r="C4076" s="17" t="n">
        <v>4057826495479</v>
      </c>
      <c r="D4076" s="19" t="s">
        <v>5310</v>
      </c>
      <c r="E4076" s="19" t="s">
        <v>1243</v>
      </c>
      <c r="F4076" s="92"/>
      <c r="G4076" s="32" t="n">
        <v>10999</v>
      </c>
      <c r="H4076" s="93"/>
    </row>
    <row r="4077" customFormat="false" ht="16.5" hidden="false" customHeight="false" outlineLevel="0" collapsed="false">
      <c r="A4077" s="19" t="s">
        <v>5311</v>
      </c>
      <c r="B4077" s="32" t="n">
        <v>11499</v>
      </c>
      <c r="C4077" s="17" t="n">
        <v>4057826701020</v>
      </c>
      <c r="D4077" s="19" t="s">
        <v>5311</v>
      </c>
      <c r="E4077" s="19" t="s">
        <v>1359</v>
      </c>
      <c r="F4077" s="92"/>
      <c r="G4077" s="32" t="n">
        <v>11499</v>
      </c>
      <c r="H4077" s="93"/>
    </row>
    <row r="4078" customFormat="false" ht="16.5" hidden="false" customHeight="false" outlineLevel="0" collapsed="false">
      <c r="A4078" s="19" t="s">
        <v>5312</v>
      </c>
      <c r="B4078" s="32" t="n">
        <v>1299</v>
      </c>
      <c r="C4078" s="17" t="n">
        <v>4057828938776</v>
      </c>
      <c r="D4078" s="19" t="s">
        <v>5312</v>
      </c>
      <c r="E4078" s="19" t="s">
        <v>4204</v>
      </c>
      <c r="F4078" s="92"/>
      <c r="G4078" s="32" t="n">
        <v>1299</v>
      </c>
      <c r="H4078" s="93"/>
    </row>
    <row r="4079" customFormat="false" ht="16.5" hidden="false" customHeight="false" outlineLevel="0" collapsed="false">
      <c r="A4079" s="19" t="s">
        <v>5313</v>
      </c>
      <c r="B4079" s="32" t="n">
        <v>2299</v>
      </c>
      <c r="C4079" s="17" t="n">
        <v>4059504093052</v>
      </c>
      <c r="D4079" s="19" t="s">
        <v>5313</v>
      </c>
      <c r="E4079" s="19" t="s">
        <v>4206</v>
      </c>
      <c r="F4079" s="92"/>
      <c r="G4079" s="32" t="n">
        <v>2299</v>
      </c>
      <c r="H4079" s="93"/>
    </row>
    <row r="4080" customFormat="false" ht="16.5" hidden="false" customHeight="false" outlineLevel="0" collapsed="false">
      <c r="A4080" s="19" t="s">
        <v>4207</v>
      </c>
      <c r="B4080" s="32" t="n">
        <v>2299</v>
      </c>
      <c r="C4080" s="17" t="n">
        <v>4059504093281</v>
      </c>
      <c r="D4080" s="19" t="s">
        <v>4207</v>
      </c>
      <c r="E4080" s="19" t="s">
        <v>4206</v>
      </c>
      <c r="F4080" s="92"/>
      <c r="G4080" s="32" t="n">
        <v>2299</v>
      </c>
      <c r="H4080" s="93"/>
    </row>
    <row r="4081" customFormat="false" ht="16.5" hidden="false" customHeight="false" outlineLevel="0" collapsed="false">
      <c r="A4081" s="19" t="s">
        <v>4241</v>
      </c>
      <c r="B4081" s="32" t="n">
        <v>1699</v>
      </c>
      <c r="C4081" s="17" t="n">
        <v>4056207413132</v>
      </c>
      <c r="D4081" s="19" t="s">
        <v>4241</v>
      </c>
      <c r="E4081" s="19" t="s">
        <v>4240</v>
      </c>
      <c r="F4081" s="92"/>
      <c r="G4081" s="32" t="n">
        <v>1699</v>
      </c>
      <c r="H4081" s="93"/>
    </row>
    <row r="4082" customFormat="false" ht="16.5" hidden="false" customHeight="false" outlineLevel="0" collapsed="false">
      <c r="A4082" s="19" t="s">
        <v>5314</v>
      </c>
      <c r="B4082" s="32" t="n">
        <v>1999</v>
      </c>
      <c r="C4082" s="17" t="n">
        <v>4057828999883</v>
      </c>
      <c r="D4082" s="19" t="s">
        <v>5314</v>
      </c>
      <c r="E4082" s="19" t="s">
        <v>4275</v>
      </c>
      <c r="F4082" s="92"/>
      <c r="G4082" s="32" t="n">
        <v>1999</v>
      </c>
      <c r="H4082" s="93"/>
    </row>
    <row r="4083" customFormat="false" ht="16.5" hidden="false" customHeight="false" outlineLevel="0" collapsed="false">
      <c r="A4083" s="19" t="s">
        <v>4280</v>
      </c>
      <c r="B4083" s="32" t="n">
        <v>3999</v>
      </c>
      <c r="C4083" s="17" t="n">
        <v>4053987593375</v>
      </c>
      <c r="D4083" s="19" t="s">
        <v>4280</v>
      </c>
      <c r="E4083" s="19" t="s">
        <v>754</v>
      </c>
      <c r="F4083" s="92"/>
      <c r="G4083" s="32" t="n">
        <v>3999</v>
      </c>
      <c r="H4083" s="93"/>
    </row>
    <row r="4084" customFormat="false" ht="16.5" hidden="false" customHeight="false" outlineLevel="0" collapsed="false">
      <c r="A4084" s="19" t="s">
        <v>5315</v>
      </c>
      <c r="B4084" s="32" t="n">
        <v>7998</v>
      </c>
      <c r="C4084" s="17" t="n">
        <v>4053987684028</v>
      </c>
      <c r="D4084" s="19" t="s">
        <v>5315</v>
      </c>
      <c r="E4084" s="19" t="s">
        <v>759</v>
      </c>
      <c r="F4084" s="92"/>
      <c r="G4084" s="32" t="n">
        <v>7998</v>
      </c>
      <c r="H4084" s="93"/>
    </row>
    <row r="4085" customFormat="false" ht="16.5" hidden="false" customHeight="false" outlineLevel="0" collapsed="false">
      <c r="A4085" s="19" t="s">
        <v>5316</v>
      </c>
      <c r="B4085" s="32" t="n">
        <v>4299</v>
      </c>
      <c r="C4085" s="17" t="n">
        <v>4057826577359</v>
      </c>
      <c r="D4085" s="19" t="s">
        <v>5316</v>
      </c>
      <c r="E4085" s="19" t="s">
        <v>784</v>
      </c>
      <c r="F4085" s="92"/>
      <c r="G4085" s="32" t="n">
        <v>4299</v>
      </c>
      <c r="H4085" s="93"/>
    </row>
    <row r="4086" customFormat="false" ht="16.5" hidden="false" customHeight="false" outlineLevel="0" collapsed="false">
      <c r="A4086" s="19" t="s">
        <v>5317</v>
      </c>
      <c r="B4086" s="32" t="n">
        <v>13497</v>
      </c>
      <c r="C4086" s="17" t="n">
        <v>4057827788006</v>
      </c>
      <c r="D4086" s="19" t="s">
        <v>5317</v>
      </c>
      <c r="E4086" s="19" t="s">
        <v>784</v>
      </c>
      <c r="F4086" s="92"/>
      <c r="G4086" s="32" t="n">
        <v>13497</v>
      </c>
      <c r="H4086" s="93"/>
    </row>
    <row r="4087" customFormat="false" ht="16.5" hidden="false" customHeight="false" outlineLevel="0" collapsed="false">
      <c r="A4087" s="19" t="s">
        <v>4287</v>
      </c>
      <c r="B4087" s="32" t="n">
        <v>8998</v>
      </c>
      <c r="C4087" s="17" t="n">
        <v>4057827788020</v>
      </c>
      <c r="D4087" s="19" t="s">
        <v>4287</v>
      </c>
      <c r="E4087" s="19" t="s">
        <v>784</v>
      </c>
      <c r="F4087" s="92"/>
      <c r="G4087" s="32" t="n">
        <v>8998</v>
      </c>
      <c r="H4087" s="93"/>
    </row>
    <row r="4088" customFormat="false" ht="16.5" hidden="false" customHeight="false" outlineLevel="0" collapsed="false">
      <c r="A4088" s="19" t="s">
        <v>4288</v>
      </c>
      <c r="B4088" s="32" t="n">
        <v>4499</v>
      </c>
      <c r="C4088" s="17" t="n">
        <v>4057827787931</v>
      </c>
      <c r="D4088" s="19" t="s">
        <v>4288</v>
      </c>
      <c r="E4088" s="19" t="s">
        <v>784</v>
      </c>
      <c r="F4088" s="92"/>
      <c r="G4088" s="32" t="n">
        <v>4499</v>
      </c>
      <c r="H4088" s="93"/>
    </row>
    <row r="4089" customFormat="false" ht="16.5" hidden="false" customHeight="false" outlineLevel="0" collapsed="false">
      <c r="A4089" s="19" t="s">
        <v>5318</v>
      </c>
      <c r="B4089" s="32" t="n">
        <v>8998</v>
      </c>
      <c r="C4089" s="17" t="n">
        <v>4057827787948</v>
      </c>
      <c r="D4089" s="19" t="s">
        <v>5318</v>
      </c>
      <c r="E4089" s="19" t="s">
        <v>784</v>
      </c>
      <c r="F4089" s="92"/>
      <c r="G4089" s="32" t="n">
        <v>8998</v>
      </c>
      <c r="H4089" s="93"/>
    </row>
    <row r="4090" customFormat="false" ht="16.5" hidden="false" customHeight="false" outlineLevel="0" collapsed="false">
      <c r="A4090" s="19" t="s">
        <v>4289</v>
      </c>
      <c r="B4090" s="32" t="n">
        <v>13497</v>
      </c>
      <c r="C4090" s="17" t="n">
        <v>4057827787962</v>
      </c>
      <c r="D4090" s="19" t="s">
        <v>4289</v>
      </c>
      <c r="E4090" s="19" t="s">
        <v>784</v>
      </c>
      <c r="F4090" s="92"/>
      <c r="G4090" s="32" t="n">
        <v>13497</v>
      </c>
      <c r="H4090" s="93"/>
    </row>
    <row r="4091" customFormat="false" ht="16.5" hidden="false" customHeight="false" outlineLevel="0" collapsed="false">
      <c r="A4091" s="19" t="s">
        <v>5319</v>
      </c>
      <c r="B4091" s="32" t="n">
        <v>8998</v>
      </c>
      <c r="C4091" s="17" t="n">
        <v>4057827787986</v>
      </c>
      <c r="D4091" s="19" t="s">
        <v>5319</v>
      </c>
      <c r="E4091" s="19" t="s">
        <v>784</v>
      </c>
      <c r="F4091" s="92"/>
      <c r="G4091" s="32" t="n">
        <v>8998</v>
      </c>
      <c r="H4091" s="93"/>
    </row>
    <row r="4092" customFormat="false" ht="16.5" hidden="false" customHeight="false" outlineLevel="0" collapsed="false">
      <c r="A4092" s="19" t="s">
        <v>5320</v>
      </c>
      <c r="B4092" s="32" t="n">
        <v>8998</v>
      </c>
      <c r="C4092" s="17" t="n">
        <v>4055263025693</v>
      </c>
      <c r="D4092" s="19" t="s">
        <v>5320</v>
      </c>
      <c r="E4092" s="19" t="s">
        <v>814</v>
      </c>
      <c r="F4092" s="92"/>
      <c r="G4092" s="32" t="n">
        <v>8998</v>
      </c>
      <c r="H4092" s="93"/>
    </row>
    <row r="4093" customFormat="false" ht="16.5" hidden="false" customHeight="false" outlineLevel="0" collapsed="false">
      <c r="A4093" s="19" t="s">
        <v>5321</v>
      </c>
      <c r="B4093" s="32" t="n">
        <v>4999</v>
      </c>
      <c r="C4093" s="17" t="n">
        <v>4056206515295</v>
      </c>
      <c r="D4093" s="19" t="s">
        <v>5321</v>
      </c>
      <c r="E4093" s="19" t="s">
        <v>842</v>
      </c>
      <c r="F4093" s="92"/>
      <c r="G4093" s="32" t="n">
        <v>4999</v>
      </c>
      <c r="H4093" s="93"/>
    </row>
    <row r="4094" customFormat="false" ht="16.5" hidden="false" customHeight="false" outlineLevel="0" collapsed="false">
      <c r="A4094" s="19" t="s">
        <v>4291</v>
      </c>
      <c r="B4094" s="32" t="n">
        <v>19998</v>
      </c>
      <c r="C4094" s="17" t="n">
        <v>4057826707985</v>
      </c>
      <c r="D4094" s="19" t="s">
        <v>4291</v>
      </c>
      <c r="E4094" s="19" t="s">
        <v>848</v>
      </c>
      <c r="F4094" s="92"/>
      <c r="G4094" s="32" t="n">
        <v>19998</v>
      </c>
      <c r="H4094" s="93"/>
    </row>
    <row r="4095" customFormat="false" ht="16.5" hidden="false" customHeight="false" outlineLevel="0" collapsed="false">
      <c r="A4095" s="19" t="s">
        <v>5322</v>
      </c>
      <c r="B4095" s="32" t="n">
        <v>19998</v>
      </c>
      <c r="C4095" s="17" t="n">
        <v>4057826707817</v>
      </c>
      <c r="D4095" s="19" t="s">
        <v>5322</v>
      </c>
      <c r="E4095" s="19" t="s">
        <v>848</v>
      </c>
      <c r="F4095" s="92"/>
      <c r="G4095" s="32" t="n">
        <v>19998</v>
      </c>
      <c r="H4095" s="93"/>
    </row>
    <row r="4096" customFormat="false" ht="16.5" hidden="false" customHeight="false" outlineLevel="0" collapsed="false">
      <c r="A4096" s="19" t="s">
        <v>4294</v>
      </c>
      <c r="B4096" s="32" t="n">
        <v>4999</v>
      </c>
      <c r="C4096" s="17" t="n">
        <v>4057827889246</v>
      </c>
      <c r="D4096" s="19" t="s">
        <v>4294</v>
      </c>
      <c r="E4096" s="19" t="s">
        <v>4295</v>
      </c>
      <c r="F4096" s="92"/>
      <c r="G4096" s="32" t="n">
        <v>4999</v>
      </c>
      <c r="H4096" s="93"/>
    </row>
    <row r="4097" customFormat="false" ht="16.5" hidden="false" customHeight="false" outlineLevel="0" collapsed="false">
      <c r="A4097" s="19" t="s">
        <v>5052</v>
      </c>
      <c r="B4097" s="32" t="n">
        <v>10497</v>
      </c>
      <c r="C4097" s="17" t="n">
        <v>4057828571966</v>
      </c>
      <c r="D4097" s="19" t="s">
        <v>5052</v>
      </c>
      <c r="E4097" s="19" t="s">
        <v>5053</v>
      </c>
      <c r="F4097" s="92"/>
      <c r="G4097" s="32" t="n">
        <v>10497</v>
      </c>
      <c r="H4097" s="93"/>
    </row>
    <row r="4098" customFormat="false" ht="16.5" hidden="false" customHeight="false" outlineLevel="0" collapsed="false">
      <c r="A4098" s="19" t="s">
        <v>5054</v>
      </c>
      <c r="B4098" s="32" t="n">
        <v>3499</v>
      </c>
      <c r="C4098" s="17" t="n">
        <v>4057828572338</v>
      </c>
      <c r="D4098" s="19" t="s">
        <v>5054</v>
      </c>
      <c r="E4098" s="19" t="s">
        <v>5053</v>
      </c>
      <c r="F4098" s="92"/>
      <c r="G4098" s="32" t="n">
        <v>3499</v>
      </c>
      <c r="H4098" s="93"/>
    </row>
    <row r="4099" customFormat="false" ht="16.5" hidden="false" customHeight="false" outlineLevel="0" collapsed="false">
      <c r="A4099" s="19" t="s">
        <v>5055</v>
      </c>
      <c r="B4099" s="32" t="n">
        <v>6998</v>
      </c>
      <c r="C4099" s="17" t="n">
        <v>4057828571928</v>
      </c>
      <c r="D4099" s="19" t="s">
        <v>5055</v>
      </c>
      <c r="E4099" s="19" t="s">
        <v>5053</v>
      </c>
      <c r="F4099" s="92"/>
      <c r="G4099" s="32" t="n">
        <v>6998</v>
      </c>
      <c r="H4099" s="93"/>
    </row>
    <row r="4100" customFormat="false" ht="16.5" hidden="false" customHeight="false" outlineLevel="0" collapsed="false">
      <c r="A4100" s="19" t="s">
        <v>5056</v>
      </c>
      <c r="B4100" s="32" t="n">
        <v>20994</v>
      </c>
      <c r="C4100" s="17" t="n">
        <v>4057828571935</v>
      </c>
      <c r="D4100" s="19" t="s">
        <v>5056</v>
      </c>
      <c r="E4100" s="19" t="s">
        <v>5053</v>
      </c>
      <c r="F4100" s="92"/>
      <c r="G4100" s="32" t="n">
        <v>20994</v>
      </c>
      <c r="H4100" s="93"/>
    </row>
    <row r="4101" customFormat="false" ht="16.5" hidden="false" customHeight="false" outlineLevel="0" collapsed="false">
      <c r="A4101" s="19" t="s">
        <v>5057</v>
      </c>
      <c r="B4101" s="32" t="n">
        <v>20994</v>
      </c>
      <c r="C4101" s="17" t="n">
        <v>4057828572017</v>
      </c>
      <c r="D4101" s="19" t="s">
        <v>5057</v>
      </c>
      <c r="E4101" s="19" t="s">
        <v>5053</v>
      </c>
      <c r="F4101" s="92"/>
      <c r="G4101" s="32" t="n">
        <v>20994</v>
      </c>
      <c r="H4101" s="93"/>
    </row>
    <row r="4102" customFormat="false" ht="16.5" hidden="false" customHeight="false" outlineLevel="0" collapsed="false">
      <c r="A4102" s="19" t="s">
        <v>5061</v>
      </c>
      <c r="B4102" s="32" t="n">
        <v>10497</v>
      </c>
      <c r="C4102" s="17" t="n">
        <v>4057828572086</v>
      </c>
      <c r="D4102" s="19" t="s">
        <v>5061</v>
      </c>
      <c r="E4102" s="19" t="s">
        <v>5053</v>
      </c>
      <c r="F4102" s="92"/>
      <c r="G4102" s="32" t="n">
        <v>10497</v>
      </c>
      <c r="H4102" s="93"/>
    </row>
    <row r="4103" customFormat="false" ht="16.5" hidden="false" customHeight="false" outlineLevel="0" collapsed="false">
      <c r="A4103" s="19" t="s">
        <v>5062</v>
      </c>
      <c r="B4103" s="32" t="n">
        <v>6998</v>
      </c>
      <c r="C4103" s="17" t="n">
        <v>4057828571942</v>
      </c>
      <c r="D4103" s="19" t="s">
        <v>5062</v>
      </c>
      <c r="E4103" s="19" t="s">
        <v>5053</v>
      </c>
      <c r="F4103" s="92"/>
      <c r="G4103" s="32" t="n">
        <v>6998</v>
      </c>
      <c r="H4103" s="93"/>
    </row>
    <row r="4104" customFormat="false" ht="16.5" hidden="false" customHeight="false" outlineLevel="0" collapsed="false">
      <c r="A4104" s="19" t="s">
        <v>5063</v>
      </c>
      <c r="B4104" s="32" t="n">
        <v>3499</v>
      </c>
      <c r="C4104" s="17" t="n">
        <v>4057828572000</v>
      </c>
      <c r="D4104" s="19" t="s">
        <v>5063</v>
      </c>
      <c r="E4104" s="19" t="s">
        <v>5053</v>
      </c>
      <c r="F4104" s="92"/>
      <c r="G4104" s="32" t="n">
        <v>3499</v>
      </c>
      <c r="H4104" s="93"/>
    </row>
    <row r="4105" customFormat="false" ht="16.5" hidden="false" customHeight="false" outlineLevel="0" collapsed="false">
      <c r="A4105" s="19" t="s">
        <v>5064</v>
      </c>
      <c r="B4105" s="32" t="n">
        <v>6998</v>
      </c>
      <c r="C4105" s="17" t="n">
        <v>4057828572239</v>
      </c>
      <c r="D4105" s="19" t="s">
        <v>5064</v>
      </c>
      <c r="E4105" s="19" t="s">
        <v>5053</v>
      </c>
      <c r="F4105" s="92"/>
      <c r="G4105" s="32" t="n">
        <v>6998</v>
      </c>
      <c r="H4105" s="93"/>
    </row>
    <row r="4106" customFormat="false" ht="16.5" hidden="false" customHeight="false" outlineLevel="0" collapsed="false">
      <c r="A4106" s="19" t="s">
        <v>5065</v>
      </c>
      <c r="B4106" s="32" t="n">
        <v>20994</v>
      </c>
      <c r="C4106" s="17" t="n">
        <v>4057828572246</v>
      </c>
      <c r="D4106" s="19" t="s">
        <v>5065</v>
      </c>
      <c r="E4106" s="19" t="s">
        <v>5053</v>
      </c>
      <c r="F4106" s="92"/>
      <c r="G4106" s="32" t="n">
        <v>20994</v>
      </c>
      <c r="H4106" s="93"/>
    </row>
    <row r="4107" customFormat="false" ht="16.5" hidden="false" customHeight="false" outlineLevel="0" collapsed="false">
      <c r="A4107" s="19" t="s">
        <v>5066</v>
      </c>
      <c r="B4107" s="32" t="n">
        <v>20994</v>
      </c>
      <c r="C4107" s="17" t="n">
        <v>4057828572147</v>
      </c>
      <c r="D4107" s="19" t="s">
        <v>5066</v>
      </c>
      <c r="E4107" s="19" t="s">
        <v>5053</v>
      </c>
      <c r="F4107" s="92"/>
      <c r="G4107" s="32" t="n">
        <v>20994</v>
      </c>
      <c r="H4107" s="93"/>
    </row>
    <row r="4108" customFormat="false" ht="16.5" hidden="false" customHeight="false" outlineLevel="0" collapsed="false">
      <c r="A4108" s="19" t="s">
        <v>5323</v>
      </c>
      <c r="B4108" s="32" t="n">
        <v>5499</v>
      </c>
      <c r="C4108" s="17" t="n">
        <v>4056206225330</v>
      </c>
      <c r="D4108" s="19" t="s">
        <v>5323</v>
      </c>
      <c r="E4108" s="19" t="s">
        <v>822</v>
      </c>
      <c r="F4108" s="92"/>
      <c r="G4108" s="32" t="n">
        <v>5499</v>
      </c>
      <c r="H4108" s="93"/>
    </row>
    <row r="4109" customFormat="false" ht="16.5" hidden="false" customHeight="false" outlineLevel="0" collapsed="false">
      <c r="A4109" s="19" t="s">
        <v>5324</v>
      </c>
      <c r="B4109" s="32" t="n">
        <v>16497</v>
      </c>
      <c r="C4109" s="17" t="n">
        <v>4056206225187</v>
      </c>
      <c r="D4109" s="19" t="s">
        <v>5324</v>
      </c>
      <c r="E4109" s="19" t="s">
        <v>822</v>
      </c>
      <c r="F4109" s="92"/>
      <c r="G4109" s="32" t="n">
        <v>16497</v>
      </c>
      <c r="H4109" s="93"/>
    </row>
    <row r="4110" customFormat="false" ht="16.5" hidden="false" customHeight="false" outlineLevel="0" collapsed="false">
      <c r="A4110" s="19" t="s">
        <v>5070</v>
      </c>
      <c r="B4110" s="32" t="n">
        <v>10497</v>
      </c>
      <c r="C4110" s="17" t="n">
        <v>4059504052707</v>
      </c>
      <c r="D4110" s="19" t="s">
        <v>5070</v>
      </c>
      <c r="E4110" s="19" t="s">
        <v>2259</v>
      </c>
      <c r="F4110" s="92"/>
      <c r="G4110" s="32" t="n">
        <v>10497</v>
      </c>
      <c r="H4110" s="93"/>
    </row>
    <row r="4111" customFormat="false" ht="16.5" hidden="false" customHeight="false" outlineLevel="0" collapsed="false">
      <c r="A4111" s="19" t="s">
        <v>5071</v>
      </c>
      <c r="B4111" s="32" t="n">
        <v>24493</v>
      </c>
      <c r="C4111" s="17" t="n">
        <v>4059504052882</v>
      </c>
      <c r="D4111" s="19" t="s">
        <v>5071</v>
      </c>
      <c r="E4111" s="19" t="s">
        <v>2259</v>
      </c>
      <c r="F4111" s="92"/>
      <c r="G4111" s="32" t="n">
        <v>24493</v>
      </c>
      <c r="H4111" s="93"/>
    </row>
    <row r="4112" customFormat="false" ht="16.5" hidden="false" customHeight="false" outlineLevel="0" collapsed="false">
      <c r="A4112" s="19" t="s">
        <v>5325</v>
      </c>
      <c r="B4112" s="32" t="n">
        <v>31491</v>
      </c>
      <c r="C4112" s="17" t="n">
        <v>4057828995014</v>
      </c>
      <c r="D4112" s="19" t="s">
        <v>5325</v>
      </c>
      <c r="E4112" s="19" t="s">
        <v>2259</v>
      </c>
      <c r="F4112" s="92"/>
      <c r="G4112" s="32" t="n">
        <v>31491</v>
      </c>
      <c r="H4112" s="93"/>
    </row>
    <row r="4113" customFormat="false" ht="16.5" hidden="false" customHeight="false" outlineLevel="0" collapsed="false">
      <c r="A4113" s="19" t="s">
        <v>5072</v>
      </c>
      <c r="B4113" s="32" t="n">
        <v>10497</v>
      </c>
      <c r="C4113" s="17" t="n">
        <v>4059504052769</v>
      </c>
      <c r="D4113" s="19" t="s">
        <v>5072</v>
      </c>
      <c r="E4113" s="19" t="s">
        <v>2259</v>
      </c>
      <c r="F4113" s="92"/>
      <c r="G4113" s="32" t="n">
        <v>10497</v>
      </c>
      <c r="H4113" s="93"/>
    </row>
    <row r="4114" customFormat="false" ht="16.5" hidden="false" customHeight="false" outlineLevel="0" collapsed="false">
      <c r="A4114" s="19" t="s">
        <v>5073</v>
      </c>
      <c r="B4114" s="32" t="n">
        <v>20994</v>
      </c>
      <c r="C4114" s="17" t="n">
        <v>4059504052912</v>
      </c>
      <c r="D4114" s="19" t="s">
        <v>5073</v>
      </c>
      <c r="E4114" s="19" t="s">
        <v>2259</v>
      </c>
      <c r="F4114" s="92"/>
      <c r="G4114" s="32" t="n">
        <v>20994</v>
      </c>
      <c r="H4114" s="93"/>
    </row>
    <row r="4115" customFormat="false" ht="16.5" hidden="false" customHeight="false" outlineLevel="0" collapsed="false">
      <c r="A4115" s="19" t="s">
        <v>5326</v>
      </c>
      <c r="B4115" s="32" t="n">
        <v>13996</v>
      </c>
      <c r="C4115" s="17" t="n">
        <v>4057828995144</v>
      </c>
      <c r="D4115" s="19" t="s">
        <v>5326</v>
      </c>
      <c r="E4115" s="19" t="s">
        <v>2259</v>
      </c>
      <c r="F4115" s="92"/>
      <c r="G4115" s="32" t="n">
        <v>13996</v>
      </c>
      <c r="H4115" s="93"/>
    </row>
    <row r="4116" customFormat="false" ht="16.5" hidden="false" customHeight="false" outlineLevel="0" collapsed="false">
      <c r="A4116" s="19" t="s">
        <v>5079</v>
      </c>
      <c r="B4116" s="32" t="n">
        <v>2799</v>
      </c>
      <c r="C4116" s="17" t="n">
        <v>4056205281306</v>
      </c>
      <c r="D4116" s="19" t="s">
        <v>5079</v>
      </c>
      <c r="E4116" s="19" t="s">
        <v>5075</v>
      </c>
      <c r="F4116" s="92"/>
      <c r="G4116" s="32" t="n">
        <v>2799</v>
      </c>
      <c r="H4116" s="93"/>
    </row>
    <row r="4117" customFormat="false" ht="16.5" hidden="false" customHeight="false" outlineLevel="0" collapsed="false">
      <c r="A4117" s="19" t="s">
        <v>4335</v>
      </c>
      <c r="B4117" s="32" t="n">
        <v>9998</v>
      </c>
      <c r="C4117" s="17" t="n">
        <v>4057827178838</v>
      </c>
      <c r="D4117" s="19" t="s">
        <v>4335</v>
      </c>
      <c r="E4117" s="19" t="s">
        <v>2508</v>
      </c>
      <c r="F4117" s="92"/>
      <c r="G4117" s="32" t="n">
        <v>9998</v>
      </c>
      <c r="H4117" s="93"/>
    </row>
    <row r="4118" customFormat="false" ht="16.5" hidden="false" customHeight="false" outlineLevel="0" collapsed="false">
      <c r="A4118" s="19" t="s">
        <v>4344</v>
      </c>
      <c r="B4118" s="32" t="n">
        <v>3999</v>
      </c>
      <c r="C4118" s="17" t="n">
        <v>4059504047109</v>
      </c>
      <c r="D4118" s="19" t="s">
        <v>4344</v>
      </c>
      <c r="E4118" s="19" t="s">
        <v>2524</v>
      </c>
      <c r="F4118" s="92"/>
      <c r="G4118" s="32" t="n">
        <v>3999</v>
      </c>
      <c r="H4118" s="93"/>
    </row>
    <row r="4119" customFormat="false" ht="16.5" hidden="false" customHeight="false" outlineLevel="0" collapsed="false">
      <c r="A4119" s="19" t="s">
        <v>4345</v>
      </c>
      <c r="B4119" s="32" t="n">
        <v>3999</v>
      </c>
      <c r="C4119" s="17" t="n">
        <v>4057828997698</v>
      </c>
      <c r="D4119" s="19" t="s">
        <v>4345</v>
      </c>
      <c r="E4119" s="19" t="s">
        <v>2524</v>
      </c>
      <c r="F4119" s="92"/>
      <c r="G4119" s="32" t="n">
        <v>3999</v>
      </c>
      <c r="H4119" s="93"/>
    </row>
    <row r="4120" customFormat="false" ht="16.5" hidden="false" customHeight="false" outlineLevel="0" collapsed="false">
      <c r="A4120" s="19" t="s">
        <v>5327</v>
      </c>
      <c r="B4120" s="32" t="n">
        <v>4499</v>
      </c>
      <c r="C4120" s="17" t="n">
        <v>4056207281519</v>
      </c>
      <c r="D4120" s="19" t="s">
        <v>5327</v>
      </c>
      <c r="E4120" s="19" t="s">
        <v>2540</v>
      </c>
      <c r="F4120" s="92"/>
      <c r="G4120" s="32" t="n">
        <v>4499</v>
      </c>
      <c r="H4120" s="93"/>
    </row>
    <row r="4121" customFormat="false" ht="16.5" hidden="false" customHeight="false" outlineLevel="0" collapsed="false">
      <c r="A4121" s="19" t="s">
        <v>4360</v>
      </c>
      <c r="B4121" s="32" t="n">
        <v>3999</v>
      </c>
      <c r="C4121" s="17" t="n">
        <v>4057828998862</v>
      </c>
      <c r="D4121" s="19" t="s">
        <v>4360</v>
      </c>
      <c r="E4121" s="19" t="s">
        <v>2678</v>
      </c>
      <c r="F4121" s="92"/>
      <c r="G4121" s="32" t="n">
        <v>3999</v>
      </c>
      <c r="H4121" s="93"/>
    </row>
    <row r="4122" customFormat="false" ht="16.5" hidden="false" customHeight="false" outlineLevel="0" collapsed="false">
      <c r="A4122" s="19" t="s">
        <v>5328</v>
      </c>
      <c r="B4122" s="32" t="n">
        <v>3299</v>
      </c>
      <c r="C4122" s="17" t="n">
        <v>4059504087136</v>
      </c>
      <c r="D4122" s="19" t="s">
        <v>5328</v>
      </c>
      <c r="E4122" s="19" t="s">
        <v>2747</v>
      </c>
      <c r="F4122" s="92"/>
      <c r="G4122" s="32" t="n">
        <v>3299</v>
      </c>
      <c r="H4122" s="93"/>
    </row>
    <row r="4123" customFormat="false" ht="16.5" hidden="false" customHeight="false" outlineLevel="0" collapsed="false">
      <c r="A4123" s="19" t="s">
        <v>5329</v>
      </c>
      <c r="B4123" s="32" t="n">
        <v>6598</v>
      </c>
      <c r="C4123" s="17" t="n">
        <v>4059504087198</v>
      </c>
      <c r="D4123" s="19" t="s">
        <v>5329</v>
      </c>
      <c r="E4123" s="19" t="s">
        <v>2747</v>
      </c>
      <c r="F4123" s="92"/>
      <c r="G4123" s="32" t="n">
        <v>6598</v>
      </c>
      <c r="H4123" s="93"/>
    </row>
    <row r="4124" customFormat="false" ht="16.5" hidden="false" customHeight="false" outlineLevel="0" collapsed="false">
      <c r="A4124" s="19" t="s">
        <v>5330</v>
      </c>
      <c r="B4124" s="32" t="n">
        <v>6598</v>
      </c>
      <c r="C4124" s="17" t="n">
        <v>4059504087259</v>
      </c>
      <c r="D4124" s="19" t="s">
        <v>5330</v>
      </c>
      <c r="E4124" s="19" t="s">
        <v>2747</v>
      </c>
      <c r="F4124" s="92"/>
      <c r="G4124" s="32" t="n">
        <v>6598</v>
      </c>
      <c r="H4124" s="93"/>
    </row>
    <row r="4125" customFormat="false" ht="16.5" hidden="false" customHeight="false" outlineLevel="0" collapsed="false">
      <c r="A4125" s="19" t="s">
        <v>4372</v>
      </c>
      <c r="B4125" s="32" t="n">
        <v>3999</v>
      </c>
      <c r="C4125" s="17" t="n">
        <v>4059504047604</v>
      </c>
      <c r="D4125" s="19" t="s">
        <v>4372</v>
      </c>
      <c r="E4125" s="19" t="s">
        <v>2866</v>
      </c>
      <c r="F4125" s="92"/>
      <c r="G4125" s="32" t="n">
        <v>3999</v>
      </c>
      <c r="H4125" s="93"/>
    </row>
    <row r="4126" customFormat="false" ht="16.5" hidden="false" customHeight="false" outlineLevel="0" collapsed="false">
      <c r="A4126" s="19" t="s">
        <v>4373</v>
      </c>
      <c r="B4126" s="32" t="n">
        <v>3999</v>
      </c>
      <c r="C4126" s="17" t="n">
        <v>4059504047888</v>
      </c>
      <c r="D4126" s="19" t="s">
        <v>4373</v>
      </c>
      <c r="E4126" s="19" t="s">
        <v>2866</v>
      </c>
      <c r="F4126" s="92"/>
      <c r="G4126" s="32" t="n">
        <v>3999</v>
      </c>
      <c r="H4126" s="93"/>
    </row>
    <row r="4127" customFormat="false" ht="16.5" hidden="false" customHeight="false" outlineLevel="0" collapsed="false">
      <c r="A4127" s="19" t="s">
        <v>4374</v>
      </c>
      <c r="B4127" s="32" t="n">
        <v>22495</v>
      </c>
      <c r="C4127" s="17" t="n">
        <v>4059504078080</v>
      </c>
      <c r="D4127" s="19" t="s">
        <v>4374</v>
      </c>
      <c r="E4127" s="19" t="s">
        <v>4375</v>
      </c>
      <c r="F4127" s="92"/>
      <c r="G4127" s="32" t="n">
        <v>22495</v>
      </c>
      <c r="H4127" s="93"/>
    </row>
    <row r="4128" customFormat="false" ht="16.5" hidden="false" customHeight="false" outlineLevel="0" collapsed="false">
      <c r="A4128" s="19" t="s">
        <v>4377</v>
      </c>
      <c r="B4128" s="32" t="n">
        <v>13497</v>
      </c>
      <c r="C4128" s="17" t="n">
        <v>4059504078240</v>
      </c>
      <c r="D4128" s="19" t="s">
        <v>4377</v>
      </c>
      <c r="E4128" s="19" t="s">
        <v>4375</v>
      </c>
      <c r="F4128" s="92"/>
      <c r="G4128" s="32" t="n">
        <v>13497</v>
      </c>
      <c r="H4128" s="93"/>
    </row>
    <row r="4129" customFormat="false" ht="16.5" hidden="false" customHeight="false" outlineLevel="0" collapsed="false">
      <c r="A4129" s="19" t="s">
        <v>4405</v>
      </c>
      <c r="B4129" s="32" t="n">
        <v>7499</v>
      </c>
      <c r="C4129" s="17" t="n">
        <v>4057826628297</v>
      </c>
      <c r="D4129" s="19" t="s">
        <v>4405</v>
      </c>
      <c r="E4129" s="19" t="s">
        <v>1288</v>
      </c>
      <c r="F4129" s="92"/>
      <c r="G4129" s="32" t="n">
        <v>7499</v>
      </c>
      <c r="H4129" s="93"/>
    </row>
    <row r="4130" customFormat="false" ht="16.5" hidden="false" customHeight="false" outlineLevel="0" collapsed="false">
      <c r="A4130" s="19" t="s">
        <v>4406</v>
      </c>
      <c r="B4130" s="32" t="n">
        <v>44994</v>
      </c>
      <c r="C4130" s="17" t="n">
        <v>4057826628198</v>
      </c>
      <c r="D4130" s="19" t="s">
        <v>4406</v>
      </c>
      <c r="E4130" s="19" t="s">
        <v>1288</v>
      </c>
      <c r="F4130" s="92"/>
      <c r="G4130" s="32" t="n">
        <v>44994</v>
      </c>
      <c r="H4130" s="93"/>
    </row>
    <row r="4131" customFormat="false" ht="16.5" hidden="false" customHeight="false" outlineLevel="0" collapsed="false">
      <c r="A4131" s="19" t="s">
        <v>5331</v>
      </c>
      <c r="B4131" s="32" t="n">
        <v>4999</v>
      </c>
      <c r="C4131" s="17" t="n">
        <v>4057826615556</v>
      </c>
      <c r="D4131" s="19" t="s">
        <v>5331</v>
      </c>
      <c r="E4131" s="19" t="s">
        <v>1295</v>
      </c>
      <c r="F4131" s="92"/>
      <c r="G4131" s="32" t="n">
        <v>4999</v>
      </c>
      <c r="H4131" s="93"/>
    </row>
    <row r="4132" customFormat="false" ht="16.5" hidden="false" customHeight="false" outlineLevel="0" collapsed="false">
      <c r="A4132" s="19" t="s">
        <v>5332</v>
      </c>
      <c r="B4132" s="32" t="n">
        <v>4999</v>
      </c>
      <c r="C4132" s="17" t="n">
        <v>4057826615563</v>
      </c>
      <c r="D4132" s="19" t="s">
        <v>5332</v>
      </c>
      <c r="E4132" s="19" t="s">
        <v>1295</v>
      </c>
      <c r="F4132" s="92"/>
      <c r="G4132" s="32" t="n">
        <v>4999</v>
      </c>
      <c r="H4132" s="93"/>
    </row>
    <row r="4133" customFormat="false" ht="16.5" hidden="false" customHeight="false" outlineLevel="0" collapsed="false">
      <c r="A4133" s="19" t="s">
        <v>5085</v>
      </c>
      <c r="B4133" s="32" t="n">
        <v>9998</v>
      </c>
      <c r="C4133" s="17" t="n">
        <v>4057828355863</v>
      </c>
      <c r="D4133" s="19" t="s">
        <v>5085</v>
      </c>
      <c r="E4133" s="19" t="s">
        <v>1295</v>
      </c>
      <c r="F4133" s="92"/>
      <c r="G4133" s="32" t="n">
        <v>9998</v>
      </c>
      <c r="H4133" s="93"/>
    </row>
    <row r="4134" customFormat="false" ht="16.5" hidden="false" customHeight="false" outlineLevel="0" collapsed="false">
      <c r="A4134" s="19" t="s">
        <v>5086</v>
      </c>
      <c r="B4134" s="32" t="n">
        <v>14997</v>
      </c>
      <c r="C4134" s="17" t="n">
        <v>4057828355887</v>
      </c>
      <c r="D4134" s="19" t="s">
        <v>5086</v>
      </c>
      <c r="E4134" s="19" t="s">
        <v>1295</v>
      </c>
      <c r="F4134" s="92"/>
      <c r="G4134" s="32" t="n">
        <v>14997</v>
      </c>
      <c r="H4134" s="93"/>
    </row>
    <row r="4135" customFormat="false" ht="16.5" hidden="false" customHeight="false" outlineLevel="0" collapsed="false">
      <c r="A4135" s="19" t="s">
        <v>5087</v>
      </c>
      <c r="B4135" s="32" t="n">
        <v>29994</v>
      </c>
      <c r="C4135" s="17" t="n">
        <v>4057828355900</v>
      </c>
      <c r="D4135" s="19" t="s">
        <v>5087</v>
      </c>
      <c r="E4135" s="19" t="s">
        <v>1295</v>
      </c>
      <c r="F4135" s="92"/>
      <c r="G4135" s="32" t="n">
        <v>29994</v>
      </c>
      <c r="H4135" s="93"/>
    </row>
    <row r="4136" customFormat="false" ht="16.5" hidden="false" customHeight="false" outlineLevel="0" collapsed="false">
      <c r="A4136" s="19" t="s">
        <v>5088</v>
      </c>
      <c r="B4136" s="32" t="n">
        <v>4999</v>
      </c>
      <c r="C4136" s="17" t="n">
        <v>4057828355924</v>
      </c>
      <c r="D4136" s="19" t="s">
        <v>5088</v>
      </c>
      <c r="E4136" s="19" t="s">
        <v>1295</v>
      </c>
      <c r="F4136" s="92"/>
      <c r="G4136" s="32" t="n">
        <v>4999</v>
      </c>
      <c r="H4136" s="93"/>
    </row>
    <row r="4137" customFormat="false" ht="16.5" hidden="false" customHeight="false" outlineLevel="0" collapsed="false">
      <c r="A4137" s="19" t="s">
        <v>5089</v>
      </c>
      <c r="B4137" s="32" t="n">
        <v>9998</v>
      </c>
      <c r="C4137" s="17" t="n">
        <v>4057828355986</v>
      </c>
      <c r="D4137" s="19" t="s">
        <v>5089</v>
      </c>
      <c r="E4137" s="19" t="s">
        <v>1295</v>
      </c>
      <c r="F4137" s="92"/>
      <c r="G4137" s="32" t="n">
        <v>9998</v>
      </c>
      <c r="H4137" s="93"/>
    </row>
    <row r="4138" customFormat="false" ht="16.5" hidden="false" customHeight="false" outlineLevel="0" collapsed="false">
      <c r="A4138" s="19" t="s">
        <v>5090</v>
      </c>
      <c r="B4138" s="32" t="n">
        <v>29994</v>
      </c>
      <c r="C4138" s="17" t="n">
        <v>4057828356006</v>
      </c>
      <c r="D4138" s="19" t="s">
        <v>5090</v>
      </c>
      <c r="E4138" s="19" t="s">
        <v>1295</v>
      </c>
      <c r="F4138" s="92"/>
      <c r="G4138" s="32" t="n">
        <v>29994</v>
      </c>
      <c r="H4138" s="93"/>
    </row>
    <row r="4139" customFormat="false" ht="16.5" hidden="false" customHeight="false" outlineLevel="0" collapsed="false">
      <c r="A4139" s="19" t="s">
        <v>5333</v>
      </c>
      <c r="B4139" s="32" t="n">
        <v>5499</v>
      </c>
      <c r="C4139" s="17" t="n">
        <v>4057826633581</v>
      </c>
      <c r="D4139" s="19" t="s">
        <v>5333</v>
      </c>
      <c r="E4139" s="19" t="s">
        <v>1370</v>
      </c>
      <c r="F4139" s="92"/>
      <c r="G4139" s="32" t="n">
        <v>5499</v>
      </c>
      <c r="H4139" s="93"/>
    </row>
    <row r="4140" customFormat="false" ht="16.5" hidden="false" customHeight="false" outlineLevel="0" collapsed="false">
      <c r="A4140" s="19" t="s">
        <v>4412</v>
      </c>
      <c r="B4140" s="32" t="n">
        <v>13998</v>
      </c>
      <c r="C4140" s="17" t="n">
        <v>4057826669115</v>
      </c>
      <c r="D4140" s="19" t="s">
        <v>4412</v>
      </c>
      <c r="E4140" s="19" t="s">
        <v>1470</v>
      </c>
      <c r="F4140" s="92"/>
      <c r="G4140" s="32" t="n">
        <v>13998</v>
      </c>
      <c r="H4140" s="93"/>
    </row>
    <row r="4141" customFormat="false" ht="16.5" hidden="false" customHeight="false" outlineLevel="0" collapsed="false">
      <c r="A4141" s="19" t="s">
        <v>4413</v>
      </c>
      <c r="B4141" s="32" t="n">
        <v>20997</v>
      </c>
      <c r="C4141" s="17" t="n">
        <v>4057826668972</v>
      </c>
      <c r="D4141" s="19" t="s">
        <v>4413</v>
      </c>
      <c r="E4141" s="19" t="s">
        <v>1470</v>
      </c>
      <c r="F4141" s="92"/>
      <c r="G4141" s="32" t="n">
        <v>20997</v>
      </c>
      <c r="H4141" s="93"/>
    </row>
    <row r="4142" customFormat="false" ht="16.5" hidden="false" customHeight="false" outlineLevel="0" collapsed="false">
      <c r="A4142" s="19" t="s">
        <v>5334</v>
      </c>
      <c r="B4142" s="32" t="n">
        <v>20997</v>
      </c>
      <c r="C4142" s="17" t="n">
        <v>4057826669092</v>
      </c>
      <c r="D4142" s="19" t="s">
        <v>5334</v>
      </c>
      <c r="E4142" s="19" t="s">
        <v>1470</v>
      </c>
      <c r="F4142" s="92"/>
      <c r="G4142" s="32" t="n">
        <v>20997</v>
      </c>
      <c r="H4142" s="93"/>
    </row>
    <row r="4143" customFormat="false" ht="16.5" hidden="false" customHeight="false" outlineLevel="0" collapsed="false">
      <c r="A4143" s="19" t="s">
        <v>5335</v>
      </c>
      <c r="B4143" s="32" t="n">
        <v>34995</v>
      </c>
      <c r="C4143" s="17" t="n">
        <v>4057826668729</v>
      </c>
      <c r="D4143" s="19" t="s">
        <v>5335</v>
      </c>
      <c r="E4143" s="19" t="s">
        <v>1470</v>
      </c>
      <c r="F4143" s="92"/>
      <c r="G4143" s="32" t="n">
        <v>34995</v>
      </c>
      <c r="H4143" s="93"/>
    </row>
    <row r="4144" customFormat="false" ht="16.5" hidden="false" customHeight="false" outlineLevel="0" collapsed="false">
      <c r="A4144" s="19" t="s">
        <v>5336</v>
      </c>
      <c r="B4144" s="32" t="n">
        <v>13998</v>
      </c>
      <c r="C4144" s="17" t="n">
        <v>4057826668668</v>
      </c>
      <c r="D4144" s="19" t="s">
        <v>5336</v>
      </c>
      <c r="E4144" s="19" t="s">
        <v>1470</v>
      </c>
      <c r="F4144" s="92"/>
      <c r="G4144" s="32" t="n">
        <v>13998</v>
      </c>
      <c r="H4144" s="93"/>
    </row>
    <row r="4145" customFormat="false" ht="16.5" hidden="false" customHeight="false" outlineLevel="0" collapsed="false">
      <c r="A4145" s="19" t="s">
        <v>4414</v>
      </c>
      <c r="B4145" s="32" t="n">
        <v>13998</v>
      </c>
      <c r="C4145" s="17" t="n">
        <v>4057828157955</v>
      </c>
      <c r="D4145" s="19" t="s">
        <v>4414</v>
      </c>
      <c r="E4145" s="19" t="s">
        <v>1510</v>
      </c>
      <c r="F4145" s="92"/>
      <c r="G4145" s="32" t="n">
        <v>13998</v>
      </c>
      <c r="H4145" s="93"/>
    </row>
    <row r="4146" customFormat="false" ht="16.5" hidden="false" customHeight="false" outlineLevel="0" collapsed="false">
      <c r="A4146" s="19" t="s">
        <v>5092</v>
      </c>
      <c r="B4146" s="32" t="n">
        <v>13998</v>
      </c>
      <c r="C4146" s="17" t="n">
        <v>4057828157719</v>
      </c>
      <c r="D4146" s="19" t="s">
        <v>5092</v>
      </c>
      <c r="E4146" s="19" t="s">
        <v>1510</v>
      </c>
      <c r="F4146" s="92"/>
      <c r="G4146" s="32" t="n">
        <v>13998</v>
      </c>
      <c r="H4146" s="93"/>
    </row>
    <row r="4147" customFormat="false" ht="16.5" hidden="false" customHeight="false" outlineLevel="0" collapsed="false">
      <c r="A4147" s="19" t="s">
        <v>5093</v>
      </c>
      <c r="B4147" s="32" t="n">
        <v>11996</v>
      </c>
      <c r="C4147" s="17" t="n">
        <v>4057827168082</v>
      </c>
      <c r="D4147" s="19" t="s">
        <v>5093</v>
      </c>
      <c r="E4147" s="19" t="s">
        <v>1214</v>
      </c>
      <c r="F4147" s="92"/>
      <c r="G4147" s="32" t="n">
        <v>11996</v>
      </c>
      <c r="H4147" s="93"/>
    </row>
    <row r="4148" customFormat="false" ht="16.5" hidden="false" customHeight="false" outlineLevel="0" collapsed="false">
      <c r="A4148" s="19" t="s">
        <v>5094</v>
      </c>
      <c r="B4148" s="32" t="n">
        <v>26991</v>
      </c>
      <c r="C4148" s="17" t="n">
        <v>4057827168099</v>
      </c>
      <c r="D4148" s="19" t="s">
        <v>5094</v>
      </c>
      <c r="E4148" s="19" t="s">
        <v>1214</v>
      </c>
      <c r="F4148" s="92"/>
      <c r="G4148" s="32" t="n">
        <v>26991</v>
      </c>
      <c r="H4148" s="93"/>
    </row>
    <row r="4149" customFormat="false" ht="16.5" hidden="false" customHeight="false" outlineLevel="0" collapsed="false">
      <c r="A4149" s="19" t="s">
        <v>5095</v>
      </c>
      <c r="B4149" s="32" t="n">
        <v>26991</v>
      </c>
      <c r="C4149" s="17" t="n">
        <v>4057827168105</v>
      </c>
      <c r="D4149" s="19" t="s">
        <v>5095</v>
      </c>
      <c r="E4149" s="19" t="s">
        <v>1214</v>
      </c>
      <c r="F4149" s="92"/>
      <c r="G4149" s="32" t="n">
        <v>26991</v>
      </c>
      <c r="H4149" s="93"/>
    </row>
    <row r="4150" customFormat="false" ht="16.5" hidden="false" customHeight="false" outlineLevel="0" collapsed="false">
      <c r="A4150" s="19" t="s">
        <v>5097</v>
      </c>
      <c r="B4150" s="32" t="n">
        <v>8997</v>
      </c>
      <c r="C4150" s="17" t="n">
        <v>4057827168143</v>
      </c>
      <c r="D4150" s="19" t="s">
        <v>5097</v>
      </c>
      <c r="E4150" s="19" t="s">
        <v>1214</v>
      </c>
      <c r="F4150" s="92"/>
      <c r="G4150" s="32" t="n">
        <v>8997</v>
      </c>
      <c r="H4150" s="93"/>
    </row>
    <row r="4151" customFormat="false" ht="16.5" hidden="false" customHeight="false" outlineLevel="0" collapsed="false">
      <c r="A4151" s="19" t="s">
        <v>5337</v>
      </c>
      <c r="B4151" s="32" t="n">
        <v>20993</v>
      </c>
      <c r="C4151" s="17" t="n">
        <v>4057827168150</v>
      </c>
      <c r="D4151" s="19" t="s">
        <v>5337</v>
      </c>
      <c r="E4151" s="19" t="s">
        <v>1214</v>
      </c>
      <c r="F4151" s="92"/>
      <c r="G4151" s="32" t="n">
        <v>20993</v>
      </c>
      <c r="H4151" s="93"/>
    </row>
    <row r="4152" customFormat="false" ht="16.5" hidden="false" customHeight="false" outlineLevel="0" collapsed="false">
      <c r="A4152" s="19" t="s">
        <v>5338</v>
      </c>
      <c r="B4152" s="32" t="n">
        <v>14995</v>
      </c>
      <c r="C4152" s="17" t="n">
        <v>4057827168167</v>
      </c>
      <c r="D4152" s="19" t="s">
        <v>5338</v>
      </c>
      <c r="E4152" s="19" t="s">
        <v>1214</v>
      </c>
      <c r="F4152" s="92"/>
      <c r="G4152" s="32" t="n">
        <v>14995</v>
      </c>
      <c r="H4152" s="93"/>
    </row>
    <row r="4153" customFormat="false" ht="16.5" hidden="false" customHeight="false" outlineLevel="0" collapsed="false">
      <c r="A4153" s="19" t="s">
        <v>5339</v>
      </c>
      <c r="B4153" s="32" t="n">
        <v>11996</v>
      </c>
      <c r="C4153" s="17" t="n">
        <v>4059504114016</v>
      </c>
      <c r="D4153" s="19" t="s">
        <v>5339</v>
      </c>
      <c r="E4153" s="19" t="s">
        <v>1728</v>
      </c>
      <c r="F4153" s="92"/>
      <c r="G4153" s="32" t="n">
        <v>11996</v>
      </c>
      <c r="H4153" s="93"/>
    </row>
    <row r="4154" customFormat="false" ht="16.5" hidden="false" customHeight="false" outlineLevel="0" collapsed="false">
      <c r="A4154" s="19" t="s">
        <v>4422</v>
      </c>
      <c r="B4154" s="32" t="n">
        <v>20993</v>
      </c>
      <c r="C4154" s="17" t="n">
        <v>4059504114023</v>
      </c>
      <c r="D4154" s="19" t="s">
        <v>4422</v>
      </c>
      <c r="E4154" s="19" t="s">
        <v>1728</v>
      </c>
      <c r="F4154" s="92"/>
      <c r="G4154" s="32" t="n">
        <v>20993</v>
      </c>
      <c r="H4154" s="93"/>
    </row>
    <row r="4155" customFormat="false" ht="16.5" hidden="false" customHeight="false" outlineLevel="0" collapsed="false">
      <c r="A4155" s="19" t="s">
        <v>5340</v>
      </c>
      <c r="B4155" s="32" t="n">
        <v>8997</v>
      </c>
      <c r="C4155" s="17" t="n">
        <v>4059504093687</v>
      </c>
      <c r="D4155" s="19" t="s">
        <v>5340</v>
      </c>
      <c r="E4155" s="19" t="s">
        <v>1728</v>
      </c>
      <c r="F4155" s="92"/>
      <c r="G4155" s="32" t="n">
        <v>8997</v>
      </c>
      <c r="H4155" s="93"/>
    </row>
    <row r="4156" customFormat="false" ht="16.5" hidden="false" customHeight="false" outlineLevel="0" collapsed="false">
      <c r="A4156" s="19" t="s">
        <v>5100</v>
      </c>
      <c r="B4156" s="32" t="n">
        <v>23992</v>
      </c>
      <c r="C4156" s="17" t="n">
        <v>4059504093700</v>
      </c>
      <c r="D4156" s="19" t="s">
        <v>5100</v>
      </c>
      <c r="E4156" s="19" t="s">
        <v>1728</v>
      </c>
      <c r="F4156" s="92"/>
      <c r="G4156" s="32" t="n">
        <v>23992</v>
      </c>
      <c r="H4156" s="93"/>
    </row>
    <row r="4157" customFormat="false" ht="16.5" hidden="false" customHeight="false" outlineLevel="0" collapsed="false">
      <c r="A4157" s="19" t="s">
        <v>5341</v>
      </c>
      <c r="B4157" s="32" t="n">
        <v>20993</v>
      </c>
      <c r="C4157" s="17" t="n">
        <v>4059504093724</v>
      </c>
      <c r="D4157" s="19" t="s">
        <v>5341</v>
      </c>
      <c r="E4157" s="19" t="s">
        <v>1728</v>
      </c>
      <c r="F4157" s="92"/>
      <c r="G4157" s="32" t="n">
        <v>20993</v>
      </c>
      <c r="H4157" s="93"/>
    </row>
    <row r="4158" customFormat="false" ht="16.5" hidden="false" customHeight="false" outlineLevel="0" collapsed="false">
      <c r="A4158" s="19" t="s">
        <v>5342</v>
      </c>
      <c r="B4158" s="32" t="n">
        <v>4999</v>
      </c>
      <c r="C4158" s="17" t="n">
        <v>4056207276287</v>
      </c>
      <c r="D4158" s="19" t="s">
        <v>5342</v>
      </c>
      <c r="E4158" s="19" t="s">
        <v>1185</v>
      </c>
      <c r="F4158" s="92"/>
      <c r="G4158" s="32" t="n">
        <v>4999</v>
      </c>
      <c r="H4158" s="93"/>
    </row>
    <row r="4159" customFormat="false" ht="16.5" hidden="false" customHeight="false" outlineLevel="0" collapsed="false">
      <c r="A4159" s="19" t="s">
        <v>5343</v>
      </c>
      <c r="B4159" s="32" t="n">
        <v>11998</v>
      </c>
      <c r="C4159" s="17" t="n">
        <v>4057826487665</v>
      </c>
      <c r="D4159" s="19" t="s">
        <v>5343</v>
      </c>
      <c r="E4159" s="19" t="s">
        <v>5344</v>
      </c>
      <c r="F4159" s="92"/>
      <c r="G4159" s="32" t="n">
        <v>11998</v>
      </c>
      <c r="H4159" s="93"/>
    </row>
    <row r="4160" customFormat="false" ht="16.5" hidden="false" customHeight="false" outlineLevel="0" collapsed="false">
      <c r="A4160" s="19" t="s">
        <v>5345</v>
      </c>
      <c r="B4160" s="32" t="n">
        <v>3999</v>
      </c>
      <c r="C4160" s="17" t="n">
        <v>4056207289287</v>
      </c>
      <c r="D4160" s="19" t="s">
        <v>5345</v>
      </c>
      <c r="E4160" s="19" t="s">
        <v>1406</v>
      </c>
      <c r="F4160" s="92"/>
      <c r="G4160" s="32" t="n">
        <v>3999</v>
      </c>
      <c r="H4160" s="93"/>
    </row>
    <row r="4161" customFormat="false" ht="16.5" hidden="false" customHeight="false" outlineLevel="0" collapsed="false">
      <c r="A4161" s="19" t="s">
        <v>5346</v>
      </c>
      <c r="B4161" s="32" t="n">
        <v>3999</v>
      </c>
      <c r="C4161" s="17" t="n">
        <v>4056207289355</v>
      </c>
      <c r="D4161" s="19" t="s">
        <v>5346</v>
      </c>
      <c r="E4161" s="19" t="s">
        <v>1406</v>
      </c>
      <c r="F4161" s="92"/>
      <c r="G4161" s="32" t="n">
        <v>3999</v>
      </c>
      <c r="H4161" s="93"/>
    </row>
    <row r="4162" customFormat="false" ht="16.5" hidden="false" customHeight="false" outlineLevel="0" collapsed="false">
      <c r="A4162" s="19" t="s">
        <v>5347</v>
      </c>
      <c r="B4162" s="32" t="n">
        <v>4499</v>
      </c>
      <c r="C4162" s="17" t="n">
        <v>4057828131894</v>
      </c>
      <c r="D4162" s="19" t="s">
        <v>5347</v>
      </c>
      <c r="E4162" s="19" t="s">
        <v>5348</v>
      </c>
      <c r="F4162" s="92"/>
      <c r="G4162" s="32" t="n">
        <v>4499</v>
      </c>
      <c r="H4162" s="93"/>
    </row>
    <row r="4163" customFormat="false" ht="16.5" hidden="false" customHeight="false" outlineLevel="0" collapsed="false">
      <c r="A4163" s="19" t="s">
        <v>5349</v>
      </c>
      <c r="B4163" s="32" t="n">
        <v>4499</v>
      </c>
      <c r="C4163" s="17" t="n">
        <v>4057828131511</v>
      </c>
      <c r="D4163" s="19" t="s">
        <v>5349</v>
      </c>
      <c r="E4163" s="19" t="s">
        <v>5348</v>
      </c>
      <c r="F4163" s="92"/>
      <c r="G4163" s="32" t="n">
        <v>4499</v>
      </c>
      <c r="H4163" s="93"/>
    </row>
    <row r="4164" customFormat="false" ht="16.5" hidden="false" customHeight="false" outlineLevel="0" collapsed="false">
      <c r="A4164" s="19" t="s">
        <v>5350</v>
      </c>
      <c r="B4164" s="32" t="n">
        <v>4499</v>
      </c>
      <c r="C4164" s="17" t="n">
        <v>4057828130842</v>
      </c>
      <c r="D4164" s="19" t="s">
        <v>5350</v>
      </c>
      <c r="E4164" s="19" t="s">
        <v>5348</v>
      </c>
      <c r="F4164" s="92"/>
      <c r="G4164" s="32" t="n">
        <v>4499</v>
      </c>
      <c r="H4164" s="93"/>
    </row>
    <row r="4165" customFormat="false" ht="16.5" hidden="false" customHeight="false" outlineLevel="0" collapsed="false">
      <c r="A4165" s="19" t="s">
        <v>4436</v>
      </c>
      <c r="B4165" s="32" t="n">
        <v>13497</v>
      </c>
      <c r="C4165" s="17" t="n">
        <v>4059504010998</v>
      </c>
      <c r="D4165" s="19" t="s">
        <v>4436</v>
      </c>
      <c r="E4165" s="19" t="s">
        <v>4437</v>
      </c>
      <c r="F4165" s="92"/>
      <c r="G4165" s="32" t="n">
        <v>13497</v>
      </c>
      <c r="H4165" s="93"/>
    </row>
    <row r="4166" customFormat="false" ht="16.5" hidden="false" customHeight="false" outlineLevel="0" collapsed="false">
      <c r="A4166" s="19" t="s">
        <v>4438</v>
      </c>
      <c r="B4166" s="32" t="n">
        <v>22495</v>
      </c>
      <c r="C4166" s="17" t="n">
        <v>4059504010936</v>
      </c>
      <c r="D4166" s="19" t="s">
        <v>4438</v>
      </c>
      <c r="E4166" s="19" t="s">
        <v>4437</v>
      </c>
      <c r="F4166" s="92"/>
      <c r="G4166" s="32" t="n">
        <v>22495</v>
      </c>
      <c r="H4166" s="93"/>
    </row>
    <row r="4167" customFormat="false" ht="16.5" hidden="false" customHeight="false" outlineLevel="0" collapsed="false">
      <c r="A4167" s="19" t="s">
        <v>4439</v>
      </c>
      <c r="B4167" s="32" t="n">
        <v>22495</v>
      </c>
      <c r="C4167" s="17" t="n">
        <v>4059504010899</v>
      </c>
      <c r="D4167" s="19" t="s">
        <v>4439</v>
      </c>
      <c r="E4167" s="19" t="s">
        <v>4437</v>
      </c>
      <c r="F4167" s="92"/>
      <c r="G4167" s="32" t="n">
        <v>22495</v>
      </c>
      <c r="H4167" s="93"/>
    </row>
    <row r="4168" customFormat="false" ht="16.5" hidden="false" customHeight="false" outlineLevel="0" collapsed="false">
      <c r="A4168" s="19" t="s">
        <v>4440</v>
      </c>
      <c r="B4168" s="32" t="n">
        <v>13497</v>
      </c>
      <c r="C4168" s="17" t="n">
        <v>4059504010974</v>
      </c>
      <c r="D4168" s="19" t="s">
        <v>4440</v>
      </c>
      <c r="E4168" s="19" t="s">
        <v>4437</v>
      </c>
      <c r="F4168" s="92"/>
      <c r="G4168" s="32" t="n">
        <v>13497</v>
      </c>
      <c r="H4168" s="93"/>
    </row>
    <row r="4169" customFormat="false" ht="16.5" hidden="false" customHeight="false" outlineLevel="0" collapsed="false">
      <c r="A4169" s="19" t="s">
        <v>4441</v>
      </c>
      <c r="B4169" s="32" t="n">
        <v>4499</v>
      </c>
      <c r="C4169" s="17" t="n">
        <v>4059504012060</v>
      </c>
      <c r="D4169" s="19" t="s">
        <v>4441</v>
      </c>
      <c r="E4169" s="19" t="s">
        <v>1693</v>
      </c>
      <c r="F4169" s="92"/>
      <c r="G4169" s="32" t="n">
        <v>4499</v>
      </c>
      <c r="H4169" s="93"/>
    </row>
    <row r="4170" customFormat="false" ht="16.5" hidden="false" customHeight="false" outlineLevel="0" collapsed="false">
      <c r="A4170" s="19" t="s">
        <v>4442</v>
      </c>
      <c r="B4170" s="32" t="n">
        <v>8998</v>
      </c>
      <c r="C4170" s="17" t="n">
        <v>4059504011698</v>
      </c>
      <c r="D4170" s="19" t="s">
        <v>4442</v>
      </c>
      <c r="E4170" s="19" t="s">
        <v>1693</v>
      </c>
      <c r="F4170" s="92"/>
      <c r="G4170" s="32" t="n">
        <v>8998</v>
      </c>
      <c r="H4170" s="93"/>
    </row>
    <row r="4171" customFormat="false" ht="16.5" hidden="false" customHeight="false" outlineLevel="0" collapsed="false">
      <c r="A4171" s="19" t="s">
        <v>4443</v>
      </c>
      <c r="B4171" s="32" t="n">
        <v>8998</v>
      </c>
      <c r="C4171" s="17" t="n">
        <v>4059504011544</v>
      </c>
      <c r="D4171" s="19" t="s">
        <v>4443</v>
      </c>
      <c r="E4171" s="19" t="s">
        <v>1693</v>
      </c>
      <c r="F4171" s="92"/>
      <c r="G4171" s="32" t="n">
        <v>8998</v>
      </c>
      <c r="H4171" s="93"/>
    </row>
    <row r="4172" customFormat="false" ht="16.5" hidden="false" customHeight="false" outlineLevel="0" collapsed="false">
      <c r="A4172" s="19" t="s">
        <v>4444</v>
      </c>
      <c r="B4172" s="32" t="n">
        <v>4499</v>
      </c>
      <c r="C4172" s="17" t="n">
        <v>4059504012022</v>
      </c>
      <c r="D4172" s="19" t="s">
        <v>4444</v>
      </c>
      <c r="E4172" s="19" t="s">
        <v>1693</v>
      </c>
      <c r="F4172" s="92"/>
      <c r="G4172" s="32" t="n">
        <v>4499</v>
      </c>
      <c r="H4172" s="93"/>
    </row>
    <row r="4173" customFormat="false" ht="16.5" hidden="false" customHeight="false" outlineLevel="0" collapsed="false">
      <c r="A4173" s="19" t="s">
        <v>5351</v>
      </c>
      <c r="B4173" s="32" t="n">
        <v>8998</v>
      </c>
      <c r="C4173" s="17" t="n">
        <v>4059504011896</v>
      </c>
      <c r="D4173" s="19" t="s">
        <v>5351</v>
      </c>
      <c r="E4173" s="19" t="s">
        <v>1693</v>
      </c>
      <c r="F4173" s="92"/>
      <c r="G4173" s="32" t="n">
        <v>8998</v>
      </c>
      <c r="H4173" s="93"/>
    </row>
    <row r="4174" customFormat="false" ht="16.5" hidden="false" customHeight="false" outlineLevel="0" collapsed="false">
      <c r="A4174" s="19" t="s">
        <v>4445</v>
      </c>
      <c r="B4174" s="32" t="n">
        <v>8998</v>
      </c>
      <c r="C4174" s="17" t="n">
        <v>4059504011391</v>
      </c>
      <c r="D4174" s="19" t="s">
        <v>4445</v>
      </c>
      <c r="E4174" s="19" t="s">
        <v>1693</v>
      </c>
      <c r="F4174" s="92"/>
      <c r="G4174" s="32" t="n">
        <v>8998</v>
      </c>
      <c r="H4174" s="93"/>
    </row>
    <row r="4175" customFormat="false" ht="16.5" hidden="false" customHeight="false" outlineLevel="0" collapsed="false">
      <c r="A4175" s="19" t="s">
        <v>4446</v>
      </c>
      <c r="B4175" s="32" t="n">
        <v>8998</v>
      </c>
      <c r="C4175" s="17" t="n">
        <v>4059504011988</v>
      </c>
      <c r="D4175" s="19" t="s">
        <v>4446</v>
      </c>
      <c r="E4175" s="19" t="s">
        <v>1693</v>
      </c>
      <c r="F4175" s="92"/>
      <c r="G4175" s="32" t="n">
        <v>8998</v>
      </c>
      <c r="H4175" s="93"/>
    </row>
    <row r="4176" customFormat="false" ht="16.5" hidden="false" customHeight="false" outlineLevel="0" collapsed="false">
      <c r="A4176" s="19" t="s">
        <v>4447</v>
      </c>
      <c r="B4176" s="32" t="n">
        <v>29995</v>
      </c>
      <c r="C4176" s="17" t="n">
        <v>4059504011582</v>
      </c>
      <c r="D4176" s="19" t="s">
        <v>4447</v>
      </c>
      <c r="E4176" s="19" t="s">
        <v>1695</v>
      </c>
      <c r="F4176" s="92"/>
      <c r="G4176" s="32" t="n">
        <v>29995</v>
      </c>
      <c r="H4176" s="93"/>
    </row>
    <row r="4177" customFormat="false" ht="16.5" hidden="false" customHeight="false" outlineLevel="0" collapsed="false">
      <c r="A4177" s="19" t="s">
        <v>4448</v>
      </c>
      <c r="B4177" s="32" t="n">
        <v>23996</v>
      </c>
      <c r="C4177" s="17" t="n">
        <v>4059504011971</v>
      </c>
      <c r="D4177" s="19" t="s">
        <v>4448</v>
      </c>
      <c r="E4177" s="19" t="s">
        <v>1695</v>
      </c>
      <c r="F4177" s="92"/>
      <c r="G4177" s="32" t="n">
        <v>23996</v>
      </c>
      <c r="H4177" s="93"/>
    </row>
    <row r="4178" customFormat="false" ht="16.5" hidden="false" customHeight="false" outlineLevel="0" collapsed="false">
      <c r="A4178" s="19" t="s">
        <v>4449</v>
      </c>
      <c r="B4178" s="32" t="n">
        <v>59990</v>
      </c>
      <c r="C4178" s="17" t="n">
        <v>4059504011230</v>
      </c>
      <c r="D4178" s="19" t="s">
        <v>4449</v>
      </c>
      <c r="E4178" s="19" t="s">
        <v>1695</v>
      </c>
      <c r="F4178" s="92"/>
      <c r="G4178" s="32" t="n">
        <v>59990</v>
      </c>
      <c r="H4178" s="93"/>
    </row>
    <row r="4179" customFormat="false" ht="16.5" hidden="false" customHeight="false" outlineLevel="0" collapsed="false">
      <c r="A4179" s="19" t="s">
        <v>5352</v>
      </c>
      <c r="B4179" s="32" t="n">
        <v>9998</v>
      </c>
      <c r="C4179" s="17" t="n">
        <v>4059504084104</v>
      </c>
      <c r="D4179" s="19" t="s">
        <v>5352</v>
      </c>
      <c r="E4179" s="19" t="s">
        <v>1716</v>
      </c>
      <c r="F4179" s="92"/>
      <c r="G4179" s="32" t="n">
        <v>9998</v>
      </c>
      <c r="H4179" s="93"/>
    </row>
    <row r="4180" customFormat="false" ht="16.5" hidden="false" customHeight="false" outlineLevel="0" collapsed="false">
      <c r="A4180" s="19" t="s">
        <v>5116</v>
      </c>
      <c r="B4180" s="32" t="n">
        <v>9998</v>
      </c>
      <c r="C4180" s="17" t="n">
        <v>4059504084227</v>
      </c>
      <c r="D4180" s="19" t="s">
        <v>5116</v>
      </c>
      <c r="E4180" s="19" t="s">
        <v>1716</v>
      </c>
      <c r="F4180" s="92"/>
      <c r="G4180" s="32" t="n">
        <v>9998</v>
      </c>
      <c r="H4180" s="93"/>
    </row>
    <row r="4181" customFormat="false" ht="16.5" hidden="false" customHeight="false" outlineLevel="0" collapsed="false">
      <c r="A4181" s="19" t="s">
        <v>5353</v>
      </c>
      <c r="B4181" s="32" t="n">
        <v>4999</v>
      </c>
      <c r="C4181" s="17" t="n">
        <v>4059504084203</v>
      </c>
      <c r="D4181" s="19" t="s">
        <v>5353</v>
      </c>
      <c r="E4181" s="19" t="s">
        <v>1716</v>
      </c>
      <c r="F4181" s="92"/>
      <c r="G4181" s="32" t="n">
        <v>4999</v>
      </c>
      <c r="H4181" s="93"/>
    </row>
    <row r="4182" customFormat="false" ht="16.5" hidden="false" customHeight="false" outlineLevel="0" collapsed="false">
      <c r="A4182" s="19" t="s">
        <v>5354</v>
      </c>
      <c r="B4182" s="32" t="n">
        <v>4999</v>
      </c>
      <c r="C4182" s="17" t="n">
        <v>4059504084180</v>
      </c>
      <c r="D4182" s="19" t="s">
        <v>5354</v>
      </c>
      <c r="E4182" s="19" t="s">
        <v>1716</v>
      </c>
      <c r="F4182" s="92"/>
      <c r="G4182" s="32" t="n">
        <v>4999</v>
      </c>
      <c r="H4182" s="93"/>
    </row>
    <row r="4183" customFormat="false" ht="16.5" hidden="false" customHeight="false" outlineLevel="0" collapsed="false">
      <c r="A4183" s="19" t="s">
        <v>5117</v>
      </c>
      <c r="B4183" s="32" t="n">
        <v>14997</v>
      </c>
      <c r="C4183" s="17" t="n">
        <v>4059504084098</v>
      </c>
      <c r="D4183" s="19" t="s">
        <v>5117</v>
      </c>
      <c r="E4183" s="19" t="s">
        <v>1716</v>
      </c>
      <c r="F4183" s="92"/>
      <c r="G4183" s="32" t="n">
        <v>14997</v>
      </c>
      <c r="H4183" s="93"/>
    </row>
    <row r="4184" customFormat="false" ht="16.5" hidden="false" customHeight="false" outlineLevel="0" collapsed="false">
      <c r="A4184" s="19" t="s">
        <v>5118</v>
      </c>
      <c r="B4184" s="32" t="n">
        <v>19996</v>
      </c>
      <c r="C4184" s="17" t="n">
        <v>4059504084241</v>
      </c>
      <c r="D4184" s="19" t="s">
        <v>5118</v>
      </c>
      <c r="E4184" s="19" t="s">
        <v>1716</v>
      </c>
      <c r="F4184" s="92"/>
      <c r="G4184" s="32" t="n">
        <v>19996</v>
      </c>
      <c r="H4184" s="93"/>
    </row>
    <row r="4185" customFormat="false" ht="16.5" hidden="false" customHeight="false" outlineLevel="0" collapsed="false">
      <c r="A4185" s="19" t="s">
        <v>5355</v>
      </c>
      <c r="B4185" s="32" t="n">
        <v>8499</v>
      </c>
      <c r="C4185" s="17" t="n">
        <v>4056206331833</v>
      </c>
      <c r="D4185" s="19" t="s">
        <v>5355</v>
      </c>
      <c r="E4185" s="19" t="s">
        <v>948</v>
      </c>
      <c r="F4185" s="92"/>
      <c r="G4185" s="32" t="n">
        <v>8499</v>
      </c>
      <c r="H4185" s="93"/>
    </row>
    <row r="4186" customFormat="false" ht="16.5" hidden="false" customHeight="false" outlineLevel="0" collapsed="false">
      <c r="A4186" s="19" t="s">
        <v>4453</v>
      </c>
      <c r="B4186" s="32" t="n">
        <v>25497</v>
      </c>
      <c r="C4186" s="17" t="n">
        <v>4057826448482</v>
      </c>
      <c r="D4186" s="19" t="s">
        <v>4453</v>
      </c>
      <c r="E4186" s="19" t="s">
        <v>948</v>
      </c>
      <c r="F4186" s="92"/>
      <c r="G4186" s="32" t="n">
        <v>25497</v>
      </c>
      <c r="H4186" s="93"/>
    </row>
    <row r="4187" customFormat="false" ht="16.5" hidden="false" customHeight="false" outlineLevel="0" collapsed="false">
      <c r="A4187" s="19" t="s">
        <v>4458</v>
      </c>
      <c r="B4187" s="32" t="n">
        <v>17998</v>
      </c>
      <c r="C4187" s="17" t="n">
        <v>4057828132884</v>
      </c>
      <c r="D4187" s="19" t="s">
        <v>4458</v>
      </c>
      <c r="E4187" s="19" t="s">
        <v>1491</v>
      </c>
      <c r="F4187" s="92"/>
      <c r="G4187" s="32" t="n">
        <v>17998</v>
      </c>
      <c r="H4187" s="93"/>
    </row>
    <row r="4188" customFormat="false" ht="16.5" hidden="false" customHeight="false" outlineLevel="0" collapsed="false">
      <c r="A4188" s="19" t="s">
        <v>4459</v>
      </c>
      <c r="B4188" s="32" t="n">
        <v>17998</v>
      </c>
      <c r="C4188" s="17" t="n">
        <v>4057828131979</v>
      </c>
      <c r="D4188" s="19" t="s">
        <v>4459</v>
      </c>
      <c r="E4188" s="19" t="s">
        <v>1491</v>
      </c>
      <c r="F4188" s="92"/>
      <c r="G4188" s="32" t="n">
        <v>17998</v>
      </c>
      <c r="H4188" s="93"/>
    </row>
    <row r="4189" customFormat="false" ht="16.5" hidden="false" customHeight="false" outlineLevel="0" collapsed="false">
      <c r="A4189" s="19" t="s">
        <v>5136</v>
      </c>
      <c r="B4189" s="32" t="n">
        <v>17998</v>
      </c>
      <c r="C4189" s="17" t="n">
        <v>4057828132020</v>
      </c>
      <c r="D4189" s="19" t="s">
        <v>5136</v>
      </c>
      <c r="E4189" s="19" t="s">
        <v>1491</v>
      </c>
      <c r="F4189" s="92"/>
      <c r="G4189" s="32" t="n">
        <v>17998</v>
      </c>
      <c r="H4189" s="93"/>
    </row>
    <row r="4190" customFormat="false" ht="16.5" hidden="false" customHeight="false" outlineLevel="0" collapsed="false">
      <c r="A4190" s="19" t="s">
        <v>4481</v>
      </c>
      <c r="B4190" s="32" t="n">
        <v>799</v>
      </c>
      <c r="C4190" s="17" t="n">
        <v>4057828992464</v>
      </c>
      <c r="D4190" s="19" t="s">
        <v>4481</v>
      </c>
      <c r="E4190" s="19" t="s">
        <v>4482</v>
      </c>
      <c r="F4190" s="92"/>
      <c r="G4190" s="32" t="n">
        <v>799</v>
      </c>
      <c r="H4190" s="93"/>
    </row>
    <row r="4191" customFormat="false" ht="16.5" hidden="false" customHeight="false" outlineLevel="0" collapsed="false">
      <c r="A4191" s="19" t="s">
        <v>5139</v>
      </c>
      <c r="B4191" s="32" t="n">
        <v>799</v>
      </c>
      <c r="C4191" s="17" t="n">
        <v>4057828992471</v>
      </c>
      <c r="D4191" s="19" t="s">
        <v>5139</v>
      </c>
      <c r="E4191" s="19" t="s">
        <v>4482</v>
      </c>
      <c r="F4191" s="92"/>
      <c r="G4191" s="32" t="n">
        <v>799</v>
      </c>
      <c r="H4191" s="93"/>
    </row>
    <row r="4192" customFormat="false" ht="16.5" hidden="false" customHeight="false" outlineLevel="0" collapsed="false">
      <c r="A4192" s="19" t="s">
        <v>5356</v>
      </c>
      <c r="B4192" s="32" t="n">
        <v>1598</v>
      </c>
      <c r="C4192" s="17" t="n">
        <v>4057828992488</v>
      </c>
      <c r="D4192" s="19" t="s">
        <v>5356</v>
      </c>
      <c r="E4192" s="19" t="s">
        <v>4482</v>
      </c>
      <c r="F4192" s="92"/>
      <c r="G4192" s="32" t="n">
        <v>1598</v>
      </c>
      <c r="H4192" s="93"/>
    </row>
    <row r="4193" customFormat="false" ht="16.5" hidden="false" customHeight="false" outlineLevel="0" collapsed="false">
      <c r="A4193" s="19" t="s">
        <v>5357</v>
      </c>
      <c r="B4193" s="32" t="n">
        <v>1099</v>
      </c>
      <c r="C4193" s="17" t="n">
        <v>4059504181377</v>
      </c>
      <c r="D4193" s="19" t="s">
        <v>5357</v>
      </c>
      <c r="E4193" s="19" t="s">
        <v>4504</v>
      </c>
      <c r="F4193" s="92"/>
      <c r="G4193" s="32" t="n">
        <v>1099</v>
      </c>
      <c r="H4193" s="93"/>
    </row>
    <row r="4194" customFormat="false" ht="16.5" hidden="false" customHeight="false" outlineLevel="0" collapsed="false">
      <c r="A4194" s="19" t="s">
        <v>4503</v>
      </c>
      <c r="B4194" s="32" t="n">
        <v>2198</v>
      </c>
      <c r="C4194" s="17" t="n">
        <v>4059504181384</v>
      </c>
      <c r="D4194" s="19" t="s">
        <v>4503</v>
      </c>
      <c r="E4194" s="19" t="s">
        <v>4504</v>
      </c>
      <c r="F4194" s="92"/>
      <c r="G4194" s="32" t="n">
        <v>2198</v>
      </c>
      <c r="H4194" s="93"/>
    </row>
    <row r="4195" customFormat="false" ht="16.5" hidden="false" customHeight="false" outlineLevel="0" collapsed="false">
      <c r="A4195" s="19" t="s">
        <v>4505</v>
      </c>
      <c r="B4195" s="32" t="n">
        <v>2198</v>
      </c>
      <c r="C4195" s="17" t="n">
        <v>4059504181391</v>
      </c>
      <c r="D4195" s="19" t="s">
        <v>4505</v>
      </c>
      <c r="E4195" s="19" t="s">
        <v>4504</v>
      </c>
      <c r="F4195" s="92"/>
      <c r="G4195" s="32" t="n">
        <v>2198</v>
      </c>
      <c r="H4195" s="93"/>
    </row>
    <row r="4196" customFormat="false" ht="16.5" hidden="false" customHeight="false" outlineLevel="0" collapsed="false">
      <c r="A4196" s="19" t="s">
        <v>4506</v>
      </c>
      <c r="B4196" s="32" t="n">
        <v>1099</v>
      </c>
      <c r="C4196" s="17" t="n">
        <v>4059504181407</v>
      </c>
      <c r="D4196" s="19" t="s">
        <v>4506</v>
      </c>
      <c r="E4196" s="19" t="s">
        <v>4504</v>
      </c>
      <c r="F4196" s="92"/>
      <c r="G4196" s="32" t="n">
        <v>1099</v>
      </c>
      <c r="H4196" s="93"/>
    </row>
    <row r="4197" customFormat="false" ht="16.5" hidden="false" customHeight="false" outlineLevel="0" collapsed="false">
      <c r="A4197" s="19" t="s">
        <v>5140</v>
      </c>
      <c r="B4197" s="32" t="n">
        <v>1099</v>
      </c>
      <c r="C4197" s="17" t="n">
        <v>4059504181421</v>
      </c>
      <c r="D4197" s="19" t="s">
        <v>5140</v>
      </c>
      <c r="E4197" s="19" t="s">
        <v>4504</v>
      </c>
      <c r="F4197" s="92"/>
      <c r="G4197" s="32" t="n">
        <v>1099</v>
      </c>
      <c r="H4197" s="93"/>
    </row>
    <row r="4198" customFormat="false" ht="16.5" hidden="false" customHeight="false" outlineLevel="0" collapsed="false">
      <c r="A4198" s="19" t="s">
        <v>4507</v>
      </c>
      <c r="B4198" s="32" t="n">
        <v>2198</v>
      </c>
      <c r="C4198" s="17" t="n">
        <v>4059504181438</v>
      </c>
      <c r="D4198" s="19" t="s">
        <v>4507</v>
      </c>
      <c r="E4198" s="19" t="s">
        <v>4504</v>
      </c>
      <c r="F4198" s="92"/>
      <c r="G4198" s="32" t="n">
        <v>2198</v>
      </c>
      <c r="H4198" s="93"/>
    </row>
    <row r="4199" customFormat="false" ht="16.5" hidden="false" customHeight="false" outlineLevel="0" collapsed="false">
      <c r="A4199" s="19" t="s">
        <v>4508</v>
      </c>
      <c r="B4199" s="32" t="n">
        <v>2198</v>
      </c>
      <c r="C4199" s="17" t="n">
        <v>4059504181445</v>
      </c>
      <c r="D4199" s="19" t="s">
        <v>4508</v>
      </c>
      <c r="E4199" s="19" t="s">
        <v>4504</v>
      </c>
      <c r="F4199" s="92"/>
      <c r="G4199" s="32" t="n">
        <v>2198</v>
      </c>
      <c r="H4199" s="93"/>
    </row>
    <row r="4200" customFormat="false" ht="16.5" hidden="false" customHeight="false" outlineLevel="0" collapsed="false">
      <c r="A4200" s="19" t="s">
        <v>5358</v>
      </c>
      <c r="B4200" s="32" t="n">
        <v>4299</v>
      </c>
      <c r="C4200" s="17" t="n">
        <v>4056204533352</v>
      </c>
      <c r="D4200" s="19" t="s">
        <v>5358</v>
      </c>
      <c r="E4200" s="19" t="s">
        <v>5359</v>
      </c>
      <c r="F4200" s="92"/>
      <c r="G4200" s="32" t="n">
        <v>4299</v>
      </c>
      <c r="H4200" s="93"/>
    </row>
    <row r="4201" customFormat="false" ht="16.5" hidden="false" customHeight="false" outlineLevel="0" collapsed="false">
      <c r="A4201" s="19" t="s">
        <v>5360</v>
      </c>
      <c r="B4201" s="32" t="n">
        <v>8998</v>
      </c>
      <c r="C4201" s="17" t="n">
        <v>4057826446525</v>
      </c>
      <c r="D4201" s="19" t="s">
        <v>5360</v>
      </c>
      <c r="E4201" s="19" t="s">
        <v>2393</v>
      </c>
      <c r="F4201" s="92"/>
      <c r="G4201" s="32" t="n">
        <v>8998</v>
      </c>
      <c r="H4201" s="93"/>
    </row>
    <row r="4202" customFormat="false" ht="16.5" hidden="false" customHeight="false" outlineLevel="0" collapsed="false">
      <c r="A4202" s="19" t="s">
        <v>5361</v>
      </c>
      <c r="B4202" s="32" t="n">
        <v>8998</v>
      </c>
      <c r="C4202" s="17" t="n">
        <v>4057826445825</v>
      </c>
      <c r="D4202" s="19" t="s">
        <v>5361</v>
      </c>
      <c r="E4202" s="19" t="s">
        <v>2393</v>
      </c>
      <c r="F4202" s="92"/>
      <c r="G4202" s="32" t="n">
        <v>8998</v>
      </c>
      <c r="H4202" s="93"/>
    </row>
    <row r="4203" customFormat="false" ht="16.5" hidden="false" customHeight="false" outlineLevel="0" collapsed="false">
      <c r="A4203" s="19" t="s">
        <v>5362</v>
      </c>
      <c r="B4203" s="32" t="n">
        <v>8998</v>
      </c>
      <c r="C4203" s="17" t="n">
        <v>4057826445627</v>
      </c>
      <c r="D4203" s="19" t="s">
        <v>5362</v>
      </c>
      <c r="E4203" s="19" t="s">
        <v>2393</v>
      </c>
      <c r="F4203" s="92"/>
      <c r="G4203" s="32" t="n">
        <v>8998</v>
      </c>
      <c r="H4203" s="93"/>
    </row>
    <row r="4204" customFormat="false" ht="16.5" hidden="false" customHeight="false" outlineLevel="0" collapsed="false">
      <c r="A4204" s="19" t="s">
        <v>5363</v>
      </c>
      <c r="B4204" s="32" t="n">
        <v>4999</v>
      </c>
      <c r="C4204" s="17" t="n">
        <v>4057826950435</v>
      </c>
      <c r="D4204" s="19" t="s">
        <v>5363</v>
      </c>
      <c r="E4204" s="19" t="s">
        <v>2665</v>
      </c>
      <c r="F4204" s="92"/>
      <c r="G4204" s="32" t="n">
        <v>4999</v>
      </c>
      <c r="H4204" s="93"/>
    </row>
    <row r="4205" customFormat="false" ht="16.5" hidden="false" customHeight="false" outlineLevel="0" collapsed="false">
      <c r="A4205" s="19" t="s">
        <v>5364</v>
      </c>
      <c r="B4205" s="32" t="n">
        <v>9998</v>
      </c>
      <c r="C4205" s="17" t="n">
        <v>4057826951050</v>
      </c>
      <c r="D4205" s="19" t="s">
        <v>5364</v>
      </c>
      <c r="E4205" s="19" t="s">
        <v>2665</v>
      </c>
      <c r="F4205" s="92"/>
      <c r="G4205" s="32" t="n">
        <v>9998</v>
      </c>
      <c r="H4205" s="93"/>
    </row>
    <row r="4206" customFormat="false" ht="16.5" hidden="false" customHeight="false" outlineLevel="0" collapsed="false">
      <c r="A4206" s="19" t="s">
        <v>4519</v>
      </c>
      <c r="B4206" s="32" t="n">
        <v>14997</v>
      </c>
      <c r="C4206" s="17" t="n">
        <v>4057826950749</v>
      </c>
      <c r="D4206" s="19" t="s">
        <v>4519</v>
      </c>
      <c r="E4206" s="19" t="s">
        <v>2665</v>
      </c>
      <c r="F4206" s="92"/>
      <c r="G4206" s="32" t="n">
        <v>14997</v>
      </c>
      <c r="H4206" s="93"/>
    </row>
    <row r="4207" customFormat="false" ht="16.5" hidden="false" customHeight="false" outlineLevel="0" collapsed="false">
      <c r="A4207" s="19" t="s">
        <v>5161</v>
      </c>
      <c r="B4207" s="32" t="n">
        <v>9998</v>
      </c>
      <c r="C4207" s="17" t="n">
        <v>4057827604009</v>
      </c>
      <c r="D4207" s="19" t="s">
        <v>5161</v>
      </c>
      <c r="E4207" s="19" t="s">
        <v>2665</v>
      </c>
      <c r="F4207" s="92"/>
      <c r="G4207" s="32" t="n">
        <v>9998</v>
      </c>
      <c r="H4207" s="93"/>
    </row>
    <row r="4208" customFormat="false" ht="16.5" hidden="false" customHeight="false" outlineLevel="0" collapsed="false">
      <c r="A4208" s="19" t="s">
        <v>5162</v>
      </c>
      <c r="B4208" s="32" t="n">
        <v>14997</v>
      </c>
      <c r="C4208" s="17" t="n">
        <v>4057827604023</v>
      </c>
      <c r="D4208" s="19" t="s">
        <v>5162</v>
      </c>
      <c r="E4208" s="19" t="s">
        <v>2665</v>
      </c>
      <c r="F4208" s="92"/>
      <c r="G4208" s="32" t="n">
        <v>14997</v>
      </c>
      <c r="H4208" s="93"/>
    </row>
    <row r="4209" customFormat="false" ht="16.5" hidden="false" customHeight="false" outlineLevel="0" collapsed="false">
      <c r="A4209" s="19" t="s">
        <v>5163</v>
      </c>
      <c r="B4209" s="32" t="n">
        <v>4999</v>
      </c>
      <c r="C4209" s="17" t="n">
        <v>4057827604047</v>
      </c>
      <c r="D4209" s="19" t="s">
        <v>5163</v>
      </c>
      <c r="E4209" s="19" t="s">
        <v>2665</v>
      </c>
      <c r="F4209" s="92"/>
      <c r="G4209" s="32" t="n">
        <v>4999</v>
      </c>
      <c r="H4209" s="93"/>
    </row>
    <row r="4210" customFormat="false" ht="16.5" hidden="false" customHeight="false" outlineLevel="0" collapsed="false">
      <c r="A4210" s="19" t="s">
        <v>5167</v>
      </c>
      <c r="B4210" s="32" t="n">
        <v>10998</v>
      </c>
      <c r="C4210" s="17" t="n">
        <v>4057827645743</v>
      </c>
      <c r="D4210" s="19" t="s">
        <v>5167</v>
      </c>
      <c r="E4210" s="19" t="s">
        <v>2810</v>
      </c>
      <c r="F4210" s="92"/>
      <c r="G4210" s="32" t="n">
        <v>10998</v>
      </c>
      <c r="H4210" s="93"/>
    </row>
    <row r="4211" customFormat="false" ht="16.5" hidden="false" customHeight="false" outlineLevel="0" collapsed="false">
      <c r="A4211" s="19" t="s">
        <v>5168</v>
      </c>
      <c r="B4211" s="32" t="n">
        <v>16497</v>
      </c>
      <c r="C4211" s="17" t="n">
        <v>4057827646450</v>
      </c>
      <c r="D4211" s="19" t="s">
        <v>5168</v>
      </c>
      <c r="E4211" s="19" t="s">
        <v>2810</v>
      </c>
      <c r="F4211" s="92"/>
      <c r="G4211" s="32" t="n">
        <v>16497</v>
      </c>
      <c r="H4211" s="93"/>
    </row>
    <row r="4212" customFormat="false" ht="16.5" hidden="false" customHeight="false" outlineLevel="0" collapsed="false">
      <c r="A4212" s="19" t="s">
        <v>5365</v>
      </c>
      <c r="B4212" s="32" t="n">
        <v>21996</v>
      </c>
      <c r="C4212" s="17" t="n">
        <v>4057827646412</v>
      </c>
      <c r="D4212" s="19" t="s">
        <v>5365</v>
      </c>
      <c r="E4212" s="19" t="s">
        <v>2810</v>
      </c>
      <c r="F4212" s="92"/>
      <c r="G4212" s="32" t="n">
        <v>21996</v>
      </c>
      <c r="H4212" s="93"/>
    </row>
    <row r="4213" customFormat="false" ht="16.5" hidden="false" customHeight="false" outlineLevel="0" collapsed="false">
      <c r="A4213" s="19" t="s">
        <v>5366</v>
      </c>
      <c r="B4213" s="32" t="n">
        <v>7499</v>
      </c>
      <c r="C4213" s="17" t="n">
        <v>4057827874372</v>
      </c>
      <c r="D4213" s="19" t="s">
        <v>5366</v>
      </c>
      <c r="E4213" s="19" t="s">
        <v>5367</v>
      </c>
      <c r="F4213" s="92"/>
      <c r="G4213" s="32" t="n">
        <v>7499</v>
      </c>
      <c r="H4213" s="93"/>
    </row>
    <row r="4214" customFormat="false" ht="16.5" hidden="false" customHeight="false" outlineLevel="0" collapsed="false">
      <c r="A4214" s="19" t="s">
        <v>5368</v>
      </c>
      <c r="B4214" s="32" t="n">
        <v>29996</v>
      </c>
      <c r="C4214" s="17" t="n">
        <v>4057827874815</v>
      </c>
      <c r="D4214" s="19" t="s">
        <v>5368</v>
      </c>
      <c r="E4214" s="19" t="s">
        <v>5367</v>
      </c>
      <c r="F4214" s="92"/>
      <c r="G4214" s="32" t="n">
        <v>29996</v>
      </c>
      <c r="H4214" s="93"/>
    </row>
    <row r="4215" customFormat="false" ht="16.5" hidden="false" customHeight="false" outlineLevel="0" collapsed="false">
      <c r="A4215" s="19" t="s">
        <v>5369</v>
      </c>
      <c r="B4215" s="32" t="n">
        <v>7499</v>
      </c>
      <c r="C4215" s="17" t="n">
        <v>4057827874587</v>
      </c>
      <c r="D4215" s="19" t="s">
        <v>5369</v>
      </c>
      <c r="E4215" s="19" t="s">
        <v>5367</v>
      </c>
      <c r="F4215" s="92"/>
      <c r="G4215" s="32" t="n">
        <v>7499</v>
      </c>
      <c r="H4215" s="93"/>
    </row>
    <row r="4216" customFormat="false" ht="16.5" hidden="false" customHeight="false" outlineLevel="0" collapsed="false">
      <c r="A4216" s="19" t="s">
        <v>5370</v>
      </c>
      <c r="B4216" s="32" t="n">
        <v>7998</v>
      </c>
      <c r="C4216" s="17" t="n">
        <v>4059504047345</v>
      </c>
      <c r="D4216" s="19" t="s">
        <v>5370</v>
      </c>
      <c r="E4216" s="19" t="s">
        <v>2805</v>
      </c>
      <c r="F4216" s="92"/>
      <c r="G4216" s="32" t="n">
        <v>7998</v>
      </c>
      <c r="H4216" s="93"/>
    </row>
    <row r="4217" customFormat="false" ht="16.5" hidden="false" customHeight="false" outlineLevel="0" collapsed="false">
      <c r="A4217" s="19" t="s">
        <v>5371</v>
      </c>
      <c r="B4217" s="32" t="n">
        <v>19995</v>
      </c>
      <c r="C4217" s="17" t="n">
        <v>4059504047352</v>
      </c>
      <c r="D4217" s="19" t="s">
        <v>5371</v>
      </c>
      <c r="E4217" s="19" t="s">
        <v>2805</v>
      </c>
      <c r="F4217" s="92"/>
      <c r="G4217" s="32" t="n">
        <v>19995</v>
      </c>
      <c r="H4217" s="93"/>
    </row>
    <row r="4218" customFormat="false" ht="16.5" hidden="false" customHeight="false" outlineLevel="0" collapsed="false">
      <c r="A4218" s="19" t="s">
        <v>5372</v>
      </c>
      <c r="B4218" s="32" t="n">
        <v>19995</v>
      </c>
      <c r="C4218" s="17" t="n">
        <v>4059504047369</v>
      </c>
      <c r="D4218" s="19" t="s">
        <v>5372</v>
      </c>
      <c r="E4218" s="19" t="s">
        <v>2805</v>
      </c>
      <c r="F4218" s="92"/>
      <c r="G4218" s="32" t="n">
        <v>19995</v>
      </c>
      <c r="H4218" s="93"/>
    </row>
    <row r="4219" customFormat="false" ht="16.5" hidden="false" customHeight="false" outlineLevel="0" collapsed="false">
      <c r="A4219" s="19" t="s">
        <v>5373</v>
      </c>
      <c r="B4219" s="32" t="n">
        <v>15996</v>
      </c>
      <c r="C4219" s="17" t="n">
        <v>4057827247428</v>
      </c>
      <c r="D4219" s="19" t="s">
        <v>5373</v>
      </c>
      <c r="E4219" s="19" t="s">
        <v>4532</v>
      </c>
      <c r="F4219" s="92"/>
      <c r="G4219" s="32" t="n">
        <v>15996</v>
      </c>
      <c r="H4219" s="93"/>
    </row>
    <row r="4220" customFormat="false" ht="16.5" hidden="false" customHeight="false" outlineLevel="0" collapsed="false">
      <c r="A4220" s="19" t="s">
        <v>5374</v>
      </c>
      <c r="B4220" s="32" t="n">
        <v>15996</v>
      </c>
      <c r="C4220" s="17" t="n">
        <v>4057827247435</v>
      </c>
      <c r="D4220" s="19" t="s">
        <v>5374</v>
      </c>
      <c r="E4220" s="19" t="s">
        <v>4532</v>
      </c>
      <c r="F4220" s="92"/>
      <c r="G4220" s="32" t="n">
        <v>15996</v>
      </c>
      <c r="H4220" s="93"/>
    </row>
    <row r="4221" customFormat="false" ht="16.5" hidden="false" customHeight="false" outlineLevel="0" collapsed="false">
      <c r="A4221" s="19" t="s">
        <v>5179</v>
      </c>
      <c r="B4221" s="32" t="n">
        <v>15996</v>
      </c>
      <c r="C4221" s="17" t="n">
        <v>4057827207019</v>
      </c>
      <c r="D4221" s="19" t="s">
        <v>5179</v>
      </c>
      <c r="E4221" s="19" t="s">
        <v>4532</v>
      </c>
      <c r="F4221" s="92"/>
      <c r="G4221" s="32" t="n">
        <v>15996</v>
      </c>
      <c r="H4221" s="93"/>
    </row>
    <row r="4222" customFormat="false" ht="16.5" hidden="false" customHeight="false" outlineLevel="0" collapsed="false">
      <c r="A4222" s="19" t="s">
        <v>4531</v>
      </c>
      <c r="B4222" s="32" t="n">
        <v>23994</v>
      </c>
      <c r="C4222" s="17" t="n">
        <v>4057827207040</v>
      </c>
      <c r="D4222" s="19" t="s">
        <v>4531</v>
      </c>
      <c r="E4222" s="19" t="s">
        <v>4532</v>
      </c>
      <c r="F4222" s="92"/>
      <c r="G4222" s="32" t="n">
        <v>23994</v>
      </c>
      <c r="H4222" s="93"/>
    </row>
    <row r="4223" customFormat="false" ht="16.5" hidden="false" customHeight="false" outlineLevel="0" collapsed="false">
      <c r="A4223" s="19" t="s">
        <v>5375</v>
      </c>
      <c r="B4223" s="32" t="n">
        <v>23994</v>
      </c>
      <c r="C4223" s="17" t="n">
        <v>4057827207026</v>
      </c>
      <c r="D4223" s="19" t="s">
        <v>5375</v>
      </c>
      <c r="E4223" s="19" t="s">
        <v>4532</v>
      </c>
      <c r="F4223" s="92"/>
      <c r="G4223" s="32" t="n">
        <v>23994</v>
      </c>
      <c r="H4223" s="93"/>
    </row>
    <row r="4224" customFormat="false" ht="16.5" hidden="false" customHeight="false" outlineLevel="0" collapsed="false">
      <c r="A4224" s="19" t="s">
        <v>5376</v>
      </c>
      <c r="B4224" s="32" t="n">
        <v>3999</v>
      </c>
      <c r="C4224" s="17" t="n">
        <v>4057827251425</v>
      </c>
      <c r="D4224" s="19" t="s">
        <v>5376</v>
      </c>
      <c r="E4224" s="19" t="s">
        <v>2808</v>
      </c>
      <c r="F4224" s="92"/>
      <c r="G4224" s="32" t="n">
        <v>3999</v>
      </c>
      <c r="H4224" s="93"/>
    </row>
    <row r="4225" customFormat="false" ht="16.5" hidden="false" customHeight="false" outlineLevel="0" collapsed="false">
      <c r="A4225" s="19" t="s">
        <v>5181</v>
      </c>
      <c r="B4225" s="32" t="n">
        <v>11997</v>
      </c>
      <c r="C4225" s="17" t="n">
        <v>4057827251166</v>
      </c>
      <c r="D4225" s="19" t="s">
        <v>5181</v>
      </c>
      <c r="E4225" s="19" t="s">
        <v>2808</v>
      </c>
      <c r="F4225" s="92"/>
      <c r="G4225" s="32" t="n">
        <v>11997</v>
      </c>
      <c r="H4225" s="93"/>
    </row>
    <row r="4226" customFormat="false" ht="16.5" hidden="false" customHeight="false" outlineLevel="0" collapsed="false">
      <c r="A4226" s="19" t="s">
        <v>5377</v>
      </c>
      <c r="B4226" s="32" t="n">
        <v>15996</v>
      </c>
      <c r="C4226" s="17" t="n">
        <v>4057827251609</v>
      </c>
      <c r="D4226" s="19" t="s">
        <v>5377</v>
      </c>
      <c r="E4226" s="19" t="s">
        <v>2808</v>
      </c>
      <c r="F4226" s="92"/>
      <c r="G4226" s="32" t="n">
        <v>15996</v>
      </c>
      <c r="H4226" s="93"/>
    </row>
    <row r="4227" customFormat="false" ht="16.5" hidden="false" customHeight="false" outlineLevel="0" collapsed="false">
      <c r="A4227" s="19" t="s">
        <v>5378</v>
      </c>
      <c r="B4227" s="32" t="n">
        <v>27993</v>
      </c>
      <c r="C4227" s="17" t="n">
        <v>4057827251135</v>
      </c>
      <c r="D4227" s="19" t="s">
        <v>5378</v>
      </c>
      <c r="E4227" s="19" t="s">
        <v>2808</v>
      </c>
      <c r="F4227" s="92"/>
      <c r="G4227" s="32" t="n">
        <v>27993</v>
      </c>
      <c r="H4227" s="93"/>
    </row>
    <row r="4228" customFormat="false" ht="16.5" hidden="false" customHeight="false" outlineLevel="0" collapsed="false">
      <c r="A4228" s="19" t="s">
        <v>5183</v>
      </c>
      <c r="B4228" s="32" t="n">
        <v>15996</v>
      </c>
      <c r="C4228" s="17" t="n">
        <v>4057827251548</v>
      </c>
      <c r="D4228" s="19" t="s">
        <v>5183</v>
      </c>
      <c r="E4228" s="19" t="s">
        <v>2808</v>
      </c>
      <c r="F4228" s="92"/>
      <c r="G4228" s="32" t="n">
        <v>15996</v>
      </c>
      <c r="H4228" s="93"/>
    </row>
    <row r="4229" customFormat="false" ht="16.5" hidden="false" customHeight="false" outlineLevel="0" collapsed="false">
      <c r="A4229" s="19" t="s">
        <v>5379</v>
      </c>
      <c r="B4229" s="32" t="n">
        <v>23994</v>
      </c>
      <c r="C4229" s="17" t="n">
        <v>4057827251388</v>
      </c>
      <c r="D4229" s="19" t="s">
        <v>5379</v>
      </c>
      <c r="E4229" s="19" t="s">
        <v>2808</v>
      </c>
      <c r="F4229" s="92"/>
      <c r="G4229" s="32" t="n">
        <v>23994</v>
      </c>
      <c r="H4229" s="93"/>
    </row>
    <row r="4230" customFormat="false" ht="16.5" hidden="false" customHeight="false" outlineLevel="0" collapsed="false">
      <c r="A4230" s="19" t="s">
        <v>5380</v>
      </c>
      <c r="B4230" s="32" t="n">
        <v>35991</v>
      </c>
      <c r="C4230" s="17" t="n">
        <v>4057827251197</v>
      </c>
      <c r="D4230" s="19" t="s">
        <v>5380</v>
      </c>
      <c r="E4230" s="19" t="s">
        <v>2808</v>
      </c>
      <c r="F4230" s="92"/>
      <c r="G4230" s="32" t="n">
        <v>35991</v>
      </c>
      <c r="H4230" s="93"/>
    </row>
    <row r="4231" customFormat="false" ht="16.5" hidden="false" customHeight="false" outlineLevel="0" collapsed="false">
      <c r="A4231" s="19" t="s">
        <v>5194</v>
      </c>
      <c r="B4231" s="32" t="n">
        <v>21495</v>
      </c>
      <c r="C4231" s="17" t="n">
        <v>4056207290078</v>
      </c>
      <c r="D4231" s="19" t="s">
        <v>5194</v>
      </c>
      <c r="E4231" s="19" t="s">
        <v>1408</v>
      </c>
      <c r="F4231" s="92"/>
      <c r="G4231" s="32" t="n">
        <v>21495</v>
      </c>
      <c r="H4231" s="93"/>
    </row>
    <row r="4232" customFormat="false" ht="16.5" hidden="false" customHeight="false" outlineLevel="0" collapsed="false">
      <c r="A4232" s="19" t="s">
        <v>5381</v>
      </c>
      <c r="B4232" s="32" t="n">
        <v>34392</v>
      </c>
      <c r="C4232" s="17" t="n">
        <v>4056207290009</v>
      </c>
      <c r="D4232" s="19" t="s">
        <v>5381</v>
      </c>
      <c r="E4232" s="19" t="s">
        <v>1408</v>
      </c>
      <c r="F4232" s="92"/>
      <c r="G4232" s="32" t="n">
        <v>34392</v>
      </c>
      <c r="H4232" s="93"/>
    </row>
    <row r="4233" customFormat="false" ht="16.5" hidden="false" customHeight="false" outlineLevel="0" collapsed="false">
      <c r="A4233" s="19" t="s">
        <v>4581</v>
      </c>
      <c r="B4233" s="32" t="n">
        <v>12897</v>
      </c>
      <c r="C4233" s="17" t="n">
        <v>4057827169560</v>
      </c>
      <c r="D4233" s="19" t="s">
        <v>4581</v>
      </c>
      <c r="E4233" s="19" t="s">
        <v>1408</v>
      </c>
      <c r="F4233" s="92"/>
      <c r="G4233" s="32" t="n">
        <v>12897</v>
      </c>
      <c r="H4233" s="93"/>
    </row>
    <row r="4234" customFormat="false" ht="16.5" hidden="false" customHeight="false" outlineLevel="0" collapsed="false">
      <c r="A4234" s="19" t="s">
        <v>4582</v>
      </c>
      <c r="B4234" s="32" t="n">
        <v>42990</v>
      </c>
      <c r="C4234" s="17" t="n">
        <v>4057827169584</v>
      </c>
      <c r="D4234" s="19" t="s">
        <v>4582</v>
      </c>
      <c r="E4234" s="19" t="s">
        <v>1408</v>
      </c>
      <c r="F4234" s="92"/>
      <c r="G4234" s="32" t="n">
        <v>42990</v>
      </c>
      <c r="H4234" s="93"/>
    </row>
    <row r="4235" customFormat="false" ht="16.5" hidden="false" customHeight="false" outlineLevel="0" collapsed="false">
      <c r="A4235" s="19" t="s">
        <v>4583</v>
      </c>
      <c r="B4235" s="32" t="n">
        <v>42990</v>
      </c>
      <c r="C4235" s="17" t="n">
        <v>4057827169607</v>
      </c>
      <c r="D4235" s="19" t="s">
        <v>4583</v>
      </c>
      <c r="E4235" s="19" t="s">
        <v>1408</v>
      </c>
      <c r="F4235" s="92"/>
      <c r="G4235" s="32" t="n">
        <v>42990</v>
      </c>
      <c r="H4235" s="93"/>
    </row>
    <row r="4236" customFormat="false" ht="16.5" hidden="false" customHeight="false" outlineLevel="0" collapsed="false">
      <c r="A4236" s="19" t="s">
        <v>5203</v>
      </c>
      <c r="B4236" s="32" t="n">
        <v>13497</v>
      </c>
      <c r="C4236" s="17" t="n">
        <v>4057827187960</v>
      </c>
      <c r="D4236" s="19" t="s">
        <v>5203</v>
      </c>
      <c r="E4236" s="19" t="s">
        <v>1629</v>
      </c>
      <c r="F4236" s="92"/>
      <c r="G4236" s="32" t="n">
        <v>13497</v>
      </c>
      <c r="H4236" s="93"/>
    </row>
    <row r="4237" customFormat="false" ht="16.5" hidden="false" customHeight="false" outlineLevel="0" collapsed="false">
      <c r="A4237" s="19" t="s">
        <v>5204</v>
      </c>
      <c r="B4237" s="32" t="n">
        <v>40491</v>
      </c>
      <c r="C4237" s="17" t="n">
        <v>4057827188189</v>
      </c>
      <c r="D4237" s="19" t="s">
        <v>5204</v>
      </c>
      <c r="E4237" s="19" t="s">
        <v>1629</v>
      </c>
      <c r="F4237" s="92"/>
      <c r="G4237" s="32" t="n">
        <v>40491</v>
      </c>
      <c r="H4237" s="93"/>
    </row>
    <row r="4238" customFormat="false" ht="16.5" hidden="false" customHeight="false" outlineLevel="0" collapsed="false">
      <c r="A4238" s="19" t="s">
        <v>5382</v>
      </c>
      <c r="B4238" s="32" t="n">
        <v>35992</v>
      </c>
      <c r="C4238" s="17" t="n">
        <v>4057827188226</v>
      </c>
      <c r="D4238" s="19" t="s">
        <v>5382</v>
      </c>
      <c r="E4238" s="19" t="s">
        <v>1629</v>
      </c>
      <c r="F4238" s="92"/>
      <c r="G4238" s="32" t="n">
        <v>35992</v>
      </c>
      <c r="H4238" s="93"/>
    </row>
    <row r="4239" customFormat="false" ht="16.5" hidden="false" customHeight="false" outlineLevel="0" collapsed="false">
      <c r="A4239" s="19" t="s">
        <v>5208</v>
      </c>
      <c r="B4239" s="32" t="n">
        <v>7998</v>
      </c>
      <c r="C4239" s="17" t="n">
        <v>4059504075133</v>
      </c>
      <c r="D4239" s="19" t="s">
        <v>5208</v>
      </c>
      <c r="E4239" s="19" t="s">
        <v>4590</v>
      </c>
      <c r="F4239" s="92"/>
      <c r="G4239" s="32" t="n">
        <v>7998</v>
      </c>
      <c r="H4239" s="93"/>
    </row>
    <row r="4240" customFormat="false" ht="16.5" hidden="false" customHeight="false" outlineLevel="0" collapsed="false">
      <c r="A4240" s="19" t="s">
        <v>5209</v>
      </c>
      <c r="B4240" s="32" t="n">
        <v>3999</v>
      </c>
      <c r="C4240" s="17" t="n">
        <v>4059504075140</v>
      </c>
      <c r="D4240" s="19" t="s">
        <v>5209</v>
      </c>
      <c r="E4240" s="19" t="s">
        <v>4590</v>
      </c>
      <c r="F4240" s="92"/>
      <c r="G4240" s="32" t="n">
        <v>3999</v>
      </c>
      <c r="H4240" s="93"/>
    </row>
    <row r="4241" customFormat="false" ht="16.5" hidden="false" customHeight="false" outlineLevel="0" collapsed="false">
      <c r="A4241" s="19" t="s">
        <v>4594</v>
      </c>
      <c r="B4241" s="32" t="n">
        <v>3999</v>
      </c>
      <c r="C4241" s="17" t="n">
        <v>4059504075096</v>
      </c>
      <c r="D4241" s="19" t="s">
        <v>4594</v>
      </c>
      <c r="E4241" s="19" t="s">
        <v>4590</v>
      </c>
      <c r="F4241" s="92"/>
      <c r="G4241" s="32" t="n">
        <v>3999</v>
      </c>
      <c r="H4241" s="93"/>
    </row>
    <row r="4242" customFormat="false" ht="16.5" hidden="false" customHeight="false" outlineLevel="0" collapsed="false">
      <c r="A4242" s="19" t="s">
        <v>4595</v>
      </c>
      <c r="B4242" s="32" t="n">
        <v>7998</v>
      </c>
      <c r="C4242" s="17" t="n">
        <v>4059504075102</v>
      </c>
      <c r="D4242" s="19" t="s">
        <v>4595</v>
      </c>
      <c r="E4242" s="19" t="s">
        <v>4590</v>
      </c>
      <c r="F4242" s="92"/>
      <c r="G4242" s="32" t="n">
        <v>7998</v>
      </c>
      <c r="H4242" s="93"/>
    </row>
    <row r="4243" customFormat="false" ht="16.5" hidden="false" customHeight="false" outlineLevel="0" collapsed="false">
      <c r="A4243" s="19" t="s">
        <v>4596</v>
      </c>
      <c r="B4243" s="32" t="n">
        <v>15996</v>
      </c>
      <c r="C4243" s="17" t="n">
        <v>4059504075119</v>
      </c>
      <c r="D4243" s="19" t="s">
        <v>4596</v>
      </c>
      <c r="E4243" s="19" t="s">
        <v>4590</v>
      </c>
      <c r="F4243" s="92"/>
      <c r="G4243" s="32" t="n">
        <v>15996</v>
      </c>
      <c r="H4243" s="93"/>
    </row>
    <row r="4244" customFormat="false" ht="16.5" hidden="false" customHeight="false" outlineLevel="0" collapsed="false">
      <c r="A4244" s="19" t="s">
        <v>4597</v>
      </c>
      <c r="B4244" s="32" t="n">
        <v>19995</v>
      </c>
      <c r="C4244" s="17" t="n">
        <v>4059504075126</v>
      </c>
      <c r="D4244" s="19" t="s">
        <v>4597</v>
      </c>
      <c r="E4244" s="19" t="s">
        <v>4590</v>
      </c>
      <c r="F4244" s="92"/>
      <c r="G4244" s="32" t="n">
        <v>19995</v>
      </c>
      <c r="H4244" s="93"/>
    </row>
    <row r="4245" customFormat="false" ht="16.5" hidden="false" customHeight="false" outlineLevel="0" collapsed="false">
      <c r="A4245" s="19" t="s">
        <v>5211</v>
      </c>
      <c r="B4245" s="32" t="n">
        <v>3999</v>
      </c>
      <c r="C4245" s="17" t="n">
        <v>4059504010530</v>
      </c>
      <c r="D4245" s="19" t="s">
        <v>5211</v>
      </c>
      <c r="E4245" s="19" t="s">
        <v>4590</v>
      </c>
      <c r="F4245" s="92"/>
      <c r="G4245" s="32" t="n">
        <v>3999</v>
      </c>
      <c r="H4245" s="93"/>
    </row>
    <row r="4246" customFormat="false" ht="16.5" hidden="false" customHeight="false" outlineLevel="0" collapsed="false">
      <c r="A4246" s="19" t="s">
        <v>4599</v>
      </c>
      <c r="B4246" s="32" t="n">
        <v>7998</v>
      </c>
      <c r="C4246" s="17" t="n">
        <v>4059504010547</v>
      </c>
      <c r="D4246" s="19" t="s">
        <v>4599</v>
      </c>
      <c r="E4246" s="19" t="s">
        <v>4590</v>
      </c>
      <c r="F4246" s="92"/>
      <c r="G4246" s="32" t="n">
        <v>7998</v>
      </c>
      <c r="H4246" s="93"/>
    </row>
    <row r="4247" customFormat="false" ht="16.5" hidden="false" customHeight="false" outlineLevel="0" collapsed="false">
      <c r="A4247" s="19" t="s">
        <v>4600</v>
      </c>
      <c r="B4247" s="32" t="n">
        <v>11997</v>
      </c>
      <c r="C4247" s="17" t="n">
        <v>4059504010554</v>
      </c>
      <c r="D4247" s="19" t="s">
        <v>4600</v>
      </c>
      <c r="E4247" s="19" t="s">
        <v>4590</v>
      </c>
      <c r="F4247" s="92"/>
      <c r="G4247" s="32" t="n">
        <v>11997</v>
      </c>
      <c r="H4247" s="93"/>
    </row>
    <row r="4248" customFormat="false" ht="16.5" hidden="false" customHeight="false" outlineLevel="0" collapsed="false">
      <c r="A4248" s="19" t="s">
        <v>5383</v>
      </c>
      <c r="B4248" s="32" t="n">
        <v>4499</v>
      </c>
      <c r="C4248" s="17" t="n">
        <v>4059504010806</v>
      </c>
      <c r="D4248" s="19" t="s">
        <v>5383</v>
      </c>
      <c r="E4248" s="19" t="s">
        <v>5384</v>
      </c>
      <c r="F4248" s="92"/>
      <c r="G4248" s="32" t="n">
        <v>4499</v>
      </c>
      <c r="H4248" s="93"/>
    </row>
    <row r="4249" customFormat="false" ht="16.5" hidden="false" customHeight="false" outlineLevel="0" collapsed="false">
      <c r="A4249" s="19" t="s">
        <v>5385</v>
      </c>
      <c r="B4249" s="32" t="n">
        <v>17996</v>
      </c>
      <c r="C4249" s="17" t="n">
        <v>4059504010905</v>
      </c>
      <c r="D4249" s="19" t="s">
        <v>5385</v>
      </c>
      <c r="E4249" s="19" t="s">
        <v>5384</v>
      </c>
      <c r="F4249" s="92"/>
      <c r="G4249" s="32" t="n">
        <v>17996</v>
      </c>
      <c r="H4249" s="93"/>
    </row>
    <row r="4250" customFormat="false" ht="16.5" hidden="false" customHeight="false" outlineLevel="0" collapsed="false">
      <c r="A4250" s="19" t="s">
        <v>5386</v>
      </c>
      <c r="B4250" s="32" t="n">
        <v>26994</v>
      </c>
      <c r="C4250" s="17" t="n">
        <v>4059504010820</v>
      </c>
      <c r="D4250" s="19" t="s">
        <v>5386</v>
      </c>
      <c r="E4250" s="19" t="s">
        <v>5384</v>
      </c>
      <c r="F4250" s="92"/>
      <c r="G4250" s="32" t="n">
        <v>26994</v>
      </c>
      <c r="H4250" s="93"/>
    </row>
    <row r="4251" customFormat="false" ht="16.5" hidden="false" customHeight="false" outlineLevel="0" collapsed="false">
      <c r="A4251" s="19" t="s">
        <v>4601</v>
      </c>
      <c r="B4251" s="32" t="n">
        <v>23994</v>
      </c>
      <c r="C4251" s="17" t="n">
        <v>4059504083725</v>
      </c>
      <c r="D4251" s="19" t="s">
        <v>4601</v>
      </c>
      <c r="E4251" s="19" t="s">
        <v>1704</v>
      </c>
      <c r="F4251" s="92"/>
      <c r="G4251" s="32" t="n">
        <v>23994</v>
      </c>
      <c r="H4251" s="93"/>
    </row>
    <row r="4252" customFormat="false" ht="16.5" hidden="false" customHeight="false" outlineLevel="0" collapsed="false">
      <c r="A4252" s="19" t="s">
        <v>4602</v>
      </c>
      <c r="B4252" s="32" t="n">
        <v>55986</v>
      </c>
      <c r="C4252" s="17" t="n">
        <v>4059504084036</v>
      </c>
      <c r="D4252" s="19" t="s">
        <v>4602</v>
      </c>
      <c r="E4252" s="19" t="s">
        <v>1704</v>
      </c>
      <c r="F4252" s="92"/>
      <c r="G4252" s="32" t="n">
        <v>55986</v>
      </c>
      <c r="H4252" s="93"/>
    </row>
    <row r="4253" customFormat="false" ht="16.5" hidden="false" customHeight="false" outlineLevel="0" collapsed="false">
      <c r="A4253" s="19" t="s">
        <v>4603</v>
      </c>
      <c r="B4253" s="32" t="n">
        <v>7998</v>
      </c>
      <c r="C4253" s="17" t="n">
        <v>4059504084029</v>
      </c>
      <c r="D4253" s="19" t="s">
        <v>4603</v>
      </c>
      <c r="E4253" s="19" t="s">
        <v>1704</v>
      </c>
      <c r="F4253" s="92"/>
      <c r="G4253" s="32" t="n">
        <v>7998</v>
      </c>
      <c r="H4253" s="93"/>
    </row>
    <row r="4254" customFormat="false" ht="16.5" hidden="false" customHeight="false" outlineLevel="0" collapsed="false">
      <c r="A4254" s="19" t="s">
        <v>4604</v>
      </c>
      <c r="B4254" s="32" t="n">
        <v>19995</v>
      </c>
      <c r="C4254" s="17" t="n">
        <v>4059504083510</v>
      </c>
      <c r="D4254" s="19" t="s">
        <v>4604</v>
      </c>
      <c r="E4254" s="19" t="s">
        <v>1704</v>
      </c>
      <c r="F4254" s="92"/>
      <c r="G4254" s="32" t="n">
        <v>19995</v>
      </c>
      <c r="H4254" s="93"/>
    </row>
    <row r="4255" customFormat="false" ht="16.5" hidden="false" customHeight="false" outlineLevel="0" collapsed="false">
      <c r="A4255" s="19" t="s">
        <v>4618</v>
      </c>
      <c r="B4255" s="32" t="n">
        <v>9999</v>
      </c>
      <c r="C4255" s="17" t="n">
        <v>4057828934211</v>
      </c>
      <c r="D4255" s="19" t="s">
        <v>4618</v>
      </c>
      <c r="E4255" s="19" t="s">
        <v>1679</v>
      </c>
      <c r="F4255" s="92"/>
      <c r="G4255" s="32" t="n">
        <v>9999</v>
      </c>
      <c r="H4255" s="93"/>
    </row>
    <row r="4256" customFormat="false" ht="16.5" hidden="false" customHeight="false" outlineLevel="0" collapsed="false">
      <c r="A4256" s="19" t="s">
        <v>4619</v>
      </c>
      <c r="B4256" s="32" t="n">
        <v>9999</v>
      </c>
      <c r="C4256" s="17" t="n">
        <v>4057828934297</v>
      </c>
      <c r="D4256" s="19" t="s">
        <v>4619</v>
      </c>
      <c r="E4256" s="19" t="s">
        <v>1679</v>
      </c>
      <c r="F4256" s="92"/>
      <c r="G4256" s="32" t="n">
        <v>9999</v>
      </c>
      <c r="H4256" s="93"/>
    </row>
    <row r="4257" customFormat="false" ht="16.5" hidden="false" customHeight="false" outlineLevel="0" collapsed="false">
      <c r="A4257" s="19" t="s">
        <v>4620</v>
      </c>
      <c r="B4257" s="32" t="n">
        <v>39996</v>
      </c>
      <c r="C4257" s="17" t="n">
        <v>4057828934457</v>
      </c>
      <c r="D4257" s="19" t="s">
        <v>4620</v>
      </c>
      <c r="E4257" s="19" t="s">
        <v>1679</v>
      </c>
      <c r="F4257" s="92"/>
      <c r="G4257" s="32" t="n">
        <v>39996</v>
      </c>
      <c r="H4257" s="93"/>
    </row>
    <row r="4258" customFormat="false" ht="16.5" hidden="false" customHeight="false" outlineLevel="0" collapsed="false">
      <c r="A4258" s="19" t="s">
        <v>4621</v>
      </c>
      <c r="B4258" s="32" t="n">
        <v>19998</v>
      </c>
      <c r="C4258" s="17" t="n">
        <v>4057828933894</v>
      </c>
      <c r="D4258" s="19" t="s">
        <v>4621</v>
      </c>
      <c r="E4258" s="19" t="s">
        <v>1679</v>
      </c>
      <c r="F4258" s="92"/>
      <c r="G4258" s="32" t="n">
        <v>19998</v>
      </c>
      <c r="H4258" s="93"/>
    </row>
    <row r="4259" customFormat="false" ht="16.5" hidden="false" customHeight="false" outlineLevel="0" collapsed="false">
      <c r="A4259" s="19" t="s">
        <v>5214</v>
      </c>
      <c r="B4259" s="32" t="n">
        <v>9999</v>
      </c>
      <c r="C4259" s="17" t="n">
        <v>4057828933535</v>
      </c>
      <c r="D4259" s="19" t="s">
        <v>5214</v>
      </c>
      <c r="E4259" s="19" t="s">
        <v>1679</v>
      </c>
      <c r="F4259" s="92"/>
      <c r="G4259" s="32" t="n">
        <v>9999</v>
      </c>
      <c r="H4259" s="93"/>
    </row>
    <row r="4260" customFormat="false" ht="16.5" hidden="false" customHeight="false" outlineLevel="0" collapsed="false">
      <c r="A4260" s="19" t="s">
        <v>4622</v>
      </c>
      <c r="B4260" s="32" t="n">
        <v>19998</v>
      </c>
      <c r="C4260" s="17" t="n">
        <v>4057828933177</v>
      </c>
      <c r="D4260" s="19" t="s">
        <v>4622</v>
      </c>
      <c r="E4260" s="19" t="s">
        <v>1679</v>
      </c>
      <c r="F4260" s="92"/>
      <c r="G4260" s="32" t="n">
        <v>19998</v>
      </c>
      <c r="H4260" s="93"/>
    </row>
    <row r="4261" customFormat="false" ht="16.5" hidden="false" customHeight="false" outlineLevel="0" collapsed="false">
      <c r="A4261" s="19" t="s">
        <v>4623</v>
      </c>
      <c r="B4261" s="32" t="n">
        <v>49995</v>
      </c>
      <c r="C4261" s="17" t="n">
        <v>4057828932330</v>
      </c>
      <c r="D4261" s="19" t="s">
        <v>4623</v>
      </c>
      <c r="E4261" s="19" t="s">
        <v>1679</v>
      </c>
      <c r="F4261" s="92"/>
      <c r="G4261" s="32" t="n">
        <v>49995</v>
      </c>
      <c r="H4261" s="93"/>
    </row>
    <row r="4262" customFormat="false" ht="16.5" hidden="false" customHeight="false" outlineLevel="0" collapsed="false">
      <c r="A4262" s="19" t="s">
        <v>4624</v>
      </c>
      <c r="B4262" s="32" t="n">
        <v>9999</v>
      </c>
      <c r="C4262" s="17" t="n">
        <v>4057828934983</v>
      </c>
      <c r="D4262" s="19" t="s">
        <v>4624</v>
      </c>
      <c r="E4262" s="19" t="s">
        <v>1679</v>
      </c>
      <c r="F4262" s="92"/>
      <c r="G4262" s="32" t="n">
        <v>9999</v>
      </c>
      <c r="H4262" s="93"/>
    </row>
    <row r="4263" customFormat="false" ht="16.5" hidden="false" customHeight="false" outlineLevel="0" collapsed="false">
      <c r="A4263" s="19" t="s">
        <v>4626</v>
      </c>
      <c r="B4263" s="32" t="n">
        <v>9999</v>
      </c>
      <c r="C4263" s="17" t="n">
        <v>4057828934051</v>
      </c>
      <c r="D4263" s="19" t="s">
        <v>4626</v>
      </c>
      <c r="E4263" s="19" t="s">
        <v>1679</v>
      </c>
      <c r="F4263" s="92"/>
      <c r="G4263" s="32" t="n">
        <v>9999</v>
      </c>
      <c r="H4263" s="93"/>
    </row>
    <row r="4264" customFormat="false" ht="16.5" hidden="false" customHeight="false" outlineLevel="0" collapsed="false">
      <c r="A4264" s="19" t="s">
        <v>4627</v>
      </c>
      <c r="B4264" s="32" t="n">
        <v>39996</v>
      </c>
      <c r="C4264" s="17" t="n">
        <v>4057828932286</v>
      </c>
      <c r="D4264" s="19" t="s">
        <v>4627</v>
      </c>
      <c r="E4264" s="19" t="s">
        <v>1679</v>
      </c>
      <c r="F4264" s="92"/>
      <c r="G4264" s="32" t="n">
        <v>39996</v>
      </c>
      <c r="H4264" s="93"/>
    </row>
    <row r="4265" customFormat="false" ht="16.5" hidden="false" customHeight="false" outlineLevel="0" collapsed="false">
      <c r="A4265" s="19" t="s">
        <v>5387</v>
      </c>
      <c r="B4265" s="32" t="n">
        <v>2299</v>
      </c>
      <c r="C4265" s="17" t="n">
        <v>4056207382551</v>
      </c>
      <c r="D4265" s="19" t="s">
        <v>5387</v>
      </c>
      <c r="E4265" s="19" t="s">
        <v>4678</v>
      </c>
      <c r="F4265" s="92"/>
      <c r="G4265" s="32" t="n">
        <v>2299</v>
      </c>
      <c r="H4265" s="93"/>
    </row>
    <row r="4266" customFormat="false" ht="16.5" hidden="false" customHeight="false" outlineLevel="0" collapsed="false">
      <c r="A4266" s="19" t="s">
        <v>5388</v>
      </c>
      <c r="B4266" s="32" t="n">
        <v>1599</v>
      </c>
      <c r="C4266" s="17" t="n">
        <v>4057827231830</v>
      </c>
      <c r="D4266" s="19" t="s">
        <v>5388</v>
      </c>
      <c r="E4266" s="19" t="s">
        <v>5389</v>
      </c>
      <c r="F4266" s="92"/>
      <c r="G4266" s="32" t="n">
        <v>1599</v>
      </c>
      <c r="H4266" s="93"/>
    </row>
    <row r="4267" customFormat="false" ht="16.5" hidden="false" customHeight="false" outlineLevel="0" collapsed="false">
      <c r="A4267" s="19" t="s">
        <v>5390</v>
      </c>
      <c r="B4267" s="32" t="n">
        <v>1599</v>
      </c>
      <c r="C4267" s="17" t="n">
        <v>4057827231991</v>
      </c>
      <c r="D4267" s="19" t="s">
        <v>5390</v>
      </c>
      <c r="E4267" s="19" t="s">
        <v>5389</v>
      </c>
      <c r="F4267" s="92"/>
      <c r="G4267" s="32" t="n">
        <v>1599</v>
      </c>
      <c r="H4267" s="93"/>
    </row>
    <row r="4268" customFormat="false" ht="16.5" hidden="false" customHeight="false" outlineLevel="0" collapsed="false">
      <c r="A4268" s="19" t="s">
        <v>5391</v>
      </c>
      <c r="B4268" s="32" t="n">
        <v>1599</v>
      </c>
      <c r="C4268" s="17" t="n">
        <v>4057827231779</v>
      </c>
      <c r="D4268" s="19" t="s">
        <v>5391</v>
      </c>
      <c r="E4268" s="19" t="s">
        <v>5389</v>
      </c>
      <c r="F4268" s="92"/>
      <c r="G4268" s="32" t="n">
        <v>1599</v>
      </c>
      <c r="H4268" s="93"/>
    </row>
    <row r="4269" customFormat="false" ht="16.5" hidden="false" customHeight="false" outlineLevel="0" collapsed="false">
      <c r="A4269" s="19" t="s">
        <v>5392</v>
      </c>
      <c r="B4269" s="32" t="n">
        <v>1599</v>
      </c>
      <c r="C4269" s="17" t="n">
        <v>4057827231731</v>
      </c>
      <c r="D4269" s="19" t="s">
        <v>5392</v>
      </c>
      <c r="E4269" s="19" t="s">
        <v>5389</v>
      </c>
      <c r="F4269" s="92"/>
      <c r="G4269" s="32" t="n">
        <v>1599</v>
      </c>
      <c r="H4269" s="93"/>
    </row>
    <row r="4270" customFormat="false" ht="16.5" hidden="false" customHeight="false" outlineLevel="0" collapsed="false">
      <c r="A4270" s="19" t="s">
        <v>5393</v>
      </c>
      <c r="B4270" s="32" t="n">
        <v>1699</v>
      </c>
      <c r="C4270" s="17" t="n">
        <v>4056204922620</v>
      </c>
      <c r="D4270" s="19" t="s">
        <v>5393</v>
      </c>
      <c r="E4270" s="19" t="s">
        <v>4683</v>
      </c>
      <c r="F4270" s="92"/>
      <c r="G4270" s="32" t="n">
        <v>1699</v>
      </c>
      <c r="H4270" s="93"/>
    </row>
    <row r="4271" customFormat="false" ht="16.5" hidden="false" customHeight="false" outlineLevel="0" collapsed="false">
      <c r="A4271" s="19" t="s">
        <v>4684</v>
      </c>
      <c r="B4271" s="32" t="n">
        <v>1699</v>
      </c>
      <c r="C4271" s="17" t="n">
        <v>4056204922729</v>
      </c>
      <c r="D4271" s="19" t="s">
        <v>4684</v>
      </c>
      <c r="E4271" s="19" t="s">
        <v>4683</v>
      </c>
      <c r="F4271" s="92"/>
      <c r="G4271" s="32" t="n">
        <v>1699</v>
      </c>
      <c r="H4271" s="93"/>
    </row>
    <row r="4272" customFormat="false" ht="16.5" hidden="false" customHeight="false" outlineLevel="0" collapsed="false">
      <c r="A4272" s="19" t="s">
        <v>5394</v>
      </c>
      <c r="B4272" s="32" t="n">
        <v>4194</v>
      </c>
      <c r="C4272" s="17" t="n">
        <v>4059504085897</v>
      </c>
      <c r="D4272" s="19" t="s">
        <v>5394</v>
      </c>
      <c r="E4272" s="19" t="s">
        <v>4688</v>
      </c>
      <c r="F4272" s="92"/>
      <c r="G4272" s="32" t="n">
        <v>4194</v>
      </c>
      <c r="H4272" s="93"/>
    </row>
    <row r="4273" customFormat="false" ht="16.5" hidden="false" customHeight="false" outlineLevel="0" collapsed="false">
      <c r="A4273" s="19" t="s">
        <v>5395</v>
      </c>
      <c r="B4273" s="32" t="n">
        <v>2796</v>
      </c>
      <c r="C4273" s="17" t="n">
        <v>4059504085903</v>
      </c>
      <c r="D4273" s="19" t="s">
        <v>5395</v>
      </c>
      <c r="E4273" s="19" t="s">
        <v>4688</v>
      </c>
      <c r="F4273" s="92"/>
      <c r="G4273" s="32" t="n">
        <v>2796</v>
      </c>
      <c r="H4273" s="93"/>
    </row>
    <row r="4274" customFormat="false" ht="16.5" hidden="false" customHeight="false" outlineLevel="0" collapsed="false">
      <c r="A4274" s="19" t="s">
        <v>4692</v>
      </c>
      <c r="B4274" s="32" t="n">
        <v>699</v>
      </c>
      <c r="C4274" s="17" t="n">
        <v>4059504085910</v>
      </c>
      <c r="D4274" s="19" t="s">
        <v>4692</v>
      </c>
      <c r="E4274" s="19" t="s">
        <v>4688</v>
      </c>
      <c r="F4274" s="92"/>
      <c r="G4274" s="32" t="n">
        <v>699</v>
      </c>
      <c r="H4274" s="93"/>
    </row>
    <row r="4275" customFormat="false" ht="16.5" hidden="false" customHeight="false" outlineLevel="0" collapsed="false">
      <c r="A4275" s="19" t="s">
        <v>4693</v>
      </c>
      <c r="B4275" s="32" t="n">
        <v>3495</v>
      </c>
      <c r="C4275" s="17" t="n">
        <v>4059504085927</v>
      </c>
      <c r="D4275" s="19" t="s">
        <v>4693</v>
      </c>
      <c r="E4275" s="19" t="s">
        <v>4688</v>
      </c>
      <c r="F4275" s="92"/>
      <c r="G4275" s="32" t="n">
        <v>3495</v>
      </c>
      <c r="H4275" s="93"/>
    </row>
    <row r="4276" customFormat="false" ht="16.5" hidden="false" customHeight="false" outlineLevel="0" collapsed="false">
      <c r="A4276" s="19" t="s">
        <v>4694</v>
      </c>
      <c r="B4276" s="32" t="n">
        <v>699</v>
      </c>
      <c r="C4276" s="17" t="n">
        <v>4059504085934</v>
      </c>
      <c r="D4276" s="19" t="s">
        <v>4694</v>
      </c>
      <c r="E4276" s="19" t="s">
        <v>4688</v>
      </c>
      <c r="F4276" s="92"/>
      <c r="G4276" s="32" t="n">
        <v>699</v>
      </c>
      <c r="H4276" s="93"/>
    </row>
    <row r="4277" customFormat="false" ht="16.5" hidden="false" customHeight="false" outlineLevel="0" collapsed="false">
      <c r="A4277" s="19" t="s">
        <v>4695</v>
      </c>
      <c r="B4277" s="32" t="n">
        <v>2097</v>
      </c>
      <c r="C4277" s="17" t="n">
        <v>4059504086146</v>
      </c>
      <c r="D4277" s="19" t="s">
        <v>4695</v>
      </c>
      <c r="E4277" s="19" t="s">
        <v>4688</v>
      </c>
      <c r="F4277" s="92"/>
      <c r="G4277" s="32" t="n">
        <v>2097</v>
      </c>
      <c r="H4277" s="93"/>
    </row>
    <row r="4278" customFormat="false" ht="16.5" hidden="false" customHeight="false" outlineLevel="0" collapsed="false">
      <c r="A4278" s="19" t="s">
        <v>4696</v>
      </c>
      <c r="B4278" s="32" t="n">
        <v>2097</v>
      </c>
      <c r="C4278" s="17" t="n">
        <v>4059504086153</v>
      </c>
      <c r="D4278" s="19" t="s">
        <v>4696</v>
      </c>
      <c r="E4278" s="19" t="s">
        <v>4688</v>
      </c>
      <c r="F4278" s="92"/>
      <c r="G4278" s="32" t="n">
        <v>2097</v>
      </c>
      <c r="H4278" s="93"/>
    </row>
    <row r="4279" customFormat="false" ht="16.5" hidden="false" customHeight="false" outlineLevel="0" collapsed="false">
      <c r="A4279" s="19" t="s">
        <v>5396</v>
      </c>
      <c r="B4279" s="32" t="n">
        <v>699</v>
      </c>
      <c r="C4279" s="17" t="n">
        <v>4059504086078</v>
      </c>
      <c r="D4279" s="19" t="s">
        <v>5396</v>
      </c>
      <c r="E4279" s="19" t="s">
        <v>4688</v>
      </c>
      <c r="F4279" s="92"/>
      <c r="G4279" s="32" t="n">
        <v>699</v>
      </c>
      <c r="H4279" s="93"/>
    </row>
    <row r="4280" customFormat="false" ht="16.5" hidden="false" customHeight="false" outlineLevel="0" collapsed="false">
      <c r="A4280" s="19" t="s">
        <v>5397</v>
      </c>
      <c r="B4280" s="32" t="n">
        <v>699</v>
      </c>
      <c r="C4280" s="17" t="n">
        <v>4059504086085</v>
      </c>
      <c r="D4280" s="19" t="s">
        <v>5397</v>
      </c>
      <c r="E4280" s="19" t="s">
        <v>4688</v>
      </c>
      <c r="F4280" s="92"/>
      <c r="G4280" s="32" t="n">
        <v>699</v>
      </c>
      <c r="H4280" s="93"/>
    </row>
    <row r="4281" customFormat="false" ht="16.5" hidden="false" customHeight="false" outlineLevel="0" collapsed="false">
      <c r="A4281" s="19" t="s">
        <v>5398</v>
      </c>
      <c r="B4281" s="32" t="n">
        <v>3495</v>
      </c>
      <c r="C4281" s="17" t="n">
        <v>4059504086092</v>
      </c>
      <c r="D4281" s="19" t="s">
        <v>5398</v>
      </c>
      <c r="E4281" s="19" t="s">
        <v>4688</v>
      </c>
      <c r="F4281" s="92"/>
      <c r="G4281" s="32" t="n">
        <v>3495</v>
      </c>
      <c r="H4281" s="93"/>
    </row>
    <row r="4282" customFormat="false" ht="16.5" hidden="false" customHeight="false" outlineLevel="0" collapsed="false">
      <c r="A4282" s="19" t="s">
        <v>5399</v>
      </c>
      <c r="B4282" s="32" t="n">
        <v>2796</v>
      </c>
      <c r="C4282" s="17" t="n">
        <v>4059504086108</v>
      </c>
      <c r="D4282" s="19" t="s">
        <v>5399</v>
      </c>
      <c r="E4282" s="19" t="s">
        <v>4688</v>
      </c>
      <c r="F4282" s="92"/>
      <c r="G4282" s="32" t="n">
        <v>2796</v>
      </c>
      <c r="H4282" s="93"/>
    </row>
    <row r="4283" customFormat="false" ht="16.5" hidden="false" customHeight="false" outlineLevel="0" collapsed="false">
      <c r="A4283" s="19" t="s">
        <v>5400</v>
      </c>
      <c r="B4283" s="32" t="n">
        <v>1398</v>
      </c>
      <c r="C4283" s="17" t="n">
        <v>4059504086115</v>
      </c>
      <c r="D4283" s="19" t="s">
        <v>5400</v>
      </c>
      <c r="E4283" s="19" t="s">
        <v>4688</v>
      </c>
      <c r="F4283" s="92"/>
      <c r="G4283" s="32" t="n">
        <v>1398</v>
      </c>
      <c r="H4283" s="93"/>
    </row>
    <row r="4284" customFormat="false" ht="16.5" hidden="false" customHeight="false" outlineLevel="0" collapsed="false">
      <c r="A4284" s="19" t="s">
        <v>5401</v>
      </c>
      <c r="B4284" s="32" t="n">
        <v>3495</v>
      </c>
      <c r="C4284" s="17" t="n">
        <v>4059504086122</v>
      </c>
      <c r="D4284" s="19" t="s">
        <v>5401</v>
      </c>
      <c r="E4284" s="19" t="s">
        <v>4688</v>
      </c>
      <c r="F4284" s="92"/>
      <c r="G4284" s="32" t="n">
        <v>3495</v>
      </c>
      <c r="H4284" s="93"/>
    </row>
    <row r="4285" customFormat="false" ht="16.5" hidden="false" customHeight="false" outlineLevel="0" collapsed="false">
      <c r="A4285" s="19" t="s">
        <v>4697</v>
      </c>
      <c r="B4285" s="32" t="n">
        <v>2796</v>
      </c>
      <c r="C4285" s="17" t="n">
        <v>4059504086139</v>
      </c>
      <c r="D4285" s="19" t="s">
        <v>4697</v>
      </c>
      <c r="E4285" s="19" t="s">
        <v>4688</v>
      </c>
      <c r="F4285" s="92"/>
      <c r="G4285" s="32" t="n">
        <v>2796</v>
      </c>
      <c r="H4285" s="93"/>
    </row>
    <row r="4286" customFormat="false" ht="16.5" hidden="false" customHeight="false" outlineLevel="0" collapsed="false">
      <c r="A4286" s="19" t="s">
        <v>5402</v>
      </c>
      <c r="B4286" s="32" t="n">
        <v>1398</v>
      </c>
      <c r="C4286" s="17" t="n">
        <v>4059504180233</v>
      </c>
      <c r="D4286" s="19" t="s">
        <v>5402</v>
      </c>
      <c r="E4286" s="19" t="s">
        <v>4688</v>
      </c>
      <c r="F4286" s="92"/>
      <c r="G4286" s="32" t="n">
        <v>1398</v>
      </c>
      <c r="H4286" s="93"/>
    </row>
    <row r="4287" customFormat="false" ht="16.5" hidden="false" customHeight="false" outlineLevel="0" collapsed="false">
      <c r="A4287" s="19" t="s">
        <v>5403</v>
      </c>
      <c r="B4287" s="32" t="n">
        <v>1499</v>
      </c>
      <c r="C4287" s="17" t="n">
        <v>4057828996547</v>
      </c>
      <c r="D4287" s="19" t="s">
        <v>5403</v>
      </c>
      <c r="E4287" s="19" t="s">
        <v>4711</v>
      </c>
      <c r="F4287" s="92"/>
      <c r="G4287" s="32" t="n">
        <v>1499</v>
      </c>
      <c r="H4287" s="93"/>
    </row>
    <row r="4288" customFormat="false" ht="16.5" hidden="false" customHeight="false" outlineLevel="0" collapsed="false">
      <c r="A4288" s="19" t="s">
        <v>4746</v>
      </c>
      <c r="B4288" s="32" t="n">
        <v>2697</v>
      </c>
      <c r="C4288" s="17" t="n">
        <v>4059504086436</v>
      </c>
      <c r="D4288" s="19" t="s">
        <v>4746</v>
      </c>
      <c r="E4288" s="19" t="s">
        <v>4736</v>
      </c>
      <c r="F4288" s="92"/>
      <c r="G4288" s="32" t="n">
        <v>2697</v>
      </c>
      <c r="H4288" s="93"/>
    </row>
    <row r="4289" customFormat="false" ht="16.5" hidden="false" customHeight="false" outlineLevel="0" collapsed="false">
      <c r="A4289" s="19" t="s">
        <v>5404</v>
      </c>
      <c r="B4289" s="32" t="n">
        <v>1798</v>
      </c>
      <c r="C4289" s="17" t="n">
        <v>4059504086443</v>
      </c>
      <c r="D4289" s="19" t="s">
        <v>5404</v>
      </c>
      <c r="E4289" s="19" t="s">
        <v>4736</v>
      </c>
      <c r="F4289" s="92"/>
      <c r="G4289" s="32" t="n">
        <v>1798</v>
      </c>
      <c r="H4289" s="93"/>
    </row>
    <row r="4290" customFormat="false" ht="16.5" hidden="false" customHeight="false" outlineLevel="0" collapsed="false">
      <c r="A4290" s="19" t="s">
        <v>5405</v>
      </c>
      <c r="B4290" s="32" t="n">
        <v>3596</v>
      </c>
      <c r="C4290" s="17" t="n">
        <v>4059504086375</v>
      </c>
      <c r="D4290" s="19" t="s">
        <v>5405</v>
      </c>
      <c r="E4290" s="19" t="s">
        <v>4736</v>
      </c>
      <c r="F4290" s="92"/>
      <c r="G4290" s="32" t="n">
        <v>3596</v>
      </c>
      <c r="H4290" s="93"/>
    </row>
    <row r="4291" customFormat="false" ht="16.5" hidden="false" customHeight="false" outlineLevel="0" collapsed="false">
      <c r="A4291" s="19" t="s">
        <v>5406</v>
      </c>
      <c r="B4291" s="32" t="n">
        <v>7192</v>
      </c>
      <c r="C4291" s="17" t="n">
        <v>4059504086382</v>
      </c>
      <c r="D4291" s="19" t="s">
        <v>5406</v>
      </c>
      <c r="E4291" s="19" t="s">
        <v>4736</v>
      </c>
      <c r="F4291" s="92"/>
      <c r="G4291" s="32" t="n">
        <v>7192</v>
      </c>
      <c r="H4291" s="93"/>
    </row>
    <row r="4292" customFormat="false" ht="16.5" hidden="false" customHeight="false" outlineLevel="0" collapsed="false">
      <c r="A4292" s="19" t="s">
        <v>5407</v>
      </c>
      <c r="B4292" s="32" t="n">
        <v>7192</v>
      </c>
      <c r="C4292" s="17" t="n">
        <v>4059504086399</v>
      </c>
      <c r="D4292" s="19" t="s">
        <v>5407</v>
      </c>
      <c r="E4292" s="19" t="s">
        <v>4736</v>
      </c>
      <c r="F4292" s="92"/>
      <c r="G4292" s="32" t="n">
        <v>7192</v>
      </c>
      <c r="H4292" s="93"/>
    </row>
    <row r="4293" customFormat="false" ht="16.5" hidden="false" customHeight="false" outlineLevel="0" collapsed="false">
      <c r="A4293" s="19" t="s">
        <v>4747</v>
      </c>
      <c r="B4293" s="32" t="n">
        <v>1798</v>
      </c>
      <c r="C4293" s="17" t="n">
        <v>4059504086405</v>
      </c>
      <c r="D4293" s="19" t="s">
        <v>4747</v>
      </c>
      <c r="E4293" s="19" t="s">
        <v>4736</v>
      </c>
      <c r="F4293" s="92"/>
      <c r="G4293" s="32" t="n">
        <v>1798</v>
      </c>
      <c r="H4293" s="93"/>
    </row>
    <row r="4294" customFormat="false" ht="16.5" hidden="false" customHeight="false" outlineLevel="0" collapsed="false">
      <c r="A4294" s="19" t="s">
        <v>4748</v>
      </c>
      <c r="B4294" s="32" t="n">
        <v>4495</v>
      </c>
      <c r="C4294" s="17" t="n">
        <v>4059504086412</v>
      </c>
      <c r="D4294" s="19" t="s">
        <v>4748</v>
      </c>
      <c r="E4294" s="19" t="s">
        <v>4736</v>
      </c>
      <c r="F4294" s="92"/>
      <c r="G4294" s="32" t="n">
        <v>4495</v>
      </c>
      <c r="H4294" s="93"/>
    </row>
    <row r="4295" customFormat="false" ht="16.5" hidden="false" customHeight="false" outlineLevel="0" collapsed="false">
      <c r="A4295" s="19" t="s">
        <v>4749</v>
      </c>
      <c r="B4295" s="32" t="n">
        <v>6293</v>
      </c>
      <c r="C4295" s="17" t="n">
        <v>4059504086429</v>
      </c>
      <c r="D4295" s="19" t="s">
        <v>4749</v>
      </c>
      <c r="E4295" s="19" t="s">
        <v>4736</v>
      </c>
      <c r="F4295" s="92"/>
      <c r="G4295" s="32" t="n">
        <v>6293</v>
      </c>
      <c r="H4295" s="93"/>
    </row>
    <row r="4296" customFormat="false" ht="16.5" hidden="false" customHeight="false" outlineLevel="0" collapsed="false">
      <c r="A4296" s="19" t="s">
        <v>4753</v>
      </c>
      <c r="B4296" s="32" t="n">
        <v>1798</v>
      </c>
      <c r="C4296" s="17" t="n">
        <v>4059504086498</v>
      </c>
      <c r="D4296" s="19" t="s">
        <v>4753</v>
      </c>
      <c r="E4296" s="19" t="s">
        <v>4736</v>
      </c>
      <c r="F4296" s="92"/>
      <c r="G4296" s="32" t="n">
        <v>1798</v>
      </c>
      <c r="H4296" s="93"/>
    </row>
    <row r="4297" customFormat="false" ht="16.5" hidden="false" customHeight="false" outlineLevel="0" collapsed="false">
      <c r="A4297" s="19" t="s">
        <v>4754</v>
      </c>
      <c r="B4297" s="32" t="n">
        <v>1798</v>
      </c>
      <c r="C4297" s="17" t="n">
        <v>4059504086504</v>
      </c>
      <c r="D4297" s="19" t="s">
        <v>4754</v>
      </c>
      <c r="E4297" s="19" t="s">
        <v>4736</v>
      </c>
      <c r="F4297" s="92"/>
      <c r="G4297" s="32" t="n">
        <v>1798</v>
      </c>
      <c r="H4297" s="93"/>
    </row>
    <row r="4298" customFormat="false" ht="16.5" hidden="false" customHeight="false" outlineLevel="0" collapsed="false">
      <c r="A4298" s="19" t="s">
        <v>5408</v>
      </c>
      <c r="B4298" s="32" t="n">
        <v>899</v>
      </c>
      <c r="C4298" s="17" t="n">
        <v>4059504050024</v>
      </c>
      <c r="D4298" s="19" t="s">
        <v>5408</v>
      </c>
      <c r="E4298" s="19" t="s">
        <v>4736</v>
      </c>
      <c r="F4298" s="92"/>
      <c r="G4298" s="32" t="n">
        <v>899</v>
      </c>
      <c r="H4298" s="93"/>
    </row>
    <row r="4299" customFormat="false" ht="16.5" hidden="false" customHeight="false" outlineLevel="0" collapsed="false">
      <c r="A4299" s="19" t="s">
        <v>5409</v>
      </c>
      <c r="B4299" s="32" t="n">
        <v>899</v>
      </c>
      <c r="C4299" s="17" t="n">
        <v>4059504050000</v>
      </c>
      <c r="D4299" s="19" t="s">
        <v>5409</v>
      </c>
      <c r="E4299" s="19" t="s">
        <v>4736</v>
      </c>
      <c r="F4299" s="92"/>
      <c r="G4299" s="32" t="n">
        <v>899</v>
      </c>
      <c r="H4299" s="93"/>
    </row>
    <row r="4300" customFormat="false" ht="16.5" hidden="false" customHeight="false" outlineLevel="0" collapsed="false">
      <c r="A4300" s="19" t="s">
        <v>5244</v>
      </c>
      <c r="B4300" s="32" t="n">
        <v>1999</v>
      </c>
      <c r="C4300" s="17" t="n">
        <v>4057828890142</v>
      </c>
      <c r="D4300" s="19" t="s">
        <v>5244</v>
      </c>
      <c r="E4300" s="19" t="s">
        <v>5245</v>
      </c>
      <c r="F4300" s="92"/>
      <c r="G4300" s="32" t="n">
        <v>1999</v>
      </c>
      <c r="H4300" s="93"/>
    </row>
    <row r="4301" customFormat="false" ht="16.5" hidden="false" customHeight="false" outlineLevel="0" collapsed="false">
      <c r="A4301" s="19" t="s">
        <v>5410</v>
      </c>
      <c r="B4301" s="32" t="n">
        <v>5997</v>
      </c>
      <c r="C4301" s="17" t="n">
        <v>4057828890173</v>
      </c>
      <c r="D4301" s="19" t="s">
        <v>5410</v>
      </c>
      <c r="E4301" s="19" t="s">
        <v>5245</v>
      </c>
      <c r="F4301" s="92"/>
      <c r="G4301" s="32" t="n">
        <v>5997</v>
      </c>
      <c r="H4301" s="93"/>
    </row>
    <row r="4302" customFormat="false" ht="16.5" hidden="false" customHeight="false" outlineLevel="0" collapsed="false">
      <c r="A4302" s="19" t="s">
        <v>4761</v>
      </c>
      <c r="B4302" s="32" t="n">
        <v>3995</v>
      </c>
      <c r="C4302" s="17" t="n">
        <v>4057827285222</v>
      </c>
      <c r="D4302" s="19" t="s">
        <v>4761</v>
      </c>
      <c r="E4302" s="19" t="s">
        <v>4762</v>
      </c>
      <c r="F4302" s="92"/>
      <c r="G4302" s="32" t="n">
        <v>3995</v>
      </c>
      <c r="H4302" s="93"/>
    </row>
    <row r="4303" customFormat="false" ht="16.5" hidden="false" customHeight="false" outlineLevel="0" collapsed="false">
      <c r="A4303" s="19" t="s">
        <v>5411</v>
      </c>
      <c r="B4303" s="32" t="n">
        <v>1598</v>
      </c>
      <c r="C4303" s="17" t="n">
        <v>4057827285239</v>
      </c>
      <c r="D4303" s="19" t="s">
        <v>5411</v>
      </c>
      <c r="E4303" s="19" t="s">
        <v>4762</v>
      </c>
      <c r="F4303" s="92"/>
      <c r="G4303" s="32" t="n">
        <v>1598</v>
      </c>
      <c r="H4303" s="93"/>
    </row>
    <row r="4304" customFormat="false" ht="16.5" hidden="false" customHeight="false" outlineLevel="0" collapsed="false">
      <c r="A4304" s="19" t="s">
        <v>5412</v>
      </c>
      <c r="B4304" s="32" t="n">
        <v>1598</v>
      </c>
      <c r="C4304" s="17" t="n">
        <v>4057827285161</v>
      </c>
      <c r="D4304" s="19" t="s">
        <v>5412</v>
      </c>
      <c r="E4304" s="19" t="s">
        <v>4762</v>
      </c>
      <c r="F4304" s="92"/>
      <c r="G4304" s="32" t="n">
        <v>1598</v>
      </c>
      <c r="H4304" s="93"/>
    </row>
    <row r="4305" customFormat="false" ht="16.5" hidden="false" customHeight="false" outlineLevel="0" collapsed="false">
      <c r="A4305" s="19" t="s">
        <v>5413</v>
      </c>
      <c r="B4305" s="32" t="n">
        <v>6392</v>
      </c>
      <c r="C4305" s="17" t="n">
        <v>4057827285178</v>
      </c>
      <c r="D4305" s="19" t="s">
        <v>5413</v>
      </c>
      <c r="E4305" s="19" t="s">
        <v>4762</v>
      </c>
      <c r="F4305" s="92"/>
      <c r="G4305" s="32" t="n">
        <v>6392</v>
      </c>
      <c r="H4305" s="93"/>
    </row>
    <row r="4306" customFormat="false" ht="16.5" hidden="false" customHeight="false" outlineLevel="0" collapsed="false">
      <c r="A4306" s="19" t="s">
        <v>5414</v>
      </c>
      <c r="B4306" s="32" t="n">
        <v>6392</v>
      </c>
      <c r="C4306" s="17" t="n">
        <v>4057827285185</v>
      </c>
      <c r="D4306" s="19" t="s">
        <v>5414</v>
      </c>
      <c r="E4306" s="19" t="s">
        <v>4762</v>
      </c>
      <c r="F4306" s="92"/>
      <c r="G4306" s="32" t="n">
        <v>6392</v>
      </c>
      <c r="H4306" s="93"/>
    </row>
    <row r="4307" customFormat="false" ht="16.5" hidden="false" customHeight="false" outlineLevel="0" collapsed="false">
      <c r="A4307" s="19" t="s">
        <v>5415</v>
      </c>
      <c r="B4307" s="32" t="n">
        <v>3995</v>
      </c>
      <c r="C4307" s="17" t="n">
        <v>4057827285192</v>
      </c>
      <c r="D4307" s="19" t="s">
        <v>5415</v>
      </c>
      <c r="E4307" s="19" t="s">
        <v>4762</v>
      </c>
      <c r="F4307" s="92"/>
      <c r="G4307" s="32" t="n">
        <v>3995</v>
      </c>
      <c r="H4307" s="93"/>
    </row>
    <row r="4308" customFormat="false" ht="16.5" hidden="false" customHeight="false" outlineLevel="0" collapsed="false">
      <c r="A4308" s="19" t="s">
        <v>4763</v>
      </c>
      <c r="B4308" s="32" t="n">
        <v>7990</v>
      </c>
      <c r="C4308" s="17" t="n">
        <v>4057827285208</v>
      </c>
      <c r="D4308" s="19" t="s">
        <v>4763</v>
      </c>
      <c r="E4308" s="19" t="s">
        <v>4762</v>
      </c>
      <c r="F4308" s="92"/>
      <c r="G4308" s="32" t="n">
        <v>7990</v>
      </c>
      <c r="H4308" s="93"/>
    </row>
    <row r="4309" customFormat="false" ht="16.5" hidden="false" customHeight="false" outlineLevel="0" collapsed="false">
      <c r="A4309" s="19" t="s">
        <v>4764</v>
      </c>
      <c r="B4309" s="32" t="n">
        <v>7990</v>
      </c>
      <c r="C4309" s="17" t="n">
        <v>4057827285215</v>
      </c>
      <c r="D4309" s="19" t="s">
        <v>4764</v>
      </c>
      <c r="E4309" s="19" t="s">
        <v>4762</v>
      </c>
      <c r="F4309" s="92"/>
      <c r="G4309" s="32" t="n">
        <v>7990</v>
      </c>
      <c r="H4309" s="93"/>
    </row>
    <row r="4310" customFormat="false" ht="16.5" hidden="false" customHeight="false" outlineLevel="0" collapsed="false">
      <c r="A4310" s="19" t="s">
        <v>4772</v>
      </c>
      <c r="B4310" s="32" t="n">
        <v>3995</v>
      </c>
      <c r="C4310" s="17" t="n">
        <v>4059504001552</v>
      </c>
      <c r="D4310" s="19" t="s">
        <v>4772</v>
      </c>
      <c r="E4310" s="19" t="s">
        <v>4762</v>
      </c>
      <c r="F4310" s="92"/>
      <c r="G4310" s="32" t="n">
        <v>3995</v>
      </c>
      <c r="H4310" s="93"/>
    </row>
    <row r="4311" customFormat="false" ht="16.5" hidden="false" customHeight="false" outlineLevel="0" collapsed="false">
      <c r="A4311" s="19" t="s">
        <v>4773</v>
      </c>
      <c r="B4311" s="32" t="n">
        <v>2397</v>
      </c>
      <c r="C4311" s="17" t="n">
        <v>4059504001569</v>
      </c>
      <c r="D4311" s="19" t="s">
        <v>4773</v>
      </c>
      <c r="E4311" s="19" t="s">
        <v>4762</v>
      </c>
      <c r="F4311" s="92"/>
      <c r="G4311" s="32" t="n">
        <v>2397</v>
      </c>
      <c r="H4311" s="93"/>
    </row>
    <row r="4312" customFormat="false" ht="16.5" hidden="false" customHeight="false" outlineLevel="0" collapsed="false">
      <c r="A4312" s="19" t="s">
        <v>5416</v>
      </c>
      <c r="B4312" s="32" t="n">
        <v>799</v>
      </c>
      <c r="C4312" s="17" t="n">
        <v>4059504001514</v>
      </c>
      <c r="D4312" s="19" t="s">
        <v>5416</v>
      </c>
      <c r="E4312" s="19" t="s">
        <v>4762</v>
      </c>
      <c r="F4312" s="92"/>
      <c r="G4312" s="32" t="n">
        <v>799</v>
      </c>
      <c r="H4312" s="93"/>
    </row>
    <row r="4313" customFormat="false" ht="16.5" hidden="false" customHeight="false" outlineLevel="0" collapsed="false">
      <c r="A4313" s="19" t="s">
        <v>4774</v>
      </c>
      <c r="B4313" s="32" t="n">
        <v>3995</v>
      </c>
      <c r="C4313" s="17" t="n">
        <v>4059504001521</v>
      </c>
      <c r="D4313" s="19" t="s">
        <v>4774</v>
      </c>
      <c r="E4313" s="19" t="s">
        <v>4762</v>
      </c>
      <c r="F4313" s="92"/>
      <c r="G4313" s="32" t="n">
        <v>3995</v>
      </c>
      <c r="H4313" s="93"/>
    </row>
    <row r="4314" customFormat="false" ht="16.5" hidden="false" customHeight="false" outlineLevel="0" collapsed="false">
      <c r="A4314" s="19" t="s">
        <v>4775</v>
      </c>
      <c r="B4314" s="32" t="n">
        <v>7191</v>
      </c>
      <c r="C4314" s="17" t="n">
        <v>4059504001538</v>
      </c>
      <c r="D4314" s="19" t="s">
        <v>4775</v>
      </c>
      <c r="E4314" s="19" t="s">
        <v>4762</v>
      </c>
      <c r="F4314" s="92"/>
      <c r="G4314" s="32" t="n">
        <v>7191</v>
      </c>
      <c r="H4314" s="93"/>
    </row>
    <row r="4315" customFormat="false" ht="16.5" hidden="false" customHeight="false" outlineLevel="0" collapsed="false">
      <c r="A4315" s="19" t="s">
        <v>4776</v>
      </c>
      <c r="B4315" s="32" t="n">
        <v>8789</v>
      </c>
      <c r="C4315" s="17" t="n">
        <v>4059504001545</v>
      </c>
      <c r="D4315" s="19" t="s">
        <v>4776</v>
      </c>
      <c r="E4315" s="19" t="s">
        <v>4762</v>
      </c>
      <c r="F4315" s="92"/>
      <c r="G4315" s="32" t="n">
        <v>8789</v>
      </c>
      <c r="H4315" s="93"/>
    </row>
    <row r="4316" customFormat="false" ht="16.5" hidden="false" customHeight="false" outlineLevel="0" collapsed="false">
      <c r="A4316" s="19" t="s">
        <v>4777</v>
      </c>
      <c r="B4316" s="32" t="n">
        <v>3995</v>
      </c>
      <c r="C4316" s="17" t="n">
        <v>4059504114566</v>
      </c>
      <c r="D4316" s="19" t="s">
        <v>4777</v>
      </c>
      <c r="E4316" s="19" t="s">
        <v>4762</v>
      </c>
      <c r="F4316" s="92"/>
      <c r="G4316" s="32" t="n">
        <v>3995</v>
      </c>
      <c r="H4316" s="93"/>
    </row>
    <row r="4317" customFormat="false" ht="16.5" hidden="false" customHeight="false" outlineLevel="0" collapsed="false">
      <c r="A4317" s="19" t="s">
        <v>4778</v>
      </c>
      <c r="B4317" s="32" t="n">
        <v>2397</v>
      </c>
      <c r="C4317" s="17" t="n">
        <v>4059504114573</v>
      </c>
      <c r="D4317" s="19" t="s">
        <v>4778</v>
      </c>
      <c r="E4317" s="19" t="s">
        <v>4762</v>
      </c>
      <c r="F4317" s="92"/>
      <c r="G4317" s="32" t="n">
        <v>2397</v>
      </c>
      <c r="H4317" s="93"/>
    </row>
    <row r="4318" customFormat="false" ht="16.5" hidden="false" customHeight="false" outlineLevel="0" collapsed="false">
      <c r="A4318" s="19" t="s">
        <v>4779</v>
      </c>
      <c r="B4318" s="32" t="n">
        <v>1598</v>
      </c>
      <c r="C4318" s="17" t="n">
        <v>4059504114504</v>
      </c>
      <c r="D4318" s="19" t="s">
        <v>4779</v>
      </c>
      <c r="E4318" s="19" t="s">
        <v>4762</v>
      </c>
      <c r="F4318" s="92"/>
      <c r="G4318" s="32" t="n">
        <v>1598</v>
      </c>
      <c r="H4318" s="93"/>
    </row>
    <row r="4319" customFormat="false" ht="16.5" hidden="false" customHeight="false" outlineLevel="0" collapsed="false">
      <c r="A4319" s="19" t="s">
        <v>4780</v>
      </c>
      <c r="B4319" s="32" t="n">
        <v>2397</v>
      </c>
      <c r="C4319" s="17" t="n">
        <v>4059504114511</v>
      </c>
      <c r="D4319" s="19" t="s">
        <v>4780</v>
      </c>
      <c r="E4319" s="19" t="s">
        <v>4762</v>
      </c>
      <c r="F4319" s="92"/>
      <c r="G4319" s="32" t="n">
        <v>2397</v>
      </c>
      <c r="H4319" s="93"/>
    </row>
    <row r="4320" customFormat="false" ht="16.5" hidden="false" customHeight="false" outlineLevel="0" collapsed="false">
      <c r="A4320" s="19" t="s">
        <v>4781</v>
      </c>
      <c r="B4320" s="32" t="n">
        <v>2397</v>
      </c>
      <c r="C4320" s="17" t="n">
        <v>4059504114528</v>
      </c>
      <c r="D4320" s="19" t="s">
        <v>4781</v>
      </c>
      <c r="E4320" s="19" t="s">
        <v>4762</v>
      </c>
      <c r="F4320" s="92"/>
      <c r="G4320" s="32" t="n">
        <v>2397</v>
      </c>
      <c r="H4320" s="93"/>
    </row>
    <row r="4321" customFormat="false" ht="16.5" hidden="false" customHeight="false" outlineLevel="0" collapsed="false">
      <c r="A4321" s="19" t="s">
        <v>5254</v>
      </c>
      <c r="B4321" s="32" t="n">
        <v>1598</v>
      </c>
      <c r="C4321" s="17" t="n">
        <v>4059504114535</v>
      </c>
      <c r="D4321" s="19" t="s">
        <v>5254</v>
      </c>
      <c r="E4321" s="19" t="s">
        <v>4762</v>
      </c>
      <c r="F4321" s="92"/>
      <c r="G4321" s="32" t="n">
        <v>1598</v>
      </c>
      <c r="H4321" s="93"/>
    </row>
    <row r="4322" customFormat="false" ht="16.5" hidden="false" customHeight="false" outlineLevel="0" collapsed="false">
      <c r="A4322" s="19" t="s">
        <v>4786</v>
      </c>
      <c r="B4322" s="32" t="n">
        <v>699</v>
      </c>
      <c r="C4322" s="17" t="n">
        <v>4059504006670</v>
      </c>
      <c r="D4322" s="19" t="s">
        <v>4786</v>
      </c>
      <c r="E4322" s="19" t="s">
        <v>4785</v>
      </c>
      <c r="F4322" s="92"/>
      <c r="G4322" s="32" t="n">
        <v>699</v>
      </c>
      <c r="H4322" s="93"/>
    </row>
    <row r="4323" customFormat="false" ht="16.5" hidden="false" customHeight="false" outlineLevel="0" collapsed="false">
      <c r="A4323" s="19" t="s">
        <v>5417</v>
      </c>
      <c r="B4323" s="32" t="n">
        <v>699</v>
      </c>
      <c r="C4323" s="17" t="n">
        <v>4059504006311</v>
      </c>
      <c r="D4323" s="19" t="s">
        <v>5417</v>
      </c>
      <c r="E4323" s="19" t="s">
        <v>4785</v>
      </c>
      <c r="F4323" s="92"/>
      <c r="G4323" s="32" t="n">
        <v>699</v>
      </c>
      <c r="H4323" s="93"/>
    </row>
    <row r="4324" customFormat="false" ht="16.5" hidden="false" customHeight="false" outlineLevel="0" collapsed="false">
      <c r="A4324" s="19" t="s">
        <v>4791</v>
      </c>
      <c r="B4324" s="32" t="n">
        <v>699</v>
      </c>
      <c r="C4324" s="17" t="n">
        <v>4059504006878</v>
      </c>
      <c r="D4324" s="19" t="s">
        <v>4791</v>
      </c>
      <c r="E4324" s="19" t="s">
        <v>4785</v>
      </c>
      <c r="F4324" s="92"/>
      <c r="G4324" s="32" t="n">
        <v>699</v>
      </c>
      <c r="H4324" s="93"/>
    </row>
    <row r="4325" customFormat="false" ht="16.5" hidden="false" customHeight="false" outlineLevel="0" collapsed="false">
      <c r="A4325" s="19" t="s">
        <v>4792</v>
      </c>
      <c r="B4325" s="32" t="n">
        <v>699</v>
      </c>
      <c r="C4325" s="17" t="n">
        <v>4059504005703</v>
      </c>
      <c r="D4325" s="19" t="s">
        <v>4792</v>
      </c>
      <c r="E4325" s="19" t="s">
        <v>4785</v>
      </c>
      <c r="F4325" s="92"/>
      <c r="G4325" s="32" t="n">
        <v>699</v>
      </c>
      <c r="H4325" s="93"/>
    </row>
    <row r="4326" customFormat="false" ht="16.5" hidden="false" customHeight="false" outlineLevel="0" collapsed="false">
      <c r="A4326" s="19" t="s">
        <v>4793</v>
      </c>
      <c r="B4326" s="32" t="n">
        <v>699</v>
      </c>
      <c r="C4326" s="17" t="n">
        <v>4059504006595</v>
      </c>
      <c r="D4326" s="19" t="s">
        <v>4793</v>
      </c>
      <c r="E4326" s="19" t="s">
        <v>4785</v>
      </c>
      <c r="F4326" s="92"/>
      <c r="G4326" s="32" t="n">
        <v>699</v>
      </c>
      <c r="H4326" s="93"/>
    </row>
    <row r="4327" customFormat="false" ht="16.5" hidden="false" customHeight="false" outlineLevel="0" collapsed="false">
      <c r="A4327" s="19" t="s">
        <v>4796</v>
      </c>
      <c r="B4327" s="32" t="n">
        <v>699</v>
      </c>
      <c r="C4327" s="17" t="n">
        <v>4059504006236</v>
      </c>
      <c r="D4327" s="19" t="s">
        <v>4796</v>
      </c>
      <c r="E4327" s="19" t="s">
        <v>4785</v>
      </c>
      <c r="F4327" s="92"/>
      <c r="G4327" s="32" t="n">
        <v>699</v>
      </c>
      <c r="H4327" s="93"/>
    </row>
    <row r="4328" customFormat="false" ht="16.5" hidden="false" customHeight="false" outlineLevel="0" collapsed="false">
      <c r="A4328" s="19" t="s">
        <v>4798</v>
      </c>
      <c r="B4328" s="32" t="n">
        <v>699</v>
      </c>
      <c r="C4328" s="17" t="n">
        <v>4059504088164</v>
      </c>
      <c r="D4328" s="19" t="s">
        <v>4798</v>
      </c>
      <c r="E4328" s="19" t="s">
        <v>4785</v>
      </c>
      <c r="F4328" s="92"/>
      <c r="G4328" s="32" t="n">
        <v>699</v>
      </c>
      <c r="H4328" s="93"/>
    </row>
    <row r="4329" customFormat="false" ht="16.5" hidden="false" customHeight="false" outlineLevel="0" collapsed="false">
      <c r="A4329" s="19" t="s">
        <v>5418</v>
      </c>
      <c r="B4329" s="32" t="n">
        <v>999</v>
      </c>
      <c r="C4329" s="17" t="n">
        <v>4059504057627</v>
      </c>
      <c r="D4329" s="19" t="s">
        <v>5418</v>
      </c>
      <c r="E4329" s="19" t="s">
        <v>5419</v>
      </c>
      <c r="F4329" s="92"/>
      <c r="G4329" s="32" t="n">
        <v>999</v>
      </c>
      <c r="H4329" s="93"/>
    </row>
    <row r="4330" customFormat="false" ht="16.5" hidden="false" customHeight="false" outlineLevel="0" collapsed="false">
      <c r="A4330" s="19" t="s">
        <v>5420</v>
      </c>
      <c r="B4330" s="32" t="n">
        <v>2997</v>
      </c>
      <c r="C4330" s="17" t="n">
        <v>4059504057221</v>
      </c>
      <c r="D4330" s="19" t="s">
        <v>5420</v>
      </c>
      <c r="E4330" s="19" t="s">
        <v>5419</v>
      </c>
      <c r="F4330" s="92"/>
      <c r="G4330" s="32" t="n">
        <v>2997</v>
      </c>
      <c r="H4330" s="93"/>
    </row>
    <row r="4331" customFormat="false" ht="16.5" hidden="false" customHeight="false" outlineLevel="0" collapsed="false">
      <c r="A4331" s="19" t="s">
        <v>5421</v>
      </c>
      <c r="B4331" s="32" t="n">
        <v>4999</v>
      </c>
      <c r="C4331" s="17" t="n">
        <v>4057826350334</v>
      </c>
      <c r="D4331" s="19" t="s">
        <v>5421</v>
      </c>
      <c r="E4331" s="19" t="s">
        <v>825</v>
      </c>
      <c r="F4331" s="92"/>
      <c r="G4331" s="32" t="n">
        <v>4999</v>
      </c>
      <c r="H4331" s="93"/>
    </row>
    <row r="4332" customFormat="false" ht="16.5" hidden="false" customHeight="false" outlineLevel="0" collapsed="false">
      <c r="A4332" s="19" t="s">
        <v>4817</v>
      </c>
      <c r="B4332" s="32" t="n">
        <v>42392</v>
      </c>
      <c r="C4332" s="17" t="n">
        <v>4056204564332</v>
      </c>
      <c r="D4332" s="19" t="s">
        <v>4817</v>
      </c>
      <c r="E4332" s="19" t="s">
        <v>2092</v>
      </c>
      <c r="F4332" s="92"/>
      <c r="G4332" s="32" t="n">
        <v>42392</v>
      </c>
      <c r="H4332" s="93"/>
    </row>
    <row r="4333" customFormat="false" ht="16.5" hidden="false" customHeight="false" outlineLevel="0" collapsed="false">
      <c r="A4333" s="19" t="s">
        <v>5422</v>
      </c>
      <c r="B4333" s="32" t="n">
        <v>15897</v>
      </c>
      <c r="C4333" s="17" t="n">
        <v>4056204564455</v>
      </c>
      <c r="D4333" s="19" t="s">
        <v>5422</v>
      </c>
      <c r="E4333" s="19" t="s">
        <v>2092</v>
      </c>
      <c r="F4333" s="92"/>
      <c r="G4333" s="32" t="n">
        <v>15897</v>
      </c>
      <c r="H4333" s="93"/>
    </row>
    <row r="4334" customFormat="false" ht="16.5" hidden="false" customHeight="false" outlineLevel="0" collapsed="false">
      <c r="A4334" s="19" t="s">
        <v>5423</v>
      </c>
      <c r="B4334" s="32" t="n">
        <v>21196</v>
      </c>
      <c r="C4334" s="17" t="n">
        <v>4056206178629</v>
      </c>
      <c r="D4334" s="19" t="s">
        <v>5423</v>
      </c>
      <c r="E4334" s="19" t="s">
        <v>2092</v>
      </c>
      <c r="F4334" s="92"/>
      <c r="G4334" s="32" t="n">
        <v>21196</v>
      </c>
      <c r="H4334" s="93"/>
    </row>
    <row r="4335" customFormat="false" ht="16.5" hidden="false" customHeight="false" outlineLevel="0" collapsed="false">
      <c r="A4335" s="19" t="s">
        <v>5424</v>
      </c>
      <c r="B4335" s="32" t="n">
        <v>8998</v>
      </c>
      <c r="C4335" s="17" t="n">
        <v>4056204522004</v>
      </c>
      <c r="D4335" s="19" t="s">
        <v>5424</v>
      </c>
      <c r="E4335" s="19" t="s">
        <v>2111</v>
      </c>
      <c r="F4335" s="92"/>
      <c r="G4335" s="32" t="n">
        <v>8998</v>
      </c>
      <c r="H4335" s="93"/>
    </row>
    <row r="4336" customFormat="false" ht="16.5" hidden="false" customHeight="false" outlineLevel="0" collapsed="false">
      <c r="A4336" s="19" t="s">
        <v>5425</v>
      </c>
      <c r="B4336" s="32" t="n">
        <v>8598</v>
      </c>
      <c r="C4336" s="17" t="n">
        <v>4057827558227</v>
      </c>
      <c r="D4336" s="19" t="s">
        <v>5425</v>
      </c>
      <c r="E4336" s="19" t="s">
        <v>2186</v>
      </c>
      <c r="F4336" s="92"/>
      <c r="G4336" s="32" t="n">
        <v>8598</v>
      </c>
      <c r="H4336" s="93"/>
    </row>
    <row r="4337" customFormat="false" ht="16.5" hidden="false" customHeight="false" outlineLevel="0" collapsed="false">
      <c r="A4337" s="19" t="s">
        <v>5426</v>
      </c>
      <c r="B4337" s="32" t="n">
        <v>12897</v>
      </c>
      <c r="C4337" s="17" t="n">
        <v>4057827558241</v>
      </c>
      <c r="D4337" s="19" t="s">
        <v>5426</v>
      </c>
      <c r="E4337" s="19" t="s">
        <v>2186</v>
      </c>
      <c r="F4337" s="92"/>
      <c r="G4337" s="32" t="n">
        <v>12897</v>
      </c>
      <c r="H4337" s="93"/>
    </row>
    <row r="4338" customFormat="false" ht="16.5" hidden="false" customHeight="false" outlineLevel="0" collapsed="false">
      <c r="A4338" s="19" t="s">
        <v>5427</v>
      </c>
      <c r="B4338" s="32" t="n">
        <v>5499</v>
      </c>
      <c r="C4338" s="17" t="n">
        <v>4056206223008</v>
      </c>
      <c r="D4338" s="19" t="s">
        <v>5427</v>
      </c>
      <c r="E4338" s="19" t="s">
        <v>2241</v>
      </c>
      <c r="F4338" s="92"/>
      <c r="G4338" s="32" t="n">
        <v>5499</v>
      </c>
      <c r="H4338" s="93"/>
    </row>
    <row r="4339" customFormat="false" ht="16.5" hidden="false" customHeight="false" outlineLevel="0" collapsed="false">
      <c r="A4339" s="19" t="s">
        <v>5428</v>
      </c>
      <c r="B4339" s="32" t="n">
        <v>10998</v>
      </c>
      <c r="C4339" s="17" t="n">
        <v>4056206222858</v>
      </c>
      <c r="D4339" s="19" t="s">
        <v>5428</v>
      </c>
      <c r="E4339" s="19" t="s">
        <v>2241</v>
      </c>
      <c r="F4339" s="92"/>
      <c r="G4339" s="32" t="n">
        <v>10998</v>
      </c>
      <c r="H4339" s="93"/>
    </row>
    <row r="4340" customFormat="false" ht="16.5" hidden="false" customHeight="false" outlineLevel="0" collapsed="false">
      <c r="A4340" s="19" t="s">
        <v>5429</v>
      </c>
      <c r="B4340" s="32" t="n">
        <v>27495</v>
      </c>
      <c r="C4340" s="17" t="n">
        <v>4056206223367</v>
      </c>
      <c r="D4340" s="19" t="s">
        <v>5429</v>
      </c>
      <c r="E4340" s="19" t="s">
        <v>2241</v>
      </c>
      <c r="F4340" s="92"/>
      <c r="G4340" s="32" t="n">
        <v>27495</v>
      </c>
      <c r="H4340" s="93"/>
    </row>
    <row r="4341" customFormat="false" ht="16.5" hidden="false" customHeight="false" outlineLevel="0" collapsed="false">
      <c r="A4341" s="19" t="s">
        <v>5430</v>
      </c>
      <c r="B4341" s="32" t="n">
        <v>32994</v>
      </c>
      <c r="C4341" s="17" t="n">
        <v>4056206222957</v>
      </c>
      <c r="D4341" s="19" t="s">
        <v>5430</v>
      </c>
      <c r="E4341" s="19" t="s">
        <v>2241</v>
      </c>
      <c r="F4341" s="92"/>
      <c r="G4341" s="32" t="n">
        <v>32994</v>
      </c>
      <c r="H4341" s="93"/>
    </row>
    <row r="4342" customFormat="false" ht="16.5" hidden="false" customHeight="false" outlineLevel="0" collapsed="false">
      <c r="A4342" s="19" t="s">
        <v>5431</v>
      </c>
      <c r="B4342" s="32" t="n">
        <v>6598</v>
      </c>
      <c r="C4342" s="17" t="n">
        <v>4057827181463</v>
      </c>
      <c r="D4342" s="19" t="s">
        <v>5431</v>
      </c>
      <c r="E4342" s="19" t="s">
        <v>1610</v>
      </c>
      <c r="F4342" s="92"/>
      <c r="G4342" s="32" t="n">
        <v>6598</v>
      </c>
      <c r="H4342" s="93"/>
    </row>
    <row r="4343" customFormat="false" ht="16.5" hidden="false" customHeight="false" outlineLevel="0" collapsed="false">
      <c r="A4343" s="19" t="s">
        <v>5432</v>
      </c>
      <c r="B4343" s="32" t="n">
        <v>6598</v>
      </c>
      <c r="C4343" s="17" t="n">
        <v>4057827181227</v>
      </c>
      <c r="D4343" s="19" t="s">
        <v>5432</v>
      </c>
      <c r="E4343" s="19" t="s">
        <v>1610</v>
      </c>
      <c r="F4343" s="92"/>
      <c r="G4343" s="32" t="n">
        <v>6598</v>
      </c>
      <c r="H4343" s="93"/>
    </row>
    <row r="4344" customFormat="false" ht="16.5" hidden="false" customHeight="false" outlineLevel="0" collapsed="false">
      <c r="A4344" s="19" t="s">
        <v>5433</v>
      </c>
      <c r="B4344" s="32" t="n">
        <v>9897</v>
      </c>
      <c r="C4344" s="17" t="n">
        <v>4057827181562</v>
      </c>
      <c r="D4344" s="19" t="s">
        <v>5433</v>
      </c>
      <c r="E4344" s="19" t="s">
        <v>1610</v>
      </c>
      <c r="F4344" s="92"/>
      <c r="G4344" s="32" t="n">
        <v>9897</v>
      </c>
      <c r="H4344" s="93"/>
    </row>
    <row r="4345" customFormat="false" ht="16.5" hidden="false" customHeight="false" outlineLevel="0" collapsed="false">
      <c r="A4345" s="19" t="s">
        <v>5434</v>
      </c>
      <c r="B4345" s="32" t="n">
        <v>9897</v>
      </c>
      <c r="C4345" s="17" t="n">
        <v>4057827181371</v>
      </c>
      <c r="D4345" s="19" t="s">
        <v>5434</v>
      </c>
      <c r="E4345" s="19" t="s">
        <v>1610</v>
      </c>
      <c r="F4345" s="92"/>
      <c r="G4345" s="32" t="n">
        <v>9897</v>
      </c>
      <c r="H4345" s="93"/>
    </row>
    <row r="4346" customFormat="false" ht="16.5" hidden="false" customHeight="false" outlineLevel="0" collapsed="false">
      <c r="A4346" s="19" t="s">
        <v>5435</v>
      </c>
      <c r="B4346" s="32" t="n">
        <v>9897</v>
      </c>
      <c r="C4346" s="17" t="n">
        <v>4057827181524</v>
      </c>
      <c r="D4346" s="19" t="s">
        <v>5435</v>
      </c>
      <c r="E4346" s="19" t="s">
        <v>1610</v>
      </c>
      <c r="F4346" s="92"/>
      <c r="G4346" s="32" t="n">
        <v>9897</v>
      </c>
      <c r="H4346" s="93"/>
    </row>
    <row r="4347" customFormat="false" ht="16.5" hidden="false" customHeight="false" outlineLevel="0" collapsed="false">
      <c r="A4347" s="19" t="s">
        <v>4836</v>
      </c>
      <c r="B4347" s="32" t="n">
        <v>2999</v>
      </c>
      <c r="C4347" s="17" t="n">
        <v>4057827285413</v>
      </c>
      <c r="D4347" s="19" t="s">
        <v>4836</v>
      </c>
      <c r="E4347" s="19" t="s">
        <v>1661</v>
      </c>
      <c r="F4347" s="92"/>
      <c r="G4347" s="32" t="n">
        <v>2999</v>
      </c>
      <c r="H4347" s="93"/>
    </row>
    <row r="4348" customFormat="false" ht="16.5" hidden="false" customHeight="false" outlineLevel="0" collapsed="false">
      <c r="A4348" s="19" t="s">
        <v>4837</v>
      </c>
      <c r="B4348" s="32" t="n">
        <v>2999</v>
      </c>
      <c r="C4348" s="17" t="n">
        <v>4057827285277</v>
      </c>
      <c r="D4348" s="19" t="s">
        <v>4837</v>
      </c>
      <c r="E4348" s="19" t="s">
        <v>1661</v>
      </c>
      <c r="F4348" s="92"/>
      <c r="G4348" s="32" t="n">
        <v>2999</v>
      </c>
      <c r="H4348" s="93"/>
    </row>
    <row r="4349" customFormat="false" ht="16.5" hidden="false" customHeight="false" outlineLevel="0" collapsed="false">
      <c r="A4349" s="19" t="s">
        <v>4838</v>
      </c>
      <c r="B4349" s="32" t="n">
        <v>5998</v>
      </c>
      <c r="C4349" s="17" t="n">
        <v>4057827285536</v>
      </c>
      <c r="D4349" s="19" t="s">
        <v>4838</v>
      </c>
      <c r="E4349" s="19" t="s">
        <v>1661</v>
      </c>
      <c r="F4349" s="92"/>
      <c r="G4349" s="32" t="n">
        <v>5998</v>
      </c>
      <c r="H4349" s="93"/>
    </row>
    <row r="4350" customFormat="false" ht="16.5" hidden="false" customHeight="false" outlineLevel="0" collapsed="false">
      <c r="A4350" s="19" t="s">
        <v>5436</v>
      </c>
      <c r="B4350" s="32" t="n">
        <v>7998</v>
      </c>
      <c r="C4350" s="17" t="n">
        <v>4057827175820</v>
      </c>
      <c r="D4350" s="19" t="s">
        <v>5436</v>
      </c>
      <c r="E4350" s="19" t="s">
        <v>2328</v>
      </c>
      <c r="F4350" s="92"/>
      <c r="G4350" s="32" t="n">
        <v>7998</v>
      </c>
      <c r="H4350" s="93"/>
    </row>
    <row r="4351" customFormat="false" ht="16.5" hidden="false" customHeight="false" outlineLevel="0" collapsed="false">
      <c r="A4351" s="19" t="s">
        <v>5437</v>
      </c>
      <c r="B4351" s="32" t="n">
        <v>3999</v>
      </c>
      <c r="C4351" s="17" t="n">
        <v>4057827175929</v>
      </c>
      <c r="D4351" s="19" t="s">
        <v>5437</v>
      </c>
      <c r="E4351" s="19" t="s">
        <v>2328</v>
      </c>
      <c r="F4351" s="92"/>
      <c r="G4351" s="32" t="n">
        <v>3999</v>
      </c>
      <c r="H4351" s="93"/>
    </row>
    <row r="4352" customFormat="false" ht="16.5" hidden="false" customHeight="false" outlineLevel="0" collapsed="false">
      <c r="A4352" s="19" t="s">
        <v>5265</v>
      </c>
      <c r="B4352" s="32" t="n">
        <v>7998</v>
      </c>
      <c r="C4352" s="17" t="n">
        <v>4057827176001</v>
      </c>
      <c r="D4352" s="19" t="s">
        <v>5265</v>
      </c>
      <c r="E4352" s="19" t="s">
        <v>2328</v>
      </c>
      <c r="F4352" s="92"/>
      <c r="G4352" s="32" t="n">
        <v>7998</v>
      </c>
      <c r="H4352" s="93"/>
    </row>
    <row r="4353" customFormat="false" ht="16.5" hidden="false" customHeight="false" outlineLevel="0" collapsed="false">
      <c r="A4353" s="19" t="s">
        <v>4860</v>
      </c>
      <c r="B4353" s="32" t="n">
        <v>23994</v>
      </c>
      <c r="C4353" s="17" t="n">
        <v>4057827176018</v>
      </c>
      <c r="D4353" s="19" t="s">
        <v>4860</v>
      </c>
      <c r="E4353" s="19" t="s">
        <v>2328</v>
      </c>
      <c r="F4353" s="92"/>
      <c r="G4353" s="32" t="n">
        <v>23994</v>
      </c>
      <c r="H4353" s="93"/>
    </row>
    <row r="4354" customFormat="false" ht="16.5" hidden="false" customHeight="false" outlineLevel="0" collapsed="false">
      <c r="A4354" s="19" t="s">
        <v>5438</v>
      </c>
      <c r="B4354" s="32" t="n">
        <v>15996</v>
      </c>
      <c r="C4354" s="17" t="n">
        <v>4057827176025</v>
      </c>
      <c r="D4354" s="19" t="s">
        <v>5438</v>
      </c>
      <c r="E4354" s="19" t="s">
        <v>2328</v>
      </c>
      <c r="F4354" s="92"/>
      <c r="G4354" s="32" t="n">
        <v>15996</v>
      </c>
      <c r="H4354" s="93"/>
    </row>
    <row r="4355" customFormat="false" ht="16.5" hidden="false" customHeight="false" outlineLevel="0" collapsed="false">
      <c r="A4355" s="19" t="s">
        <v>4861</v>
      </c>
      <c r="B4355" s="32" t="n">
        <v>7998</v>
      </c>
      <c r="C4355" s="17" t="n">
        <v>4057827176100</v>
      </c>
      <c r="D4355" s="19" t="s">
        <v>4861</v>
      </c>
      <c r="E4355" s="19" t="s">
        <v>2328</v>
      </c>
      <c r="F4355" s="92"/>
      <c r="G4355" s="32" t="n">
        <v>7998</v>
      </c>
      <c r="H4355" s="93"/>
    </row>
    <row r="4356" customFormat="false" ht="16.5" hidden="false" customHeight="false" outlineLevel="0" collapsed="false">
      <c r="A4356" s="19" t="s">
        <v>5439</v>
      </c>
      <c r="B4356" s="32" t="n">
        <v>19995</v>
      </c>
      <c r="C4356" s="17" t="n">
        <v>4057827176117</v>
      </c>
      <c r="D4356" s="19" t="s">
        <v>5439</v>
      </c>
      <c r="E4356" s="19" t="s">
        <v>2328</v>
      </c>
      <c r="F4356" s="92"/>
      <c r="G4356" s="32" t="n">
        <v>19995</v>
      </c>
      <c r="H4356" s="93"/>
    </row>
    <row r="4357" customFormat="false" ht="16.5" hidden="false" customHeight="false" outlineLevel="0" collapsed="false">
      <c r="A4357" s="19" t="s">
        <v>5440</v>
      </c>
      <c r="B4357" s="32" t="n">
        <v>15996</v>
      </c>
      <c r="C4357" s="17" t="n">
        <v>4057828995793</v>
      </c>
      <c r="D4357" s="19" t="s">
        <v>5440</v>
      </c>
      <c r="E4357" s="19" t="s">
        <v>2328</v>
      </c>
      <c r="F4357" s="92"/>
      <c r="G4357" s="32" t="n">
        <v>15996</v>
      </c>
      <c r="H4357" s="93"/>
    </row>
    <row r="4358" customFormat="false" ht="16.5" hidden="false" customHeight="false" outlineLevel="0" collapsed="false">
      <c r="A4358" s="19" t="s">
        <v>5441</v>
      </c>
      <c r="B4358" s="32" t="n">
        <v>31992</v>
      </c>
      <c r="C4358" s="17" t="n">
        <v>4057828995809</v>
      </c>
      <c r="D4358" s="19" t="s">
        <v>5441</v>
      </c>
      <c r="E4358" s="19" t="s">
        <v>2328</v>
      </c>
      <c r="F4358" s="92"/>
      <c r="G4358" s="32" t="n">
        <v>31992</v>
      </c>
      <c r="H4358" s="93"/>
    </row>
    <row r="4359" customFormat="false" ht="16.5" hidden="false" customHeight="false" outlineLevel="0" collapsed="false">
      <c r="A4359" s="19" t="s">
        <v>4865</v>
      </c>
      <c r="B4359" s="32" t="n">
        <v>3999</v>
      </c>
      <c r="C4359" s="17" t="n">
        <v>4057828996295</v>
      </c>
      <c r="D4359" s="19" t="s">
        <v>4865</v>
      </c>
      <c r="E4359" s="19" t="s">
        <v>2328</v>
      </c>
      <c r="F4359" s="92"/>
      <c r="G4359" s="32" t="n">
        <v>3999</v>
      </c>
      <c r="H4359" s="93"/>
    </row>
    <row r="4360" customFormat="false" ht="16.5" hidden="false" customHeight="false" outlineLevel="0" collapsed="false">
      <c r="A4360" s="19" t="s">
        <v>5267</v>
      </c>
      <c r="B4360" s="32" t="n">
        <v>19995</v>
      </c>
      <c r="C4360" s="17" t="n">
        <v>4057828996301</v>
      </c>
      <c r="D4360" s="19" t="s">
        <v>5267</v>
      </c>
      <c r="E4360" s="19" t="s">
        <v>2328</v>
      </c>
      <c r="F4360" s="92"/>
      <c r="G4360" s="32" t="n">
        <v>19995</v>
      </c>
      <c r="H4360" s="93"/>
    </row>
    <row r="4361" customFormat="false" ht="16.5" hidden="false" customHeight="false" outlineLevel="0" collapsed="false">
      <c r="A4361" s="19" t="s">
        <v>5268</v>
      </c>
      <c r="B4361" s="32" t="n">
        <v>11997</v>
      </c>
      <c r="C4361" s="17" t="n">
        <v>4057828996325</v>
      </c>
      <c r="D4361" s="19" t="s">
        <v>5268</v>
      </c>
      <c r="E4361" s="19" t="s">
        <v>2328</v>
      </c>
      <c r="F4361" s="92"/>
      <c r="G4361" s="32" t="n">
        <v>11997</v>
      </c>
      <c r="H4361" s="93"/>
    </row>
    <row r="4362" customFormat="false" ht="16.5" hidden="false" customHeight="false" outlineLevel="0" collapsed="false">
      <c r="A4362" s="19" t="s">
        <v>5442</v>
      </c>
      <c r="B4362" s="32" t="n">
        <v>3999</v>
      </c>
      <c r="C4362" s="17" t="n">
        <v>4057827177374</v>
      </c>
      <c r="D4362" s="19" t="s">
        <v>5442</v>
      </c>
      <c r="E4362" s="19" t="s">
        <v>4876</v>
      </c>
      <c r="F4362" s="92"/>
      <c r="G4362" s="32" t="n">
        <v>3999</v>
      </c>
      <c r="H4362" s="93"/>
    </row>
    <row r="4363" customFormat="false" ht="16.5" hidden="false" customHeight="false" outlineLevel="0" collapsed="false">
      <c r="A4363" s="19" t="s">
        <v>5443</v>
      </c>
      <c r="B4363" s="32" t="n">
        <v>15996</v>
      </c>
      <c r="C4363" s="17" t="n">
        <v>4057827177381</v>
      </c>
      <c r="D4363" s="19" t="s">
        <v>5443</v>
      </c>
      <c r="E4363" s="19" t="s">
        <v>4876</v>
      </c>
      <c r="F4363" s="92"/>
      <c r="G4363" s="32" t="n">
        <v>15996</v>
      </c>
      <c r="H4363" s="93"/>
    </row>
    <row r="4364" customFormat="false" ht="16.5" hidden="false" customHeight="false" outlineLevel="0" collapsed="false">
      <c r="A4364" s="19" t="s">
        <v>5273</v>
      </c>
      <c r="B4364" s="32" t="n">
        <v>7998</v>
      </c>
      <c r="C4364" s="17" t="n">
        <v>4057827177398</v>
      </c>
      <c r="D4364" s="19" t="s">
        <v>5273</v>
      </c>
      <c r="E4364" s="19" t="s">
        <v>4876</v>
      </c>
      <c r="F4364" s="92"/>
      <c r="G4364" s="32" t="n">
        <v>7998</v>
      </c>
      <c r="H4364" s="93"/>
    </row>
    <row r="4365" customFormat="false" ht="16.5" hidden="false" customHeight="false" outlineLevel="0" collapsed="false">
      <c r="A4365" s="19" t="s">
        <v>4875</v>
      </c>
      <c r="B4365" s="32" t="n">
        <v>3999</v>
      </c>
      <c r="C4365" s="17" t="n">
        <v>4057827177404</v>
      </c>
      <c r="D4365" s="19" t="s">
        <v>4875</v>
      </c>
      <c r="E4365" s="19" t="s">
        <v>4876</v>
      </c>
      <c r="F4365" s="92"/>
      <c r="G4365" s="32" t="n">
        <v>3999</v>
      </c>
      <c r="H4365" s="93"/>
    </row>
    <row r="4366" customFormat="false" ht="16.5" hidden="false" customHeight="false" outlineLevel="0" collapsed="false">
      <c r="A4366" s="19" t="s">
        <v>5444</v>
      </c>
      <c r="B4366" s="32" t="n">
        <v>3999</v>
      </c>
      <c r="C4366" s="17" t="n">
        <v>4057827177541</v>
      </c>
      <c r="D4366" s="19" t="s">
        <v>5444</v>
      </c>
      <c r="E4366" s="19" t="s">
        <v>4876</v>
      </c>
      <c r="F4366" s="92"/>
      <c r="G4366" s="32" t="n">
        <v>3999</v>
      </c>
      <c r="H4366" s="93"/>
    </row>
    <row r="4367" customFormat="false" ht="16.5" hidden="false" customHeight="false" outlineLevel="0" collapsed="false">
      <c r="A4367" s="19" t="s">
        <v>5445</v>
      </c>
      <c r="B4367" s="32" t="n">
        <v>3999</v>
      </c>
      <c r="C4367" s="17" t="n">
        <v>4057827177527</v>
      </c>
      <c r="D4367" s="19" t="s">
        <v>5445</v>
      </c>
      <c r="E4367" s="19" t="s">
        <v>4876</v>
      </c>
      <c r="F4367" s="92"/>
      <c r="G4367" s="32" t="n">
        <v>3999</v>
      </c>
      <c r="H4367" s="93"/>
    </row>
    <row r="4368" customFormat="false" ht="16.5" hidden="false" customHeight="false" outlineLevel="0" collapsed="false">
      <c r="A4368" s="19" t="s">
        <v>4877</v>
      </c>
      <c r="B4368" s="32" t="n">
        <v>3999</v>
      </c>
      <c r="C4368" s="17" t="n">
        <v>4057827177633</v>
      </c>
      <c r="D4368" s="19" t="s">
        <v>4877</v>
      </c>
      <c r="E4368" s="19" t="s">
        <v>4876</v>
      </c>
      <c r="F4368" s="92"/>
      <c r="G4368" s="32" t="n">
        <v>3999</v>
      </c>
      <c r="H4368" s="93"/>
    </row>
    <row r="4369" customFormat="false" ht="16.5" hidden="false" customHeight="false" outlineLevel="0" collapsed="false">
      <c r="A4369" s="19" t="s">
        <v>4878</v>
      </c>
      <c r="B4369" s="32" t="n">
        <v>3999</v>
      </c>
      <c r="C4369" s="17" t="n">
        <v>4057827177640</v>
      </c>
      <c r="D4369" s="19" t="s">
        <v>4878</v>
      </c>
      <c r="E4369" s="19" t="s">
        <v>4876</v>
      </c>
      <c r="F4369" s="92"/>
      <c r="G4369" s="32" t="n">
        <v>3999</v>
      </c>
      <c r="H4369" s="93"/>
    </row>
    <row r="4370" customFormat="false" ht="16.5" hidden="false" customHeight="false" outlineLevel="0" collapsed="false">
      <c r="A4370" s="19" t="s">
        <v>5446</v>
      </c>
      <c r="B4370" s="32" t="n">
        <v>11997</v>
      </c>
      <c r="C4370" s="17" t="n">
        <v>4057827177619</v>
      </c>
      <c r="D4370" s="19" t="s">
        <v>5446</v>
      </c>
      <c r="E4370" s="19" t="s">
        <v>4876</v>
      </c>
      <c r="F4370" s="92"/>
      <c r="G4370" s="32" t="n">
        <v>11997</v>
      </c>
      <c r="H4370" s="93"/>
    </row>
    <row r="4371" customFormat="false" ht="16.5" hidden="false" customHeight="false" outlineLevel="0" collapsed="false">
      <c r="A4371" s="19" t="s">
        <v>5447</v>
      </c>
      <c r="B4371" s="32" t="n">
        <v>11997</v>
      </c>
      <c r="C4371" s="17" t="n">
        <v>4057827177626</v>
      </c>
      <c r="D4371" s="19" t="s">
        <v>5447</v>
      </c>
      <c r="E4371" s="19" t="s">
        <v>4876</v>
      </c>
      <c r="F4371" s="92"/>
      <c r="G4371" s="32" t="n">
        <v>11997</v>
      </c>
      <c r="H4371" s="93"/>
    </row>
    <row r="4372" customFormat="false" ht="16.5" hidden="false" customHeight="false" outlineLevel="0" collapsed="false">
      <c r="A4372" s="19" t="s">
        <v>5448</v>
      </c>
      <c r="B4372" s="32" t="n">
        <v>8999</v>
      </c>
      <c r="C4372" s="17" t="n">
        <v>4057826504195</v>
      </c>
      <c r="D4372" s="19" t="s">
        <v>5448</v>
      </c>
      <c r="E4372" s="19" t="s">
        <v>2419</v>
      </c>
      <c r="F4372" s="92"/>
      <c r="G4372" s="32" t="n">
        <v>8999</v>
      </c>
      <c r="H4372" s="93"/>
    </row>
    <row r="4373" customFormat="false" ht="16.5" hidden="false" customHeight="false" outlineLevel="0" collapsed="false">
      <c r="A4373" s="19" t="s">
        <v>4887</v>
      </c>
      <c r="B4373" s="32" t="n">
        <v>8999</v>
      </c>
      <c r="C4373" s="17" t="n">
        <v>4057826504614</v>
      </c>
      <c r="D4373" s="19" t="s">
        <v>4887</v>
      </c>
      <c r="E4373" s="19" t="s">
        <v>2419</v>
      </c>
      <c r="F4373" s="92"/>
      <c r="G4373" s="32" t="n">
        <v>8999</v>
      </c>
      <c r="H4373" s="93"/>
    </row>
    <row r="4374" customFormat="false" ht="16.5" hidden="false" customHeight="false" outlineLevel="0" collapsed="false">
      <c r="A4374" s="19" t="s">
        <v>4897</v>
      </c>
      <c r="B4374" s="32" t="n">
        <v>8999</v>
      </c>
      <c r="C4374" s="17" t="n">
        <v>4057827682038</v>
      </c>
      <c r="D4374" s="19" t="s">
        <v>4897</v>
      </c>
      <c r="E4374" s="19" t="s">
        <v>2592</v>
      </c>
      <c r="F4374" s="92"/>
      <c r="G4374" s="32" t="n">
        <v>8999</v>
      </c>
      <c r="H4374" s="93"/>
    </row>
    <row r="4375" customFormat="false" ht="16.5" hidden="false" customHeight="false" outlineLevel="0" collapsed="false">
      <c r="A4375" s="19" t="s">
        <v>4903</v>
      </c>
      <c r="B4375" s="32" t="n">
        <v>6999</v>
      </c>
      <c r="C4375" s="17" t="n">
        <v>4057827720402</v>
      </c>
      <c r="D4375" s="19" t="s">
        <v>4903</v>
      </c>
      <c r="E4375" s="19" t="s">
        <v>4904</v>
      </c>
      <c r="F4375" s="92"/>
      <c r="G4375" s="32" t="n">
        <v>6999</v>
      </c>
      <c r="H4375" s="93"/>
    </row>
    <row r="4376" customFormat="false" ht="16.5" hidden="false" customHeight="false" outlineLevel="0" collapsed="false">
      <c r="A4376" s="19" t="s">
        <v>4905</v>
      </c>
      <c r="B4376" s="32" t="n">
        <v>6999</v>
      </c>
      <c r="C4376" s="17" t="n">
        <v>4057827719956</v>
      </c>
      <c r="D4376" s="19" t="s">
        <v>4905</v>
      </c>
      <c r="E4376" s="19" t="s">
        <v>4904</v>
      </c>
      <c r="F4376" s="92"/>
      <c r="G4376" s="32" t="n">
        <v>6999</v>
      </c>
      <c r="H4376" s="93"/>
    </row>
    <row r="4377" customFormat="false" ht="16.5" hidden="false" customHeight="false" outlineLevel="0" collapsed="false">
      <c r="A4377" s="19" t="s">
        <v>5449</v>
      </c>
      <c r="B4377" s="32" t="n">
        <v>5998</v>
      </c>
      <c r="C4377" s="17" t="n">
        <v>4057827187434</v>
      </c>
      <c r="D4377" s="19" t="s">
        <v>5449</v>
      </c>
      <c r="E4377" s="19" t="s">
        <v>2692</v>
      </c>
      <c r="F4377" s="92"/>
      <c r="G4377" s="32" t="n">
        <v>5998</v>
      </c>
      <c r="H4377" s="93"/>
    </row>
    <row r="4378" customFormat="false" ht="16.5" hidden="false" customHeight="false" outlineLevel="0" collapsed="false">
      <c r="A4378" s="19" t="s">
        <v>5450</v>
      </c>
      <c r="B4378" s="32" t="n">
        <v>5998</v>
      </c>
      <c r="C4378" s="17" t="n">
        <v>4057827187502</v>
      </c>
      <c r="D4378" s="19" t="s">
        <v>5450</v>
      </c>
      <c r="E4378" s="19" t="s">
        <v>2692</v>
      </c>
      <c r="F4378" s="92"/>
      <c r="G4378" s="32" t="n">
        <v>5998</v>
      </c>
      <c r="H4378" s="93"/>
    </row>
    <row r="4379" customFormat="false" ht="16.5" hidden="false" customHeight="false" outlineLevel="0" collapsed="false">
      <c r="A4379" s="19" t="s">
        <v>5451</v>
      </c>
      <c r="B4379" s="32" t="n">
        <v>17996</v>
      </c>
      <c r="C4379" s="17" t="n">
        <v>4057827182965</v>
      </c>
      <c r="D4379" s="19" t="s">
        <v>5451</v>
      </c>
      <c r="E4379" s="19" t="s">
        <v>2701</v>
      </c>
      <c r="F4379" s="92"/>
      <c r="G4379" s="32" t="n">
        <v>17996</v>
      </c>
      <c r="H4379" s="93"/>
    </row>
    <row r="4380" customFormat="false" ht="16.5" hidden="false" customHeight="false" outlineLevel="0" collapsed="false">
      <c r="A4380" s="19" t="s">
        <v>5452</v>
      </c>
      <c r="B4380" s="32" t="n">
        <v>11997</v>
      </c>
      <c r="C4380" s="17" t="n">
        <v>4057827183054</v>
      </c>
      <c r="D4380" s="19" t="s">
        <v>5452</v>
      </c>
      <c r="E4380" s="19" t="s">
        <v>2712</v>
      </c>
      <c r="F4380" s="92"/>
      <c r="G4380" s="32" t="n">
        <v>11997</v>
      </c>
      <c r="H4380" s="93"/>
    </row>
    <row r="4381" customFormat="false" ht="16.5" hidden="false" customHeight="false" outlineLevel="0" collapsed="false">
      <c r="A4381" s="19" t="s">
        <v>5280</v>
      </c>
      <c r="B4381" s="32" t="n">
        <v>3999</v>
      </c>
      <c r="C4381" s="17" t="n">
        <v>4057827183498</v>
      </c>
      <c r="D4381" s="19" t="s">
        <v>5280</v>
      </c>
      <c r="E4381" s="19" t="s">
        <v>2712</v>
      </c>
      <c r="F4381" s="92"/>
      <c r="G4381" s="32" t="n">
        <v>3999</v>
      </c>
      <c r="H4381" s="93"/>
    </row>
    <row r="4382" customFormat="false" ht="16.5" hidden="false" customHeight="false" outlineLevel="0" collapsed="false">
      <c r="A4382" s="19" t="s">
        <v>4919</v>
      </c>
      <c r="B4382" s="32" t="n">
        <v>4999</v>
      </c>
      <c r="C4382" s="17" t="n">
        <v>4057827249149</v>
      </c>
      <c r="D4382" s="19" t="s">
        <v>4919</v>
      </c>
      <c r="E4382" s="19" t="s">
        <v>2772</v>
      </c>
      <c r="F4382" s="92"/>
      <c r="G4382" s="32" t="n">
        <v>4999</v>
      </c>
      <c r="H4382" s="93"/>
    </row>
    <row r="4383" customFormat="false" ht="16.5" hidden="false" customHeight="false" outlineLevel="0" collapsed="false">
      <c r="A4383" s="19" t="s">
        <v>4921</v>
      </c>
      <c r="B4383" s="32" t="n">
        <v>24995</v>
      </c>
      <c r="C4383" s="17" t="n">
        <v>4057827249491</v>
      </c>
      <c r="D4383" s="19" t="s">
        <v>4921</v>
      </c>
      <c r="E4383" s="19" t="s">
        <v>2772</v>
      </c>
      <c r="F4383" s="92"/>
      <c r="G4383" s="32" t="n">
        <v>24995</v>
      </c>
      <c r="H4383" s="93"/>
    </row>
    <row r="4384" customFormat="false" ht="16.5" hidden="false" customHeight="false" outlineLevel="0" collapsed="false">
      <c r="A4384" s="19" t="s">
        <v>4922</v>
      </c>
      <c r="B4384" s="32" t="n">
        <v>4999</v>
      </c>
      <c r="C4384" s="17" t="n">
        <v>4057827249545</v>
      </c>
      <c r="D4384" s="19" t="s">
        <v>4922</v>
      </c>
      <c r="E4384" s="19" t="s">
        <v>2772</v>
      </c>
      <c r="F4384" s="92"/>
      <c r="G4384" s="32" t="n">
        <v>4999</v>
      </c>
      <c r="H4384" s="93"/>
    </row>
    <row r="4385" customFormat="false" ht="16.5" hidden="false" customHeight="false" outlineLevel="0" collapsed="false">
      <c r="A4385" s="19" t="s">
        <v>5453</v>
      </c>
      <c r="B4385" s="32" t="n">
        <v>14997</v>
      </c>
      <c r="C4385" s="17" t="n">
        <v>4057827249330</v>
      </c>
      <c r="D4385" s="19" t="s">
        <v>5453</v>
      </c>
      <c r="E4385" s="19" t="s">
        <v>2772</v>
      </c>
      <c r="F4385" s="92"/>
      <c r="G4385" s="32" t="n">
        <v>14997</v>
      </c>
      <c r="H4385" s="93"/>
    </row>
    <row r="4386" customFormat="false" ht="16.5" hidden="false" customHeight="false" outlineLevel="0" collapsed="false">
      <c r="A4386" s="19" t="s">
        <v>4923</v>
      </c>
      <c r="B4386" s="32" t="n">
        <v>14997</v>
      </c>
      <c r="C4386" s="17" t="n">
        <v>4057827249620</v>
      </c>
      <c r="D4386" s="19" t="s">
        <v>4923</v>
      </c>
      <c r="E4386" s="19" t="s">
        <v>2772</v>
      </c>
      <c r="F4386" s="92"/>
      <c r="G4386" s="32" t="n">
        <v>14997</v>
      </c>
      <c r="H4386" s="93"/>
    </row>
    <row r="4387" customFormat="false" ht="16.5" hidden="false" customHeight="false" outlineLevel="0" collapsed="false">
      <c r="A4387" s="19" t="s">
        <v>4924</v>
      </c>
      <c r="B4387" s="32" t="n">
        <v>34993</v>
      </c>
      <c r="C4387" s="17" t="n">
        <v>4057827249521</v>
      </c>
      <c r="D4387" s="19" t="s">
        <v>4924</v>
      </c>
      <c r="E4387" s="19" t="s">
        <v>2772</v>
      </c>
      <c r="F4387" s="92"/>
      <c r="G4387" s="32" t="n">
        <v>34993</v>
      </c>
      <c r="H4387" s="93"/>
    </row>
    <row r="4388" customFormat="false" ht="16.5" hidden="false" customHeight="false" outlineLevel="0" collapsed="false">
      <c r="A4388" s="19" t="s">
        <v>5454</v>
      </c>
      <c r="B4388" s="32" t="n">
        <v>7598</v>
      </c>
      <c r="C4388" s="17" t="n">
        <v>4059504092567</v>
      </c>
      <c r="D4388" s="19" t="s">
        <v>5454</v>
      </c>
      <c r="E4388" s="19" t="s">
        <v>2912</v>
      </c>
      <c r="F4388" s="92"/>
      <c r="G4388" s="32" t="n">
        <v>7598</v>
      </c>
      <c r="H4388" s="93"/>
    </row>
    <row r="4389" customFormat="false" ht="16.5" hidden="false" customHeight="false" outlineLevel="0" collapsed="false">
      <c r="A4389" s="19" t="s">
        <v>4931</v>
      </c>
      <c r="B4389" s="32" t="n">
        <v>11397</v>
      </c>
      <c r="C4389" s="17" t="n">
        <v>4059504091997</v>
      </c>
      <c r="D4389" s="19" t="s">
        <v>4931</v>
      </c>
      <c r="E4389" s="19" t="s">
        <v>2912</v>
      </c>
      <c r="F4389" s="92"/>
      <c r="G4389" s="32" t="n">
        <v>11397</v>
      </c>
      <c r="H4389" s="93"/>
    </row>
    <row r="4390" customFormat="false" ht="16.5" hidden="false" customHeight="false" outlineLevel="0" collapsed="false">
      <c r="A4390" s="19" t="s">
        <v>4932</v>
      </c>
      <c r="B4390" s="32" t="n">
        <v>11397</v>
      </c>
      <c r="C4390" s="17" t="n">
        <v>4059504092628</v>
      </c>
      <c r="D4390" s="19" t="s">
        <v>4932</v>
      </c>
      <c r="E4390" s="19" t="s">
        <v>2912</v>
      </c>
      <c r="F4390" s="92"/>
      <c r="G4390" s="32" t="n">
        <v>11397</v>
      </c>
      <c r="H4390" s="93"/>
    </row>
    <row r="4391" customFormat="false" ht="16.5" hidden="false" customHeight="false" outlineLevel="0" collapsed="false">
      <c r="A4391" s="19" t="s">
        <v>4934</v>
      </c>
      <c r="B4391" s="32" t="n">
        <v>18995</v>
      </c>
      <c r="C4391" s="17" t="n">
        <v>4059504092192</v>
      </c>
      <c r="D4391" s="19" t="s">
        <v>4934</v>
      </c>
      <c r="E4391" s="19" t="s">
        <v>2912</v>
      </c>
      <c r="F4391" s="92"/>
      <c r="G4391" s="32" t="n">
        <v>18995</v>
      </c>
      <c r="H4391" s="93"/>
    </row>
    <row r="4392" customFormat="false" ht="16.5" hidden="false" customHeight="false" outlineLevel="0" collapsed="false">
      <c r="A4392" s="19" t="s">
        <v>4935</v>
      </c>
      <c r="B4392" s="32" t="n">
        <v>3799</v>
      </c>
      <c r="C4392" s="17" t="n">
        <v>4059504092314</v>
      </c>
      <c r="D4392" s="19" t="s">
        <v>4935</v>
      </c>
      <c r="E4392" s="19" t="s">
        <v>2912</v>
      </c>
      <c r="F4392" s="92"/>
      <c r="G4392" s="32" t="n">
        <v>3799</v>
      </c>
      <c r="H4392" s="93"/>
    </row>
    <row r="4393" customFormat="false" ht="16.5" hidden="false" customHeight="false" outlineLevel="0" collapsed="false">
      <c r="A4393" s="19" t="s">
        <v>4937</v>
      </c>
      <c r="B4393" s="32" t="n">
        <v>10497</v>
      </c>
      <c r="C4393" s="17" t="n">
        <v>4059504003471</v>
      </c>
      <c r="D4393" s="19" t="s">
        <v>4937</v>
      </c>
      <c r="E4393" s="19" t="s">
        <v>2934</v>
      </c>
      <c r="F4393" s="92"/>
      <c r="G4393" s="32" t="n">
        <v>10497</v>
      </c>
      <c r="H4393" s="93"/>
    </row>
    <row r="4394" customFormat="false" ht="16.5" hidden="false" customHeight="false" outlineLevel="0" collapsed="false">
      <c r="A4394" s="19" t="s">
        <v>5455</v>
      </c>
      <c r="B4394" s="32" t="n">
        <v>6998</v>
      </c>
      <c r="C4394" s="17" t="n">
        <v>4059504003563</v>
      </c>
      <c r="D4394" s="19" t="s">
        <v>5455</v>
      </c>
      <c r="E4394" s="19" t="s">
        <v>2934</v>
      </c>
      <c r="F4394" s="92"/>
      <c r="G4394" s="32" t="n">
        <v>6998</v>
      </c>
      <c r="H4394" s="93"/>
    </row>
    <row r="4395" customFormat="false" ht="16.5" hidden="false" customHeight="false" outlineLevel="0" collapsed="false">
      <c r="A4395" s="19" t="s">
        <v>5456</v>
      </c>
      <c r="B4395" s="32" t="n">
        <v>6998</v>
      </c>
      <c r="C4395" s="17" t="n">
        <v>4059504003815</v>
      </c>
      <c r="D4395" s="19" t="s">
        <v>5456</v>
      </c>
      <c r="E4395" s="19" t="s">
        <v>2934</v>
      </c>
      <c r="F4395" s="92"/>
      <c r="G4395" s="32" t="n">
        <v>6998</v>
      </c>
      <c r="H4395" s="93"/>
    </row>
    <row r="4396" customFormat="false" ht="16.5" hidden="false" customHeight="false" outlineLevel="0" collapsed="false">
      <c r="A4396" s="19" t="s">
        <v>4938</v>
      </c>
      <c r="B4396" s="32" t="n">
        <v>13996</v>
      </c>
      <c r="C4396" s="17" t="n">
        <v>4059504088638</v>
      </c>
      <c r="D4396" s="19" t="s">
        <v>4938</v>
      </c>
      <c r="E4396" s="19" t="s">
        <v>2934</v>
      </c>
      <c r="F4396" s="92"/>
      <c r="G4396" s="32" t="n">
        <v>13996</v>
      </c>
      <c r="H4396" s="93"/>
    </row>
    <row r="4397" customFormat="false" ht="16.5" hidden="false" customHeight="false" outlineLevel="0" collapsed="false">
      <c r="A4397" s="19" t="s">
        <v>5457</v>
      </c>
      <c r="B4397" s="32" t="n">
        <v>6998</v>
      </c>
      <c r="C4397" s="17" t="n">
        <v>4059504088584</v>
      </c>
      <c r="D4397" s="19" t="s">
        <v>5457</v>
      </c>
      <c r="E4397" s="19" t="s">
        <v>2934</v>
      </c>
      <c r="F4397" s="92"/>
      <c r="G4397" s="32" t="n">
        <v>6998</v>
      </c>
      <c r="H4397" s="93"/>
    </row>
    <row r="4398" customFormat="false" ht="16.5" hidden="false" customHeight="false" outlineLevel="0" collapsed="false">
      <c r="A4398" s="19" t="s">
        <v>5458</v>
      </c>
      <c r="B4398" s="32" t="n">
        <v>15196</v>
      </c>
      <c r="C4398" s="17" t="n">
        <v>4057828989136</v>
      </c>
      <c r="D4398" s="19" t="s">
        <v>5458</v>
      </c>
      <c r="E4398" s="19" t="s">
        <v>5459</v>
      </c>
      <c r="F4398" s="92"/>
      <c r="G4398" s="32" t="n">
        <v>15196</v>
      </c>
      <c r="H4398" s="93"/>
    </row>
    <row r="4399" customFormat="false" ht="16.5" hidden="false" customHeight="false" outlineLevel="0" collapsed="false">
      <c r="A4399" s="19" t="s">
        <v>5460</v>
      </c>
      <c r="B4399" s="32" t="n">
        <v>11397</v>
      </c>
      <c r="C4399" s="17" t="n">
        <v>4057828989167</v>
      </c>
      <c r="D4399" s="19" t="s">
        <v>5460</v>
      </c>
      <c r="E4399" s="19" t="s">
        <v>5459</v>
      </c>
      <c r="F4399" s="92"/>
      <c r="G4399" s="32" t="n">
        <v>11397</v>
      </c>
      <c r="H4399" s="93"/>
    </row>
    <row r="4400" customFormat="false" ht="16.5" hidden="false" customHeight="false" outlineLevel="0" collapsed="false">
      <c r="A4400" s="19" t="s">
        <v>5461</v>
      </c>
      <c r="B4400" s="32" t="n">
        <v>15196</v>
      </c>
      <c r="C4400" s="17" t="n">
        <v>4057828989174</v>
      </c>
      <c r="D4400" s="19" t="s">
        <v>5461</v>
      </c>
      <c r="E4400" s="19" t="s">
        <v>5459</v>
      </c>
      <c r="F4400" s="92"/>
      <c r="G4400" s="32" t="n">
        <v>15196</v>
      </c>
      <c r="H4400" s="93"/>
    </row>
    <row r="4401" customFormat="false" ht="16.5" hidden="false" customHeight="false" outlineLevel="0" collapsed="false">
      <c r="A4401" s="19" t="s">
        <v>5462</v>
      </c>
      <c r="B4401" s="32" t="n">
        <v>34191</v>
      </c>
      <c r="C4401" s="17" t="n">
        <v>4057828989198</v>
      </c>
      <c r="D4401" s="19" t="s">
        <v>5462</v>
      </c>
      <c r="E4401" s="19" t="s">
        <v>5459</v>
      </c>
      <c r="F4401" s="92"/>
      <c r="G4401" s="32" t="n">
        <v>34191</v>
      </c>
      <c r="H4401" s="93"/>
    </row>
    <row r="4402" customFormat="false" ht="16.5" hidden="false" customHeight="false" outlineLevel="0" collapsed="false">
      <c r="A4402" s="19" t="s">
        <v>5463</v>
      </c>
      <c r="B4402" s="32" t="n">
        <v>34191</v>
      </c>
      <c r="C4402" s="17" t="n">
        <v>4057828989211</v>
      </c>
      <c r="D4402" s="19" t="s">
        <v>5463</v>
      </c>
      <c r="E4402" s="19" t="s">
        <v>5459</v>
      </c>
      <c r="F4402" s="92"/>
      <c r="G4402" s="32" t="n">
        <v>34191</v>
      </c>
      <c r="H4402" s="93"/>
    </row>
    <row r="4403" customFormat="false" ht="16.5" hidden="false" customHeight="false" outlineLevel="0" collapsed="false">
      <c r="A4403" s="19" t="s">
        <v>5464</v>
      </c>
      <c r="B4403" s="32" t="n">
        <v>15196</v>
      </c>
      <c r="C4403" s="17" t="n">
        <v>4057828989235</v>
      </c>
      <c r="D4403" s="19" t="s">
        <v>5464</v>
      </c>
      <c r="E4403" s="19" t="s">
        <v>5459</v>
      </c>
      <c r="F4403" s="92"/>
      <c r="G4403" s="32" t="n">
        <v>15196</v>
      </c>
      <c r="H4403" s="93"/>
    </row>
    <row r="4404" customFormat="false" ht="16.5" hidden="false" customHeight="false" outlineLevel="0" collapsed="false">
      <c r="A4404" s="19" t="s">
        <v>5465</v>
      </c>
      <c r="B4404" s="32" t="n">
        <v>30392</v>
      </c>
      <c r="C4404" s="17" t="n">
        <v>4057828989365</v>
      </c>
      <c r="D4404" s="19" t="s">
        <v>5465</v>
      </c>
      <c r="E4404" s="19" t="s">
        <v>5459</v>
      </c>
      <c r="F4404" s="92"/>
      <c r="G4404" s="32" t="n">
        <v>30392</v>
      </c>
      <c r="H4404" s="93"/>
    </row>
    <row r="4405" customFormat="false" ht="16.5" hidden="false" customHeight="false" outlineLevel="0" collapsed="false">
      <c r="A4405" s="19" t="s">
        <v>5466</v>
      </c>
      <c r="B4405" s="32" t="n">
        <v>30392</v>
      </c>
      <c r="C4405" s="17" t="n">
        <v>4057828989327</v>
      </c>
      <c r="D4405" s="19" t="s">
        <v>5466</v>
      </c>
      <c r="E4405" s="19" t="s">
        <v>5459</v>
      </c>
      <c r="F4405" s="92"/>
      <c r="G4405" s="32" t="n">
        <v>30392</v>
      </c>
      <c r="H4405" s="93"/>
    </row>
    <row r="4406" customFormat="false" ht="16.5" hidden="false" customHeight="false" outlineLevel="0" collapsed="false">
      <c r="A4406" s="19" t="s">
        <v>5467</v>
      </c>
      <c r="B4406" s="32" t="n">
        <v>7598</v>
      </c>
      <c r="C4406" s="17" t="n">
        <v>4057828989419</v>
      </c>
      <c r="D4406" s="19" t="s">
        <v>5467</v>
      </c>
      <c r="E4406" s="19" t="s">
        <v>5459</v>
      </c>
      <c r="F4406" s="92"/>
      <c r="G4406" s="32" t="n">
        <v>7598</v>
      </c>
      <c r="H4406" s="93"/>
    </row>
    <row r="4407" customFormat="false" ht="16.5" hidden="false" customHeight="false" outlineLevel="0" collapsed="false">
      <c r="A4407" s="19" t="s">
        <v>5468</v>
      </c>
      <c r="B4407" s="32" t="n">
        <v>7598</v>
      </c>
      <c r="C4407" s="17" t="n">
        <v>4057828989341</v>
      </c>
      <c r="D4407" s="19" t="s">
        <v>5468</v>
      </c>
      <c r="E4407" s="19" t="s">
        <v>5459</v>
      </c>
      <c r="F4407" s="92"/>
      <c r="G4407" s="32" t="n">
        <v>7598</v>
      </c>
      <c r="H4407" s="93"/>
    </row>
    <row r="4408" customFormat="false" ht="16.5" hidden="false" customHeight="false" outlineLevel="0" collapsed="false">
      <c r="A4408" s="19" t="s">
        <v>5469</v>
      </c>
      <c r="B4408" s="32" t="n">
        <v>7598</v>
      </c>
      <c r="C4408" s="17" t="n">
        <v>4057828989228</v>
      </c>
      <c r="D4408" s="19" t="s">
        <v>5469</v>
      </c>
      <c r="E4408" s="19" t="s">
        <v>5459</v>
      </c>
      <c r="F4408" s="92"/>
      <c r="G4408" s="32" t="n">
        <v>7598</v>
      </c>
      <c r="H4408" s="93"/>
    </row>
    <row r="4409" customFormat="false" ht="16.5" hidden="false" customHeight="false" outlineLevel="0" collapsed="false">
      <c r="A4409" s="19" t="s">
        <v>5470</v>
      </c>
      <c r="B4409" s="32" t="n">
        <v>34191</v>
      </c>
      <c r="C4409" s="17" t="n">
        <v>4057828989297</v>
      </c>
      <c r="D4409" s="19" t="s">
        <v>5470</v>
      </c>
      <c r="E4409" s="19" t="s">
        <v>5459</v>
      </c>
      <c r="F4409" s="92"/>
      <c r="G4409" s="32" t="n">
        <v>34191</v>
      </c>
      <c r="H4409" s="93"/>
    </row>
    <row r="4410" customFormat="false" ht="16.5" hidden="false" customHeight="false" outlineLevel="0" collapsed="false">
      <c r="A4410" s="19" t="s">
        <v>5471</v>
      </c>
      <c r="B4410" s="32" t="n">
        <v>30392</v>
      </c>
      <c r="C4410" s="17" t="n">
        <v>4057828989310</v>
      </c>
      <c r="D4410" s="19" t="s">
        <v>5471</v>
      </c>
      <c r="E4410" s="19" t="s">
        <v>5459</v>
      </c>
      <c r="F4410" s="92"/>
      <c r="G4410" s="32" t="n">
        <v>30392</v>
      </c>
      <c r="H4410" s="93"/>
    </row>
    <row r="4411" customFormat="false" ht="16.5" hidden="false" customHeight="false" outlineLevel="0" collapsed="false">
      <c r="A4411" s="19" t="s">
        <v>5472</v>
      </c>
      <c r="B4411" s="32" t="n">
        <v>7598</v>
      </c>
      <c r="C4411" s="17" t="n">
        <v>4057828989143</v>
      </c>
      <c r="D4411" s="19" t="s">
        <v>5472</v>
      </c>
      <c r="E4411" s="19" t="s">
        <v>5459</v>
      </c>
      <c r="F4411" s="92"/>
      <c r="G4411" s="32" t="n">
        <v>7598</v>
      </c>
      <c r="H4411" s="93"/>
    </row>
    <row r="4412" customFormat="false" ht="16.5" hidden="false" customHeight="false" outlineLevel="0" collapsed="false">
      <c r="A4412" s="19" t="s">
        <v>5473</v>
      </c>
      <c r="B4412" s="32" t="n">
        <v>26593</v>
      </c>
      <c r="C4412" s="17" t="n">
        <v>4057828989334</v>
      </c>
      <c r="D4412" s="19" t="s">
        <v>5473</v>
      </c>
      <c r="E4412" s="19" t="s">
        <v>5459</v>
      </c>
      <c r="F4412" s="92"/>
      <c r="G4412" s="32" t="n">
        <v>26593</v>
      </c>
      <c r="H4412" s="93"/>
    </row>
    <row r="4413" customFormat="false" ht="16.5" hidden="false" customHeight="false" outlineLevel="0" collapsed="false">
      <c r="A4413" s="19" t="s">
        <v>5474</v>
      </c>
      <c r="B4413" s="32" t="n">
        <v>22794</v>
      </c>
      <c r="C4413" s="17" t="n">
        <v>4057828989266</v>
      </c>
      <c r="D4413" s="19" t="s">
        <v>5474</v>
      </c>
      <c r="E4413" s="19" t="s">
        <v>5459</v>
      </c>
      <c r="F4413" s="92"/>
      <c r="G4413" s="32" t="n">
        <v>22794</v>
      </c>
      <c r="H4413" s="93"/>
    </row>
    <row r="4414" customFormat="false" ht="16.5" hidden="false" customHeight="false" outlineLevel="0" collapsed="false">
      <c r="A4414" s="19" t="s">
        <v>5475</v>
      </c>
      <c r="B4414" s="32" t="n">
        <v>7598</v>
      </c>
      <c r="C4414" s="17" t="n">
        <v>4057828989204</v>
      </c>
      <c r="D4414" s="19" t="s">
        <v>5475</v>
      </c>
      <c r="E4414" s="19" t="s">
        <v>5459</v>
      </c>
      <c r="F4414" s="92"/>
      <c r="G4414" s="32" t="n">
        <v>7598</v>
      </c>
      <c r="H4414" s="93"/>
    </row>
    <row r="4415" customFormat="false" ht="16.5" hidden="false" customHeight="false" outlineLevel="0" collapsed="false">
      <c r="A4415" s="19" t="s">
        <v>5476</v>
      </c>
      <c r="B4415" s="32" t="n">
        <v>11397</v>
      </c>
      <c r="C4415" s="17" t="n">
        <v>4057828989303</v>
      </c>
      <c r="D4415" s="19" t="s">
        <v>5476</v>
      </c>
      <c r="E4415" s="19" t="s">
        <v>5459</v>
      </c>
      <c r="F4415" s="92"/>
      <c r="G4415" s="32" t="n">
        <v>11397</v>
      </c>
      <c r="H4415" s="93"/>
    </row>
    <row r="4416" customFormat="false" ht="16.5" hidden="false" customHeight="false" outlineLevel="0" collapsed="false">
      <c r="A4416" s="19" t="s">
        <v>5477</v>
      </c>
      <c r="B4416" s="32" t="n">
        <v>7598</v>
      </c>
      <c r="C4416" s="17" t="n">
        <v>4057828989280</v>
      </c>
      <c r="D4416" s="19" t="s">
        <v>5477</v>
      </c>
      <c r="E4416" s="19" t="s">
        <v>5459</v>
      </c>
      <c r="F4416" s="92"/>
      <c r="G4416" s="32" t="n">
        <v>7598</v>
      </c>
      <c r="H4416" s="93"/>
    </row>
    <row r="4417" customFormat="false" ht="16.5" hidden="false" customHeight="false" outlineLevel="0" collapsed="false">
      <c r="A4417" s="19" t="s">
        <v>5478</v>
      </c>
      <c r="B4417" s="32" t="n">
        <v>11397</v>
      </c>
      <c r="C4417" s="17" t="n">
        <v>4057828989358</v>
      </c>
      <c r="D4417" s="19" t="s">
        <v>5478</v>
      </c>
      <c r="E4417" s="19" t="s">
        <v>5459</v>
      </c>
      <c r="F4417" s="92"/>
      <c r="G4417" s="32" t="n">
        <v>11397</v>
      </c>
      <c r="H4417" s="93"/>
    </row>
    <row r="4418" customFormat="false" ht="16.5" hidden="false" customHeight="false" outlineLevel="0" collapsed="false">
      <c r="A4418" s="19" t="s">
        <v>5479</v>
      </c>
      <c r="B4418" s="32" t="n">
        <v>18995</v>
      </c>
      <c r="C4418" s="17" t="n">
        <v>4057828989426</v>
      </c>
      <c r="D4418" s="19" t="s">
        <v>5479</v>
      </c>
      <c r="E4418" s="19" t="s">
        <v>5459</v>
      </c>
      <c r="F4418" s="92"/>
      <c r="G4418" s="32" t="n">
        <v>18995</v>
      </c>
      <c r="H4418" s="93"/>
    </row>
    <row r="4419" customFormat="false" ht="16.5" hidden="false" customHeight="false" outlineLevel="0" collapsed="false">
      <c r="A4419" s="19" t="s">
        <v>5480</v>
      </c>
      <c r="B4419" s="32" t="n">
        <v>18995</v>
      </c>
      <c r="C4419" s="17" t="n">
        <v>4057828989150</v>
      </c>
      <c r="D4419" s="19" t="s">
        <v>5480</v>
      </c>
      <c r="E4419" s="19" t="s">
        <v>5459</v>
      </c>
      <c r="F4419" s="92"/>
      <c r="G4419" s="32" t="n">
        <v>18995</v>
      </c>
      <c r="H4419" s="93"/>
    </row>
    <row r="4420" customFormat="false" ht="16.5" hidden="false" customHeight="false" outlineLevel="0" collapsed="false">
      <c r="A4420" s="19" t="s">
        <v>5481</v>
      </c>
      <c r="B4420" s="32" t="n">
        <v>699</v>
      </c>
      <c r="C4420" s="17" t="n">
        <v>4056205307631</v>
      </c>
      <c r="D4420" s="19" t="s">
        <v>5481</v>
      </c>
      <c r="E4420" s="19" t="s">
        <v>5482</v>
      </c>
      <c r="F4420" s="92"/>
      <c r="G4420" s="32" t="n">
        <v>699</v>
      </c>
      <c r="H4420" s="93"/>
    </row>
    <row r="4421" customFormat="false" ht="16.5" hidden="false" customHeight="false" outlineLevel="0" collapsed="false">
      <c r="A4421" s="19" t="s">
        <v>5483</v>
      </c>
      <c r="B4421" s="32" t="n">
        <v>6598</v>
      </c>
      <c r="C4421" s="17" t="n">
        <v>4057826659666</v>
      </c>
      <c r="D4421" s="19" t="s">
        <v>5483</v>
      </c>
      <c r="E4421" s="19" t="s">
        <v>5484</v>
      </c>
      <c r="F4421" s="92"/>
      <c r="G4421" s="32" t="n">
        <v>6598</v>
      </c>
      <c r="H4421" s="93"/>
    </row>
    <row r="4422" customFormat="false" ht="16.5" hidden="false" customHeight="false" outlineLevel="0" collapsed="false">
      <c r="A4422" s="19" t="s">
        <v>5485</v>
      </c>
      <c r="B4422" s="32" t="n">
        <v>6598</v>
      </c>
      <c r="C4422" s="17" t="n">
        <v>4057826660211</v>
      </c>
      <c r="D4422" s="19" t="s">
        <v>5485</v>
      </c>
      <c r="E4422" s="19" t="s">
        <v>5484</v>
      </c>
      <c r="F4422" s="92"/>
      <c r="G4422" s="32" t="n">
        <v>6598</v>
      </c>
      <c r="H4422" s="93"/>
    </row>
    <row r="4423" customFormat="false" ht="16.5" hidden="false" customHeight="false" outlineLevel="0" collapsed="false">
      <c r="A4423" s="19" t="s">
        <v>5486</v>
      </c>
      <c r="B4423" s="32" t="n">
        <v>6598</v>
      </c>
      <c r="C4423" s="17" t="n">
        <v>4057826660150</v>
      </c>
      <c r="D4423" s="19" t="s">
        <v>5486</v>
      </c>
      <c r="E4423" s="19" t="s">
        <v>5484</v>
      </c>
      <c r="F4423" s="92"/>
      <c r="G4423" s="32" t="n">
        <v>6598</v>
      </c>
      <c r="H4423" s="93"/>
    </row>
    <row r="4424" customFormat="false" ht="16.5" hidden="false" customHeight="false" outlineLevel="0" collapsed="false">
      <c r="A4424" s="19" t="s">
        <v>5487</v>
      </c>
      <c r="B4424" s="32" t="n">
        <v>6598</v>
      </c>
      <c r="C4424" s="17" t="n">
        <v>4057826660518</v>
      </c>
      <c r="D4424" s="19" t="s">
        <v>5487</v>
      </c>
      <c r="E4424" s="19" t="s">
        <v>5484</v>
      </c>
      <c r="F4424" s="92"/>
      <c r="G4424" s="32" t="n">
        <v>6598</v>
      </c>
      <c r="H4424" s="93"/>
    </row>
    <row r="4425" customFormat="false" ht="16.5" hidden="false" customHeight="false" outlineLevel="0" collapsed="false">
      <c r="A4425" s="19" t="s">
        <v>5488</v>
      </c>
      <c r="B4425" s="32" t="n">
        <v>9897</v>
      </c>
      <c r="C4425" s="17" t="n">
        <v>4057826660853</v>
      </c>
      <c r="D4425" s="19" t="s">
        <v>5488</v>
      </c>
      <c r="E4425" s="19" t="s">
        <v>5484</v>
      </c>
      <c r="F4425" s="92"/>
      <c r="G4425" s="32" t="n">
        <v>9897</v>
      </c>
      <c r="H4425" s="93"/>
    </row>
    <row r="4426" customFormat="false" ht="16.5" hidden="false" customHeight="false" outlineLevel="0" collapsed="false">
      <c r="A4426" s="19" t="s">
        <v>5489</v>
      </c>
      <c r="B4426" s="32" t="n">
        <v>4999</v>
      </c>
      <c r="C4426" s="17" t="n">
        <v>4057826352673</v>
      </c>
      <c r="D4426" s="19" t="s">
        <v>5489</v>
      </c>
      <c r="E4426" s="19" t="s">
        <v>5490</v>
      </c>
      <c r="F4426" s="92"/>
      <c r="G4426" s="32" t="n">
        <v>4999</v>
      </c>
      <c r="H4426" s="93"/>
    </row>
    <row r="4427" customFormat="false" ht="16.5" hidden="false" customHeight="false" outlineLevel="0" collapsed="false">
      <c r="A4427" s="19" t="s">
        <v>5491</v>
      </c>
      <c r="B4427" s="32" t="n">
        <v>2799</v>
      </c>
      <c r="C4427" s="17" t="n">
        <v>4057826412582</v>
      </c>
      <c r="D4427" s="19" t="s">
        <v>5491</v>
      </c>
      <c r="E4427" s="19" t="s">
        <v>5492</v>
      </c>
      <c r="F4427" s="92"/>
      <c r="G4427" s="32" t="n">
        <v>2799</v>
      </c>
      <c r="H4427" s="93"/>
    </row>
    <row r="4428" customFormat="false" ht="16.5" hidden="false" customHeight="false" outlineLevel="0" collapsed="false">
      <c r="A4428" s="19" t="s">
        <v>5493</v>
      </c>
      <c r="B4428" s="32" t="n">
        <v>2799</v>
      </c>
      <c r="C4428" s="17" t="n">
        <v>4057826413602</v>
      </c>
      <c r="D4428" s="19" t="s">
        <v>5493</v>
      </c>
      <c r="E4428" s="19" t="s">
        <v>5492</v>
      </c>
      <c r="F4428" s="92"/>
      <c r="G4428" s="32" t="n">
        <v>2799</v>
      </c>
      <c r="H4428" s="93"/>
    </row>
    <row r="4429" customFormat="false" ht="16.5" hidden="false" customHeight="false" outlineLevel="0" collapsed="false">
      <c r="A4429" s="19" t="s">
        <v>5494</v>
      </c>
      <c r="B4429" s="32" t="n">
        <v>3799</v>
      </c>
      <c r="C4429" s="17" t="n">
        <v>4057826435031</v>
      </c>
      <c r="D4429" s="19" t="s">
        <v>5494</v>
      </c>
      <c r="E4429" s="19" t="s">
        <v>5495</v>
      </c>
      <c r="F4429" s="92"/>
      <c r="G4429" s="32" t="n">
        <v>3799</v>
      </c>
      <c r="H4429" s="93"/>
    </row>
    <row r="4430" customFormat="false" ht="16.5" hidden="false" customHeight="false" outlineLevel="0" collapsed="false">
      <c r="A4430" s="19" t="s">
        <v>5496</v>
      </c>
      <c r="B4430" s="32" t="n">
        <v>3799</v>
      </c>
      <c r="C4430" s="17" t="n">
        <v>4057826434515</v>
      </c>
      <c r="D4430" s="19" t="s">
        <v>5496</v>
      </c>
      <c r="E4430" s="19" t="s">
        <v>5495</v>
      </c>
      <c r="F4430" s="92"/>
      <c r="G4430" s="32" t="n">
        <v>3799</v>
      </c>
      <c r="H4430" s="93"/>
    </row>
    <row r="4431" customFormat="false" ht="16.5" hidden="false" customHeight="false" outlineLevel="0" collapsed="false">
      <c r="A4431" s="19" t="s">
        <v>5497</v>
      </c>
      <c r="B4431" s="32" t="n">
        <v>7598</v>
      </c>
      <c r="C4431" s="17" t="n">
        <v>4057826434911</v>
      </c>
      <c r="D4431" s="19" t="s">
        <v>5497</v>
      </c>
      <c r="E4431" s="19" t="s">
        <v>5495</v>
      </c>
      <c r="F4431" s="92"/>
      <c r="G4431" s="32" t="n">
        <v>7598</v>
      </c>
      <c r="H4431" s="93"/>
    </row>
    <row r="4432" customFormat="false" ht="16.5" hidden="false" customHeight="false" outlineLevel="0" collapsed="false">
      <c r="A4432" s="19" t="s">
        <v>5498</v>
      </c>
      <c r="B4432" s="32" t="n">
        <v>7598</v>
      </c>
      <c r="C4432" s="17" t="n">
        <v>4057826435154</v>
      </c>
      <c r="D4432" s="19" t="s">
        <v>5498</v>
      </c>
      <c r="E4432" s="19" t="s">
        <v>5495</v>
      </c>
      <c r="F4432" s="92"/>
      <c r="G4432" s="32" t="n">
        <v>7598</v>
      </c>
      <c r="H4432" s="93"/>
    </row>
    <row r="4433" customFormat="false" ht="16.5" hidden="false" customHeight="false" outlineLevel="0" collapsed="false">
      <c r="A4433" s="19" t="s">
        <v>4968</v>
      </c>
      <c r="B4433" s="32" t="n">
        <v>2699</v>
      </c>
      <c r="C4433" s="17" t="n">
        <v>4057828607658</v>
      </c>
      <c r="D4433" s="19" t="s">
        <v>4968</v>
      </c>
      <c r="E4433" s="19" t="s">
        <v>4969</v>
      </c>
      <c r="F4433" s="92"/>
      <c r="G4433" s="32" t="n">
        <v>2699</v>
      </c>
      <c r="H4433" s="93"/>
    </row>
    <row r="4434" customFormat="false" ht="16.5" hidden="false" customHeight="false" outlineLevel="0" collapsed="false">
      <c r="A4434" s="19" t="s">
        <v>5499</v>
      </c>
      <c r="B4434" s="32" t="n">
        <v>5398</v>
      </c>
      <c r="C4434" s="17" t="n">
        <v>4057828607672</v>
      </c>
      <c r="D4434" s="19" t="s">
        <v>5499</v>
      </c>
      <c r="E4434" s="19" t="s">
        <v>4969</v>
      </c>
      <c r="F4434" s="92"/>
      <c r="G4434" s="32" t="n">
        <v>5398</v>
      </c>
      <c r="H4434" s="93"/>
    </row>
    <row r="4435" customFormat="false" ht="16.5" hidden="false" customHeight="false" outlineLevel="0" collapsed="false">
      <c r="A4435" s="19" t="s">
        <v>4970</v>
      </c>
      <c r="B4435" s="32" t="n">
        <v>8097</v>
      </c>
      <c r="C4435" s="17" t="n">
        <v>4057827285628</v>
      </c>
      <c r="D4435" s="19" t="s">
        <v>4970</v>
      </c>
      <c r="E4435" s="19" t="s">
        <v>4969</v>
      </c>
      <c r="F4435" s="92"/>
      <c r="G4435" s="32" t="n">
        <v>8097</v>
      </c>
      <c r="H4435" s="93"/>
    </row>
    <row r="4436" customFormat="false" ht="16.5" hidden="false" customHeight="false" outlineLevel="0" collapsed="false">
      <c r="A4436" s="19" t="s">
        <v>4971</v>
      </c>
      <c r="B4436" s="32" t="n">
        <v>8097</v>
      </c>
      <c r="C4436" s="17" t="n">
        <v>4057827285604</v>
      </c>
      <c r="D4436" s="19" t="s">
        <v>4971</v>
      </c>
      <c r="E4436" s="19" t="s">
        <v>4969</v>
      </c>
      <c r="F4436" s="92"/>
      <c r="G4436" s="32" t="n">
        <v>8097</v>
      </c>
      <c r="H4436" s="93"/>
    </row>
    <row r="4437" customFormat="false" ht="16.5" hidden="false" customHeight="false" outlineLevel="0" collapsed="false">
      <c r="A4437" s="19" t="s">
        <v>5292</v>
      </c>
      <c r="B4437" s="32" t="n">
        <v>4998</v>
      </c>
      <c r="C4437" s="17" t="n">
        <v>4057827484885</v>
      </c>
      <c r="D4437" s="19" t="s">
        <v>5292</v>
      </c>
      <c r="E4437" s="19" t="s">
        <v>4973</v>
      </c>
      <c r="F4437" s="92"/>
      <c r="G4437" s="32" t="n">
        <v>4998</v>
      </c>
      <c r="H4437" s="93"/>
    </row>
    <row r="4438" customFormat="false" ht="16.5" hidden="false" customHeight="false" outlineLevel="0" collapsed="false">
      <c r="A4438" s="19" t="s">
        <v>4972</v>
      </c>
      <c r="B4438" s="32" t="n">
        <v>7497</v>
      </c>
      <c r="C4438" s="17" t="n">
        <v>4057827484946</v>
      </c>
      <c r="D4438" s="19" t="s">
        <v>4972</v>
      </c>
      <c r="E4438" s="19" t="s">
        <v>4973</v>
      </c>
      <c r="F4438" s="92"/>
      <c r="G4438" s="32" t="n">
        <v>7497</v>
      </c>
      <c r="H4438" s="93"/>
    </row>
    <row r="4439" customFormat="false" ht="16.5" hidden="false" customHeight="false" outlineLevel="0" collapsed="false">
      <c r="A4439" s="19" t="s">
        <v>4974</v>
      </c>
      <c r="B4439" s="32" t="n">
        <v>7497</v>
      </c>
      <c r="C4439" s="17" t="n">
        <v>4057827484847</v>
      </c>
      <c r="D4439" s="19" t="s">
        <v>4974</v>
      </c>
      <c r="E4439" s="19" t="s">
        <v>4973</v>
      </c>
      <c r="F4439" s="92"/>
      <c r="G4439" s="32" t="n">
        <v>7497</v>
      </c>
      <c r="H4439" s="93"/>
    </row>
    <row r="4440" customFormat="false" ht="16.5" hidden="false" customHeight="false" outlineLevel="0" collapsed="false">
      <c r="A4440" s="19" t="s">
        <v>4975</v>
      </c>
      <c r="B4440" s="32" t="n">
        <v>7497</v>
      </c>
      <c r="C4440" s="17" t="n">
        <v>4057827484861</v>
      </c>
      <c r="D4440" s="19" t="s">
        <v>4975</v>
      </c>
      <c r="E4440" s="19" t="s">
        <v>4973</v>
      </c>
      <c r="F4440" s="92"/>
      <c r="G4440" s="32" t="n">
        <v>7497</v>
      </c>
      <c r="H4440" s="93"/>
    </row>
    <row r="4441" customFormat="false" ht="16.5" hidden="false" customHeight="false" outlineLevel="0" collapsed="false">
      <c r="A4441" s="19" t="s">
        <v>5500</v>
      </c>
      <c r="B4441" s="32" t="n">
        <v>7998</v>
      </c>
      <c r="C4441" s="17" t="n">
        <v>4057826370851</v>
      </c>
      <c r="D4441" s="19" t="s">
        <v>5500</v>
      </c>
      <c r="E4441" s="19" t="s">
        <v>5501</v>
      </c>
      <c r="F4441" s="92"/>
      <c r="G4441" s="32" t="n">
        <v>7998</v>
      </c>
      <c r="H4441" s="93"/>
    </row>
    <row r="4442" customFormat="false" ht="16.5" hidden="false" customHeight="false" outlineLevel="0" collapsed="false">
      <c r="A4442" s="19" t="s">
        <v>5502</v>
      </c>
      <c r="B4442" s="32" t="n">
        <v>7998</v>
      </c>
      <c r="C4442" s="17" t="n">
        <v>4057826370875</v>
      </c>
      <c r="D4442" s="19" t="s">
        <v>5502</v>
      </c>
      <c r="E4442" s="19" t="s">
        <v>5501</v>
      </c>
      <c r="F4442" s="92"/>
      <c r="G4442" s="32" t="n">
        <v>7998</v>
      </c>
      <c r="H4442" s="93"/>
    </row>
    <row r="4443" customFormat="false" ht="16.5" hidden="false" customHeight="false" outlineLevel="0" collapsed="false">
      <c r="A4443" s="19" t="s">
        <v>5503</v>
      </c>
      <c r="B4443" s="32" t="n">
        <v>3999</v>
      </c>
      <c r="C4443" s="17" t="n">
        <v>4057826384056</v>
      </c>
      <c r="D4443" s="19" t="s">
        <v>5503</v>
      </c>
      <c r="E4443" s="19" t="s">
        <v>5504</v>
      </c>
      <c r="F4443" s="92"/>
      <c r="G4443" s="32" t="n">
        <v>3999</v>
      </c>
      <c r="H4443" s="93"/>
    </row>
    <row r="4444" customFormat="false" ht="16.5" hidden="false" customHeight="false" outlineLevel="0" collapsed="false">
      <c r="A4444" s="19" t="s">
        <v>5505</v>
      </c>
      <c r="B4444" s="32" t="n">
        <v>4299</v>
      </c>
      <c r="C4444" s="17" t="n">
        <v>4057826392136</v>
      </c>
      <c r="D4444" s="19" t="s">
        <v>5505</v>
      </c>
      <c r="E4444" s="19" t="s">
        <v>4983</v>
      </c>
      <c r="F4444" s="92"/>
      <c r="G4444" s="32" t="n">
        <v>4299</v>
      </c>
      <c r="H4444" s="93"/>
    </row>
    <row r="4445" customFormat="false" ht="16.5" hidden="false" customHeight="false" outlineLevel="0" collapsed="false">
      <c r="A4445" s="19" t="s">
        <v>5506</v>
      </c>
      <c r="B4445" s="32" t="n">
        <v>4299</v>
      </c>
      <c r="C4445" s="17" t="n">
        <v>4057826392259</v>
      </c>
      <c r="D4445" s="19" t="s">
        <v>5506</v>
      </c>
      <c r="E4445" s="19" t="s">
        <v>4983</v>
      </c>
      <c r="F4445" s="92"/>
      <c r="G4445" s="32" t="n">
        <v>4299</v>
      </c>
      <c r="H4445" s="93"/>
    </row>
    <row r="4446" customFormat="false" ht="16.5" hidden="false" customHeight="false" outlineLevel="0" collapsed="false">
      <c r="A4446" s="19" t="s">
        <v>5507</v>
      </c>
      <c r="B4446" s="32" t="n">
        <v>4998</v>
      </c>
      <c r="C4446" s="17" t="n">
        <v>4057827175271</v>
      </c>
      <c r="D4446" s="19" t="s">
        <v>5507</v>
      </c>
      <c r="E4446" s="19" t="s">
        <v>5294</v>
      </c>
      <c r="F4446" s="92"/>
      <c r="G4446" s="32" t="n">
        <v>4998</v>
      </c>
      <c r="H4446" s="93"/>
    </row>
    <row r="4447" customFormat="false" ht="16.5" hidden="false" customHeight="false" outlineLevel="0" collapsed="false">
      <c r="A4447" s="19" t="s">
        <v>5293</v>
      </c>
      <c r="B4447" s="32" t="n">
        <v>4998</v>
      </c>
      <c r="C4447" s="17" t="n">
        <v>4057827175295</v>
      </c>
      <c r="D4447" s="19" t="s">
        <v>5293</v>
      </c>
      <c r="E4447" s="19" t="s">
        <v>5294</v>
      </c>
      <c r="F4447" s="92"/>
      <c r="G4447" s="32" t="n">
        <v>4998</v>
      </c>
      <c r="H4447" s="93"/>
    </row>
    <row r="4448" customFormat="false" ht="16.5" hidden="false" customHeight="false" outlineLevel="0" collapsed="false">
      <c r="A4448" s="19" t="s">
        <v>5295</v>
      </c>
      <c r="B4448" s="32" t="n">
        <v>7497</v>
      </c>
      <c r="C4448" s="17" t="n">
        <v>4057827175318</v>
      </c>
      <c r="D4448" s="19" t="s">
        <v>5295</v>
      </c>
      <c r="E4448" s="19" t="s">
        <v>5294</v>
      </c>
      <c r="F4448" s="92"/>
      <c r="G4448" s="32" t="n">
        <v>7497</v>
      </c>
      <c r="H4448" s="93"/>
    </row>
    <row r="4449" customFormat="false" ht="16.5" hidden="false" customHeight="false" outlineLevel="0" collapsed="false">
      <c r="A4449" s="19" t="s">
        <v>5296</v>
      </c>
      <c r="B4449" s="32" t="n">
        <v>4998</v>
      </c>
      <c r="C4449" s="17" t="n">
        <v>4057827175332</v>
      </c>
      <c r="D4449" s="19" t="s">
        <v>5296</v>
      </c>
      <c r="E4449" s="19" t="s">
        <v>5294</v>
      </c>
      <c r="F4449" s="92"/>
      <c r="G4449" s="32" t="n">
        <v>4998</v>
      </c>
      <c r="H4449" s="93"/>
    </row>
    <row r="4450" customFormat="false" ht="16.5" hidden="false" customHeight="false" outlineLevel="0" collapsed="false">
      <c r="A4450" s="19" t="s">
        <v>5508</v>
      </c>
      <c r="B4450" s="32" t="n">
        <v>7998</v>
      </c>
      <c r="C4450" s="17" t="n">
        <v>4057826496223</v>
      </c>
      <c r="D4450" s="19" t="s">
        <v>5508</v>
      </c>
      <c r="E4450" s="19" t="s">
        <v>5509</v>
      </c>
      <c r="F4450" s="92"/>
      <c r="G4450" s="32" t="n">
        <v>7998</v>
      </c>
      <c r="H4450" s="93"/>
    </row>
    <row r="4451" customFormat="false" ht="16.5" hidden="false" customHeight="false" outlineLevel="0" collapsed="false">
      <c r="A4451" s="19" t="s">
        <v>5510</v>
      </c>
      <c r="B4451" s="32" t="n">
        <v>3999</v>
      </c>
      <c r="C4451" s="17" t="n">
        <v>4057826493031</v>
      </c>
      <c r="D4451" s="19" t="s">
        <v>5510</v>
      </c>
      <c r="E4451" s="19" t="s">
        <v>2453</v>
      </c>
      <c r="F4451" s="92"/>
      <c r="G4451" s="32" t="n">
        <v>3999</v>
      </c>
      <c r="H4451" s="93"/>
    </row>
    <row r="4452" customFormat="false" ht="16.5" hidden="false" customHeight="false" outlineLevel="0" collapsed="false">
      <c r="A4452" s="19" t="s">
        <v>5511</v>
      </c>
      <c r="B4452" s="32" t="n">
        <v>2299</v>
      </c>
      <c r="C4452" s="17" t="n">
        <v>4057827268553</v>
      </c>
      <c r="D4452" s="19" t="s">
        <v>5511</v>
      </c>
      <c r="E4452" s="19" t="s">
        <v>5512</v>
      </c>
      <c r="F4452" s="92"/>
      <c r="G4452" s="32" t="n">
        <v>2299</v>
      </c>
      <c r="H4452" s="93"/>
    </row>
    <row r="4453" customFormat="false" ht="16.5" hidden="false" customHeight="false" outlineLevel="0" collapsed="false">
      <c r="A4453" s="19" t="s">
        <v>4995</v>
      </c>
      <c r="B4453" s="32" t="n">
        <v>2799</v>
      </c>
      <c r="C4453" s="17" t="n">
        <v>4056207384760</v>
      </c>
      <c r="D4453" s="19" t="s">
        <v>4995</v>
      </c>
      <c r="E4453" s="19" t="s">
        <v>4996</v>
      </c>
      <c r="F4453" s="92"/>
      <c r="G4453" s="32" t="n">
        <v>2799</v>
      </c>
      <c r="H4453" s="93"/>
    </row>
    <row r="4454" customFormat="false" ht="16.5" hidden="false" customHeight="false" outlineLevel="0" collapsed="false">
      <c r="A4454" s="19" t="s">
        <v>5513</v>
      </c>
      <c r="B4454" s="32" t="n">
        <v>5598</v>
      </c>
      <c r="C4454" s="17" t="n">
        <v>4057827224757</v>
      </c>
      <c r="D4454" s="19" t="s">
        <v>5513</v>
      </c>
      <c r="E4454" s="19" t="s">
        <v>4996</v>
      </c>
      <c r="F4454" s="92"/>
      <c r="G4454" s="32" t="n">
        <v>5598</v>
      </c>
      <c r="H4454" s="93"/>
    </row>
    <row r="4455" customFormat="false" ht="16.5" hidden="false" customHeight="false" outlineLevel="0" collapsed="false">
      <c r="A4455" s="19" t="s">
        <v>5514</v>
      </c>
      <c r="B4455" s="32" t="n">
        <v>2799</v>
      </c>
      <c r="C4455" s="17" t="n">
        <v>4057827224702</v>
      </c>
      <c r="D4455" s="19" t="s">
        <v>5514</v>
      </c>
      <c r="E4455" s="19" t="s">
        <v>4996</v>
      </c>
      <c r="F4455" s="92"/>
      <c r="G4455" s="32" t="n">
        <v>2799</v>
      </c>
      <c r="H4455" s="93"/>
    </row>
    <row r="4456" customFormat="false" ht="16.5" hidden="false" customHeight="false" outlineLevel="0" collapsed="false">
      <c r="A4456" s="19" t="s">
        <v>5515</v>
      </c>
      <c r="B4456" s="32" t="n">
        <v>3999</v>
      </c>
      <c r="C4456" s="17" t="n">
        <v>4057827167108</v>
      </c>
      <c r="D4456" s="19" t="s">
        <v>5515</v>
      </c>
      <c r="E4456" s="19" t="s">
        <v>1148</v>
      </c>
      <c r="F4456" s="92"/>
      <c r="G4456" s="32" t="n">
        <v>3999</v>
      </c>
      <c r="H4456" s="93"/>
    </row>
    <row r="4457" customFormat="false" ht="16.5" hidden="false" customHeight="false" outlineLevel="0" collapsed="false">
      <c r="A4457" s="19" t="s">
        <v>4997</v>
      </c>
      <c r="B4457" s="32" t="n">
        <v>3999</v>
      </c>
      <c r="C4457" s="17" t="n">
        <v>4057827284928</v>
      </c>
      <c r="D4457" s="19" t="s">
        <v>4997</v>
      </c>
      <c r="E4457" s="19" t="s">
        <v>1148</v>
      </c>
      <c r="F4457" s="92"/>
      <c r="G4457" s="32" t="n">
        <v>3999</v>
      </c>
      <c r="H4457" s="93"/>
    </row>
    <row r="4458" customFormat="false" ht="16.5" hidden="false" customHeight="false" outlineLevel="0" collapsed="false">
      <c r="A4458" s="19" t="s">
        <v>5516</v>
      </c>
      <c r="B4458" s="32" t="n">
        <v>1699</v>
      </c>
      <c r="C4458" s="17" t="n">
        <v>4056205316039</v>
      </c>
      <c r="D4458" s="19" t="s">
        <v>5516</v>
      </c>
      <c r="E4458" s="19" t="s">
        <v>3990</v>
      </c>
      <c r="F4458" s="92"/>
      <c r="G4458" s="32" t="n">
        <v>1699</v>
      </c>
      <c r="H4458" s="93"/>
    </row>
    <row r="4459" customFormat="false" ht="16.5" hidden="false" customHeight="false" outlineLevel="0" collapsed="false">
      <c r="A4459" s="19" t="s">
        <v>5517</v>
      </c>
      <c r="B4459" s="32" t="n">
        <v>4499</v>
      </c>
      <c r="C4459" s="17" t="n">
        <v>4056207383862</v>
      </c>
      <c r="D4459" s="19" t="s">
        <v>5517</v>
      </c>
      <c r="E4459" s="19" t="s">
        <v>1395</v>
      </c>
      <c r="F4459" s="92"/>
      <c r="G4459" s="32" t="n">
        <v>4499</v>
      </c>
      <c r="H4459" s="93"/>
    </row>
    <row r="4460" customFormat="false" ht="16.5" hidden="false" customHeight="false" outlineLevel="0" collapsed="false">
      <c r="A4460" s="19" t="s">
        <v>5518</v>
      </c>
      <c r="B4460" s="32" t="n">
        <v>4499</v>
      </c>
      <c r="C4460" s="17" t="n">
        <v>4056207280710</v>
      </c>
      <c r="D4460" s="19" t="s">
        <v>5518</v>
      </c>
      <c r="E4460" s="19" t="s">
        <v>1420</v>
      </c>
      <c r="F4460" s="92"/>
      <c r="G4460" s="32" t="n">
        <v>4499</v>
      </c>
      <c r="H4460" s="93"/>
    </row>
    <row r="4461" customFormat="false" ht="16.5" hidden="false" customHeight="false" outlineLevel="0" collapsed="false">
      <c r="A4461" s="19" t="s">
        <v>4001</v>
      </c>
      <c r="B4461" s="32" t="n">
        <v>8998</v>
      </c>
      <c r="C4461" s="17" t="n">
        <v>4057827170054</v>
      </c>
      <c r="D4461" s="19" t="s">
        <v>4001</v>
      </c>
      <c r="E4461" s="19" t="s">
        <v>1420</v>
      </c>
      <c r="F4461" s="92"/>
      <c r="G4461" s="32" t="n">
        <v>8998</v>
      </c>
      <c r="H4461" s="93"/>
    </row>
    <row r="4462" customFormat="false" ht="16.5" hidden="false" customHeight="false" outlineLevel="0" collapsed="false">
      <c r="A4462" s="19" t="s">
        <v>5519</v>
      </c>
      <c r="B4462" s="32" t="n">
        <v>4499</v>
      </c>
      <c r="C4462" s="17" t="n">
        <v>4056207280185</v>
      </c>
      <c r="D4462" s="19" t="s">
        <v>5519</v>
      </c>
      <c r="E4462" s="19" t="s">
        <v>1437</v>
      </c>
      <c r="F4462" s="92"/>
      <c r="G4462" s="32" t="n">
        <v>4499</v>
      </c>
      <c r="H4462" s="93"/>
    </row>
    <row r="4463" customFormat="false" ht="16.5" hidden="false" customHeight="false" outlineLevel="0" collapsed="false">
      <c r="A4463" s="19" t="s">
        <v>5520</v>
      </c>
      <c r="B4463" s="32" t="n">
        <v>8999</v>
      </c>
      <c r="C4463" s="17" t="n">
        <v>4057826548809</v>
      </c>
      <c r="D4463" s="19" t="s">
        <v>5520</v>
      </c>
      <c r="E4463" s="19" t="s">
        <v>1861</v>
      </c>
      <c r="F4463" s="92"/>
      <c r="G4463" s="32" t="n">
        <v>8999</v>
      </c>
      <c r="H4463" s="93"/>
    </row>
    <row r="4464" customFormat="false" ht="16.5" hidden="false" customHeight="false" outlineLevel="0" collapsed="false">
      <c r="A4464" s="19" t="s">
        <v>5521</v>
      </c>
      <c r="B4464" s="32" t="n">
        <v>7999</v>
      </c>
      <c r="C4464" s="17" t="n">
        <v>4056206280339</v>
      </c>
      <c r="D4464" s="19" t="s">
        <v>5521</v>
      </c>
      <c r="E4464" s="19" t="s">
        <v>1796</v>
      </c>
      <c r="F4464" s="92"/>
      <c r="G4464" s="32" t="n">
        <v>7999</v>
      </c>
      <c r="H4464" s="93"/>
    </row>
    <row r="4465" customFormat="false" ht="16.5" hidden="false" customHeight="false" outlineLevel="0" collapsed="false">
      <c r="A4465" s="19" t="s">
        <v>5522</v>
      </c>
      <c r="B4465" s="32" t="n">
        <v>6999</v>
      </c>
      <c r="C4465" s="17" t="n">
        <v>4057826478922</v>
      </c>
      <c r="D4465" s="19" t="s">
        <v>5522</v>
      </c>
      <c r="E4465" s="19" t="s">
        <v>1820</v>
      </c>
      <c r="F4465" s="92"/>
      <c r="G4465" s="32" t="n">
        <v>6999</v>
      </c>
      <c r="H4465" s="93"/>
    </row>
    <row r="4466" customFormat="false" ht="16.5" hidden="false" customHeight="false" outlineLevel="0" collapsed="false">
      <c r="A4466" s="19" t="s">
        <v>5523</v>
      </c>
      <c r="B4466" s="32" t="n">
        <v>6999</v>
      </c>
      <c r="C4466" s="17" t="n">
        <v>4057826478496</v>
      </c>
      <c r="D4466" s="19" t="s">
        <v>5523</v>
      </c>
      <c r="E4466" s="19" t="s">
        <v>1820</v>
      </c>
      <c r="F4466" s="92"/>
      <c r="G4466" s="32" t="n">
        <v>6999</v>
      </c>
      <c r="H4466" s="93"/>
    </row>
    <row r="4467" customFormat="false" ht="16.5" hidden="false" customHeight="false" outlineLevel="0" collapsed="false">
      <c r="A4467" s="19" t="s">
        <v>5524</v>
      </c>
      <c r="B4467" s="32" t="n">
        <v>7999</v>
      </c>
      <c r="C4467" s="17" t="n">
        <v>4057826477284</v>
      </c>
      <c r="D4467" s="19" t="s">
        <v>5524</v>
      </c>
      <c r="E4467" s="19" t="s">
        <v>1867</v>
      </c>
      <c r="F4467" s="92"/>
      <c r="G4467" s="32" t="n">
        <v>7999</v>
      </c>
      <c r="H4467" s="93"/>
    </row>
    <row r="4468" customFormat="false" ht="16.5" hidden="false" customHeight="false" outlineLevel="0" collapsed="false">
      <c r="A4468" s="19" t="s">
        <v>5525</v>
      </c>
      <c r="B4468" s="32" t="n">
        <v>7999</v>
      </c>
      <c r="C4468" s="17" t="n">
        <v>4057826477406</v>
      </c>
      <c r="D4468" s="19" t="s">
        <v>5525</v>
      </c>
      <c r="E4468" s="19" t="s">
        <v>1867</v>
      </c>
      <c r="F4468" s="92"/>
      <c r="G4468" s="32" t="n">
        <v>7999</v>
      </c>
      <c r="H4468" s="93"/>
    </row>
    <row r="4469" customFormat="false" ht="16.5" hidden="false" customHeight="false" outlineLevel="0" collapsed="false">
      <c r="A4469" s="19" t="s">
        <v>5526</v>
      </c>
      <c r="B4469" s="32" t="n">
        <v>8999</v>
      </c>
      <c r="C4469" s="17" t="n">
        <v>4057826515009</v>
      </c>
      <c r="D4469" s="19" t="s">
        <v>5526</v>
      </c>
      <c r="E4469" s="19" t="s">
        <v>1935</v>
      </c>
      <c r="F4469" s="92"/>
      <c r="G4469" s="32" t="n">
        <v>8999</v>
      </c>
      <c r="H4469" s="93"/>
    </row>
    <row r="4470" customFormat="false" ht="16.5" hidden="false" customHeight="false" outlineLevel="0" collapsed="false">
      <c r="A4470" s="19" t="s">
        <v>4017</v>
      </c>
      <c r="B4470" s="32" t="n">
        <v>17998</v>
      </c>
      <c r="C4470" s="17" t="n">
        <v>4057826530309</v>
      </c>
      <c r="D4470" s="19" t="s">
        <v>4017</v>
      </c>
      <c r="E4470" s="19" t="s">
        <v>1941</v>
      </c>
      <c r="F4470" s="92"/>
      <c r="G4470" s="32" t="n">
        <v>17998</v>
      </c>
      <c r="H4470" s="93"/>
    </row>
    <row r="4471" customFormat="false" ht="16.5" hidden="false" customHeight="false" outlineLevel="0" collapsed="false">
      <c r="A4471" s="19" t="s">
        <v>5527</v>
      </c>
      <c r="B4471" s="32" t="n">
        <v>6999</v>
      </c>
      <c r="C4471" s="17" t="n">
        <v>4057827815986</v>
      </c>
      <c r="D4471" s="19" t="s">
        <v>5527</v>
      </c>
      <c r="E4471" s="19" t="s">
        <v>5528</v>
      </c>
      <c r="F4471" s="92"/>
      <c r="G4471" s="32" t="n">
        <v>6999</v>
      </c>
      <c r="H4471" s="93"/>
    </row>
    <row r="4472" customFormat="false" ht="16.5" hidden="false" customHeight="false" outlineLevel="0" collapsed="false">
      <c r="A4472" s="19" t="s">
        <v>5529</v>
      </c>
      <c r="B4472" s="32" t="n">
        <v>19998</v>
      </c>
      <c r="C4472" s="17" t="n">
        <v>4057827670226</v>
      </c>
      <c r="D4472" s="19" t="s">
        <v>5529</v>
      </c>
      <c r="E4472" s="19" t="s">
        <v>1963</v>
      </c>
      <c r="F4472" s="92"/>
      <c r="G4472" s="32" t="n">
        <v>19998</v>
      </c>
      <c r="H4472" s="93"/>
    </row>
    <row r="4473" customFormat="false" ht="16.5" hidden="false" customHeight="false" outlineLevel="0" collapsed="false">
      <c r="A4473" s="19" t="s">
        <v>5530</v>
      </c>
      <c r="B4473" s="32" t="n">
        <v>6999</v>
      </c>
      <c r="C4473" s="17" t="n">
        <v>4057826717663</v>
      </c>
      <c r="D4473" s="19" t="s">
        <v>5530</v>
      </c>
      <c r="E4473" s="19" t="s">
        <v>1300</v>
      </c>
      <c r="F4473" s="92"/>
      <c r="G4473" s="32" t="n">
        <v>6999</v>
      </c>
      <c r="H4473" s="93"/>
    </row>
    <row r="4474" customFormat="false" ht="16.5" hidden="false" customHeight="false" outlineLevel="0" collapsed="false">
      <c r="A4474" s="19" t="s">
        <v>5531</v>
      </c>
      <c r="B4474" s="32" t="n">
        <v>2199</v>
      </c>
      <c r="C4474" s="17" t="n">
        <v>2000022106412</v>
      </c>
      <c r="D4474" s="19" t="s">
        <v>5531</v>
      </c>
      <c r="E4474" s="19" t="s">
        <v>5532</v>
      </c>
      <c r="F4474" s="92"/>
      <c r="G4474" s="32" t="n">
        <v>2199</v>
      </c>
      <c r="H4474" s="93"/>
    </row>
    <row r="4475" customFormat="false" ht="16.5" hidden="false" customHeight="false" outlineLevel="0" collapsed="false">
      <c r="A4475" s="19" t="s">
        <v>5533</v>
      </c>
      <c r="B4475" s="32" t="n">
        <v>3999</v>
      </c>
      <c r="C4475" s="17" t="n">
        <v>4056205270782</v>
      </c>
      <c r="D4475" s="19" t="s">
        <v>5533</v>
      </c>
      <c r="E4475" s="19" t="s">
        <v>1140</v>
      </c>
      <c r="F4475" s="92"/>
      <c r="G4475" s="32" t="n">
        <v>3999</v>
      </c>
      <c r="H4475" s="93"/>
    </row>
    <row r="4476" customFormat="false" ht="16.5" hidden="false" customHeight="false" outlineLevel="0" collapsed="false">
      <c r="A4476" s="19" t="s">
        <v>5534</v>
      </c>
      <c r="B4476" s="32" t="n">
        <v>2999</v>
      </c>
      <c r="C4476" s="17" t="n">
        <v>4057827167801</v>
      </c>
      <c r="D4476" s="19" t="s">
        <v>5534</v>
      </c>
      <c r="E4476" s="19" t="s">
        <v>1194</v>
      </c>
      <c r="F4476" s="92"/>
      <c r="G4476" s="32" t="n">
        <v>2999</v>
      </c>
      <c r="H4476" s="93"/>
    </row>
    <row r="4477" customFormat="false" ht="16.5" hidden="false" customHeight="false" outlineLevel="0" collapsed="false">
      <c r="A4477" s="19" t="s">
        <v>5535</v>
      </c>
      <c r="B4477" s="32" t="n">
        <v>5998</v>
      </c>
      <c r="C4477" s="17" t="n">
        <v>4057827167900</v>
      </c>
      <c r="D4477" s="19" t="s">
        <v>5535</v>
      </c>
      <c r="E4477" s="19" t="s">
        <v>1194</v>
      </c>
      <c r="F4477" s="92"/>
      <c r="G4477" s="32" t="n">
        <v>5998</v>
      </c>
      <c r="H4477" s="93"/>
    </row>
    <row r="4478" customFormat="false" ht="16.5" hidden="false" customHeight="false" outlineLevel="0" collapsed="false">
      <c r="A4478" s="19" t="s">
        <v>5536</v>
      </c>
      <c r="B4478" s="32" t="n">
        <v>5998</v>
      </c>
      <c r="C4478" s="17" t="n">
        <v>4057827168006</v>
      </c>
      <c r="D4478" s="19" t="s">
        <v>5536</v>
      </c>
      <c r="E4478" s="19" t="s">
        <v>1194</v>
      </c>
      <c r="F4478" s="92"/>
      <c r="G4478" s="32" t="n">
        <v>5998</v>
      </c>
      <c r="H4478" s="93"/>
    </row>
    <row r="4479" customFormat="false" ht="16.5" hidden="false" customHeight="false" outlineLevel="0" collapsed="false">
      <c r="A4479" s="19" t="s">
        <v>5537</v>
      </c>
      <c r="B4479" s="32" t="n">
        <v>5998</v>
      </c>
      <c r="C4479" s="17" t="n">
        <v>4057827167702</v>
      </c>
      <c r="D4479" s="19" t="s">
        <v>5537</v>
      </c>
      <c r="E4479" s="19" t="s">
        <v>1194</v>
      </c>
      <c r="F4479" s="92"/>
      <c r="G4479" s="32" t="n">
        <v>5998</v>
      </c>
      <c r="H4479" s="93"/>
    </row>
    <row r="4480" customFormat="false" ht="16.5" hidden="false" customHeight="false" outlineLevel="0" collapsed="false">
      <c r="A4480" s="19" t="s">
        <v>5538</v>
      </c>
      <c r="B4480" s="32" t="n">
        <v>2699</v>
      </c>
      <c r="C4480" s="17" t="n">
        <v>4056205300809</v>
      </c>
      <c r="D4480" s="19" t="s">
        <v>5538</v>
      </c>
      <c r="E4480" s="19" t="s">
        <v>5539</v>
      </c>
      <c r="F4480" s="92"/>
      <c r="G4480" s="32" t="n">
        <v>2699</v>
      </c>
      <c r="H4480" s="93"/>
    </row>
    <row r="4481" customFormat="false" ht="16.5" hidden="false" customHeight="false" outlineLevel="0" collapsed="false">
      <c r="A4481" s="19" t="s">
        <v>5540</v>
      </c>
      <c r="B4481" s="32" t="n">
        <v>5598</v>
      </c>
      <c r="C4481" s="17" t="n">
        <v>4057827168709</v>
      </c>
      <c r="D4481" s="19" t="s">
        <v>5540</v>
      </c>
      <c r="E4481" s="19" t="s">
        <v>5539</v>
      </c>
      <c r="F4481" s="92"/>
      <c r="G4481" s="32" t="n">
        <v>5598</v>
      </c>
      <c r="H4481" s="93"/>
    </row>
    <row r="4482" customFormat="false" ht="16.5" hidden="false" customHeight="false" outlineLevel="0" collapsed="false">
      <c r="A4482" s="19" t="s">
        <v>5541</v>
      </c>
      <c r="B4482" s="32" t="n">
        <v>2799</v>
      </c>
      <c r="C4482" s="17" t="n">
        <v>4057827168655</v>
      </c>
      <c r="D4482" s="19" t="s">
        <v>5541</v>
      </c>
      <c r="E4482" s="19" t="s">
        <v>5539</v>
      </c>
      <c r="F4482" s="92"/>
      <c r="G4482" s="32" t="n">
        <v>2799</v>
      </c>
      <c r="H4482" s="93"/>
    </row>
    <row r="4483" customFormat="false" ht="16.5" hidden="false" customHeight="false" outlineLevel="0" collapsed="false">
      <c r="A4483" s="19" t="s">
        <v>5542</v>
      </c>
      <c r="B4483" s="32" t="n">
        <v>8397</v>
      </c>
      <c r="C4483" s="17" t="n">
        <v>4057827168679</v>
      </c>
      <c r="D4483" s="19" t="s">
        <v>5542</v>
      </c>
      <c r="E4483" s="19" t="s">
        <v>5539</v>
      </c>
      <c r="F4483" s="92"/>
      <c r="G4483" s="32" t="n">
        <v>8397</v>
      </c>
      <c r="H4483" s="93"/>
    </row>
    <row r="4484" customFormat="false" ht="16.5" hidden="false" customHeight="false" outlineLevel="0" collapsed="false">
      <c r="A4484" s="19" t="s">
        <v>5543</v>
      </c>
      <c r="B4484" s="32" t="n">
        <v>2499</v>
      </c>
      <c r="C4484" s="17" t="n">
        <v>4056205301035</v>
      </c>
      <c r="D4484" s="19" t="s">
        <v>5543</v>
      </c>
      <c r="E4484" s="19" t="s">
        <v>5544</v>
      </c>
      <c r="F4484" s="92"/>
      <c r="G4484" s="32" t="n">
        <v>2499</v>
      </c>
      <c r="H4484" s="93"/>
    </row>
    <row r="4485" customFormat="false" ht="16.5" hidden="false" customHeight="false" outlineLevel="0" collapsed="false">
      <c r="A4485" s="19" t="s">
        <v>5545</v>
      </c>
      <c r="B4485" s="32" t="n">
        <v>3999</v>
      </c>
      <c r="C4485" s="17" t="n">
        <v>4059504205806</v>
      </c>
      <c r="D4485" s="19" t="s">
        <v>5545</v>
      </c>
      <c r="E4485" s="19" t="s">
        <v>1572</v>
      </c>
      <c r="F4485" s="92"/>
      <c r="G4485" s="32" t="n">
        <v>3999</v>
      </c>
      <c r="H4485" s="93"/>
    </row>
    <row r="4486" customFormat="false" ht="16.5" hidden="false" customHeight="false" outlineLevel="0" collapsed="false">
      <c r="A4486" s="19" t="s">
        <v>5546</v>
      </c>
      <c r="B4486" s="32" t="n">
        <v>3999</v>
      </c>
      <c r="C4486" s="17" t="n">
        <v>4059504205783</v>
      </c>
      <c r="D4486" s="19" t="s">
        <v>5546</v>
      </c>
      <c r="E4486" s="19" t="s">
        <v>1572</v>
      </c>
      <c r="F4486" s="92"/>
      <c r="G4486" s="32" t="n">
        <v>3999</v>
      </c>
      <c r="H4486" s="93"/>
    </row>
    <row r="4487" customFormat="false" ht="16.5" hidden="false" customHeight="false" outlineLevel="0" collapsed="false">
      <c r="A4487" s="19" t="s">
        <v>5547</v>
      </c>
      <c r="B4487" s="32" t="n">
        <v>7998</v>
      </c>
      <c r="C4487" s="17" t="n">
        <v>4059504205790</v>
      </c>
      <c r="D4487" s="19" t="s">
        <v>5547</v>
      </c>
      <c r="E4487" s="19" t="s">
        <v>1572</v>
      </c>
      <c r="F4487" s="92"/>
      <c r="G4487" s="32" t="n">
        <v>7998</v>
      </c>
      <c r="H4487" s="93"/>
    </row>
    <row r="4488" customFormat="false" ht="16.5" hidden="false" customHeight="false" outlineLevel="0" collapsed="false">
      <c r="A4488" s="19" t="s">
        <v>5548</v>
      </c>
      <c r="B4488" s="32" t="n">
        <v>19995</v>
      </c>
      <c r="C4488" s="17" t="n">
        <v>4059504205868</v>
      </c>
      <c r="D4488" s="19" t="s">
        <v>5548</v>
      </c>
      <c r="E4488" s="19" t="s">
        <v>1572</v>
      </c>
      <c r="F4488" s="92"/>
      <c r="G4488" s="32" t="n">
        <v>19995</v>
      </c>
      <c r="H4488" s="93"/>
    </row>
    <row r="4489" customFormat="false" ht="16.5" hidden="false" customHeight="false" outlineLevel="0" collapsed="false">
      <c r="A4489" s="19" t="s">
        <v>5549</v>
      </c>
      <c r="B4489" s="32" t="n">
        <v>7998</v>
      </c>
      <c r="C4489" s="17" t="n">
        <v>4059504205875</v>
      </c>
      <c r="D4489" s="19" t="s">
        <v>5549</v>
      </c>
      <c r="E4489" s="19" t="s">
        <v>1572</v>
      </c>
      <c r="F4489" s="92"/>
      <c r="G4489" s="32" t="n">
        <v>7998</v>
      </c>
      <c r="H4489" s="93"/>
    </row>
    <row r="4490" customFormat="false" ht="16.5" hidden="false" customHeight="false" outlineLevel="0" collapsed="false">
      <c r="A4490" s="19" t="s">
        <v>5550</v>
      </c>
      <c r="B4490" s="32" t="n">
        <v>11997</v>
      </c>
      <c r="C4490" s="17" t="n">
        <v>4059504205820</v>
      </c>
      <c r="D4490" s="19" t="s">
        <v>5550</v>
      </c>
      <c r="E4490" s="19" t="s">
        <v>1572</v>
      </c>
      <c r="F4490" s="92"/>
      <c r="G4490" s="32" t="n">
        <v>11997</v>
      </c>
      <c r="H4490" s="93"/>
    </row>
    <row r="4491" customFormat="false" ht="16.5" hidden="false" customHeight="false" outlineLevel="0" collapsed="false">
      <c r="A4491" s="19" t="s">
        <v>5551</v>
      </c>
      <c r="B4491" s="32" t="n">
        <v>19995</v>
      </c>
      <c r="C4491" s="17" t="n">
        <v>4059504205837</v>
      </c>
      <c r="D4491" s="19" t="s">
        <v>5551</v>
      </c>
      <c r="E4491" s="19" t="s">
        <v>1572</v>
      </c>
      <c r="F4491" s="92"/>
      <c r="G4491" s="32" t="n">
        <v>19995</v>
      </c>
      <c r="H4491" s="93"/>
    </row>
    <row r="4492" customFormat="false" ht="16.5" hidden="false" customHeight="false" outlineLevel="0" collapsed="false">
      <c r="A4492" s="19" t="s">
        <v>5001</v>
      </c>
      <c r="B4492" s="32" t="n">
        <v>27993</v>
      </c>
      <c r="C4492" s="17" t="n">
        <v>4059504205844</v>
      </c>
      <c r="D4492" s="19" t="s">
        <v>5001</v>
      </c>
      <c r="E4492" s="19" t="s">
        <v>1572</v>
      </c>
      <c r="F4492" s="92"/>
      <c r="G4492" s="32" t="n">
        <v>27993</v>
      </c>
      <c r="H4492" s="93"/>
    </row>
    <row r="4493" customFormat="false" ht="16.5" hidden="false" customHeight="false" outlineLevel="0" collapsed="false">
      <c r="A4493" s="19" t="s">
        <v>5552</v>
      </c>
      <c r="B4493" s="32" t="n">
        <v>31992</v>
      </c>
      <c r="C4493" s="17" t="n">
        <v>4059504205851</v>
      </c>
      <c r="D4493" s="19" t="s">
        <v>5552</v>
      </c>
      <c r="E4493" s="19" t="s">
        <v>1572</v>
      </c>
      <c r="F4493" s="92"/>
      <c r="G4493" s="32" t="n">
        <v>31992</v>
      </c>
      <c r="H4493" s="93"/>
    </row>
    <row r="4494" customFormat="false" ht="16.5" hidden="false" customHeight="false" outlineLevel="0" collapsed="false">
      <c r="A4494" s="19" t="s">
        <v>5553</v>
      </c>
      <c r="B4494" s="32" t="n">
        <v>11997</v>
      </c>
      <c r="C4494" s="17" t="n">
        <v>4059504205882</v>
      </c>
      <c r="D4494" s="19" t="s">
        <v>5553</v>
      </c>
      <c r="E4494" s="19" t="s">
        <v>1572</v>
      </c>
      <c r="F4494" s="92"/>
      <c r="G4494" s="32" t="n">
        <v>11997</v>
      </c>
      <c r="H4494" s="93"/>
    </row>
    <row r="4495" customFormat="false" ht="16.5" hidden="false" customHeight="false" outlineLevel="0" collapsed="false">
      <c r="A4495" s="19" t="s">
        <v>5554</v>
      </c>
      <c r="B4495" s="32" t="n">
        <v>7998</v>
      </c>
      <c r="C4495" s="17" t="n">
        <v>4059504205905</v>
      </c>
      <c r="D4495" s="19" t="s">
        <v>5554</v>
      </c>
      <c r="E4495" s="19" t="s">
        <v>1572</v>
      </c>
      <c r="F4495" s="92"/>
      <c r="G4495" s="32" t="n">
        <v>7998</v>
      </c>
      <c r="H4495" s="93"/>
    </row>
    <row r="4496" customFormat="false" ht="16.5" hidden="false" customHeight="false" outlineLevel="0" collapsed="false">
      <c r="A4496" s="19" t="s">
        <v>5555</v>
      </c>
      <c r="B4496" s="32" t="n">
        <v>27993</v>
      </c>
      <c r="C4496" s="17" t="n">
        <v>4059504205912</v>
      </c>
      <c r="D4496" s="19" t="s">
        <v>5555</v>
      </c>
      <c r="E4496" s="19" t="s">
        <v>1572</v>
      </c>
      <c r="F4496" s="92"/>
      <c r="G4496" s="32" t="n">
        <v>27993</v>
      </c>
      <c r="H4496" s="93"/>
    </row>
    <row r="4497" customFormat="false" ht="16.5" hidden="false" customHeight="false" outlineLevel="0" collapsed="false">
      <c r="A4497" s="19" t="s">
        <v>5556</v>
      </c>
      <c r="B4497" s="32" t="n">
        <v>3999</v>
      </c>
      <c r="C4497" s="17" t="n">
        <v>4059504205981</v>
      </c>
      <c r="D4497" s="19" t="s">
        <v>5556</v>
      </c>
      <c r="E4497" s="19" t="s">
        <v>1572</v>
      </c>
      <c r="F4497" s="92"/>
      <c r="G4497" s="32" t="n">
        <v>3999</v>
      </c>
      <c r="H4497" s="93"/>
    </row>
    <row r="4498" customFormat="false" ht="16.5" hidden="false" customHeight="false" outlineLevel="0" collapsed="false">
      <c r="A4498" s="19" t="s">
        <v>5002</v>
      </c>
      <c r="B4498" s="32" t="n">
        <v>23994</v>
      </c>
      <c r="C4498" s="17" t="n">
        <v>4059504205967</v>
      </c>
      <c r="D4498" s="19" t="s">
        <v>5002</v>
      </c>
      <c r="E4498" s="19" t="s">
        <v>1572</v>
      </c>
      <c r="F4498" s="92"/>
      <c r="G4498" s="32" t="n">
        <v>23994</v>
      </c>
      <c r="H4498" s="93"/>
    </row>
    <row r="4499" customFormat="false" ht="16.5" hidden="false" customHeight="false" outlineLevel="0" collapsed="false">
      <c r="A4499" s="19" t="s">
        <v>5557</v>
      </c>
      <c r="B4499" s="32" t="n">
        <v>3999</v>
      </c>
      <c r="C4499" s="17" t="n">
        <v>4059504205974</v>
      </c>
      <c r="D4499" s="19" t="s">
        <v>5557</v>
      </c>
      <c r="E4499" s="19" t="s">
        <v>1572</v>
      </c>
      <c r="F4499" s="92"/>
      <c r="G4499" s="32" t="n">
        <v>3999</v>
      </c>
      <c r="H4499" s="93"/>
    </row>
    <row r="4500" customFormat="false" ht="16.5" hidden="false" customHeight="false" outlineLevel="0" collapsed="false">
      <c r="A4500" s="19" t="s">
        <v>5558</v>
      </c>
      <c r="B4500" s="32" t="n">
        <v>4998</v>
      </c>
      <c r="C4500" s="17" t="n">
        <v>4057827182255</v>
      </c>
      <c r="D4500" s="19" t="s">
        <v>5558</v>
      </c>
      <c r="E4500" s="19" t="s">
        <v>4039</v>
      </c>
      <c r="F4500" s="92"/>
      <c r="G4500" s="32" t="n">
        <v>4998</v>
      </c>
      <c r="H4500" s="93"/>
    </row>
    <row r="4501" customFormat="false" ht="16.5" hidden="false" customHeight="false" outlineLevel="0" collapsed="false">
      <c r="A4501" s="19" t="s">
        <v>5559</v>
      </c>
      <c r="B4501" s="32" t="n">
        <v>19992</v>
      </c>
      <c r="C4501" s="17" t="n">
        <v>4057827182309</v>
      </c>
      <c r="D4501" s="19" t="s">
        <v>5559</v>
      </c>
      <c r="E4501" s="19" t="s">
        <v>4039</v>
      </c>
      <c r="F4501" s="92"/>
      <c r="G4501" s="32" t="n">
        <v>19992</v>
      </c>
      <c r="H4501" s="93"/>
    </row>
    <row r="4502" customFormat="false" ht="16.5" hidden="false" customHeight="false" outlineLevel="0" collapsed="false">
      <c r="A4502" s="19" t="s">
        <v>5560</v>
      </c>
      <c r="B4502" s="32" t="n">
        <v>22491</v>
      </c>
      <c r="C4502" s="17" t="n">
        <v>4057827181890</v>
      </c>
      <c r="D4502" s="19" t="s">
        <v>5560</v>
      </c>
      <c r="E4502" s="19" t="s">
        <v>4039</v>
      </c>
      <c r="F4502" s="92"/>
      <c r="G4502" s="32" t="n">
        <v>22491</v>
      </c>
      <c r="H4502" s="93"/>
    </row>
    <row r="4503" customFormat="false" ht="16.5" hidden="false" customHeight="false" outlineLevel="0" collapsed="false">
      <c r="A4503" s="19" t="s">
        <v>5561</v>
      </c>
      <c r="B4503" s="32" t="n">
        <v>9996</v>
      </c>
      <c r="C4503" s="17" t="n">
        <v>4057827182156</v>
      </c>
      <c r="D4503" s="19" t="s">
        <v>5561</v>
      </c>
      <c r="E4503" s="19" t="s">
        <v>4039</v>
      </c>
      <c r="F4503" s="92"/>
      <c r="G4503" s="32" t="n">
        <v>9996</v>
      </c>
      <c r="H4503" s="93"/>
    </row>
    <row r="4504" customFormat="false" ht="16.5" hidden="false" customHeight="false" outlineLevel="0" collapsed="false">
      <c r="A4504" s="19" t="s">
        <v>4041</v>
      </c>
      <c r="B4504" s="32" t="n">
        <v>14994</v>
      </c>
      <c r="C4504" s="17" t="n">
        <v>4057827182118</v>
      </c>
      <c r="D4504" s="19" t="s">
        <v>4041</v>
      </c>
      <c r="E4504" s="19" t="s">
        <v>4039</v>
      </c>
      <c r="F4504" s="92"/>
      <c r="G4504" s="32" t="n">
        <v>14994</v>
      </c>
      <c r="H4504" s="93"/>
    </row>
    <row r="4505" customFormat="false" ht="16.5" hidden="false" customHeight="false" outlineLevel="0" collapsed="false">
      <c r="A4505" s="19" t="s">
        <v>5562</v>
      </c>
      <c r="B4505" s="32" t="n">
        <v>14994</v>
      </c>
      <c r="C4505" s="17" t="n">
        <v>4057827182040</v>
      </c>
      <c r="D4505" s="19" t="s">
        <v>5562</v>
      </c>
      <c r="E4505" s="19" t="s">
        <v>4039</v>
      </c>
      <c r="F4505" s="92"/>
      <c r="G4505" s="32" t="n">
        <v>14994</v>
      </c>
      <c r="H4505" s="93"/>
    </row>
    <row r="4506" customFormat="false" ht="16.5" hidden="false" customHeight="false" outlineLevel="0" collapsed="false">
      <c r="A4506" s="19" t="s">
        <v>5563</v>
      </c>
      <c r="B4506" s="32" t="n">
        <v>12495</v>
      </c>
      <c r="C4506" s="17" t="n">
        <v>4057827182316</v>
      </c>
      <c r="D4506" s="19" t="s">
        <v>5563</v>
      </c>
      <c r="E4506" s="19" t="s">
        <v>4039</v>
      </c>
      <c r="F4506" s="92"/>
      <c r="G4506" s="32" t="n">
        <v>12495</v>
      </c>
      <c r="H4506" s="93"/>
    </row>
    <row r="4507" customFormat="false" ht="16.5" hidden="false" customHeight="false" outlineLevel="0" collapsed="false">
      <c r="A4507" s="19" t="s">
        <v>5564</v>
      </c>
      <c r="B4507" s="32" t="n">
        <v>4998</v>
      </c>
      <c r="C4507" s="17" t="n">
        <v>4057827182224</v>
      </c>
      <c r="D4507" s="19" t="s">
        <v>5564</v>
      </c>
      <c r="E4507" s="19" t="s">
        <v>4039</v>
      </c>
      <c r="F4507" s="92"/>
      <c r="G4507" s="32" t="n">
        <v>4998</v>
      </c>
      <c r="H4507" s="93"/>
    </row>
    <row r="4508" customFormat="false" ht="16.5" hidden="false" customHeight="false" outlineLevel="0" collapsed="false">
      <c r="A4508" s="19" t="s">
        <v>5565</v>
      </c>
      <c r="B4508" s="32" t="n">
        <v>4998</v>
      </c>
      <c r="C4508" s="17" t="n">
        <v>4057827181982</v>
      </c>
      <c r="D4508" s="19" t="s">
        <v>5565</v>
      </c>
      <c r="E4508" s="19" t="s">
        <v>4039</v>
      </c>
      <c r="F4508" s="92"/>
      <c r="G4508" s="32" t="n">
        <v>4998</v>
      </c>
      <c r="H4508" s="93"/>
    </row>
    <row r="4509" customFormat="false" ht="16.5" hidden="false" customHeight="false" outlineLevel="0" collapsed="false">
      <c r="A4509" s="19" t="s">
        <v>5566</v>
      </c>
      <c r="B4509" s="32" t="n">
        <v>2499</v>
      </c>
      <c r="C4509" s="17" t="n">
        <v>4057827182323</v>
      </c>
      <c r="D4509" s="19" t="s">
        <v>5566</v>
      </c>
      <c r="E4509" s="19" t="s">
        <v>4039</v>
      </c>
      <c r="F4509" s="92"/>
      <c r="G4509" s="32" t="n">
        <v>2499</v>
      </c>
      <c r="H4509" s="93"/>
    </row>
    <row r="4510" customFormat="false" ht="16.5" hidden="false" customHeight="false" outlineLevel="0" collapsed="false">
      <c r="A4510" s="19" t="s">
        <v>5567</v>
      </c>
      <c r="B4510" s="32" t="n">
        <v>7497</v>
      </c>
      <c r="C4510" s="17" t="n">
        <v>4057827182194</v>
      </c>
      <c r="D4510" s="19" t="s">
        <v>5567</v>
      </c>
      <c r="E4510" s="19" t="s">
        <v>4039</v>
      </c>
      <c r="F4510" s="92"/>
      <c r="G4510" s="32" t="n">
        <v>7497</v>
      </c>
      <c r="H4510" s="93"/>
    </row>
    <row r="4511" customFormat="false" ht="16.5" hidden="false" customHeight="false" outlineLevel="0" collapsed="false">
      <c r="A4511" s="19" t="s">
        <v>5568</v>
      </c>
      <c r="B4511" s="32" t="n">
        <v>5598</v>
      </c>
      <c r="C4511" s="17" t="n">
        <v>4057827182415</v>
      </c>
      <c r="D4511" s="19" t="s">
        <v>5568</v>
      </c>
      <c r="E4511" s="19" t="s">
        <v>4043</v>
      </c>
      <c r="F4511" s="92"/>
      <c r="G4511" s="32" t="n">
        <v>5598</v>
      </c>
      <c r="H4511" s="93"/>
    </row>
    <row r="4512" customFormat="false" ht="16.5" hidden="false" customHeight="false" outlineLevel="0" collapsed="false">
      <c r="A4512" s="19" t="s">
        <v>5569</v>
      </c>
      <c r="B4512" s="32" t="n">
        <v>2799</v>
      </c>
      <c r="C4512" s="17" t="n">
        <v>4057827182453</v>
      </c>
      <c r="D4512" s="19" t="s">
        <v>5569</v>
      </c>
      <c r="E4512" s="19" t="s">
        <v>4043</v>
      </c>
      <c r="F4512" s="92"/>
      <c r="G4512" s="32" t="n">
        <v>2799</v>
      </c>
      <c r="H4512" s="93"/>
    </row>
    <row r="4513" customFormat="false" ht="16.5" hidden="false" customHeight="false" outlineLevel="0" collapsed="false">
      <c r="A4513" s="19" t="s">
        <v>5570</v>
      </c>
      <c r="B4513" s="32" t="n">
        <v>2799</v>
      </c>
      <c r="C4513" s="17" t="n">
        <v>4057827182590</v>
      </c>
      <c r="D4513" s="19" t="s">
        <v>5570</v>
      </c>
      <c r="E4513" s="19" t="s">
        <v>4043</v>
      </c>
      <c r="F4513" s="92"/>
      <c r="G4513" s="32" t="n">
        <v>2799</v>
      </c>
      <c r="H4513" s="93"/>
    </row>
    <row r="4514" customFormat="false" ht="16.5" hidden="false" customHeight="false" outlineLevel="0" collapsed="false">
      <c r="A4514" s="19" t="s">
        <v>5571</v>
      </c>
      <c r="B4514" s="32" t="n">
        <v>5998</v>
      </c>
      <c r="C4514" s="17" t="n">
        <v>4057827183801</v>
      </c>
      <c r="D4514" s="19" t="s">
        <v>5571</v>
      </c>
      <c r="E4514" s="19" t="s">
        <v>1619</v>
      </c>
      <c r="F4514" s="92"/>
      <c r="G4514" s="32" t="n">
        <v>5998</v>
      </c>
      <c r="H4514" s="93"/>
    </row>
    <row r="4515" customFormat="false" ht="16.5" hidden="false" customHeight="false" outlineLevel="0" collapsed="false">
      <c r="A4515" s="19" t="s">
        <v>5572</v>
      </c>
      <c r="B4515" s="32" t="n">
        <v>2999</v>
      </c>
      <c r="C4515" s="17" t="n">
        <v>4057827183924</v>
      </c>
      <c r="D4515" s="19" t="s">
        <v>5572</v>
      </c>
      <c r="E4515" s="19" t="s">
        <v>1619</v>
      </c>
      <c r="F4515" s="92"/>
      <c r="G4515" s="32" t="n">
        <v>2999</v>
      </c>
      <c r="H4515" s="93"/>
    </row>
    <row r="4516" customFormat="false" ht="16.5" hidden="false" customHeight="false" outlineLevel="0" collapsed="false">
      <c r="A4516" s="19" t="s">
        <v>4045</v>
      </c>
      <c r="B4516" s="32" t="n">
        <v>10998</v>
      </c>
      <c r="C4516" s="17" t="n">
        <v>4057827350272</v>
      </c>
      <c r="D4516" s="19" t="s">
        <v>4045</v>
      </c>
      <c r="E4516" s="19" t="s">
        <v>1667</v>
      </c>
      <c r="F4516" s="92"/>
      <c r="G4516" s="32" t="n">
        <v>10998</v>
      </c>
      <c r="H4516" s="93"/>
    </row>
    <row r="4517" customFormat="false" ht="16.5" hidden="false" customHeight="false" outlineLevel="0" collapsed="false">
      <c r="A4517" s="19" t="s">
        <v>5573</v>
      </c>
      <c r="B4517" s="32" t="n">
        <v>10998</v>
      </c>
      <c r="C4517" s="17" t="n">
        <v>4057827350319</v>
      </c>
      <c r="D4517" s="19" t="s">
        <v>5573</v>
      </c>
      <c r="E4517" s="19" t="s">
        <v>1667</v>
      </c>
      <c r="F4517" s="92"/>
      <c r="G4517" s="32" t="n">
        <v>10998</v>
      </c>
      <c r="H4517" s="93"/>
    </row>
    <row r="4518" customFormat="false" ht="16.5" hidden="false" customHeight="false" outlineLevel="0" collapsed="false">
      <c r="A4518" s="19" t="s">
        <v>5005</v>
      </c>
      <c r="B4518" s="32" t="n">
        <v>3999</v>
      </c>
      <c r="C4518" s="17" t="n">
        <v>4059504206162</v>
      </c>
      <c r="D4518" s="19" t="s">
        <v>5005</v>
      </c>
      <c r="E4518" s="19" t="s">
        <v>5004</v>
      </c>
      <c r="F4518" s="92"/>
      <c r="G4518" s="32" t="n">
        <v>3999</v>
      </c>
      <c r="H4518" s="93"/>
    </row>
    <row r="4519" customFormat="false" ht="16.5" hidden="false" customHeight="false" outlineLevel="0" collapsed="false">
      <c r="A4519" s="19" t="s">
        <v>5574</v>
      </c>
      <c r="B4519" s="32" t="n">
        <v>3999</v>
      </c>
      <c r="C4519" s="17" t="n">
        <v>4059504206230</v>
      </c>
      <c r="D4519" s="19" t="s">
        <v>5574</v>
      </c>
      <c r="E4519" s="19" t="s">
        <v>5004</v>
      </c>
      <c r="F4519" s="92"/>
      <c r="G4519" s="32" t="n">
        <v>3999</v>
      </c>
      <c r="H4519" s="93"/>
    </row>
    <row r="4520" customFormat="false" ht="16.5" hidden="false" customHeight="false" outlineLevel="0" collapsed="false">
      <c r="A4520" s="19" t="s">
        <v>5575</v>
      </c>
      <c r="B4520" s="32" t="n">
        <v>6999</v>
      </c>
      <c r="C4520" s="17" t="n">
        <v>4055263031922</v>
      </c>
      <c r="D4520" s="19" t="s">
        <v>5575</v>
      </c>
      <c r="E4520" s="19" t="s">
        <v>962</v>
      </c>
      <c r="F4520" s="92"/>
      <c r="G4520" s="32" t="n">
        <v>6999</v>
      </c>
      <c r="H4520" s="93"/>
    </row>
    <row r="4521" customFormat="false" ht="16.5" hidden="false" customHeight="false" outlineLevel="0" collapsed="false">
      <c r="A4521" s="19" t="s">
        <v>5576</v>
      </c>
      <c r="B4521" s="32" t="n">
        <v>41994</v>
      </c>
      <c r="C4521" s="17" t="n">
        <v>4055263031625</v>
      </c>
      <c r="D4521" s="19" t="s">
        <v>5576</v>
      </c>
      <c r="E4521" s="19" t="s">
        <v>962</v>
      </c>
      <c r="F4521" s="92"/>
      <c r="G4521" s="32" t="n">
        <v>41994</v>
      </c>
      <c r="H4521" s="93"/>
    </row>
    <row r="4522" customFormat="false" ht="16.5" hidden="false" customHeight="false" outlineLevel="0" collapsed="false">
      <c r="A4522" s="19" t="s">
        <v>5305</v>
      </c>
      <c r="B4522" s="32" t="n">
        <v>5999</v>
      </c>
      <c r="C4522" s="17" t="n">
        <v>4057826451710</v>
      </c>
      <c r="D4522" s="19" t="s">
        <v>5305</v>
      </c>
      <c r="E4522" s="19" t="s">
        <v>1061</v>
      </c>
      <c r="F4522" s="92"/>
      <c r="G4522" s="32" t="n">
        <v>5999</v>
      </c>
      <c r="H4522" s="93"/>
    </row>
    <row r="4523" customFormat="false" ht="16.5" hidden="false" customHeight="false" outlineLevel="0" collapsed="false">
      <c r="A4523" s="19" t="s">
        <v>5577</v>
      </c>
      <c r="B4523" s="32" t="n">
        <v>6499</v>
      </c>
      <c r="C4523" s="17" t="n">
        <v>4057826618908</v>
      </c>
      <c r="D4523" s="19" t="s">
        <v>5577</v>
      </c>
      <c r="E4523" s="19" t="s">
        <v>1349</v>
      </c>
      <c r="F4523" s="92"/>
      <c r="G4523" s="32" t="n">
        <v>6499</v>
      </c>
      <c r="H4523" s="93"/>
    </row>
    <row r="4524" customFormat="false" ht="16.5" hidden="false" customHeight="false" outlineLevel="0" collapsed="false">
      <c r="A4524" s="19" t="s">
        <v>5578</v>
      </c>
      <c r="B4524" s="32" t="n">
        <v>13998</v>
      </c>
      <c r="C4524" s="17" t="n">
        <v>4057828136332</v>
      </c>
      <c r="D4524" s="19" t="s">
        <v>5578</v>
      </c>
      <c r="E4524" s="19" t="s">
        <v>5579</v>
      </c>
      <c r="F4524" s="92"/>
      <c r="G4524" s="32" t="n">
        <v>13998</v>
      </c>
      <c r="H4524" s="93"/>
    </row>
    <row r="4525" customFormat="false" ht="16.5" hidden="false" customHeight="false" outlineLevel="0" collapsed="false">
      <c r="A4525" s="19" t="s">
        <v>5580</v>
      </c>
      <c r="B4525" s="32" t="n">
        <v>13998</v>
      </c>
      <c r="C4525" s="17" t="n">
        <v>4057828136585</v>
      </c>
      <c r="D4525" s="19" t="s">
        <v>5580</v>
      </c>
      <c r="E4525" s="19" t="s">
        <v>5579</v>
      </c>
      <c r="F4525" s="92"/>
      <c r="G4525" s="32" t="n">
        <v>13998</v>
      </c>
      <c r="H4525" s="93"/>
    </row>
    <row r="4526" customFormat="false" ht="16.5" hidden="false" customHeight="false" outlineLevel="0" collapsed="false">
      <c r="A4526" s="19" t="s">
        <v>5581</v>
      </c>
      <c r="B4526" s="32" t="n">
        <v>6999</v>
      </c>
      <c r="C4526" s="17" t="n">
        <v>4057828136189</v>
      </c>
      <c r="D4526" s="19" t="s">
        <v>5581</v>
      </c>
      <c r="E4526" s="19" t="s">
        <v>5579</v>
      </c>
      <c r="F4526" s="92"/>
      <c r="G4526" s="32" t="n">
        <v>6999</v>
      </c>
      <c r="H4526" s="93"/>
    </row>
    <row r="4527" customFormat="false" ht="16.5" hidden="false" customHeight="false" outlineLevel="0" collapsed="false">
      <c r="A4527" s="19" t="s">
        <v>5582</v>
      </c>
      <c r="B4527" s="32" t="n">
        <v>13998</v>
      </c>
      <c r="C4527" s="17" t="n">
        <v>4057828135267</v>
      </c>
      <c r="D4527" s="19" t="s">
        <v>5582</v>
      </c>
      <c r="E4527" s="19" t="s">
        <v>5579</v>
      </c>
      <c r="F4527" s="92"/>
      <c r="G4527" s="32" t="n">
        <v>13998</v>
      </c>
      <c r="H4527" s="93"/>
    </row>
    <row r="4528" customFormat="false" ht="16.5" hidden="false" customHeight="false" outlineLevel="0" collapsed="false">
      <c r="A4528" s="19" t="s">
        <v>5015</v>
      </c>
      <c r="B4528" s="32" t="n">
        <v>6999</v>
      </c>
      <c r="C4528" s="17" t="n">
        <v>4057828366128</v>
      </c>
      <c r="D4528" s="19" t="s">
        <v>5015</v>
      </c>
      <c r="E4528" s="19" t="s">
        <v>1600</v>
      </c>
      <c r="F4528" s="92"/>
      <c r="G4528" s="32" t="n">
        <v>6999</v>
      </c>
      <c r="H4528" s="93"/>
    </row>
    <row r="4529" customFormat="false" ht="16.5" hidden="false" customHeight="false" outlineLevel="0" collapsed="false">
      <c r="A4529" s="19" t="s">
        <v>5583</v>
      </c>
      <c r="B4529" s="32" t="n">
        <v>23994</v>
      </c>
      <c r="C4529" s="17" t="n">
        <v>4057827206418</v>
      </c>
      <c r="D4529" s="19" t="s">
        <v>5583</v>
      </c>
      <c r="E4529" s="19" t="s">
        <v>1643</v>
      </c>
      <c r="F4529" s="92"/>
      <c r="G4529" s="32" t="n">
        <v>23994</v>
      </c>
      <c r="H4529" s="93"/>
    </row>
    <row r="4530" customFormat="false" ht="16.5" hidden="false" customHeight="false" outlineLevel="0" collapsed="false">
      <c r="A4530" s="19" t="s">
        <v>5584</v>
      </c>
      <c r="B4530" s="32" t="n">
        <v>27993</v>
      </c>
      <c r="C4530" s="17" t="n">
        <v>4057827206258</v>
      </c>
      <c r="D4530" s="19" t="s">
        <v>5584</v>
      </c>
      <c r="E4530" s="19" t="s">
        <v>1643</v>
      </c>
      <c r="F4530" s="92"/>
      <c r="G4530" s="32" t="n">
        <v>27993</v>
      </c>
      <c r="H4530" s="93"/>
    </row>
    <row r="4531" customFormat="false" ht="16.5" hidden="false" customHeight="false" outlineLevel="0" collapsed="false">
      <c r="A4531" s="19" t="s">
        <v>4073</v>
      </c>
      <c r="B4531" s="32" t="n">
        <v>21996</v>
      </c>
      <c r="C4531" s="17" t="n">
        <v>4057828993010</v>
      </c>
      <c r="D4531" s="19" t="s">
        <v>4073</v>
      </c>
      <c r="E4531" s="19" t="s">
        <v>1643</v>
      </c>
      <c r="F4531" s="92"/>
      <c r="G4531" s="32" t="n">
        <v>21996</v>
      </c>
      <c r="H4531" s="93"/>
    </row>
    <row r="4532" customFormat="false" ht="16.5" hidden="false" customHeight="false" outlineLevel="0" collapsed="false">
      <c r="A4532" s="19" t="s">
        <v>4074</v>
      </c>
      <c r="B4532" s="32" t="n">
        <v>32994</v>
      </c>
      <c r="C4532" s="17" t="n">
        <v>4057828992990</v>
      </c>
      <c r="D4532" s="19" t="s">
        <v>4074</v>
      </c>
      <c r="E4532" s="19" t="s">
        <v>1643</v>
      </c>
      <c r="F4532" s="92"/>
      <c r="G4532" s="32" t="n">
        <v>32994</v>
      </c>
      <c r="H4532" s="93"/>
    </row>
    <row r="4533" customFormat="false" ht="16.5" hidden="false" customHeight="false" outlineLevel="0" collapsed="false">
      <c r="A4533" s="19" t="s">
        <v>4076</v>
      </c>
      <c r="B4533" s="32" t="n">
        <v>21996</v>
      </c>
      <c r="C4533" s="17" t="n">
        <v>4059504085859</v>
      </c>
      <c r="D4533" s="19" t="s">
        <v>4076</v>
      </c>
      <c r="E4533" s="19" t="s">
        <v>1643</v>
      </c>
      <c r="F4533" s="92"/>
      <c r="G4533" s="32" t="n">
        <v>21996</v>
      </c>
      <c r="H4533" s="93"/>
    </row>
    <row r="4534" customFormat="false" ht="16.5" hidden="false" customHeight="false" outlineLevel="0" collapsed="false">
      <c r="A4534" s="19" t="s">
        <v>4077</v>
      </c>
      <c r="B4534" s="32" t="n">
        <v>16497</v>
      </c>
      <c r="C4534" s="17" t="n">
        <v>4059504085866</v>
      </c>
      <c r="D4534" s="19" t="s">
        <v>4077</v>
      </c>
      <c r="E4534" s="19" t="s">
        <v>1643</v>
      </c>
      <c r="F4534" s="92"/>
      <c r="G4534" s="32" t="n">
        <v>16497</v>
      </c>
      <c r="H4534" s="93"/>
    </row>
    <row r="4535" customFormat="false" ht="16.5" hidden="false" customHeight="false" outlineLevel="0" collapsed="false">
      <c r="A4535" s="19" t="s">
        <v>4078</v>
      </c>
      <c r="B4535" s="32" t="n">
        <v>27495</v>
      </c>
      <c r="C4535" s="17" t="n">
        <v>4059504085828</v>
      </c>
      <c r="D4535" s="19" t="s">
        <v>4078</v>
      </c>
      <c r="E4535" s="19" t="s">
        <v>1643</v>
      </c>
      <c r="F4535" s="92"/>
      <c r="G4535" s="32" t="n">
        <v>27495</v>
      </c>
      <c r="H4535" s="93"/>
    </row>
    <row r="4536" customFormat="false" ht="16.5" hidden="false" customHeight="false" outlineLevel="0" collapsed="false">
      <c r="A4536" s="19" t="s">
        <v>5306</v>
      </c>
      <c r="B4536" s="32" t="n">
        <v>27993</v>
      </c>
      <c r="C4536" s="17" t="n">
        <v>4057828992761</v>
      </c>
      <c r="D4536" s="19" t="s">
        <v>5306</v>
      </c>
      <c r="E4536" s="19" t="s">
        <v>1643</v>
      </c>
      <c r="F4536" s="92"/>
      <c r="G4536" s="32" t="n">
        <v>27993</v>
      </c>
      <c r="H4536" s="93"/>
    </row>
    <row r="4537" customFormat="false" ht="16.5" hidden="false" customHeight="false" outlineLevel="0" collapsed="false">
      <c r="A4537" s="19" t="s">
        <v>5307</v>
      </c>
      <c r="B4537" s="32" t="n">
        <v>59985</v>
      </c>
      <c r="C4537" s="17" t="n">
        <v>4057828992778</v>
      </c>
      <c r="D4537" s="19" t="s">
        <v>5307</v>
      </c>
      <c r="E4537" s="19" t="s">
        <v>1643</v>
      </c>
      <c r="F4537" s="92"/>
      <c r="G4537" s="32" t="n">
        <v>59985</v>
      </c>
      <c r="H4537" s="93"/>
    </row>
    <row r="4538" customFormat="false" ht="16.5" hidden="false" customHeight="false" outlineLevel="0" collapsed="false">
      <c r="A4538" s="19" t="s">
        <v>5019</v>
      </c>
      <c r="B4538" s="32" t="n">
        <v>43989</v>
      </c>
      <c r="C4538" s="17" t="n">
        <v>4057828992785</v>
      </c>
      <c r="D4538" s="19" t="s">
        <v>5019</v>
      </c>
      <c r="E4538" s="19" t="s">
        <v>1643</v>
      </c>
      <c r="F4538" s="92"/>
      <c r="G4538" s="32" t="n">
        <v>43989</v>
      </c>
      <c r="H4538" s="93"/>
    </row>
    <row r="4539" customFormat="false" ht="16.5" hidden="false" customHeight="false" outlineLevel="0" collapsed="false">
      <c r="A4539" s="19" t="s">
        <v>4088</v>
      </c>
      <c r="B4539" s="32" t="n">
        <v>29995</v>
      </c>
      <c r="C4539" s="17" t="n">
        <v>4059504011711</v>
      </c>
      <c r="D4539" s="19" t="s">
        <v>4088</v>
      </c>
      <c r="E4539" s="19" t="s">
        <v>4083</v>
      </c>
      <c r="F4539" s="92"/>
      <c r="G4539" s="32" t="n">
        <v>29995</v>
      </c>
      <c r="H4539" s="93"/>
    </row>
    <row r="4540" customFormat="false" ht="16.5" hidden="false" customHeight="false" outlineLevel="0" collapsed="false">
      <c r="A4540" s="19" t="s">
        <v>4089</v>
      </c>
      <c r="B4540" s="32" t="n">
        <v>17997</v>
      </c>
      <c r="C4540" s="17" t="n">
        <v>4059504011360</v>
      </c>
      <c r="D4540" s="19" t="s">
        <v>4089</v>
      </c>
      <c r="E4540" s="19" t="s">
        <v>4083</v>
      </c>
      <c r="F4540" s="92"/>
      <c r="G4540" s="32" t="n">
        <v>17997</v>
      </c>
      <c r="H4540" s="93"/>
    </row>
    <row r="4541" customFormat="false" ht="16.5" hidden="false" customHeight="false" outlineLevel="0" collapsed="false">
      <c r="A4541" s="19" t="s">
        <v>4091</v>
      </c>
      <c r="B4541" s="32" t="n">
        <v>5999</v>
      </c>
      <c r="C4541" s="17" t="n">
        <v>4059504011612</v>
      </c>
      <c r="D4541" s="19" t="s">
        <v>4091</v>
      </c>
      <c r="E4541" s="19" t="s">
        <v>4083</v>
      </c>
      <c r="F4541" s="92"/>
      <c r="G4541" s="32" t="n">
        <v>5999</v>
      </c>
      <c r="H4541" s="93"/>
    </row>
    <row r="4542" customFormat="false" ht="16.5" hidden="false" customHeight="false" outlineLevel="0" collapsed="false">
      <c r="A4542" s="19" t="s">
        <v>4092</v>
      </c>
      <c r="B4542" s="32" t="n">
        <v>11998</v>
      </c>
      <c r="C4542" s="17" t="n">
        <v>4059504011315</v>
      </c>
      <c r="D4542" s="19" t="s">
        <v>4092</v>
      </c>
      <c r="E4542" s="19" t="s">
        <v>4083</v>
      </c>
      <c r="F4542" s="92"/>
      <c r="G4542" s="32" t="n">
        <v>11998</v>
      </c>
      <c r="H4542" s="93"/>
    </row>
    <row r="4543" customFormat="false" ht="16.5" hidden="false" customHeight="false" outlineLevel="0" collapsed="false">
      <c r="A4543" s="19" t="s">
        <v>4093</v>
      </c>
      <c r="B4543" s="32" t="n">
        <v>29995</v>
      </c>
      <c r="C4543" s="17" t="n">
        <v>4059504011865</v>
      </c>
      <c r="D4543" s="19" t="s">
        <v>4093</v>
      </c>
      <c r="E4543" s="19" t="s">
        <v>4083</v>
      </c>
      <c r="F4543" s="92"/>
      <c r="G4543" s="32" t="n">
        <v>29995</v>
      </c>
      <c r="H4543" s="93"/>
    </row>
    <row r="4544" customFormat="false" ht="16.5" hidden="false" customHeight="false" outlineLevel="0" collapsed="false">
      <c r="A4544" s="19" t="s">
        <v>4094</v>
      </c>
      <c r="B4544" s="32" t="n">
        <v>17997</v>
      </c>
      <c r="C4544" s="17" t="n">
        <v>4059504113774</v>
      </c>
      <c r="D4544" s="19" t="s">
        <v>4094</v>
      </c>
      <c r="E4544" s="19" t="s">
        <v>4083</v>
      </c>
      <c r="F4544" s="92"/>
      <c r="G4544" s="32" t="n">
        <v>17997</v>
      </c>
      <c r="H4544" s="93"/>
    </row>
    <row r="4545" customFormat="false" ht="16.5" hidden="false" customHeight="false" outlineLevel="0" collapsed="false">
      <c r="A4545" s="19" t="s">
        <v>4095</v>
      </c>
      <c r="B4545" s="32" t="n">
        <v>11998</v>
      </c>
      <c r="C4545" s="17" t="n">
        <v>4059504113781</v>
      </c>
      <c r="D4545" s="19" t="s">
        <v>4095</v>
      </c>
      <c r="E4545" s="19" t="s">
        <v>4083</v>
      </c>
      <c r="F4545" s="92"/>
      <c r="G4545" s="32" t="n">
        <v>11998</v>
      </c>
      <c r="H4545" s="93"/>
    </row>
    <row r="4546" customFormat="false" ht="16.5" hidden="false" customHeight="false" outlineLevel="0" collapsed="false">
      <c r="A4546" s="19" t="s">
        <v>4096</v>
      </c>
      <c r="B4546" s="32" t="n">
        <v>11998</v>
      </c>
      <c r="C4546" s="17" t="n">
        <v>4059504113736</v>
      </c>
      <c r="D4546" s="19" t="s">
        <v>4096</v>
      </c>
      <c r="E4546" s="19" t="s">
        <v>4083</v>
      </c>
      <c r="F4546" s="92"/>
      <c r="G4546" s="32" t="n">
        <v>11998</v>
      </c>
      <c r="H4546" s="93"/>
    </row>
    <row r="4547" customFormat="false" ht="16.5" hidden="false" customHeight="false" outlineLevel="0" collapsed="false">
      <c r="A4547" s="19" t="s">
        <v>4097</v>
      </c>
      <c r="B4547" s="32" t="n">
        <v>11998</v>
      </c>
      <c r="C4547" s="17" t="n">
        <v>4059504113743</v>
      </c>
      <c r="D4547" s="19" t="s">
        <v>4097</v>
      </c>
      <c r="E4547" s="19" t="s">
        <v>4083</v>
      </c>
      <c r="F4547" s="92"/>
      <c r="G4547" s="32" t="n">
        <v>11998</v>
      </c>
      <c r="H4547" s="93"/>
    </row>
    <row r="4548" customFormat="false" ht="16.5" hidden="false" customHeight="false" outlineLevel="0" collapsed="false">
      <c r="A4548" s="19" t="s">
        <v>4099</v>
      </c>
      <c r="B4548" s="32" t="n">
        <v>41993</v>
      </c>
      <c r="C4548" s="17" t="n">
        <v>4059504113767</v>
      </c>
      <c r="D4548" s="19" t="s">
        <v>4099</v>
      </c>
      <c r="E4548" s="19" t="s">
        <v>4083</v>
      </c>
      <c r="F4548" s="92"/>
      <c r="G4548" s="32" t="n">
        <v>41993</v>
      </c>
      <c r="H4548" s="93"/>
    </row>
    <row r="4549" customFormat="false" ht="16.5" hidden="false" customHeight="false" outlineLevel="0" collapsed="false">
      <c r="A4549" s="19" t="s">
        <v>5585</v>
      </c>
      <c r="B4549" s="32" t="n">
        <v>10999</v>
      </c>
      <c r="C4549" s="17" t="n">
        <v>4053987838926</v>
      </c>
      <c r="D4549" s="19" t="s">
        <v>5585</v>
      </c>
      <c r="E4549" s="19" t="s">
        <v>5586</v>
      </c>
      <c r="F4549" s="92"/>
      <c r="G4549" s="32" t="n">
        <v>10999</v>
      </c>
      <c r="H4549" s="93"/>
    </row>
    <row r="4550" customFormat="false" ht="16.5" hidden="false" customHeight="false" outlineLevel="0" collapsed="false">
      <c r="A4550" s="19" t="s">
        <v>5587</v>
      </c>
      <c r="B4550" s="32" t="n">
        <v>8499</v>
      </c>
      <c r="C4550" s="17" t="n">
        <v>4056204751008</v>
      </c>
      <c r="D4550" s="19" t="s">
        <v>5587</v>
      </c>
      <c r="E4550" s="19" t="s">
        <v>927</v>
      </c>
      <c r="F4550" s="92"/>
      <c r="G4550" s="32" t="n">
        <v>8499</v>
      </c>
      <c r="H4550" s="93"/>
    </row>
    <row r="4551" customFormat="false" ht="16.5" hidden="false" customHeight="false" outlineLevel="0" collapsed="false">
      <c r="A4551" s="19" t="s">
        <v>5588</v>
      </c>
      <c r="B4551" s="32" t="n">
        <v>8499</v>
      </c>
      <c r="C4551" s="17" t="n">
        <v>4056206331093</v>
      </c>
      <c r="D4551" s="19" t="s">
        <v>5588</v>
      </c>
      <c r="E4551" s="19" t="s">
        <v>927</v>
      </c>
      <c r="F4551" s="92"/>
      <c r="G4551" s="32" t="n">
        <v>8499</v>
      </c>
      <c r="H4551" s="93"/>
    </row>
    <row r="4552" customFormat="false" ht="16.5" hidden="false" customHeight="false" outlineLevel="0" collapsed="false">
      <c r="A4552" s="19" t="s">
        <v>4114</v>
      </c>
      <c r="B4552" s="32" t="n">
        <v>17997</v>
      </c>
      <c r="C4552" s="17" t="n">
        <v>4055263541438</v>
      </c>
      <c r="D4552" s="19" t="s">
        <v>4114</v>
      </c>
      <c r="E4552" s="19" t="s">
        <v>1026</v>
      </c>
      <c r="F4552" s="92"/>
      <c r="G4552" s="32" t="n">
        <v>17997</v>
      </c>
      <c r="H4552" s="93"/>
    </row>
    <row r="4553" customFormat="false" ht="16.5" hidden="false" customHeight="false" outlineLevel="0" collapsed="false">
      <c r="A4553" s="19" t="s">
        <v>5589</v>
      </c>
      <c r="B4553" s="32" t="n">
        <v>5999</v>
      </c>
      <c r="C4553" s="17" t="n">
        <v>4055263541551</v>
      </c>
      <c r="D4553" s="19" t="s">
        <v>5589</v>
      </c>
      <c r="E4553" s="19" t="s">
        <v>1026</v>
      </c>
      <c r="F4553" s="92"/>
      <c r="G4553" s="32" t="n">
        <v>5999</v>
      </c>
      <c r="H4553" s="93"/>
    </row>
    <row r="4554" customFormat="false" ht="16.5" hidden="false" customHeight="false" outlineLevel="0" collapsed="false">
      <c r="A4554" s="19" t="s">
        <v>5590</v>
      </c>
      <c r="B4554" s="32" t="n">
        <v>11999</v>
      </c>
      <c r="C4554" s="17" t="n">
        <v>4057828117393</v>
      </c>
      <c r="D4554" s="19" t="s">
        <v>5590</v>
      </c>
      <c r="E4554" s="19" t="s">
        <v>1083</v>
      </c>
      <c r="F4554" s="92"/>
      <c r="G4554" s="32" t="n">
        <v>11999</v>
      </c>
      <c r="H4554" s="93"/>
    </row>
    <row r="4555" customFormat="false" ht="16.5" hidden="false" customHeight="false" outlineLevel="0" collapsed="false">
      <c r="A4555" s="19" t="s">
        <v>5591</v>
      </c>
      <c r="B4555" s="32" t="n">
        <v>8999</v>
      </c>
      <c r="C4555" s="17" t="n">
        <v>4056206350247</v>
      </c>
      <c r="D4555" s="19" t="s">
        <v>5591</v>
      </c>
      <c r="E4555" s="19" t="s">
        <v>1102</v>
      </c>
      <c r="F4555" s="92"/>
      <c r="G4555" s="32" t="n">
        <v>8999</v>
      </c>
      <c r="H4555" s="93"/>
    </row>
    <row r="4556" customFormat="false" ht="16.5" hidden="false" customHeight="false" outlineLevel="0" collapsed="false">
      <c r="A4556" s="19" t="s">
        <v>5310</v>
      </c>
      <c r="B4556" s="32" t="n">
        <v>10999</v>
      </c>
      <c r="C4556" s="17" t="n">
        <v>4057826495479</v>
      </c>
      <c r="D4556" s="19" t="s">
        <v>5310</v>
      </c>
      <c r="E4556" s="19" t="s">
        <v>1243</v>
      </c>
      <c r="F4556" s="92"/>
      <c r="G4556" s="32" t="n">
        <v>10999</v>
      </c>
      <c r="H4556" s="93"/>
    </row>
    <row r="4557" customFormat="false" ht="16.5" hidden="false" customHeight="false" outlineLevel="0" collapsed="false">
      <c r="A4557" s="19" t="s">
        <v>4124</v>
      </c>
      <c r="B4557" s="32" t="n">
        <v>19998</v>
      </c>
      <c r="C4557" s="17" t="n">
        <v>4057826520560</v>
      </c>
      <c r="D4557" s="19" t="s">
        <v>4124</v>
      </c>
      <c r="E4557" s="19" t="s">
        <v>1257</v>
      </c>
      <c r="F4557" s="92"/>
      <c r="G4557" s="32" t="n">
        <v>19998</v>
      </c>
      <c r="H4557" s="93"/>
    </row>
    <row r="4558" customFormat="false" ht="16.5" hidden="false" customHeight="false" outlineLevel="0" collapsed="false">
      <c r="A4558" s="19" t="s">
        <v>5592</v>
      </c>
      <c r="B4558" s="32" t="n">
        <v>11499</v>
      </c>
      <c r="C4558" s="17" t="n">
        <v>4057826701396</v>
      </c>
      <c r="D4558" s="19" t="s">
        <v>5592</v>
      </c>
      <c r="E4558" s="19" t="s">
        <v>1359</v>
      </c>
      <c r="F4558" s="92"/>
      <c r="G4558" s="32" t="n">
        <v>11499</v>
      </c>
      <c r="H4558" s="93"/>
    </row>
    <row r="4559" customFormat="false" ht="16.5" hidden="false" customHeight="false" outlineLevel="0" collapsed="false">
      <c r="A4559" s="19" t="s">
        <v>4128</v>
      </c>
      <c r="B4559" s="32" t="n">
        <v>10999</v>
      </c>
      <c r="C4559" s="17" t="n">
        <v>4057828125763</v>
      </c>
      <c r="D4559" s="19" t="s">
        <v>4128</v>
      </c>
      <c r="E4559" s="19" t="s">
        <v>1453</v>
      </c>
      <c r="F4559" s="92"/>
      <c r="G4559" s="32" t="n">
        <v>10999</v>
      </c>
      <c r="H4559" s="93"/>
    </row>
    <row r="4560" customFormat="false" ht="16.5" hidden="false" customHeight="false" outlineLevel="0" collapsed="false">
      <c r="A4560" s="19" t="s">
        <v>5025</v>
      </c>
      <c r="B4560" s="32" t="n">
        <v>10999</v>
      </c>
      <c r="C4560" s="17" t="n">
        <v>4057828126029</v>
      </c>
      <c r="D4560" s="19" t="s">
        <v>5025</v>
      </c>
      <c r="E4560" s="19" t="s">
        <v>1453</v>
      </c>
      <c r="F4560" s="92"/>
      <c r="G4560" s="32" t="n">
        <v>10999</v>
      </c>
      <c r="H4560" s="93"/>
    </row>
    <row r="4561" customFormat="false" ht="16.5" hidden="false" customHeight="false" outlineLevel="0" collapsed="false">
      <c r="A4561" s="19" t="s">
        <v>5593</v>
      </c>
      <c r="B4561" s="32" t="n">
        <v>12999</v>
      </c>
      <c r="C4561" s="17" t="n">
        <v>4057828534251</v>
      </c>
      <c r="D4561" s="19" t="s">
        <v>5593</v>
      </c>
      <c r="E4561" s="19" t="s">
        <v>1476</v>
      </c>
      <c r="F4561" s="92"/>
      <c r="G4561" s="32" t="n">
        <v>12999</v>
      </c>
      <c r="H4561" s="93"/>
    </row>
    <row r="4562" customFormat="false" ht="16.5" hidden="false" customHeight="false" outlineLevel="0" collapsed="false">
      <c r="A4562" s="19" t="s">
        <v>5594</v>
      </c>
      <c r="B4562" s="32" t="n">
        <v>5499</v>
      </c>
      <c r="C4562" s="17" t="n">
        <v>4057828156187</v>
      </c>
      <c r="D4562" s="19" t="s">
        <v>5594</v>
      </c>
      <c r="E4562" s="19" t="s">
        <v>1499</v>
      </c>
      <c r="F4562" s="92"/>
      <c r="G4562" s="32" t="n">
        <v>5499</v>
      </c>
      <c r="H4562" s="93"/>
    </row>
    <row r="4563" customFormat="false" ht="16.5" hidden="false" customHeight="false" outlineLevel="0" collapsed="false">
      <c r="A4563" s="19" t="s">
        <v>4153</v>
      </c>
      <c r="B4563" s="32" t="n">
        <v>11999</v>
      </c>
      <c r="C4563" s="17" t="n">
        <v>4057828167367</v>
      </c>
      <c r="D4563" s="19" t="s">
        <v>4153</v>
      </c>
      <c r="E4563" s="19" t="s">
        <v>1577</v>
      </c>
      <c r="F4563" s="92"/>
      <c r="G4563" s="32" t="n">
        <v>11999</v>
      </c>
      <c r="H4563" s="93"/>
    </row>
    <row r="4564" customFormat="false" ht="16.5" hidden="false" customHeight="false" outlineLevel="0" collapsed="false">
      <c r="A4564" s="19" t="s">
        <v>5595</v>
      </c>
      <c r="B4564" s="32" t="n">
        <v>11999</v>
      </c>
      <c r="C4564" s="17" t="n">
        <v>4057828167381</v>
      </c>
      <c r="D4564" s="19" t="s">
        <v>5595</v>
      </c>
      <c r="E4564" s="19" t="s">
        <v>1577</v>
      </c>
      <c r="F4564" s="92"/>
      <c r="G4564" s="32" t="n">
        <v>11999</v>
      </c>
      <c r="H4564" s="93"/>
    </row>
    <row r="4565" customFormat="false" ht="16.5" hidden="false" customHeight="false" outlineLevel="0" collapsed="false">
      <c r="A4565" s="19" t="s">
        <v>5596</v>
      </c>
      <c r="B4565" s="32" t="n">
        <v>11999</v>
      </c>
      <c r="C4565" s="17" t="n">
        <v>4057828167879</v>
      </c>
      <c r="D4565" s="19" t="s">
        <v>5596</v>
      </c>
      <c r="E4565" s="19" t="s">
        <v>1577</v>
      </c>
      <c r="F4565" s="92"/>
      <c r="G4565" s="32" t="n">
        <v>11999</v>
      </c>
      <c r="H4565" s="93"/>
    </row>
    <row r="4566" customFormat="false" ht="16.5" hidden="false" customHeight="false" outlineLevel="0" collapsed="false">
      <c r="A4566" s="19" t="s">
        <v>5597</v>
      </c>
      <c r="B4566" s="32" t="n">
        <v>11999</v>
      </c>
      <c r="C4566" s="17" t="n">
        <v>4057828167855</v>
      </c>
      <c r="D4566" s="19" t="s">
        <v>5597</v>
      </c>
      <c r="E4566" s="19" t="s">
        <v>1577</v>
      </c>
      <c r="F4566" s="92"/>
      <c r="G4566" s="32" t="n">
        <v>11999</v>
      </c>
      <c r="H4566" s="93"/>
    </row>
    <row r="4567" customFormat="false" ht="16.5" hidden="false" customHeight="false" outlineLevel="0" collapsed="false">
      <c r="A4567" s="19" t="s">
        <v>5031</v>
      </c>
      <c r="B4567" s="32" t="n">
        <v>23998</v>
      </c>
      <c r="C4567" s="17" t="n">
        <v>4057828167640</v>
      </c>
      <c r="D4567" s="19" t="s">
        <v>5031</v>
      </c>
      <c r="E4567" s="19" t="s">
        <v>1577</v>
      </c>
      <c r="F4567" s="92"/>
      <c r="G4567" s="32" t="n">
        <v>23998</v>
      </c>
      <c r="H4567" s="93"/>
    </row>
    <row r="4568" customFormat="false" ht="16.5" hidden="false" customHeight="false" outlineLevel="0" collapsed="false">
      <c r="A4568" s="19" t="s">
        <v>5032</v>
      </c>
      <c r="B4568" s="32" t="n">
        <v>5999</v>
      </c>
      <c r="C4568" s="17" t="n">
        <v>4059504337811</v>
      </c>
      <c r="D4568" s="19" t="s">
        <v>5032</v>
      </c>
      <c r="E4568" s="19" t="s">
        <v>4157</v>
      </c>
      <c r="F4568" s="92"/>
      <c r="G4568" s="32" t="n">
        <v>5999</v>
      </c>
      <c r="H4568" s="93"/>
    </row>
    <row r="4569" customFormat="false" ht="16.5" hidden="false" customHeight="false" outlineLevel="0" collapsed="false">
      <c r="A4569" s="19" t="s">
        <v>4156</v>
      </c>
      <c r="B4569" s="32" t="n">
        <v>5999</v>
      </c>
      <c r="C4569" s="17" t="n">
        <v>4059504337767</v>
      </c>
      <c r="D4569" s="19" t="s">
        <v>4156</v>
      </c>
      <c r="E4569" s="19" t="s">
        <v>4157</v>
      </c>
      <c r="F4569" s="92"/>
      <c r="G4569" s="32" t="n">
        <v>5999</v>
      </c>
      <c r="H4569" s="93"/>
    </row>
    <row r="4570" customFormat="false" ht="16.5" hidden="false" customHeight="false" outlineLevel="0" collapsed="false">
      <c r="A4570" s="19" t="s">
        <v>4173</v>
      </c>
      <c r="B4570" s="32" t="n">
        <v>2499</v>
      </c>
      <c r="C4570" s="17" t="n">
        <v>4055263420061</v>
      </c>
      <c r="D4570" s="19" t="s">
        <v>4173</v>
      </c>
      <c r="E4570" s="19" t="s">
        <v>4172</v>
      </c>
      <c r="F4570" s="92"/>
      <c r="G4570" s="32" t="n">
        <v>2499</v>
      </c>
      <c r="H4570" s="93"/>
    </row>
    <row r="4571" customFormat="false" ht="16.5" hidden="false" customHeight="false" outlineLevel="0" collapsed="false">
      <c r="A4571" s="19" t="s">
        <v>5598</v>
      </c>
      <c r="B4571" s="32" t="n">
        <v>2499</v>
      </c>
      <c r="C4571" s="17" t="n">
        <v>4055263419706</v>
      </c>
      <c r="D4571" s="19" t="s">
        <v>5598</v>
      </c>
      <c r="E4571" s="19" t="s">
        <v>4172</v>
      </c>
      <c r="F4571" s="92"/>
      <c r="G4571" s="32" t="n">
        <v>2499</v>
      </c>
      <c r="H4571" s="93"/>
    </row>
    <row r="4572" customFormat="false" ht="16.5" hidden="false" customHeight="false" outlineLevel="0" collapsed="false">
      <c r="A4572" s="19" t="s">
        <v>5599</v>
      </c>
      <c r="B4572" s="32" t="n">
        <v>1299</v>
      </c>
      <c r="C4572" s="17" t="n">
        <v>4057827166569</v>
      </c>
      <c r="D4572" s="19" t="s">
        <v>5599</v>
      </c>
      <c r="E4572" s="19" t="s">
        <v>4175</v>
      </c>
      <c r="F4572" s="92"/>
      <c r="G4572" s="32" t="n">
        <v>1299</v>
      </c>
      <c r="H4572" s="93"/>
    </row>
    <row r="4573" customFormat="false" ht="16.5" hidden="false" customHeight="false" outlineLevel="0" collapsed="false">
      <c r="A4573" s="19" t="s">
        <v>5600</v>
      </c>
      <c r="B4573" s="32" t="n">
        <v>1299</v>
      </c>
      <c r="C4573" s="17" t="n">
        <v>4057827166576</v>
      </c>
      <c r="D4573" s="19" t="s">
        <v>5600</v>
      </c>
      <c r="E4573" s="19" t="s">
        <v>4175</v>
      </c>
      <c r="F4573" s="92"/>
      <c r="G4573" s="32" t="n">
        <v>1299</v>
      </c>
      <c r="H4573" s="93"/>
    </row>
    <row r="4574" customFormat="false" ht="16.5" hidden="false" customHeight="false" outlineLevel="0" collapsed="false">
      <c r="A4574" s="19" t="s">
        <v>5601</v>
      </c>
      <c r="B4574" s="32" t="n">
        <v>2598</v>
      </c>
      <c r="C4574" s="17" t="n">
        <v>4057827166545</v>
      </c>
      <c r="D4574" s="19" t="s">
        <v>5601</v>
      </c>
      <c r="E4574" s="19" t="s">
        <v>4175</v>
      </c>
      <c r="F4574" s="92"/>
      <c r="G4574" s="32" t="n">
        <v>2598</v>
      </c>
      <c r="H4574" s="93"/>
    </row>
    <row r="4575" customFormat="false" ht="16.5" hidden="false" customHeight="false" outlineLevel="0" collapsed="false">
      <c r="A4575" s="19" t="s">
        <v>4184</v>
      </c>
      <c r="B4575" s="32" t="n">
        <v>1299</v>
      </c>
      <c r="C4575" s="17" t="n">
        <v>4057827166637</v>
      </c>
      <c r="D4575" s="19" t="s">
        <v>4184</v>
      </c>
      <c r="E4575" s="19" t="s">
        <v>4175</v>
      </c>
      <c r="F4575" s="92"/>
      <c r="G4575" s="32" t="n">
        <v>1299</v>
      </c>
      <c r="H4575" s="93"/>
    </row>
    <row r="4576" customFormat="false" ht="16.5" hidden="false" customHeight="false" outlineLevel="0" collapsed="false">
      <c r="A4576" s="19" t="s">
        <v>5602</v>
      </c>
      <c r="B4576" s="32" t="n">
        <v>1299</v>
      </c>
      <c r="C4576" s="17" t="n">
        <v>4057827166590</v>
      </c>
      <c r="D4576" s="19" t="s">
        <v>5602</v>
      </c>
      <c r="E4576" s="19" t="s">
        <v>4175</v>
      </c>
      <c r="F4576" s="92"/>
      <c r="G4576" s="32" t="n">
        <v>1299</v>
      </c>
      <c r="H4576" s="93"/>
    </row>
    <row r="4577" customFormat="false" ht="16.5" hidden="false" customHeight="false" outlineLevel="0" collapsed="false">
      <c r="A4577" s="19" t="s">
        <v>5603</v>
      </c>
      <c r="B4577" s="32" t="n">
        <v>5196</v>
      </c>
      <c r="C4577" s="17" t="n">
        <v>4057827266870</v>
      </c>
      <c r="D4577" s="19" t="s">
        <v>5603</v>
      </c>
      <c r="E4577" s="19" t="s">
        <v>4175</v>
      </c>
      <c r="F4577" s="92"/>
      <c r="G4577" s="32" t="n">
        <v>5196</v>
      </c>
      <c r="H4577" s="93"/>
    </row>
    <row r="4578" customFormat="false" ht="16.5" hidden="false" customHeight="false" outlineLevel="0" collapsed="false">
      <c r="A4578" s="19" t="s">
        <v>5604</v>
      </c>
      <c r="B4578" s="32" t="n">
        <v>1299</v>
      </c>
      <c r="C4578" s="17" t="n">
        <v>4057827166422</v>
      </c>
      <c r="D4578" s="19" t="s">
        <v>5604</v>
      </c>
      <c r="E4578" s="19" t="s">
        <v>4175</v>
      </c>
      <c r="F4578" s="92"/>
      <c r="G4578" s="32" t="n">
        <v>1299</v>
      </c>
      <c r="H4578" s="93"/>
    </row>
    <row r="4579" customFormat="false" ht="16.5" hidden="false" customHeight="false" outlineLevel="0" collapsed="false">
      <c r="A4579" s="19" t="s">
        <v>5605</v>
      </c>
      <c r="B4579" s="32" t="n">
        <v>3897</v>
      </c>
      <c r="C4579" s="17" t="n">
        <v>4057827166408</v>
      </c>
      <c r="D4579" s="19" t="s">
        <v>5605</v>
      </c>
      <c r="E4579" s="19" t="s">
        <v>4175</v>
      </c>
      <c r="F4579" s="92"/>
      <c r="G4579" s="32" t="n">
        <v>3897</v>
      </c>
      <c r="H4579" s="93"/>
    </row>
    <row r="4580" customFormat="false" ht="16.5" hidden="false" customHeight="false" outlineLevel="0" collapsed="false">
      <c r="A4580" s="19" t="s">
        <v>5606</v>
      </c>
      <c r="B4580" s="32" t="n">
        <v>6495</v>
      </c>
      <c r="C4580" s="17" t="n">
        <v>4057827166415</v>
      </c>
      <c r="D4580" s="19" t="s">
        <v>5606</v>
      </c>
      <c r="E4580" s="19" t="s">
        <v>4175</v>
      </c>
      <c r="F4580" s="92"/>
      <c r="G4580" s="32" t="n">
        <v>6495</v>
      </c>
      <c r="H4580" s="93"/>
    </row>
    <row r="4581" customFormat="false" ht="16.5" hidden="false" customHeight="false" outlineLevel="0" collapsed="false">
      <c r="A4581" s="19" t="s">
        <v>5607</v>
      </c>
      <c r="B4581" s="32" t="n">
        <v>2598</v>
      </c>
      <c r="C4581" s="17" t="n">
        <v>4057827166507</v>
      </c>
      <c r="D4581" s="19" t="s">
        <v>5607</v>
      </c>
      <c r="E4581" s="19" t="s">
        <v>4175</v>
      </c>
      <c r="F4581" s="92"/>
      <c r="G4581" s="32" t="n">
        <v>2598</v>
      </c>
      <c r="H4581" s="93"/>
    </row>
    <row r="4582" customFormat="false" ht="16.5" hidden="false" customHeight="false" outlineLevel="0" collapsed="false">
      <c r="A4582" s="19" t="s">
        <v>5608</v>
      </c>
      <c r="B4582" s="32" t="n">
        <v>1299</v>
      </c>
      <c r="C4582" s="17" t="n">
        <v>4057827166453</v>
      </c>
      <c r="D4582" s="19" t="s">
        <v>5608</v>
      </c>
      <c r="E4582" s="19" t="s">
        <v>4175</v>
      </c>
      <c r="F4582" s="92"/>
      <c r="G4582" s="32" t="n">
        <v>1299</v>
      </c>
      <c r="H4582" s="93"/>
    </row>
    <row r="4583" customFormat="false" ht="16.5" hidden="false" customHeight="false" outlineLevel="0" collapsed="false">
      <c r="A4583" s="19" t="s">
        <v>4187</v>
      </c>
      <c r="B4583" s="32" t="n">
        <v>3897</v>
      </c>
      <c r="C4583" s="17" t="n">
        <v>4057827166460</v>
      </c>
      <c r="D4583" s="19" t="s">
        <v>4187</v>
      </c>
      <c r="E4583" s="19" t="s">
        <v>4175</v>
      </c>
      <c r="F4583" s="92"/>
      <c r="G4583" s="32" t="n">
        <v>3897</v>
      </c>
      <c r="H4583" s="93"/>
    </row>
    <row r="4584" customFormat="false" ht="16.5" hidden="false" customHeight="false" outlineLevel="0" collapsed="false">
      <c r="A4584" s="19" t="s">
        <v>5609</v>
      </c>
      <c r="B4584" s="32" t="n">
        <v>5196</v>
      </c>
      <c r="C4584" s="17" t="n">
        <v>4057827166477</v>
      </c>
      <c r="D4584" s="19" t="s">
        <v>5609</v>
      </c>
      <c r="E4584" s="19" t="s">
        <v>4175</v>
      </c>
      <c r="F4584" s="92"/>
      <c r="G4584" s="32" t="n">
        <v>5196</v>
      </c>
      <c r="H4584" s="93"/>
    </row>
    <row r="4585" customFormat="false" ht="16.5" hidden="false" customHeight="false" outlineLevel="0" collapsed="false">
      <c r="A4585" s="19" t="s">
        <v>4188</v>
      </c>
      <c r="B4585" s="32" t="n">
        <v>1299</v>
      </c>
      <c r="C4585" s="17" t="n">
        <v>4055263788390</v>
      </c>
      <c r="D4585" s="19" t="s">
        <v>4188</v>
      </c>
      <c r="E4585" s="19" t="s">
        <v>4189</v>
      </c>
      <c r="F4585" s="92"/>
      <c r="G4585" s="32" t="n">
        <v>1299</v>
      </c>
      <c r="H4585" s="93"/>
    </row>
    <row r="4586" customFormat="false" ht="16.5" hidden="false" customHeight="false" outlineLevel="0" collapsed="false">
      <c r="A4586" s="19" t="s">
        <v>5610</v>
      </c>
      <c r="B4586" s="32" t="n">
        <v>1299</v>
      </c>
      <c r="C4586" s="17" t="n">
        <v>4055263788550</v>
      </c>
      <c r="D4586" s="19" t="s">
        <v>5610</v>
      </c>
      <c r="E4586" s="19" t="s">
        <v>4189</v>
      </c>
      <c r="F4586" s="92"/>
      <c r="G4586" s="32" t="n">
        <v>1299</v>
      </c>
      <c r="H4586" s="93"/>
    </row>
    <row r="4587" customFormat="false" ht="16.5" hidden="false" customHeight="false" outlineLevel="0" collapsed="false">
      <c r="A4587" s="19" t="s">
        <v>4190</v>
      </c>
      <c r="B4587" s="32" t="n">
        <v>3897</v>
      </c>
      <c r="C4587" s="17" t="n">
        <v>4055263788093</v>
      </c>
      <c r="D4587" s="19" t="s">
        <v>4190</v>
      </c>
      <c r="E4587" s="19" t="s">
        <v>4189</v>
      </c>
      <c r="F4587" s="92"/>
      <c r="G4587" s="32" t="n">
        <v>3897</v>
      </c>
      <c r="H4587" s="93"/>
    </row>
    <row r="4588" customFormat="false" ht="16.5" hidden="false" customHeight="false" outlineLevel="0" collapsed="false">
      <c r="A4588" s="19" t="s">
        <v>5611</v>
      </c>
      <c r="B4588" s="32" t="n">
        <v>5196</v>
      </c>
      <c r="C4588" s="17" t="n">
        <v>4055263788154</v>
      </c>
      <c r="D4588" s="19" t="s">
        <v>5611</v>
      </c>
      <c r="E4588" s="19" t="s">
        <v>4189</v>
      </c>
      <c r="F4588" s="92"/>
      <c r="G4588" s="32" t="n">
        <v>5196</v>
      </c>
      <c r="H4588" s="93"/>
    </row>
    <row r="4589" customFormat="false" ht="16.5" hidden="false" customHeight="false" outlineLevel="0" collapsed="false">
      <c r="A4589" s="19" t="s">
        <v>4192</v>
      </c>
      <c r="B4589" s="32" t="n">
        <v>2598</v>
      </c>
      <c r="C4589" s="17" t="n">
        <v>4055263788536</v>
      </c>
      <c r="D4589" s="19" t="s">
        <v>4192</v>
      </c>
      <c r="E4589" s="19" t="s">
        <v>4189</v>
      </c>
      <c r="F4589" s="92"/>
      <c r="G4589" s="32" t="n">
        <v>2598</v>
      </c>
      <c r="H4589" s="93"/>
    </row>
    <row r="4590" customFormat="false" ht="16.5" hidden="false" customHeight="false" outlineLevel="0" collapsed="false">
      <c r="A4590" s="19" t="s">
        <v>5612</v>
      </c>
      <c r="B4590" s="32" t="n">
        <v>1299</v>
      </c>
      <c r="C4590" s="17" t="n">
        <v>4055263788277</v>
      </c>
      <c r="D4590" s="19" t="s">
        <v>5612</v>
      </c>
      <c r="E4590" s="19" t="s">
        <v>4189</v>
      </c>
      <c r="F4590" s="92"/>
      <c r="G4590" s="32" t="n">
        <v>1299</v>
      </c>
      <c r="H4590" s="93"/>
    </row>
    <row r="4591" customFormat="false" ht="16.5" hidden="false" customHeight="false" outlineLevel="0" collapsed="false">
      <c r="A4591" s="19" t="s">
        <v>5613</v>
      </c>
      <c r="B4591" s="32" t="n">
        <v>1299</v>
      </c>
      <c r="C4591" s="17" t="n">
        <v>4055263788208</v>
      </c>
      <c r="D4591" s="19" t="s">
        <v>5613</v>
      </c>
      <c r="E4591" s="19" t="s">
        <v>4189</v>
      </c>
      <c r="F4591" s="92"/>
      <c r="G4591" s="32" t="n">
        <v>1299</v>
      </c>
      <c r="H4591" s="93"/>
    </row>
    <row r="4592" customFormat="false" ht="16.5" hidden="false" customHeight="false" outlineLevel="0" collapsed="false">
      <c r="A4592" s="19" t="s">
        <v>4193</v>
      </c>
      <c r="B4592" s="32" t="n">
        <v>1299</v>
      </c>
      <c r="C4592" s="17" t="n">
        <v>4056207308902</v>
      </c>
      <c r="D4592" s="19" t="s">
        <v>4193</v>
      </c>
      <c r="E4592" s="19" t="s">
        <v>4189</v>
      </c>
      <c r="F4592" s="92"/>
      <c r="G4592" s="32" t="n">
        <v>1299</v>
      </c>
      <c r="H4592" s="93"/>
    </row>
    <row r="4593" customFormat="false" ht="16.5" hidden="false" customHeight="false" outlineLevel="0" collapsed="false">
      <c r="A4593" s="19" t="s">
        <v>5614</v>
      </c>
      <c r="B4593" s="32" t="n">
        <v>1299</v>
      </c>
      <c r="C4593" s="17" t="n">
        <v>4056207308858</v>
      </c>
      <c r="D4593" s="19" t="s">
        <v>5614</v>
      </c>
      <c r="E4593" s="19" t="s">
        <v>4189</v>
      </c>
      <c r="F4593" s="92"/>
      <c r="G4593" s="32" t="n">
        <v>1299</v>
      </c>
      <c r="H4593" s="93"/>
    </row>
    <row r="4594" customFormat="false" ht="16.5" hidden="false" customHeight="false" outlineLevel="0" collapsed="false">
      <c r="A4594" s="19" t="s">
        <v>5615</v>
      </c>
      <c r="B4594" s="32" t="n">
        <v>5196</v>
      </c>
      <c r="C4594" s="17" t="n">
        <v>4056207308872</v>
      </c>
      <c r="D4594" s="19" t="s">
        <v>5615</v>
      </c>
      <c r="E4594" s="19" t="s">
        <v>4189</v>
      </c>
      <c r="F4594" s="92"/>
      <c r="G4594" s="32" t="n">
        <v>5196</v>
      </c>
      <c r="H4594" s="93"/>
    </row>
    <row r="4595" customFormat="false" ht="16.5" hidden="false" customHeight="false" outlineLevel="0" collapsed="false">
      <c r="A4595" s="19" t="s">
        <v>5616</v>
      </c>
      <c r="B4595" s="32" t="n">
        <v>3897</v>
      </c>
      <c r="C4595" s="17" t="n">
        <v>4056207308889</v>
      </c>
      <c r="D4595" s="19" t="s">
        <v>5616</v>
      </c>
      <c r="E4595" s="19" t="s">
        <v>4189</v>
      </c>
      <c r="F4595" s="92"/>
      <c r="G4595" s="32" t="n">
        <v>3897</v>
      </c>
      <c r="H4595" s="93"/>
    </row>
    <row r="4596" customFormat="false" ht="16.5" hidden="false" customHeight="false" outlineLevel="0" collapsed="false">
      <c r="A4596" s="19" t="s">
        <v>5617</v>
      </c>
      <c r="B4596" s="32" t="n">
        <v>16194</v>
      </c>
      <c r="C4596" s="17" t="n">
        <v>4057827181487</v>
      </c>
      <c r="D4596" s="19" t="s">
        <v>5617</v>
      </c>
      <c r="E4596" s="19" t="s">
        <v>5618</v>
      </c>
      <c r="F4596" s="92"/>
      <c r="G4596" s="32" t="n">
        <v>16194</v>
      </c>
      <c r="H4596" s="93"/>
    </row>
    <row r="4597" customFormat="false" ht="16.5" hidden="false" customHeight="false" outlineLevel="0" collapsed="false">
      <c r="A4597" s="19" t="s">
        <v>5619</v>
      </c>
      <c r="B4597" s="32" t="n">
        <v>5398</v>
      </c>
      <c r="C4597" s="17" t="n">
        <v>4057827181302</v>
      </c>
      <c r="D4597" s="19" t="s">
        <v>5619</v>
      </c>
      <c r="E4597" s="19" t="s">
        <v>5618</v>
      </c>
      <c r="F4597" s="92"/>
      <c r="G4597" s="32" t="n">
        <v>5398</v>
      </c>
      <c r="H4597" s="93"/>
    </row>
    <row r="4598" customFormat="false" ht="16.5" hidden="false" customHeight="false" outlineLevel="0" collapsed="false">
      <c r="A4598" s="19" t="s">
        <v>5620</v>
      </c>
      <c r="B4598" s="32" t="n">
        <v>8097</v>
      </c>
      <c r="C4598" s="17" t="n">
        <v>4057827181517</v>
      </c>
      <c r="D4598" s="19" t="s">
        <v>5620</v>
      </c>
      <c r="E4598" s="19" t="s">
        <v>5618</v>
      </c>
      <c r="F4598" s="92"/>
      <c r="G4598" s="32" t="n">
        <v>8097</v>
      </c>
      <c r="H4598" s="93"/>
    </row>
    <row r="4599" customFormat="false" ht="16.5" hidden="false" customHeight="false" outlineLevel="0" collapsed="false">
      <c r="A4599" s="19" t="s">
        <v>5621</v>
      </c>
      <c r="B4599" s="32" t="n">
        <v>51281</v>
      </c>
      <c r="C4599" s="17" t="n">
        <v>4057827181159</v>
      </c>
      <c r="D4599" s="19" t="s">
        <v>5621</v>
      </c>
      <c r="E4599" s="19" t="s">
        <v>5618</v>
      </c>
      <c r="F4599" s="92"/>
      <c r="G4599" s="32" t="n">
        <v>51281</v>
      </c>
      <c r="H4599" s="93"/>
    </row>
    <row r="4600" customFormat="false" ht="16.5" hidden="false" customHeight="false" outlineLevel="0" collapsed="false">
      <c r="A4600" s="19" t="s">
        <v>5622</v>
      </c>
      <c r="B4600" s="32" t="n">
        <v>45883</v>
      </c>
      <c r="C4600" s="17" t="n">
        <v>4057827181180</v>
      </c>
      <c r="D4600" s="19" t="s">
        <v>5622</v>
      </c>
      <c r="E4600" s="19" t="s">
        <v>5618</v>
      </c>
      <c r="F4600" s="92"/>
      <c r="G4600" s="32" t="n">
        <v>45883</v>
      </c>
      <c r="H4600" s="93"/>
    </row>
    <row r="4601" customFormat="false" ht="16.5" hidden="false" customHeight="false" outlineLevel="0" collapsed="false">
      <c r="A4601" s="19" t="s">
        <v>5623</v>
      </c>
      <c r="B4601" s="32" t="n">
        <v>1299</v>
      </c>
      <c r="C4601" s="17" t="n">
        <v>4057828938684</v>
      </c>
      <c r="D4601" s="19" t="s">
        <v>5623</v>
      </c>
      <c r="E4601" s="19" t="s">
        <v>4204</v>
      </c>
      <c r="F4601" s="92"/>
      <c r="G4601" s="32" t="n">
        <v>1299</v>
      </c>
      <c r="H4601" s="93"/>
    </row>
    <row r="4602" customFormat="false" ht="16.5" hidden="false" customHeight="false" outlineLevel="0" collapsed="false">
      <c r="A4602" s="19" t="s">
        <v>5312</v>
      </c>
      <c r="B4602" s="32" t="n">
        <v>7794</v>
      </c>
      <c r="C4602" s="17" t="n">
        <v>4057828938776</v>
      </c>
      <c r="D4602" s="19" t="s">
        <v>5312</v>
      </c>
      <c r="E4602" s="19" t="s">
        <v>4204</v>
      </c>
      <c r="F4602" s="92"/>
      <c r="G4602" s="32" t="n">
        <v>7794</v>
      </c>
      <c r="H4602" s="93"/>
    </row>
    <row r="4603" customFormat="false" ht="16.5" hidden="false" customHeight="false" outlineLevel="0" collapsed="false">
      <c r="A4603" s="19" t="s">
        <v>4203</v>
      </c>
      <c r="B4603" s="32" t="n">
        <v>1299</v>
      </c>
      <c r="C4603" s="17" t="n">
        <v>4057828938868</v>
      </c>
      <c r="D4603" s="19" t="s">
        <v>4203</v>
      </c>
      <c r="E4603" s="19" t="s">
        <v>4204</v>
      </c>
      <c r="F4603" s="92"/>
      <c r="G4603" s="32" t="n">
        <v>1299</v>
      </c>
      <c r="H4603" s="93"/>
    </row>
    <row r="4604" customFormat="false" ht="16.5" hidden="false" customHeight="false" outlineLevel="0" collapsed="false">
      <c r="A4604" s="19" t="s">
        <v>5624</v>
      </c>
      <c r="B4604" s="32" t="n">
        <v>1299</v>
      </c>
      <c r="C4604" s="17" t="n">
        <v>4057828938851</v>
      </c>
      <c r="D4604" s="19" t="s">
        <v>5624</v>
      </c>
      <c r="E4604" s="19" t="s">
        <v>4204</v>
      </c>
      <c r="F4604" s="92"/>
      <c r="G4604" s="32" t="n">
        <v>1299</v>
      </c>
      <c r="H4604" s="93"/>
    </row>
    <row r="4605" customFormat="false" ht="16.5" hidden="false" customHeight="false" outlineLevel="0" collapsed="false">
      <c r="A4605" s="19" t="s">
        <v>5625</v>
      </c>
      <c r="B4605" s="32" t="n">
        <v>3897</v>
      </c>
      <c r="C4605" s="17" t="n">
        <v>4057828938929</v>
      </c>
      <c r="D4605" s="19" t="s">
        <v>5625</v>
      </c>
      <c r="E4605" s="19" t="s">
        <v>4204</v>
      </c>
      <c r="F4605" s="92"/>
      <c r="G4605" s="32" t="n">
        <v>3897</v>
      </c>
      <c r="H4605" s="93"/>
    </row>
    <row r="4606" customFormat="false" ht="16.5" hidden="false" customHeight="false" outlineLevel="0" collapsed="false">
      <c r="A4606" s="19" t="s">
        <v>5626</v>
      </c>
      <c r="B4606" s="32" t="n">
        <v>3897</v>
      </c>
      <c r="C4606" s="17" t="n">
        <v>4057828938899</v>
      </c>
      <c r="D4606" s="19" t="s">
        <v>5626</v>
      </c>
      <c r="E4606" s="19" t="s">
        <v>4204</v>
      </c>
      <c r="F4606" s="92"/>
      <c r="G4606" s="32" t="n">
        <v>3897</v>
      </c>
      <c r="H4606" s="93"/>
    </row>
    <row r="4607" customFormat="false" ht="16.5" hidden="false" customHeight="false" outlineLevel="0" collapsed="false">
      <c r="A4607" s="19" t="s">
        <v>5313</v>
      </c>
      <c r="B4607" s="32" t="n">
        <v>2299</v>
      </c>
      <c r="C4607" s="17" t="n">
        <v>4059504093052</v>
      </c>
      <c r="D4607" s="19" t="s">
        <v>5313</v>
      </c>
      <c r="E4607" s="19" t="s">
        <v>4206</v>
      </c>
      <c r="F4607" s="92"/>
      <c r="G4607" s="32" t="n">
        <v>2299</v>
      </c>
      <c r="H4607" s="93"/>
    </row>
    <row r="4608" customFormat="false" ht="16.5" hidden="false" customHeight="false" outlineLevel="0" collapsed="false">
      <c r="A4608" s="19" t="s">
        <v>4205</v>
      </c>
      <c r="B4608" s="32" t="n">
        <v>2299</v>
      </c>
      <c r="C4608" s="17" t="n">
        <v>4059504092956</v>
      </c>
      <c r="D4608" s="19" t="s">
        <v>4205</v>
      </c>
      <c r="E4608" s="19" t="s">
        <v>4206</v>
      </c>
      <c r="F4608" s="92"/>
      <c r="G4608" s="32" t="n">
        <v>2299</v>
      </c>
      <c r="H4608" s="93"/>
    </row>
    <row r="4609" customFormat="false" ht="16.5" hidden="false" customHeight="false" outlineLevel="0" collapsed="false">
      <c r="A4609" s="19" t="s">
        <v>4207</v>
      </c>
      <c r="B4609" s="32" t="n">
        <v>4598</v>
      </c>
      <c r="C4609" s="17" t="n">
        <v>4059504093281</v>
      </c>
      <c r="D4609" s="19" t="s">
        <v>4207</v>
      </c>
      <c r="E4609" s="19" t="s">
        <v>4206</v>
      </c>
      <c r="F4609" s="92"/>
      <c r="G4609" s="32" t="n">
        <v>4598</v>
      </c>
      <c r="H4609" s="93"/>
    </row>
    <row r="4610" customFormat="false" ht="16.5" hidden="false" customHeight="false" outlineLevel="0" collapsed="false">
      <c r="A4610" s="19" t="s">
        <v>5627</v>
      </c>
      <c r="B4610" s="32" t="n">
        <v>3299</v>
      </c>
      <c r="C4610" s="17" t="n">
        <v>4053987418579</v>
      </c>
      <c r="D4610" s="19" t="s">
        <v>5627</v>
      </c>
      <c r="E4610" s="19" t="s">
        <v>1746</v>
      </c>
      <c r="F4610" s="92"/>
      <c r="G4610" s="32" t="n">
        <v>3299</v>
      </c>
      <c r="H4610" s="93"/>
    </row>
    <row r="4611" customFormat="false" ht="16.5" hidden="false" customHeight="false" outlineLevel="0" collapsed="false">
      <c r="A4611" s="19" t="s">
        <v>5628</v>
      </c>
      <c r="B4611" s="32" t="n">
        <v>3398</v>
      </c>
      <c r="C4611" s="17" t="n">
        <v>4056205286332</v>
      </c>
      <c r="D4611" s="19" t="s">
        <v>5628</v>
      </c>
      <c r="E4611" s="19" t="s">
        <v>4240</v>
      </c>
      <c r="F4611" s="92"/>
      <c r="G4611" s="32" t="n">
        <v>3398</v>
      </c>
      <c r="H4611" s="93"/>
    </row>
    <row r="4612" customFormat="false" ht="16.5" hidden="false" customHeight="false" outlineLevel="0" collapsed="false">
      <c r="A4612" s="19" t="s">
        <v>5629</v>
      </c>
      <c r="B4612" s="32" t="n">
        <v>3398</v>
      </c>
      <c r="C4612" s="17" t="n">
        <v>4056205286851</v>
      </c>
      <c r="D4612" s="19" t="s">
        <v>5629</v>
      </c>
      <c r="E4612" s="19" t="s">
        <v>4240</v>
      </c>
      <c r="F4612" s="92"/>
      <c r="G4612" s="32" t="n">
        <v>3398</v>
      </c>
      <c r="H4612" s="93"/>
    </row>
    <row r="4613" customFormat="false" ht="16.5" hidden="false" customHeight="false" outlineLevel="0" collapsed="false">
      <c r="A4613" s="19" t="s">
        <v>5630</v>
      </c>
      <c r="B4613" s="32" t="n">
        <v>11893</v>
      </c>
      <c r="C4613" s="17" t="n">
        <v>4056205286189</v>
      </c>
      <c r="D4613" s="19" t="s">
        <v>5630</v>
      </c>
      <c r="E4613" s="19" t="s">
        <v>4240</v>
      </c>
      <c r="F4613" s="92"/>
      <c r="G4613" s="32" t="n">
        <v>11893</v>
      </c>
      <c r="H4613" s="93"/>
    </row>
    <row r="4614" customFormat="false" ht="16.5" hidden="false" customHeight="false" outlineLevel="0" collapsed="false">
      <c r="A4614" s="19" t="s">
        <v>5631</v>
      </c>
      <c r="B4614" s="32" t="n">
        <v>8495</v>
      </c>
      <c r="C4614" s="17" t="n">
        <v>4056205286608</v>
      </c>
      <c r="D4614" s="19" t="s">
        <v>5631</v>
      </c>
      <c r="E4614" s="19" t="s">
        <v>4240</v>
      </c>
      <c r="F4614" s="92"/>
      <c r="G4614" s="32" t="n">
        <v>8495</v>
      </c>
      <c r="H4614" s="93"/>
    </row>
    <row r="4615" customFormat="false" ht="16.5" hidden="false" customHeight="false" outlineLevel="0" collapsed="false">
      <c r="A4615" s="19" t="s">
        <v>4239</v>
      </c>
      <c r="B4615" s="32" t="n">
        <v>6796</v>
      </c>
      <c r="C4615" s="17" t="n">
        <v>4056207413156</v>
      </c>
      <c r="D4615" s="19" t="s">
        <v>4239</v>
      </c>
      <c r="E4615" s="19" t="s">
        <v>4240</v>
      </c>
      <c r="F4615" s="92"/>
      <c r="G4615" s="32" t="n">
        <v>6796</v>
      </c>
      <c r="H4615" s="93"/>
    </row>
    <row r="4616" customFormat="false" ht="16.5" hidden="false" customHeight="false" outlineLevel="0" collapsed="false">
      <c r="A4616" s="19" t="s">
        <v>5632</v>
      </c>
      <c r="B4616" s="32" t="n">
        <v>3398</v>
      </c>
      <c r="C4616" s="17" t="n">
        <v>4056207413163</v>
      </c>
      <c r="D4616" s="19" t="s">
        <v>5632</v>
      </c>
      <c r="E4616" s="19" t="s">
        <v>4240</v>
      </c>
      <c r="F4616" s="92"/>
      <c r="G4616" s="32" t="n">
        <v>3398</v>
      </c>
      <c r="H4616" s="93"/>
    </row>
    <row r="4617" customFormat="false" ht="16.5" hidden="false" customHeight="false" outlineLevel="0" collapsed="false">
      <c r="A4617" s="19" t="s">
        <v>5633</v>
      </c>
      <c r="B4617" s="32" t="n">
        <v>5097</v>
      </c>
      <c r="C4617" s="17" t="n">
        <v>4057827249811</v>
      </c>
      <c r="D4617" s="19" t="s">
        <v>5633</v>
      </c>
      <c r="E4617" s="19" t="s">
        <v>4240</v>
      </c>
      <c r="F4617" s="92"/>
      <c r="G4617" s="32" t="n">
        <v>5097</v>
      </c>
      <c r="H4617" s="93"/>
    </row>
    <row r="4618" customFormat="false" ht="16.5" hidden="false" customHeight="false" outlineLevel="0" collapsed="false">
      <c r="A4618" s="19" t="s">
        <v>5634</v>
      </c>
      <c r="B4618" s="32" t="n">
        <v>5097</v>
      </c>
      <c r="C4618" s="17" t="n">
        <v>4057827249880</v>
      </c>
      <c r="D4618" s="19" t="s">
        <v>5634</v>
      </c>
      <c r="E4618" s="19" t="s">
        <v>4240</v>
      </c>
      <c r="F4618" s="92"/>
      <c r="G4618" s="32" t="n">
        <v>5097</v>
      </c>
      <c r="H4618" s="93"/>
    </row>
    <row r="4619" customFormat="false" ht="16.5" hidden="false" customHeight="false" outlineLevel="0" collapsed="false">
      <c r="A4619" s="19" t="s">
        <v>5635</v>
      </c>
      <c r="B4619" s="32" t="n">
        <v>10194</v>
      </c>
      <c r="C4619" s="17" t="n">
        <v>4056207413118</v>
      </c>
      <c r="D4619" s="19" t="s">
        <v>5635</v>
      </c>
      <c r="E4619" s="19" t="s">
        <v>4240</v>
      </c>
      <c r="F4619" s="92"/>
      <c r="G4619" s="32" t="n">
        <v>10194</v>
      </c>
      <c r="H4619" s="93"/>
    </row>
    <row r="4620" customFormat="false" ht="16.5" hidden="false" customHeight="false" outlineLevel="0" collapsed="false">
      <c r="A4620" s="19" t="s">
        <v>5636</v>
      </c>
      <c r="B4620" s="32" t="n">
        <v>1699</v>
      </c>
      <c r="C4620" s="17" t="n">
        <v>4056207413125</v>
      </c>
      <c r="D4620" s="19" t="s">
        <v>5636</v>
      </c>
      <c r="E4620" s="19" t="s">
        <v>4240</v>
      </c>
      <c r="F4620" s="92"/>
      <c r="G4620" s="32" t="n">
        <v>1699</v>
      </c>
      <c r="H4620" s="93"/>
    </row>
    <row r="4621" customFormat="false" ht="16.5" hidden="false" customHeight="false" outlineLevel="0" collapsed="false">
      <c r="A4621" s="19" t="s">
        <v>4241</v>
      </c>
      <c r="B4621" s="32" t="n">
        <v>11893</v>
      </c>
      <c r="C4621" s="17" t="n">
        <v>4056207413132</v>
      </c>
      <c r="D4621" s="19" t="s">
        <v>4241</v>
      </c>
      <c r="E4621" s="19" t="s">
        <v>4240</v>
      </c>
      <c r="F4621" s="92"/>
      <c r="G4621" s="32" t="n">
        <v>11893</v>
      </c>
      <c r="H4621" s="93"/>
    </row>
    <row r="4622" customFormat="false" ht="16.5" hidden="false" customHeight="false" outlineLevel="0" collapsed="false">
      <c r="A4622" s="19" t="s">
        <v>5637</v>
      </c>
      <c r="B4622" s="32" t="n">
        <v>15291</v>
      </c>
      <c r="C4622" s="17" t="n">
        <v>4056207413149</v>
      </c>
      <c r="D4622" s="19" t="s">
        <v>5637</v>
      </c>
      <c r="E4622" s="19" t="s">
        <v>4240</v>
      </c>
      <c r="F4622" s="92"/>
      <c r="G4622" s="32" t="n">
        <v>15291</v>
      </c>
      <c r="H4622" s="93"/>
    </row>
    <row r="4623" customFormat="false" ht="16.5" hidden="false" customHeight="false" outlineLevel="0" collapsed="false">
      <c r="A4623" s="19" t="s">
        <v>5638</v>
      </c>
      <c r="B4623" s="32" t="n">
        <v>2399</v>
      </c>
      <c r="C4623" s="17" t="n">
        <v>4056207724825</v>
      </c>
      <c r="D4623" s="19" t="s">
        <v>5638</v>
      </c>
      <c r="E4623" s="19" t="s">
        <v>4254</v>
      </c>
      <c r="F4623" s="92"/>
      <c r="G4623" s="32" t="n">
        <v>2399</v>
      </c>
      <c r="H4623" s="93"/>
    </row>
    <row r="4624" customFormat="false" ht="16.5" hidden="false" customHeight="false" outlineLevel="0" collapsed="false">
      <c r="A4624" s="19" t="s">
        <v>5639</v>
      </c>
      <c r="B4624" s="32" t="n">
        <v>2399</v>
      </c>
      <c r="C4624" s="17" t="n">
        <v>4056207725075</v>
      </c>
      <c r="D4624" s="19" t="s">
        <v>5639</v>
      </c>
      <c r="E4624" s="19" t="s">
        <v>4254</v>
      </c>
      <c r="F4624" s="92"/>
      <c r="G4624" s="32" t="n">
        <v>2399</v>
      </c>
      <c r="H4624" s="93"/>
    </row>
    <row r="4625" customFormat="false" ht="16.5" hidden="false" customHeight="false" outlineLevel="0" collapsed="false">
      <c r="A4625" s="19" t="s">
        <v>4253</v>
      </c>
      <c r="B4625" s="32" t="n">
        <v>7197</v>
      </c>
      <c r="C4625" s="17" t="n">
        <v>4056207724696</v>
      </c>
      <c r="D4625" s="19" t="s">
        <v>4253</v>
      </c>
      <c r="E4625" s="19" t="s">
        <v>4254</v>
      </c>
      <c r="F4625" s="92"/>
      <c r="G4625" s="32" t="n">
        <v>7197</v>
      </c>
      <c r="H4625" s="93"/>
    </row>
    <row r="4626" customFormat="false" ht="16.5" hidden="false" customHeight="false" outlineLevel="0" collapsed="false">
      <c r="A4626" s="19" t="s">
        <v>5640</v>
      </c>
      <c r="B4626" s="32" t="n">
        <v>9596</v>
      </c>
      <c r="C4626" s="17" t="n">
        <v>4056207724979</v>
      </c>
      <c r="D4626" s="19" t="s">
        <v>5640</v>
      </c>
      <c r="E4626" s="19" t="s">
        <v>4254</v>
      </c>
      <c r="F4626" s="92"/>
      <c r="G4626" s="32" t="n">
        <v>9596</v>
      </c>
      <c r="H4626" s="93"/>
    </row>
    <row r="4627" customFormat="false" ht="16.5" hidden="false" customHeight="false" outlineLevel="0" collapsed="false">
      <c r="A4627" s="19" t="s">
        <v>5641</v>
      </c>
      <c r="B4627" s="32" t="n">
        <v>2399</v>
      </c>
      <c r="C4627" s="17" t="n">
        <v>4056207725020</v>
      </c>
      <c r="D4627" s="19" t="s">
        <v>5641</v>
      </c>
      <c r="E4627" s="19" t="s">
        <v>4254</v>
      </c>
      <c r="F4627" s="92"/>
      <c r="G4627" s="32" t="n">
        <v>2399</v>
      </c>
      <c r="H4627" s="93"/>
    </row>
    <row r="4628" customFormat="false" ht="16.5" hidden="false" customHeight="false" outlineLevel="0" collapsed="false">
      <c r="A4628" s="19" t="s">
        <v>5642</v>
      </c>
      <c r="B4628" s="32" t="n">
        <v>7197</v>
      </c>
      <c r="C4628" s="17" t="n">
        <v>4056207725402</v>
      </c>
      <c r="D4628" s="19" t="s">
        <v>5642</v>
      </c>
      <c r="E4628" s="19" t="s">
        <v>4254</v>
      </c>
      <c r="F4628" s="92"/>
      <c r="G4628" s="32" t="n">
        <v>7197</v>
      </c>
      <c r="H4628" s="93"/>
    </row>
    <row r="4629" customFormat="false" ht="16.5" hidden="false" customHeight="false" outlineLevel="0" collapsed="false">
      <c r="A4629" s="19" t="s">
        <v>5643</v>
      </c>
      <c r="B4629" s="32" t="n">
        <v>4798</v>
      </c>
      <c r="C4629" s="17" t="n">
        <v>4056207725365</v>
      </c>
      <c r="D4629" s="19" t="s">
        <v>5643</v>
      </c>
      <c r="E4629" s="19" t="s">
        <v>4254</v>
      </c>
      <c r="F4629" s="92"/>
      <c r="G4629" s="32" t="n">
        <v>4798</v>
      </c>
      <c r="H4629" s="93"/>
    </row>
    <row r="4630" customFormat="false" ht="16.5" hidden="false" customHeight="false" outlineLevel="0" collapsed="false">
      <c r="A4630" s="19" t="s">
        <v>4255</v>
      </c>
      <c r="B4630" s="32" t="n">
        <v>2399</v>
      </c>
      <c r="C4630" s="17" t="n">
        <v>4056207725204</v>
      </c>
      <c r="D4630" s="19" t="s">
        <v>4255</v>
      </c>
      <c r="E4630" s="19" t="s">
        <v>4254</v>
      </c>
      <c r="F4630" s="92"/>
      <c r="G4630" s="32" t="n">
        <v>2399</v>
      </c>
      <c r="H4630" s="93"/>
    </row>
    <row r="4631" customFormat="false" ht="16.5" hidden="false" customHeight="false" outlineLevel="0" collapsed="false">
      <c r="A4631" s="19" t="s">
        <v>5644</v>
      </c>
      <c r="B4631" s="32" t="n">
        <v>2399</v>
      </c>
      <c r="C4631" s="17" t="n">
        <v>4056207724641</v>
      </c>
      <c r="D4631" s="19" t="s">
        <v>5644</v>
      </c>
      <c r="E4631" s="19" t="s">
        <v>4254</v>
      </c>
      <c r="F4631" s="92"/>
      <c r="G4631" s="32" t="n">
        <v>2399</v>
      </c>
      <c r="H4631" s="93"/>
    </row>
    <row r="4632" customFormat="false" ht="16.5" hidden="false" customHeight="false" outlineLevel="0" collapsed="false">
      <c r="A4632" s="19" t="s">
        <v>4256</v>
      </c>
      <c r="B4632" s="32" t="n">
        <v>7197</v>
      </c>
      <c r="C4632" s="17" t="n">
        <v>4056207725327</v>
      </c>
      <c r="D4632" s="19" t="s">
        <v>4256</v>
      </c>
      <c r="E4632" s="19" t="s">
        <v>4254</v>
      </c>
      <c r="F4632" s="92"/>
      <c r="G4632" s="32" t="n">
        <v>7197</v>
      </c>
      <c r="H4632" s="93"/>
    </row>
    <row r="4633" customFormat="false" ht="16.5" hidden="false" customHeight="false" outlineLevel="0" collapsed="false">
      <c r="A4633" s="19" t="s">
        <v>5645</v>
      </c>
      <c r="B4633" s="32" t="n">
        <v>4798</v>
      </c>
      <c r="C4633" s="17" t="n">
        <v>4056207724726</v>
      </c>
      <c r="D4633" s="19" t="s">
        <v>5645</v>
      </c>
      <c r="E4633" s="19" t="s">
        <v>4254</v>
      </c>
      <c r="F4633" s="92"/>
      <c r="G4633" s="32" t="n">
        <v>4798</v>
      </c>
      <c r="H4633" s="93"/>
    </row>
    <row r="4634" customFormat="false" ht="16.5" hidden="false" customHeight="false" outlineLevel="0" collapsed="false">
      <c r="A4634" s="19" t="s">
        <v>5646</v>
      </c>
      <c r="B4634" s="32" t="n">
        <v>12495</v>
      </c>
      <c r="C4634" s="17" t="n">
        <v>4057827268409</v>
      </c>
      <c r="D4634" s="19" t="s">
        <v>5646</v>
      </c>
      <c r="E4634" s="19" t="s">
        <v>5647</v>
      </c>
      <c r="F4634" s="92"/>
      <c r="G4634" s="32" t="n">
        <v>12495</v>
      </c>
      <c r="H4634" s="93"/>
    </row>
    <row r="4635" customFormat="false" ht="16.5" hidden="false" customHeight="false" outlineLevel="0" collapsed="false">
      <c r="A4635" s="19" t="s">
        <v>5648</v>
      </c>
      <c r="B4635" s="32" t="n">
        <v>4998</v>
      </c>
      <c r="C4635" s="17" t="n">
        <v>4057827268416</v>
      </c>
      <c r="D4635" s="19" t="s">
        <v>5648</v>
      </c>
      <c r="E4635" s="19" t="s">
        <v>5647</v>
      </c>
      <c r="F4635" s="92"/>
      <c r="G4635" s="32" t="n">
        <v>4998</v>
      </c>
      <c r="H4635" s="93"/>
    </row>
    <row r="4636" customFormat="false" ht="16.5" hidden="false" customHeight="false" outlineLevel="0" collapsed="false">
      <c r="A4636" s="19" t="s">
        <v>5649</v>
      </c>
      <c r="B4636" s="32" t="n">
        <v>2499</v>
      </c>
      <c r="C4636" s="17" t="n">
        <v>4057827268362</v>
      </c>
      <c r="D4636" s="19" t="s">
        <v>5649</v>
      </c>
      <c r="E4636" s="19" t="s">
        <v>5647</v>
      </c>
      <c r="F4636" s="92"/>
      <c r="G4636" s="32" t="n">
        <v>2499</v>
      </c>
      <c r="H4636" s="93"/>
    </row>
    <row r="4637" customFormat="false" ht="16.5" hidden="false" customHeight="false" outlineLevel="0" collapsed="false">
      <c r="A4637" s="19" t="s">
        <v>5650</v>
      </c>
      <c r="B4637" s="32" t="n">
        <v>4998</v>
      </c>
      <c r="C4637" s="17" t="n">
        <v>4057827268379</v>
      </c>
      <c r="D4637" s="19" t="s">
        <v>5650</v>
      </c>
      <c r="E4637" s="19" t="s">
        <v>5647</v>
      </c>
      <c r="F4637" s="92"/>
      <c r="G4637" s="32" t="n">
        <v>4998</v>
      </c>
      <c r="H4637" s="93"/>
    </row>
    <row r="4638" customFormat="false" ht="16.5" hidden="false" customHeight="false" outlineLevel="0" collapsed="false">
      <c r="A4638" s="19" t="s">
        <v>5651</v>
      </c>
      <c r="B4638" s="32" t="n">
        <v>2499</v>
      </c>
      <c r="C4638" s="17" t="n">
        <v>4057827268393</v>
      </c>
      <c r="D4638" s="19" t="s">
        <v>5651</v>
      </c>
      <c r="E4638" s="19" t="s">
        <v>5647</v>
      </c>
      <c r="F4638" s="92"/>
      <c r="G4638" s="32" t="n">
        <v>2499</v>
      </c>
      <c r="H4638" s="93"/>
    </row>
    <row r="4639" customFormat="false" ht="16.5" hidden="false" customHeight="false" outlineLevel="0" collapsed="false">
      <c r="A4639" s="19" t="s">
        <v>5652</v>
      </c>
      <c r="B4639" s="32" t="n">
        <v>2198</v>
      </c>
      <c r="C4639" s="17" t="n">
        <v>4057827226959</v>
      </c>
      <c r="D4639" s="19" t="s">
        <v>5652</v>
      </c>
      <c r="E4639" s="19" t="s">
        <v>4269</v>
      </c>
      <c r="F4639" s="92"/>
      <c r="G4639" s="32" t="n">
        <v>2198</v>
      </c>
      <c r="H4639" s="93"/>
    </row>
    <row r="4640" customFormat="false" ht="16.5" hidden="false" customHeight="false" outlineLevel="0" collapsed="false">
      <c r="A4640" s="19" t="s">
        <v>5653</v>
      </c>
      <c r="B4640" s="32" t="n">
        <v>1099</v>
      </c>
      <c r="C4640" s="17" t="n">
        <v>4057827227017</v>
      </c>
      <c r="D4640" s="19" t="s">
        <v>5653</v>
      </c>
      <c r="E4640" s="19" t="s">
        <v>4269</v>
      </c>
      <c r="F4640" s="92"/>
      <c r="G4640" s="32" t="n">
        <v>1099</v>
      </c>
      <c r="H4640" s="93"/>
    </row>
    <row r="4641" customFormat="false" ht="16.5" hidden="false" customHeight="false" outlineLevel="0" collapsed="false">
      <c r="A4641" s="19" t="s">
        <v>5654</v>
      </c>
      <c r="B4641" s="32" t="n">
        <v>1099</v>
      </c>
      <c r="C4641" s="17" t="n">
        <v>4057827226720</v>
      </c>
      <c r="D4641" s="19" t="s">
        <v>5654</v>
      </c>
      <c r="E4641" s="19" t="s">
        <v>4269</v>
      </c>
      <c r="F4641" s="92"/>
      <c r="G4641" s="32" t="n">
        <v>1099</v>
      </c>
      <c r="H4641" s="93"/>
    </row>
    <row r="4642" customFormat="false" ht="16.5" hidden="false" customHeight="false" outlineLevel="0" collapsed="false">
      <c r="A4642" s="19" t="s">
        <v>4271</v>
      </c>
      <c r="B4642" s="32" t="n">
        <v>2198</v>
      </c>
      <c r="C4642" s="17" t="n">
        <v>4057827227031</v>
      </c>
      <c r="D4642" s="19" t="s">
        <v>4271</v>
      </c>
      <c r="E4642" s="19" t="s">
        <v>4269</v>
      </c>
      <c r="F4642" s="92"/>
      <c r="G4642" s="32" t="n">
        <v>2198</v>
      </c>
      <c r="H4642" s="93"/>
    </row>
    <row r="4643" customFormat="false" ht="16.5" hidden="false" customHeight="false" outlineLevel="0" collapsed="false">
      <c r="A4643" s="19" t="s">
        <v>5655</v>
      </c>
      <c r="B4643" s="32" t="n">
        <v>5996</v>
      </c>
      <c r="C4643" s="17" t="n">
        <v>4057827185980</v>
      </c>
      <c r="D4643" s="19" t="s">
        <v>5655</v>
      </c>
      <c r="E4643" s="19" t="s">
        <v>5656</v>
      </c>
      <c r="F4643" s="92"/>
      <c r="G4643" s="32" t="n">
        <v>5996</v>
      </c>
      <c r="H4643" s="93"/>
    </row>
    <row r="4644" customFormat="false" ht="16.5" hidden="false" customHeight="false" outlineLevel="0" collapsed="false">
      <c r="A4644" s="19" t="s">
        <v>5657</v>
      </c>
      <c r="B4644" s="32" t="n">
        <v>2998</v>
      </c>
      <c r="C4644" s="17" t="n">
        <v>4057827186147</v>
      </c>
      <c r="D4644" s="19" t="s">
        <v>5657</v>
      </c>
      <c r="E4644" s="19" t="s">
        <v>5656</v>
      </c>
      <c r="F4644" s="92"/>
      <c r="G4644" s="32" t="n">
        <v>2998</v>
      </c>
      <c r="H4644" s="93"/>
    </row>
    <row r="4645" customFormat="false" ht="16.5" hidden="false" customHeight="false" outlineLevel="0" collapsed="false">
      <c r="A4645" s="19" t="s">
        <v>5658</v>
      </c>
      <c r="B4645" s="32" t="n">
        <v>2998</v>
      </c>
      <c r="C4645" s="17" t="n">
        <v>4057827312065</v>
      </c>
      <c r="D4645" s="19" t="s">
        <v>5658</v>
      </c>
      <c r="E4645" s="19" t="s">
        <v>5656</v>
      </c>
      <c r="F4645" s="92"/>
      <c r="G4645" s="32" t="n">
        <v>2998</v>
      </c>
      <c r="H4645" s="93"/>
    </row>
    <row r="4646" customFormat="false" ht="16.5" hidden="false" customHeight="false" outlineLevel="0" collapsed="false">
      <c r="A4646" s="19" t="s">
        <v>5659</v>
      </c>
      <c r="B4646" s="32" t="n">
        <v>1499</v>
      </c>
      <c r="C4646" s="17" t="n">
        <v>4057827312072</v>
      </c>
      <c r="D4646" s="19" t="s">
        <v>5659</v>
      </c>
      <c r="E4646" s="19" t="s">
        <v>5656</v>
      </c>
      <c r="F4646" s="92"/>
      <c r="G4646" s="32" t="n">
        <v>1499</v>
      </c>
      <c r="H4646" s="93"/>
    </row>
    <row r="4647" customFormat="false" ht="16.5" hidden="false" customHeight="false" outlineLevel="0" collapsed="false">
      <c r="A4647" s="19" t="s">
        <v>5660</v>
      </c>
      <c r="B4647" s="32" t="n">
        <v>1499</v>
      </c>
      <c r="C4647" s="17" t="n">
        <v>4057827185720</v>
      </c>
      <c r="D4647" s="19" t="s">
        <v>5660</v>
      </c>
      <c r="E4647" s="19" t="s">
        <v>5661</v>
      </c>
      <c r="F4647" s="92"/>
      <c r="G4647" s="32" t="n">
        <v>1499</v>
      </c>
      <c r="H4647" s="93"/>
    </row>
    <row r="4648" customFormat="false" ht="16.5" hidden="false" customHeight="false" outlineLevel="0" collapsed="false">
      <c r="A4648" s="19" t="s">
        <v>5662</v>
      </c>
      <c r="B4648" s="32" t="n">
        <v>1499</v>
      </c>
      <c r="C4648" s="17" t="n">
        <v>4057827185973</v>
      </c>
      <c r="D4648" s="19" t="s">
        <v>5662</v>
      </c>
      <c r="E4648" s="19" t="s">
        <v>5661</v>
      </c>
      <c r="F4648" s="92"/>
      <c r="G4648" s="32" t="n">
        <v>1499</v>
      </c>
      <c r="H4648" s="93"/>
    </row>
    <row r="4649" customFormat="false" ht="16.5" hidden="false" customHeight="false" outlineLevel="0" collapsed="false">
      <c r="A4649" s="19" t="s">
        <v>5663</v>
      </c>
      <c r="B4649" s="32" t="n">
        <v>1499</v>
      </c>
      <c r="C4649" s="17" t="n">
        <v>4057827185874</v>
      </c>
      <c r="D4649" s="19" t="s">
        <v>5663</v>
      </c>
      <c r="E4649" s="19" t="s">
        <v>5661</v>
      </c>
      <c r="F4649" s="92"/>
      <c r="G4649" s="32" t="n">
        <v>1499</v>
      </c>
      <c r="H4649" s="93"/>
    </row>
    <row r="4650" customFormat="false" ht="16.5" hidden="false" customHeight="false" outlineLevel="0" collapsed="false">
      <c r="A4650" s="19" t="s">
        <v>5664</v>
      </c>
      <c r="B4650" s="32" t="n">
        <v>1499</v>
      </c>
      <c r="C4650" s="17" t="n">
        <v>4057827185928</v>
      </c>
      <c r="D4650" s="19" t="s">
        <v>5664</v>
      </c>
      <c r="E4650" s="19" t="s">
        <v>5661</v>
      </c>
      <c r="F4650" s="92"/>
      <c r="G4650" s="32" t="n">
        <v>1499</v>
      </c>
      <c r="H4650" s="93"/>
    </row>
    <row r="4651" customFormat="false" ht="16.5" hidden="false" customHeight="false" outlineLevel="0" collapsed="false">
      <c r="A4651" s="19" t="s">
        <v>5665</v>
      </c>
      <c r="B4651" s="32" t="n">
        <v>5097</v>
      </c>
      <c r="C4651" s="17" t="n">
        <v>4057827218930</v>
      </c>
      <c r="D4651" s="19" t="s">
        <v>5665</v>
      </c>
      <c r="E4651" s="19" t="s">
        <v>5666</v>
      </c>
      <c r="F4651" s="92"/>
      <c r="G4651" s="32" t="n">
        <v>5097</v>
      </c>
      <c r="H4651" s="93"/>
    </row>
    <row r="4652" customFormat="false" ht="16.5" hidden="false" customHeight="false" outlineLevel="0" collapsed="false">
      <c r="A4652" s="19" t="s">
        <v>5667</v>
      </c>
      <c r="B4652" s="32" t="n">
        <v>3398</v>
      </c>
      <c r="C4652" s="17" t="n">
        <v>4057827218954</v>
      </c>
      <c r="D4652" s="19" t="s">
        <v>5667</v>
      </c>
      <c r="E4652" s="19" t="s">
        <v>5666</v>
      </c>
      <c r="F4652" s="92"/>
      <c r="G4652" s="32" t="n">
        <v>3398</v>
      </c>
      <c r="H4652" s="93"/>
    </row>
    <row r="4653" customFormat="false" ht="16.5" hidden="false" customHeight="false" outlineLevel="0" collapsed="false">
      <c r="A4653" s="19" t="s">
        <v>5668</v>
      </c>
      <c r="B4653" s="32" t="n">
        <v>15291</v>
      </c>
      <c r="C4653" s="17" t="n">
        <v>4057827218992</v>
      </c>
      <c r="D4653" s="19" t="s">
        <v>5668</v>
      </c>
      <c r="E4653" s="19" t="s">
        <v>5666</v>
      </c>
      <c r="F4653" s="92"/>
      <c r="G4653" s="32" t="n">
        <v>15291</v>
      </c>
      <c r="H4653" s="93"/>
    </row>
    <row r="4654" customFormat="false" ht="16.5" hidden="false" customHeight="false" outlineLevel="0" collapsed="false">
      <c r="A4654" s="19" t="s">
        <v>5669</v>
      </c>
      <c r="B4654" s="32" t="n">
        <v>5097</v>
      </c>
      <c r="C4654" s="17" t="n">
        <v>4057827218862</v>
      </c>
      <c r="D4654" s="19" t="s">
        <v>5669</v>
      </c>
      <c r="E4654" s="19" t="s">
        <v>5666</v>
      </c>
      <c r="F4654" s="92"/>
      <c r="G4654" s="32" t="n">
        <v>5097</v>
      </c>
      <c r="H4654" s="93"/>
    </row>
    <row r="4655" customFormat="false" ht="16.5" hidden="false" customHeight="false" outlineLevel="0" collapsed="false">
      <c r="A4655" s="19" t="s">
        <v>5670</v>
      </c>
      <c r="B4655" s="32" t="n">
        <v>9995</v>
      </c>
      <c r="C4655" s="17" t="n">
        <v>4057827247343</v>
      </c>
      <c r="D4655" s="19" t="s">
        <v>5670</v>
      </c>
      <c r="E4655" s="19" t="s">
        <v>4275</v>
      </c>
      <c r="F4655" s="92"/>
      <c r="G4655" s="32" t="n">
        <v>9995</v>
      </c>
      <c r="H4655" s="93"/>
    </row>
    <row r="4656" customFormat="false" ht="16.5" hidden="false" customHeight="false" outlineLevel="0" collapsed="false">
      <c r="A4656" s="19" t="s">
        <v>5671</v>
      </c>
      <c r="B4656" s="32" t="n">
        <v>1999</v>
      </c>
      <c r="C4656" s="17" t="n">
        <v>4057827247329</v>
      </c>
      <c r="D4656" s="19" t="s">
        <v>5671</v>
      </c>
      <c r="E4656" s="19" t="s">
        <v>4275</v>
      </c>
      <c r="F4656" s="92"/>
      <c r="G4656" s="32" t="n">
        <v>1999</v>
      </c>
      <c r="H4656" s="93"/>
    </row>
    <row r="4657" customFormat="false" ht="16.5" hidden="false" customHeight="false" outlineLevel="0" collapsed="false">
      <c r="A4657" s="19" t="s">
        <v>5672</v>
      </c>
      <c r="B4657" s="32" t="n">
        <v>9996</v>
      </c>
      <c r="C4657" s="17" t="n">
        <v>4057827207118</v>
      </c>
      <c r="D4657" s="19" t="s">
        <v>5672</v>
      </c>
      <c r="E4657" s="19" t="s">
        <v>5673</v>
      </c>
      <c r="F4657" s="92"/>
      <c r="G4657" s="32" t="n">
        <v>9996</v>
      </c>
      <c r="H4657" s="93"/>
    </row>
    <row r="4658" customFormat="false" ht="16.5" hidden="false" customHeight="false" outlineLevel="0" collapsed="false">
      <c r="A4658" s="19" t="s">
        <v>5674</v>
      </c>
      <c r="B4658" s="32" t="n">
        <v>4998</v>
      </c>
      <c r="C4658" s="17" t="n">
        <v>4057827207255</v>
      </c>
      <c r="D4658" s="19" t="s">
        <v>5674</v>
      </c>
      <c r="E4658" s="19" t="s">
        <v>5673</v>
      </c>
      <c r="F4658" s="92"/>
      <c r="G4658" s="32" t="n">
        <v>4998</v>
      </c>
      <c r="H4658" s="93"/>
    </row>
    <row r="4659" customFormat="false" ht="16.5" hidden="false" customHeight="false" outlineLevel="0" collapsed="false">
      <c r="A4659" s="19" t="s">
        <v>5675</v>
      </c>
      <c r="B4659" s="32" t="n">
        <v>4998</v>
      </c>
      <c r="C4659" s="17" t="n">
        <v>4057827207309</v>
      </c>
      <c r="D4659" s="19" t="s">
        <v>5675</v>
      </c>
      <c r="E4659" s="19" t="s">
        <v>5673</v>
      </c>
      <c r="F4659" s="92"/>
      <c r="G4659" s="32" t="n">
        <v>4998</v>
      </c>
      <c r="H4659" s="93"/>
    </row>
    <row r="4660" customFormat="false" ht="16.5" hidden="false" customHeight="false" outlineLevel="0" collapsed="false">
      <c r="A4660" s="19" t="s">
        <v>5676</v>
      </c>
      <c r="B4660" s="32" t="n">
        <v>2499</v>
      </c>
      <c r="C4660" s="17" t="n">
        <v>4057827207217</v>
      </c>
      <c r="D4660" s="19" t="s">
        <v>5676</v>
      </c>
      <c r="E4660" s="19" t="s">
        <v>5673</v>
      </c>
      <c r="F4660" s="92"/>
      <c r="G4660" s="32" t="n">
        <v>2499</v>
      </c>
      <c r="H4660" s="93"/>
    </row>
    <row r="4661" customFormat="false" ht="16.5" hidden="false" customHeight="false" outlineLevel="0" collapsed="false">
      <c r="A4661" s="19" t="s">
        <v>5677</v>
      </c>
      <c r="B4661" s="32" t="n">
        <v>7497</v>
      </c>
      <c r="C4661" s="17" t="n">
        <v>4057827207170</v>
      </c>
      <c r="D4661" s="19" t="s">
        <v>5677</v>
      </c>
      <c r="E4661" s="19" t="s">
        <v>5673</v>
      </c>
      <c r="F4661" s="92"/>
      <c r="G4661" s="32" t="n">
        <v>7497</v>
      </c>
      <c r="H4661" s="93"/>
    </row>
    <row r="4662" customFormat="false" ht="16.5" hidden="false" customHeight="false" outlineLevel="0" collapsed="false">
      <c r="A4662" s="19" t="s">
        <v>5678</v>
      </c>
      <c r="B4662" s="32" t="n">
        <v>4998</v>
      </c>
      <c r="C4662" s="17" t="n">
        <v>4057827207156</v>
      </c>
      <c r="D4662" s="19" t="s">
        <v>5678</v>
      </c>
      <c r="E4662" s="19" t="s">
        <v>5673</v>
      </c>
      <c r="F4662" s="92"/>
      <c r="G4662" s="32" t="n">
        <v>4998</v>
      </c>
      <c r="H4662" s="93"/>
    </row>
    <row r="4663" customFormat="false" ht="16.5" hidden="false" customHeight="false" outlineLevel="0" collapsed="false">
      <c r="A4663" s="19" t="s">
        <v>5679</v>
      </c>
      <c r="B4663" s="32" t="n">
        <v>4998</v>
      </c>
      <c r="C4663" s="17" t="n">
        <v>4057827207095</v>
      </c>
      <c r="D4663" s="19" t="s">
        <v>5679</v>
      </c>
      <c r="E4663" s="19" t="s">
        <v>5673</v>
      </c>
      <c r="F4663" s="92"/>
      <c r="G4663" s="32" t="n">
        <v>4998</v>
      </c>
      <c r="H4663" s="93"/>
    </row>
    <row r="4664" customFormat="false" ht="16.5" hidden="false" customHeight="false" outlineLevel="0" collapsed="false">
      <c r="A4664" s="19" t="s">
        <v>5680</v>
      </c>
      <c r="B4664" s="32" t="n">
        <v>4998</v>
      </c>
      <c r="C4664" s="17" t="n">
        <v>4057827207071</v>
      </c>
      <c r="D4664" s="19" t="s">
        <v>5680</v>
      </c>
      <c r="E4664" s="19" t="s">
        <v>5673</v>
      </c>
      <c r="F4664" s="92"/>
      <c r="G4664" s="32" t="n">
        <v>4998</v>
      </c>
      <c r="H4664" s="93"/>
    </row>
    <row r="4665" customFormat="false" ht="16.5" hidden="false" customHeight="false" outlineLevel="0" collapsed="false">
      <c r="A4665" s="19" t="s">
        <v>5681</v>
      </c>
      <c r="B4665" s="32" t="n">
        <v>9996</v>
      </c>
      <c r="C4665" s="17" t="n">
        <v>4057827207231</v>
      </c>
      <c r="D4665" s="19" t="s">
        <v>5681</v>
      </c>
      <c r="E4665" s="19" t="s">
        <v>5673</v>
      </c>
      <c r="F4665" s="92"/>
      <c r="G4665" s="32" t="n">
        <v>9996</v>
      </c>
      <c r="H4665" s="93"/>
    </row>
    <row r="4666" customFormat="false" ht="16.5" hidden="false" customHeight="false" outlineLevel="0" collapsed="false">
      <c r="A4666" s="19" t="s">
        <v>5682</v>
      </c>
      <c r="B4666" s="32" t="n">
        <v>4998</v>
      </c>
      <c r="C4666" s="17" t="n">
        <v>4057827207194</v>
      </c>
      <c r="D4666" s="19" t="s">
        <v>5682</v>
      </c>
      <c r="E4666" s="19" t="s">
        <v>5673</v>
      </c>
      <c r="F4666" s="92"/>
      <c r="G4666" s="32" t="n">
        <v>4998</v>
      </c>
      <c r="H4666" s="93"/>
    </row>
    <row r="4667" customFormat="false" ht="16.5" hidden="false" customHeight="false" outlineLevel="0" collapsed="false">
      <c r="A4667" s="19" t="s">
        <v>5683</v>
      </c>
      <c r="B4667" s="32" t="n">
        <v>7497</v>
      </c>
      <c r="C4667" s="17" t="n">
        <v>4057827312287</v>
      </c>
      <c r="D4667" s="19" t="s">
        <v>5683</v>
      </c>
      <c r="E4667" s="19" t="s">
        <v>5673</v>
      </c>
      <c r="F4667" s="92"/>
      <c r="G4667" s="32" t="n">
        <v>7497</v>
      </c>
      <c r="H4667" s="93"/>
    </row>
    <row r="4668" customFormat="false" ht="16.5" hidden="false" customHeight="false" outlineLevel="0" collapsed="false">
      <c r="A4668" s="19" t="s">
        <v>5684</v>
      </c>
      <c r="B4668" s="32" t="n">
        <v>4998</v>
      </c>
      <c r="C4668" s="17" t="n">
        <v>4057827312294</v>
      </c>
      <c r="D4668" s="19" t="s">
        <v>5684</v>
      </c>
      <c r="E4668" s="19" t="s">
        <v>5673</v>
      </c>
      <c r="F4668" s="92"/>
      <c r="G4668" s="32" t="n">
        <v>4998</v>
      </c>
      <c r="H4668" s="93"/>
    </row>
    <row r="4669" customFormat="false" ht="16.5" hidden="false" customHeight="false" outlineLevel="0" collapsed="false">
      <c r="A4669" s="19" t="s">
        <v>5685</v>
      </c>
      <c r="B4669" s="32" t="n">
        <v>4998</v>
      </c>
      <c r="C4669" s="17" t="n">
        <v>4057827312249</v>
      </c>
      <c r="D4669" s="19" t="s">
        <v>5685</v>
      </c>
      <c r="E4669" s="19" t="s">
        <v>5673</v>
      </c>
      <c r="F4669" s="92"/>
      <c r="G4669" s="32" t="n">
        <v>4998</v>
      </c>
      <c r="H4669" s="93"/>
    </row>
    <row r="4670" customFormat="false" ht="16.5" hidden="false" customHeight="false" outlineLevel="0" collapsed="false">
      <c r="A4670" s="19" t="s">
        <v>5686</v>
      </c>
      <c r="B4670" s="32" t="n">
        <v>4998</v>
      </c>
      <c r="C4670" s="17" t="n">
        <v>4057827312256</v>
      </c>
      <c r="D4670" s="19" t="s">
        <v>5686</v>
      </c>
      <c r="E4670" s="19" t="s">
        <v>5673</v>
      </c>
      <c r="F4670" s="92"/>
      <c r="G4670" s="32" t="n">
        <v>4998</v>
      </c>
      <c r="H4670" s="93"/>
    </row>
    <row r="4671" customFormat="false" ht="16.5" hidden="false" customHeight="false" outlineLevel="0" collapsed="false">
      <c r="A4671" s="19" t="s">
        <v>5687</v>
      </c>
      <c r="B4671" s="32" t="n">
        <v>7497</v>
      </c>
      <c r="C4671" s="17" t="n">
        <v>4057827312263</v>
      </c>
      <c r="D4671" s="19" t="s">
        <v>5687</v>
      </c>
      <c r="E4671" s="19" t="s">
        <v>5673</v>
      </c>
      <c r="F4671" s="92"/>
      <c r="G4671" s="32" t="n">
        <v>7497</v>
      </c>
      <c r="H4671" s="93"/>
    </row>
    <row r="4672" customFormat="false" ht="16.5" hidden="false" customHeight="false" outlineLevel="0" collapsed="false">
      <c r="A4672" s="19" t="s">
        <v>4280</v>
      </c>
      <c r="B4672" s="32" t="n">
        <v>3999</v>
      </c>
      <c r="C4672" s="17" t="n">
        <v>4053987593375</v>
      </c>
      <c r="D4672" s="19" t="s">
        <v>4280</v>
      </c>
      <c r="E4672" s="19" t="s">
        <v>754</v>
      </c>
      <c r="F4672" s="92"/>
      <c r="G4672" s="32" t="n">
        <v>3999</v>
      </c>
      <c r="H4672" s="93"/>
    </row>
    <row r="4673" customFormat="false" ht="16.5" hidden="false" customHeight="false" outlineLevel="0" collapsed="false">
      <c r="A4673" s="19" t="s">
        <v>5315</v>
      </c>
      <c r="B4673" s="32" t="n">
        <v>3999</v>
      </c>
      <c r="C4673" s="17" t="n">
        <v>4053987684028</v>
      </c>
      <c r="D4673" s="19" t="s">
        <v>5315</v>
      </c>
      <c r="E4673" s="19" t="s">
        <v>759</v>
      </c>
      <c r="F4673" s="92"/>
      <c r="G4673" s="32" t="n">
        <v>3999</v>
      </c>
      <c r="H4673" s="93"/>
    </row>
    <row r="4674" customFormat="false" ht="16.5" hidden="false" customHeight="false" outlineLevel="0" collapsed="false">
      <c r="A4674" s="19" t="s">
        <v>4285</v>
      </c>
      <c r="B4674" s="32" t="n">
        <v>19497</v>
      </c>
      <c r="C4674" s="17" t="n">
        <v>4057827787894</v>
      </c>
      <c r="D4674" s="19" t="s">
        <v>4285</v>
      </c>
      <c r="E4674" s="19" t="s">
        <v>781</v>
      </c>
      <c r="F4674" s="92"/>
      <c r="G4674" s="32" t="n">
        <v>19497</v>
      </c>
      <c r="H4674" s="93"/>
    </row>
    <row r="4675" customFormat="false" ht="16.5" hidden="false" customHeight="false" outlineLevel="0" collapsed="false">
      <c r="A4675" s="19" t="s">
        <v>4286</v>
      </c>
      <c r="B4675" s="32" t="n">
        <v>6499</v>
      </c>
      <c r="C4675" s="17" t="n">
        <v>4057827787825</v>
      </c>
      <c r="D4675" s="19" t="s">
        <v>4286</v>
      </c>
      <c r="E4675" s="19" t="s">
        <v>781</v>
      </c>
      <c r="F4675" s="92"/>
      <c r="G4675" s="32" t="n">
        <v>6499</v>
      </c>
      <c r="H4675" s="93"/>
    </row>
    <row r="4676" customFormat="false" ht="16.5" hidden="false" customHeight="false" outlineLevel="0" collapsed="false">
      <c r="A4676" s="19" t="s">
        <v>5047</v>
      </c>
      <c r="B4676" s="32" t="n">
        <v>12998</v>
      </c>
      <c r="C4676" s="17" t="n">
        <v>4057827787832</v>
      </c>
      <c r="D4676" s="19" t="s">
        <v>5047</v>
      </c>
      <c r="E4676" s="19" t="s">
        <v>781</v>
      </c>
      <c r="F4676" s="92"/>
      <c r="G4676" s="32" t="n">
        <v>12998</v>
      </c>
      <c r="H4676" s="93"/>
    </row>
    <row r="4677" customFormat="false" ht="16.5" hidden="false" customHeight="false" outlineLevel="0" collapsed="false">
      <c r="A4677" s="19" t="s">
        <v>5048</v>
      </c>
      <c r="B4677" s="32" t="n">
        <v>32495</v>
      </c>
      <c r="C4677" s="17" t="n">
        <v>4057827787856</v>
      </c>
      <c r="D4677" s="19" t="s">
        <v>5048</v>
      </c>
      <c r="E4677" s="19" t="s">
        <v>781</v>
      </c>
      <c r="F4677" s="92"/>
      <c r="G4677" s="32" t="n">
        <v>32495</v>
      </c>
      <c r="H4677" s="93"/>
    </row>
    <row r="4678" customFormat="false" ht="16.5" hidden="false" customHeight="false" outlineLevel="0" collapsed="false">
      <c r="A4678" s="19" t="s">
        <v>5049</v>
      </c>
      <c r="B4678" s="32" t="n">
        <v>32495</v>
      </c>
      <c r="C4678" s="17" t="n">
        <v>4057827787870</v>
      </c>
      <c r="D4678" s="19" t="s">
        <v>5049</v>
      </c>
      <c r="E4678" s="19" t="s">
        <v>781</v>
      </c>
      <c r="F4678" s="92"/>
      <c r="G4678" s="32" t="n">
        <v>32495</v>
      </c>
      <c r="H4678" s="93"/>
    </row>
    <row r="4679" customFormat="false" ht="16.5" hidden="false" customHeight="false" outlineLevel="0" collapsed="false">
      <c r="A4679" s="19" t="s">
        <v>5688</v>
      </c>
      <c r="B4679" s="32" t="n">
        <v>4299</v>
      </c>
      <c r="C4679" s="17" t="n">
        <v>4057826577441</v>
      </c>
      <c r="D4679" s="19" t="s">
        <v>5688</v>
      </c>
      <c r="E4679" s="19" t="s">
        <v>784</v>
      </c>
      <c r="F4679" s="92"/>
      <c r="G4679" s="32" t="n">
        <v>4299</v>
      </c>
      <c r="H4679" s="93"/>
    </row>
    <row r="4680" customFormat="false" ht="16.5" hidden="false" customHeight="false" outlineLevel="0" collapsed="false">
      <c r="A4680" s="19" t="s">
        <v>5317</v>
      </c>
      <c r="B4680" s="32" t="n">
        <v>8998</v>
      </c>
      <c r="C4680" s="17" t="n">
        <v>4057827788006</v>
      </c>
      <c r="D4680" s="19" t="s">
        <v>5317</v>
      </c>
      <c r="E4680" s="19" t="s">
        <v>784</v>
      </c>
      <c r="F4680" s="92"/>
      <c r="G4680" s="32" t="n">
        <v>8998</v>
      </c>
      <c r="H4680" s="93"/>
    </row>
    <row r="4681" customFormat="false" ht="16.5" hidden="false" customHeight="false" outlineLevel="0" collapsed="false">
      <c r="A4681" s="19" t="s">
        <v>4287</v>
      </c>
      <c r="B4681" s="32" t="n">
        <v>8998</v>
      </c>
      <c r="C4681" s="17" t="n">
        <v>4057827788020</v>
      </c>
      <c r="D4681" s="19" t="s">
        <v>4287</v>
      </c>
      <c r="E4681" s="19" t="s">
        <v>784</v>
      </c>
      <c r="F4681" s="92"/>
      <c r="G4681" s="32" t="n">
        <v>8998</v>
      </c>
      <c r="H4681" s="93"/>
    </row>
    <row r="4682" customFormat="false" ht="16.5" hidden="false" customHeight="false" outlineLevel="0" collapsed="false">
      <c r="A4682" s="19" t="s">
        <v>4288</v>
      </c>
      <c r="B4682" s="32" t="n">
        <v>4499</v>
      </c>
      <c r="C4682" s="17" t="n">
        <v>4057827787931</v>
      </c>
      <c r="D4682" s="19" t="s">
        <v>4288</v>
      </c>
      <c r="E4682" s="19" t="s">
        <v>784</v>
      </c>
      <c r="F4682" s="92"/>
      <c r="G4682" s="32" t="n">
        <v>4499</v>
      </c>
      <c r="H4682" s="93"/>
    </row>
    <row r="4683" customFormat="false" ht="16.5" hidden="false" customHeight="false" outlineLevel="0" collapsed="false">
      <c r="A4683" s="19" t="s">
        <v>5318</v>
      </c>
      <c r="B4683" s="32" t="n">
        <v>8998</v>
      </c>
      <c r="C4683" s="17" t="n">
        <v>4057827787948</v>
      </c>
      <c r="D4683" s="19" t="s">
        <v>5318</v>
      </c>
      <c r="E4683" s="19" t="s">
        <v>784</v>
      </c>
      <c r="F4683" s="92"/>
      <c r="G4683" s="32" t="n">
        <v>8998</v>
      </c>
      <c r="H4683" s="93"/>
    </row>
    <row r="4684" customFormat="false" ht="16.5" hidden="false" customHeight="false" outlineLevel="0" collapsed="false">
      <c r="A4684" s="19" t="s">
        <v>4289</v>
      </c>
      <c r="B4684" s="32" t="n">
        <v>13497</v>
      </c>
      <c r="C4684" s="17" t="n">
        <v>4057827787962</v>
      </c>
      <c r="D4684" s="19" t="s">
        <v>4289</v>
      </c>
      <c r="E4684" s="19" t="s">
        <v>784</v>
      </c>
      <c r="F4684" s="92"/>
      <c r="G4684" s="32" t="n">
        <v>13497</v>
      </c>
      <c r="H4684" s="93"/>
    </row>
    <row r="4685" customFormat="false" ht="16.5" hidden="false" customHeight="false" outlineLevel="0" collapsed="false">
      <c r="A4685" s="19" t="s">
        <v>5689</v>
      </c>
      <c r="B4685" s="32" t="n">
        <v>13999</v>
      </c>
      <c r="C4685" s="17" t="n">
        <v>4056206445578</v>
      </c>
      <c r="D4685" s="19" t="s">
        <v>5689</v>
      </c>
      <c r="E4685" s="19" t="s">
        <v>793</v>
      </c>
      <c r="F4685" s="92"/>
      <c r="G4685" s="32" t="n">
        <v>13999</v>
      </c>
      <c r="H4685" s="93"/>
    </row>
    <row r="4686" customFormat="false" ht="16.5" hidden="false" customHeight="false" outlineLevel="0" collapsed="false">
      <c r="A4686" s="19" t="s">
        <v>5320</v>
      </c>
      <c r="B4686" s="32" t="n">
        <v>4499</v>
      </c>
      <c r="C4686" s="17" t="n">
        <v>4055263025693</v>
      </c>
      <c r="D4686" s="19" t="s">
        <v>5320</v>
      </c>
      <c r="E4686" s="19" t="s">
        <v>814</v>
      </c>
      <c r="F4686" s="92"/>
      <c r="G4686" s="32" t="n">
        <v>4499</v>
      </c>
      <c r="H4686" s="93"/>
    </row>
    <row r="4687" customFormat="false" ht="16.5" hidden="false" customHeight="false" outlineLevel="0" collapsed="false">
      <c r="A4687" s="19" t="s">
        <v>5690</v>
      </c>
      <c r="B4687" s="32" t="n">
        <v>6499</v>
      </c>
      <c r="C4687" s="17" t="n">
        <v>4056206468461</v>
      </c>
      <c r="D4687" s="19" t="s">
        <v>5690</v>
      </c>
      <c r="E4687" s="19" t="s">
        <v>820</v>
      </c>
      <c r="F4687" s="92"/>
      <c r="G4687" s="32" t="n">
        <v>6499</v>
      </c>
      <c r="H4687" s="93"/>
    </row>
    <row r="4688" customFormat="false" ht="16.5" hidden="false" customHeight="false" outlineLevel="0" collapsed="false">
      <c r="A4688" s="19" t="s">
        <v>5691</v>
      </c>
      <c r="B4688" s="32" t="n">
        <v>11998</v>
      </c>
      <c r="C4688" s="17" t="n">
        <v>4056206547364</v>
      </c>
      <c r="D4688" s="19" t="s">
        <v>5691</v>
      </c>
      <c r="E4688" s="19" t="s">
        <v>831</v>
      </c>
      <c r="F4688" s="92"/>
      <c r="G4688" s="32" t="n">
        <v>11998</v>
      </c>
      <c r="H4688" s="93"/>
    </row>
    <row r="4689" customFormat="false" ht="16.5" hidden="false" customHeight="false" outlineLevel="0" collapsed="false">
      <c r="A4689" s="19" t="s">
        <v>4291</v>
      </c>
      <c r="B4689" s="32" t="n">
        <v>9999</v>
      </c>
      <c r="C4689" s="17" t="n">
        <v>4057826707985</v>
      </c>
      <c r="D4689" s="19" t="s">
        <v>4291</v>
      </c>
      <c r="E4689" s="19" t="s">
        <v>848</v>
      </c>
      <c r="F4689" s="92"/>
      <c r="G4689" s="32" t="n">
        <v>9999</v>
      </c>
      <c r="H4689" s="93"/>
    </row>
    <row r="4690" customFormat="false" ht="16.5" hidden="false" customHeight="false" outlineLevel="0" collapsed="false">
      <c r="A4690" s="19" t="s">
        <v>5322</v>
      </c>
      <c r="B4690" s="32" t="n">
        <v>19998</v>
      </c>
      <c r="C4690" s="17" t="n">
        <v>4057826707817</v>
      </c>
      <c r="D4690" s="19" t="s">
        <v>5322</v>
      </c>
      <c r="E4690" s="19" t="s">
        <v>848</v>
      </c>
      <c r="F4690" s="92"/>
      <c r="G4690" s="32" t="n">
        <v>19998</v>
      </c>
      <c r="H4690" s="93"/>
    </row>
    <row r="4691" customFormat="false" ht="16.5" hidden="false" customHeight="false" outlineLevel="0" collapsed="false">
      <c r="A4691" s="19" t="s">
        <v>5692</v>
      </c>
      <c r="B4691" s="32" t="n">
        <v>3499</v>
      </c>
      <c r="C4691" s="17" t="n">
        <v>4057826706322</v>
      </c>
      <c r="D4691" s="19" t="s">
        <v>5692</v>
      </c>
      <c r="E4691" s="19" t="s">
        <v>859</v>
      </c>
      <c r="F4691" s="92"/>
      <c r="G4691" s="32" t="n">
        <v>3499</v>
      </c>
      <c r="H4691" s="93"/>
    </row>
    <row r="4692" customFormat="false" ht="16.5" hidden="false" customHeight="false" outlineLevel="0" collapsed="false">
      <c r="A4692" s="19" t="s">
        <v>5693</v>
      </c>
      <c r="B4692" s="32" t="n">
        <v>3499</v>
      </c>
      <c r="C4692" s="17" t="n">
        <v>4057826706568</v>
      </c>
      <c r="D4692" s="19" t="s">
        <v>5693</v>
      </c>
      <c r="E4692" s="19" t="s">
        <v>859</v>
      </c>
      <c r="F4692" s="92"/>
      <c r="G4692" s="32" t="n">
        <v>3499</v>
      </c>
      <c r="H4692" s="93"/>
    </row>
    <row r="4693" customFormat="false" ht="16.5" hidden="false" customHeight="false" outlineLevel="0" collapsed="false">
      <c r="A4693" s="19" t="s">
        <v>4293</v>
      </c>
      <c r="B4693" s="32" t="n">
        <v>4999</v>
      </c>
      <c r="C4693" s="17" t="n">
        <v>4057827819175</v>
      </c>
      <c r="D4693" s="19" t="s">
        <v>4293</v>
      </c>
      <c r="E4693" s="19" t="s">
        <v>874</v>
      </c>
      <c r="F4693" s="92"/>
      <c r="G4693" s="32" t="n">
        <v>4999</v>
      </c>
      <c r="H4693" s="93"/>
    </row>
    <row r="4694" customFormat="false" ht="16.5" hidden="false" customHeight="false" outlineLevel="0" collapsed="false">
      <c r="A4694" s="19" t="s">
        <v>4294</v>
      </c>
      <c r="B4694" s="32" t="n">
        <v>9998</v>
      </c>
      <c r="C4694" s="17" t="n">
        <v>4057827889246</v>
      </c>
      <c r="D4694" s="19" t="s">
        <v>4294</v>
      </c>
      <c r="E4694" s="19" t="s">
        <v>4295</v>
      </c>
      <c r="F4694" s="92"/>
      <c r="G4694" s="32" t="n">
        <v>9998</v>
      </c>
      <c r="H4694" s="93"/>
    </row>
    <row r="4695" customFormat="false" ht="16.5" hidden="false" customHeight="false" outlineLevel="0" collapsed="false">
      <c r="A4695" s="19" t="s">
        <v>5694</v>
      </c>
      <c r="B4695" s="32" t="n">
        <v>10497</v>
      </c>
      <c r="C4695" s="17" t="n">
        <v>4057828572222</v>
      </c>
      <c r="D4695" s="19" t="s">
        <v>5694</v>
      </c>
      <c r="E4695" s="19" t="s">
        <v>5053</v>
      </c>
      <c r="F4695" s="92"/>
      <c r="G4695" s="32" t="n">
        <v>10497</v>
      </c>
      <c r="H4695" s="93"/>
    </row>
    <row r="4696" customFormat="false" ht="16.5" hidden="false" customHeight="false" outlineLevel="0" collapsed="false">
      <c r="A4696" s="19" t="s">
        <v>5058</v>
      </c>
      <c r="B4696" s="32" t="n">
        <v>6998</v>
      </c>
      <c r="C4696" s="17" t="n">
        <v>4057828572079</v>
      </c>
      <c r="D4696" s="19" t="s">
        <v>5058</v>
      </c>
      <c r="E4696" s="19" t="s">
        <v>5053</v>
      </c>
      <c r="F4696" s="92"/>
      <c r="G4696" s="32" t="n">
        <v>6998</v>
      </c>
      <c r="H4696" s="93"/>
    </row>
    <row r="4697" customFormat="false" ht="16.5" hidden="false" customHeight="false" outlineLevel="0" collapsed="false">
      <c r="A4697" s="19" t="s">
        <v>5059</v>
      </c>
      <c r="B4697" s="32" t="n">
        <v>17495</v>
      </c>
      <c r="C4697" s="17" t="n">
        <v>4057828571973</v>
      </c>
      <c r="D4697" s="19" t="s">
        <v>5059</v>
      </c>
      <c r="E4697" s="19" t="s">
        <v>5053</v>
      </c>
      <c r="F4697" s="92"/>
      <c r="G4697" s="32" t="n">
        <v>17495</v>
      </c>
      <c r="H4697" s="93"/>
    </row>
    <row r="4698" customFormat="false" ht="16.5" hidden="false" customHeight="false" outlineLevel="0" collapsed="false">
      <c r="A4698" s="19" t="s">
        <v>5060</v>
      </c>
      <c r="B4698" s="32" t="n">
        <v>17495</v>
      </c>
      <c r="C4698" s="17" t="n">
        <v>4057828572284</v>
      </c>
      <c r="D4698" s="19" t="s">
        <v>5060</v>
      </c>
      <c r="E4698" s="19" t="s">
        <v>5053</v>
      </c>
      <c r="F4698" s="92"/>
      <c r="G4698" s="32" t="n">
        <v>17495</v>
      </c>
      <c r="H4698" s="93"/>
    </row>
    <row r="4699" customFormat="false" ht="16.5" hidden="false" customHeight="false" outlineLevel="0" collapsed="false">
      <c r="A4699" s="19" t="s">
        <v>5061</v>
      </c>
      <c r="B4699" s="32" t="n">
        <v>10497</v>
      </c>
      <c r="C4699" s="17" t="n">
        <v>4057828572086</v>
      </c>
      <c r="D4699" s="19" t="s">
        <v>5061</v>
      </c>
      <c r="E4699" s="19" t="s">
        <v>5053</v>
      </c>
      <c r="F4699" s="92"/>
      <c r="G4699" s="32" t="n">
        <v>10497</v>
      </c>
      <c r="H4699" s="93"/>
    </row>
    <row r="4700" customFormat="false" ht="16.5" hidden="false" customHeight="false" outlineLevel="0" collapsed="false">
      <c r="A4700" s="19" t="s">
        <v>5063</v>
      </c>
      <c r="B4700" s="32" t="n">
        <v>3499</v>
      </c>
      <c r="C4700" s="17" t="n">
        <v>4057828572000</v>
      </c>
      <c r="D4700" s="19" t="s">
        <v>5063</v>
      </c>
      <c r="E4700" s="19" t="s">
        <v>5053</v>
      </c>
      <c r="F4700" s="92"/>
      <c r="G4700" s="32" t="n">
        <v>3499</v>
      </c>
      <c r="H4700" s="93"/>
    </row>
    <row r="4701" customFormat="false" ht="16.5" hidden="false" customHeight="false" outlineLevel="0" collapsed="false">
      <c r="A4701" s="19" t="s">
        <v>5064</v>
      </c>
      <c r="B4701" s="32" t="n">
        <v>6998</v>
      </c>
      <c r="C4701" s="17" t="n">
        <v>4057828572239</v>
      </c>
      <c r="D4701" s="19" t="s">
        <v>5064</v>
      </c>
      <c r="E4701" s="19" t="s">
        <v>5053</v>
      </c>
      <c r="F4701" s="92"/>
      <c r="G4701" s="32" t="n">
        <v>6998</v>
      </c>
      <c r="H4701" s="93"/>
    </row>
    <row r="4702" customFormat="false" ht="16.5" hidden="false" customHeight="false" outlineLevel="0" collapsed="false">
      <c r="A4702" s="19" t="s">
        <v>5065</v>
      </c>
      <c r="B4702" s="32" t="n">
        <v>17495</v>
      </c>
      <c r="C4702" s="17" t="n">
        <v>4057828572246</v>
      </c>
      <c r="D4702" s="19" t="s">
        <v>5065</v>
      </c>
      <c r="E4702" s="19" t="s">
        <v>5053</v>
      </c>
      <c r="F4702" s="92"/>
      <c r="G4702" s="32" t="n">
        <v>17495</v>
      </c>
      <c r="H4702" s="93"/>
    </row>
    <row r="4703" customFormat="false" ht="16.5" hidden="false" customHeight="false" outlineLevel="0" collapsed="false">
      <c r="A4703" s="19" t="s">
        <v>5066</v>
      </c>
      <c r="B4703" s="32" t="n">
        <v>17495</v>
      </c>
      <c r="C4703" s="17" t="n">
        <v>4057828572147</v>
      </c>
      <c r="D4703" s="19" t="s">
        <v>5066</v>
      </c>
      <c r="E4703" s="19" t="s">
        <v>5053</v>
      </c>
      <c r="F4703" s="92"/>
      <c r="G4703" s="32" t="n">
        <v>17495</v>
      </c>
      <c r="H4703" s="93"/>
    </row>
    <row r="4704" customFormat="false" ht="16.5" hidden="false" customHeight="false" outlineLevel="0" collapsed="false">
      <c r="A4704" s="19" t="s">
        <v>5695</v>
      </c>
      <c r="B4704" s="32" t="n">
        <v>2699</v>
      </c>
      <c r="C4704" s="17" t="n">
        <v>4055262200565</v>
      </c>
      <c r="D4704" s="19" t="s">
        <v>5695</v>
      </c>
      <c r="E4704" s="19" t="s">
        <v>4297</v>
      </c>
      <c r="F4704" s="92"/>
      <c r="G4704" s="32" t="n">
        <v>2699</v>
      </c>
      <c r="H4704" s="93"/>
    </row>
    <row r="4705" customFormat="false" ht="16.5" hidden="false" customHeight="false" outlineLevel="0" collapsed="false">
      <c r="A4705" s="19" t="s">
        <v>5696</v>
      </c>
      <c r="B4705" s="32" t="n">
        <v>2999</v>
      </c>
      <c r="C4705" s="17" t="n">
        <v>4056205210733</v>
      </c>
      <c r="D4705" s="19" t="s">
        <v>5696</v>
      </c>
      <c r="E4705" s="19" t="s">
        <v>1188</v>
      </c>
      <c r="F4705" s="92"/>
      <c r="G4705" s="32" t="n">
        <v>2999</v>
      </c>
      <c r="H4705" s="93"/>
    </row>
    <row r="4706" customFormat="false" ht="16.5" hidden="false" customHeight="false" outlineLevel="0" collapsed="false">
      <c r="A4706" s="19" t="s">
        <v>5697</v>
      </c>
      <c r="B4706" s="32" t="n">
        <v>5998</v>
      </c>
      <c r="C4706" s="17" t="n">
        <v>4057827168327</v>
      </c>
      <c r="D4706" s="19" t="s">
        <v>5697</v>
      </c>
      <c r="E4706" s="19" t="s">
        <v>1219</v>
      </c>
      <c r="F4706" s="92"/>
      <c r="G4706" s="32" t="n">
        <v>5998</v>
      </c>
      <c r="H4706" s="93"/>
    </row>
    <row r="4707" customFormat="false" ht="16.5" hidden="false" customHeight="false" outlineLevel="0" collapsed="false">
      <c r="A4707" s="19" t="s">
        <v>5698</v>
      </c>
      <c r="B4707" s="32" t="n">
        <v>2999</v>
      </c>
      <c r="C4707" s="17" t="n">
        <v>4057827168457</v>
      </c>
      <c r="D4707" s="19" t="s">
        <v>5698</v>
      </c>
      <c r="E4707" s="19" t="s">
        <v>1219</v>
      </c>
      <c r="F4707" s="92"/>
      <c r="G4707" s="32" t="n">
        <v>2999</v>
      </c>
      <c r="H4707" s="93"/>
    </row>
    <row r="4708" customFormat="false" ht="16.5" hidden="false" customHeight="false" outlineLevel="0" collapsed="false">
      <c r="A4708" s="19" t="s">
        <v>5699</v>
      </c>
      <c r="B4708" s="32" t="n">
        <v>2899</v>
      </c>
      <c r="C4708" s="17" t="n">
        <v>4057827267570</v>
      </c>
      <c r="D4708" s="19" t="s">
        <v>5699</v>
      </c>
      <c r="E4708" s="19" t="s">
        <v>5700</v>
      </c>
      <c r="F4708" s="92"/>
      <c r="G4708" s="32" t="n">
        <v>2899</v>
      </c>
      <c r="H4708" s="93"/>
    </row>
    <row r="4709" customFormat="false" ht="16.5" hidden="false" customHeight="false" outlineLevel="0" collapsed="false">
      <c r="A4709" s="19" t="s">
        <v>5701</v>
      </c>
      <c r="B4709" s="32" t="n">
        <v>2899</v>
      </c>
      <c r="C4709" s="17" t="n">
        <v>4057827267495</v>
      </c>
      <c r="D4709" s="19" t="s">
        <v>5701</v>
      </c>
      <c r="E4709" s="19" t="s">
        <v>5700</v>
      </c>
      <c r="F4709" s="92"/>
      <c r="G4709" s="32" t="n">
        <v>2899</v>
      </c>
      <c r="H4709" s="93"/>
    </row>
    <row r="4710" customFormat="false" ht="16.5" hidden="false" customHeight="false" outlineLevel="0" collapsed="false">
      <c r="A4710" s="19" t="s">
        <v>5702</v>
      </c>
      <c r="B4710" s="32" t="n">
        <v>5798</v>
      </c>
      <c r="C4710" s="17" t="n">
        <v>4057827267518</v>
      </c>
      <c r="D4710" s="19" t="s">
        <v>5702</v>
      </c>
      <c r="E4710" s="19" t="s">
        <v>5700</v>
      </c>
      <c r="F4710" s="92"/>
      <c r="G4710" s="32" t="n">
        <v>5798</v>
      </c>
      <c r="H4710" s="93"/>
    </row>
    <row r="4711" customFormat="false" ht="16.5" hidden="false" customHeight="false" outlineLevel="0" collapsed="false">
      <c r="A4711" s="19" t="s">
        <v>5703</v>
      </c>
      <c r="B4711" s="32" t="n">
        <v>2899</v>
      </c>
      <c r="C4711" s="17" t="n">
        <v>4057827267532</v>
      </c>
      <c r="D4711" s="19" t="s">
        <v>5703</v>
      </c>
      <c r="E4711" s="19" t="s">
        <v>5700</v>
      </c>
      <c r="F4711" s="92"/>
      <c r="G4711" s="32" t="n">
        <v>2899</v>
      </c>
      <c r="H4711" s="93"/>
    </row>
    <row r="4712" customFormat="false" ht="16.5" hidden="false" customHeight="false" outlineLevel="0" collapsed="false">
      <c r="A4712" s="19" t="s">
        <v>5704</v>
      </c>
      <c r="B4712" s="32" t="n">
        <v>5798</v>
      </c>
      <c r="C4712" s="17" t="n">
        <v>4057827267556</v>
      </c>
      <c r="D4712" s="19" t="s">
        <v>5704</v>
      </c>
      <c r="E4712" s="19" t="s">
        <v>5700</v>
      </c>
      <c r="F4712" s="92"/>
      <c r="G4712" s="32" t="n">
        <v>5798</v>
      </c>
      <c r="H4712" s="93"/>
    </row>
    <row r="4713" customFormat="false" ht="16.5" hidden="false" customHeight="false" outlineLevel="0" collapsed="false">
      <c r="A4713" s="19" t="s">
        <v>5705</v>
      </c>
      <c r="B4713" s="32" t="n">
        <v>4599</v>
      </c>
      <c r="C4713" s="17" t="n">
        <v>4056207676902</v>
      </c>
      <c r="D4713" s="19" t="s">
        <v>5705</v>
      </c>
      <c r="E4713" s="19" t="s">
        <v>1519</v>
      </c>
      <c r="F4713" s="92"/>
      <c r="G4713" s="32" t="n">
        <v>4599</v>
      </c>
      <c r="H4713" s="93"/>
    </row>
    <row r="4714" customFormat="false" ht="16.5" hidden="false" customHeight="false" outlineLevel="0" collapsed="false">
      <c r="A4714" s="19" t="s">
        <v>5706</v>
      </c>
      <c r="B4714" s="32" t="n">
        <v>4299</v>
      </c>
      <c r="C4714" s="17" t="n">
        <v>4055263290435</v>
      </c>
      <c r="D4714" s="19" t="s">
        <v>5706</v>
      </c>
      <c r="E4714" s="19" t="s">
        <v>2063</v>
      </c>
      <c r="F4714" s="92"/>
      <c r="G4714" s="32" t="n">
        <v>4299</v>
      </c>
      <c r="H4714" s="93"/>
    </row>
    <row r="4715" customFormat="false" ht="16.5" hidden="false" customHeight="false" outlineLevel="0" collapsed="false">
      <c r="A4715" s="19" t="s">
        <v>5707</v>
      </c>
      <c r="B4715" s="32" t="n">
        <v>5499</v>
      </c>
      <c r="C4715" s="17" t="n">
        <v>4056204706497</v>
      </c>
      <c r="D4715" s="19" t="s">
        <v>5707</v>
      </c>
      <c r="E4715" s="19" t="s">
        <v>4316</v>
      </c>
      <c r="F4715" s="92"/>
      <c r="G4715" s="32" t="n">
        <v>5499</v>
      </c>
      <c r="H4715" s="93"/>
    </row>
    <row r="4716" customFormat="false" ht="16.5" hidden="false" customHeight="false" outlineLevel="0" collapsed="false">
      <c r="A4716" s="19" t="s">
        <v>5708</v>
      </c>
      <c r="B4716" s="32" t="n">
        <v>4998</v>
      </c>
      <c r="C4716" s="17" t="n">
        <v>4057827173086</v>
      </c>
      <c r="D4716" s="19" t="s">
        <v>5708</v>
      </c>
      <c r="E4716" s="19" t="s">
        <v>5709</v>
      </c>
      <c r="F4716" s="92"/>
      <c r="G4716" s="32" t="n">
        <v>4998</v>
      </c>
      <c r="H4716" s="93"/>
    </row>
    <row r="4717" customFormat="false" ht="16.5" hidden="false" customHeight="false" outlineLevel="0" collapsed="false">
      <c r="A4717" s="19" t="s">
        <v>5710</v>
      </c>
      <c r="B4717" s="32" t="n">
        <v>4998</v>
      </c>
      <c r="C4717" s="17" t="n">
        <v>4057827173093</v>
      </c>
      <c r="D4717" s="19" t="s">
        <v>5710</v>
      </c>
      <c r="E4717" s="19" t="s">
        <v>5709</v>
      </c>
      <c r="F4717" s="92"/>
      <c r="G4717" s="32" t="n">
        <v>4998</v>
      </c>
      <c r="H4717" s="93"/>
    </row>
    <row r="4718" customFormat="false" ht="16.5" hidden="false" customHeight="false" outlineLevel="0" collapsed="false">
      <c r="A4718" s="19" t="s">
        <v>5711</v>
      </c>
      <c r="B4718" s="32" t="n">
        <v>2499</v>
      </c>
      <c r="C4718" s="17" t="n">
        <v>4057827173109</v>
      </c>
      <c r="D4718" s="19" t="s">
        <v>5711</v>
      </c>
      <c r="E4718" s="19" t="s">
        <v>5709</v>
      </c>
      <c r="F4718" s="92"/>
      <c r="G4718" s="32" t="n">
        <v>2499</v>
      </c>
      <c r="H4718" s="93"/>
    </row>
    <row r="4719" customFormat="false" ht="16.5" hidden="false" customHeight="false" outlineLevel="0" collapsed="false">
      <c r="A4719" s="19" t="s">
        <v>5712</v>
      </c>
      <c r="B4719" s="32" t="n">
        <v>2699</v>
      </c>
      <c r="C4719" s="17" t="n">
        <v>4056207387150</v>
      </c>
      <c r="D4719" s="19" t="s">
        <v>5712</v>
      </c>
      <c r="E4719" s="19" t="s">
        <v>4321</v>
      </c>
      <c r="F4719" s="92"/>
      <c r="G4719" s="32" t="n">
        <v>2699</v>
      </c>
      <c r="H4719" s="93"/>
    </row>
    <row r="4720" customFormat="false" ht="16.5" hidden="false" customHeight="false" outlineLevel="0" collapsed="false">
      <c r="A4720" s="19" t="s">
        <v>5713</v>
      </c>
      <c r="B4720" s="32" t="n">
        <v>3499</v>
      </c>
      <c r="C4720" s="17" t="n">
        <v>4057827173529</v>
      </c>
      <c r="D4720" s="19" t="s">
        <v>5713</v>
      </c>
      <c r="E4720" s="19" t="s">
        <v>2259</v>
      </c>
      <c r="F4720" s="92"/>
      <c r="G4720" s="32" t="n">
        <v>3499</v>
      </c>
      <c r="H4720" s="93"/>
    </row>
    <row r="4721" customFormat="false" ht="16.5" hidden="false" customHeight="false" outlineLevel="0" collapsed="false">
      <c r="A4721" s="19" t="s">
        <v>5714</v>
      </c>
      <c r="B4721" s="32" t="n">
        <v>6998</v>
      </c>
      <c r="C4721" s="17" t="n">
        <v>4057827173659</v>
      </c>
      <c r="D4721" s="19" t="s">
        <v>5714</v>
      </c>
      <c r="E4721" s="19" t="s">
        <v>2259</v>
      </c>
      <c r="F4721" s="92"/>
      <c r="G4721" s="32" t="n">
        <v>6998</v>
      </c>
      <c r="H4721" s="93"/>
    </row>
    <row r="4722" customFormat="false" ht="16.5" hidden="false" customHeight="false" outlineLevel="0" collapsed="false">
      <c r="A4722" s="19" t="s">
        <v>5715</v>
      </c>
      <c r="B4722" s="32" t="n">
        <v>6998</v>
      </c>
      <c r="C4722" s="17" t="n">
        <v>4057827173390</v>
      </c>
      <c r="D4722" s="19" t="s">
        <v>5715</v>
      </c>
      <c r="E4722" s="19" t="s">
        <v>2259</v>
      </c>
      <c r="F4722" s="92"/>
      <c r="G4722" s="32" t="n">
        <v>6998</v>
      </c>
      <c r="H4722" s="93"/>
    </row>
    <row r="4723" customFormat="false" ht="16.5" hidden="false" customHeight="false" outlineLevel="0" collapsed="false">
      <c r="A4723" s="19" t="s">
        <v>5070</v>
      </c>
      <c r="B4723" s="32" t="n">
        <v>10497</v>
      </c>
      <c r="C4723" s="17" t="n">
        <v>4059504052707</v>
      </c>
      <c r="D4723" s="19" t="s">
        <v>5070</v>
      </c>
      <c r="E4723" s="19" t="s">
        <v>2259</v>
      </c>
      <c r="F4723" s="92"/>
      <c r="G4723" s="32" t="n">
        <v>10497</v>
      </c>
      <c r="H4723" s="93"/>
    </row>
    <row r="4724" customFormat="false" ht="16.5" hidden="false" customHeight="false" outlineLevel="0" collapsed="false">
      <c r="A4724" s="19" t="s">
        <v>5071</v>
      </c>
      <c r="B4724" s="32" t="n">
        <v>55984</v>
      </c>
      <c r="C4724" s="17" t="n">
        <v>4059504052882</v>
      </c>
      <c r="D4724" s="19" t="s">
        <v>5071</v>
      </c>
      <c r="E4724" s="19" t="s">
        <v>2259</v>
      </c>
      <c r="F4724" s="92"/>
      <c r="G4724" s="32" t="n">
        <v>55984</v>
      </c>
      <c r="H4724" s="93"/>
    </row>
    <row r="4725" customFormat="false" ht="16.5" hidden="false" customHeight="false" outlineLevel="0" collapsed="false">
      <c r="A4725" s="19" t="s">
        <v>5072</v>
      </c>
      <c r="B4725" s="32" t="n">
        <v>10497</v>
      </c>
      <c r="C4725" s="17" t="n">
        <v>4059504052769</v>
      </c>
      <c r="D4725" s="19" t="s">
        <v>5072</v>
      </c>
      <c r="E4725" s="19" t="s">
        <v>2259</v>
      </c>
      <c r="F4725" s="92"/>
      <c r="G4725" s="32" t="n">
        <v>10497</v>
      </c>
      <c r="H4725" s="93"/>
    </row>
    <row r="4726" customFormat="false" ht="16.5" hidden="false" customHeight="false" outlineLevel="0" collapsed="false">
      <c r="A4726" s="19" t="s">
        <v>5073</v>
      </c>
      <c r="B4726" s="32" t="n">
        <v>20994</v>
      </c>
      <c r="C4726" s="17" t="n">
        <v>4059504052912</v>
      </c>
      <c r="D4726" s="19" t="s">
        <v>5073</v>
      </c>
      <c r="E4726" s="19" t="s">
        <v>2259</v>
      </c>
      <c r="F4726" s="92"/>
      <c r="G4726" s="32" t="n">
        <v>20994</v>
      </c>
      <c r="H4726" s="93"/>
    </row>
    <row r="4727" customFormat="false" ht="16.5" hidden="false" customHeight="false" outlineLevel="0" collapsed="false">
      <c r="A4727" s="19" t="s">
        <v>5716</v>
      </c>
      <c r="B4727" s="32" t="n">
        <v>6598</v>
      </c>
      <c r="C4727" s="17" t="n">
        <v>4056205266884</v>
      </c>
      <c r="D4727" s="19" t="s">
        <v>5716</v>
      </c>
      <c r="E4727" s="19" t="s">
        <v>2300</v>
      </c>
      <c r="F4727" s="92"/>
      <c r="G4727" s="32" t="n">
        <v>6598</v>
      </c>
      <c r="H4727" s="93"/>
    </row>
    <row r="4728" customFormat="false" ht="16.5" hidden="false" customHeight="false" outlineLevel="0" collapsed="false">
      <c r="A4728" s="19" t="s">
        <v>5717</v>
      </c>
      <c r="B4728" s="32" t="n">
        <v>11997</v>
      </c>
      <c r="C4728" s="17" t="n">
        <v>4056205281108</v>
      </c>
      <c r="D4728" s="19" t="s">
        <v>5717</v>
      </c>
      <c r="E4728" s="19" t="s">
        <v>2321</v>
      </c>
      <c r="F4728" s="92"/>
      <c r="G4728" s="32" t="n">
        <v>11997</v>
      </c>
      <c r="H4728" s="93"/>
    </row>
    <row r="4729" customFormat="false" ht="16.5" hidden="false" customHeight="false" outlineLevel="0" collapsed="false">
      <c r="A4729" s="19" t="s">
        <v>5718</v>
      </c>
      <c r="B4729" s="32" t="n">
        <v>2799</v>
      </c>
      <c r="C4729" s="17" t="n">
        <v>4056205280897</v>
      </c>
      <c r="D4729" s="19" t="s">
        <v>5718</v>
      </c>
      <c r="E4729" s="19" t="s">
        <v>5075</v>
      </c>
      <c r="F4729" s="92"/>
      <c r="G4729" s="32" t="n">
        <v>2799</v>
      </c>
      <c r="H4729" s="93"/>
    </row>
    <row r="4730" customFormat="false" ht="16.5" hidden="false" customHeight="false" outlineLevel="0" collapsed="false">
      <c r="A4730" s="19" t="s">
        <v>5719</v>
      </c>
      <c r="B4730" s="32" t="n">
        <v>11196</v>
      </c>
      <c r="C4730" s="17" t="n">
        <v>4056205280927</v>
      </c>
      <c r="D4730" s="19" t="s">
        <v>5719</v>
      </c>
      <c r="E4730" s="19" t="s">
        <v>5075</v>
      </c>
      <c r="F4730" s="92"/>
      <c r="G4730" s="32" t="n">
        <v>11196</v>
      </c>
      <c r="H4730" s="93"/>
    </row>
    <row r="4731" customFormat="false" ht="16.5" hidden="false" customHeight="false" outlineLevel="0" collapsed="false">
      <c r="A4731" s="19" t="s">
        <v>5077</v>
      </c>
      <c r="B4731" s="32" t="n">
        <v>2799</v>
      </c>
      <c r="C4731" s="17" t="n">
        <v>4056205281337</v>
      </c>
      <c r="D4731" s="19" t="s">
        <v>5077</v>
      </c>
      <c r="E4731" s="19" t="s">
        <v>5075</v>
      </c>
      <c r="F4731" s="92"/>
      <c r="G4731" s="32" t="n">
        <v>2799</v>
      </c>
      <c r="H4731" s="93"/>
    </row>
    <row r="4732" customFormat="false" ht="16.5" hidden="false" customHeight="false" outlineLevel="0" collapsed="false">
      <c r="A4732" s="19" t="s">
        <v>5720</v>
      </c>
      <c r="B4732" s="32" t="n">
        <v>25191</v>
      </c>
      <c r="C4732" s="17" t="n">
        <v>4056205280866</v>
      </c>
      <c r="D4732" s="19" t="s">
        <v>5720</v>
      </c>
      <c r="E4732" s="19" t="s">
        <v>5075</v>
      </c>
      <c r="F4732" s="92"/>
      <c r="G4732" s="32" t="n">
        <v>25191</v>
      </c>
      <c r="H4732" s="93"/>
    </row>
    <row r="4733" customFormat="false" ht="16.5" hidden="false" customHeight="false" outlineLevel="0" collapsed="false">
      <c r="A4733" s="19" t="s">
        <v>5721</v>
      </c>
      <c r="B4733" s="32" t="n">
        <v>5998</v>
      </c>
      <c r="C4733" s="17" t="n">
        <v>4057827178005</v>
      </c>
      <c r="D4733" s="19" t="s">
        <v>5721</v>
      </c>
      <c r="E4733" s="19" t="s">
        <v>2476</v>
      </c>
      <c r="F4733" s="92"/>
      <c r="G4733" s="32" t="n">
        <v>5998</v>
      </c>
      <c r="H4733" s="93"/>
    </row>
    <row r="4734" customFormat="false" ht="16.5" hidden="false" customHeight="false" outlineLevel="0" collapsed="false">
      <c r="A4734" s="19" t="s">
        <v>5080</v>
      </c>
      <c r="B4734" s="32" t="n">
        <v>3499</v>
      </c>
      <c r="C4734" s="17" t="n">
        <v>4057827221114</v>
      </c>
      <c r="D4734" s="19" t="s">
        <v>5080</v>
      </c>
      <c r="E4734" s="19" t="s">
        <v>2494</v>
      </c>
      <c r="F4734" s="92"/>
      <c r="G4734" s="32" t="n">
        <v>3499</v>
      </c>
      <c r="H4734" s="93"/>
    </row>
    <row r="4735" customFormat="false" ht="16.5" hidden="false" customHeight="false" outlineLevel="0" collapsed="false">
      <c r="A4735" s="19" t="s">
        <v>4335</v>
      </c>
      <c r="B4735" s="32" t="n">
        <v>4999</v>
      </c>
      <c r="C4735" s="17" t="n">
        <v>4057827178838</v>
      </c>
      <c r="D4735" s="19" t="s">
        <v>4335</v>
      </c>
      <c r="E4735" s="19" t="s">
        <v>2508</v>
      </c>
      <c r="F4735" s="92"/>
      <c r="G4735" s="32" t="n">
        <v>4999</v>
      </c>
      <c r="H4735" s="93"/>
    </row>
    <row r="4736" customFormat="false" ht="16.5" hidden="false" customHeight="false" outlineLevel="0" collapsed="false">
      <c r="A4736" s="19" t="s">
        <v>5722</v>
      </c>
      <c r="B4736" s="32" t="n">
        <v>3999</v>
      </c>
      <c r="C4736" s="17" t="n">
        <v>4057827178975</v>
      </c>
      <c r="D4736" s="19" t="s">
        <v>5722</v>
      </c>
      <c r="E4736" s="19" t="s">
        <v>2524</v>
      </c>
      <c r="F4736" s="92"/>
      <c r="G4736" s="32" t="n">
        <v>3999</v>
      </c>
      <c r="H4736" s="93"/>
    </row>
    <row r="4737" customFormat="false" ht="16.5" hidden="false" customHeight="false" outlineLevel="0" collapsed="false">
      <c r="A4737" s="19" t="s">
        <v>4340</v>
      </c>
      <c r="B4737" s="32" t="n">
        <v>3999</v>
      </c>
      <c r="C4737" s="17" t="n">
        <v>4057827179071</v>
      </c>
      <c r="D4737" s="19" t="s">
        <v>4340</v>
      </c>
      <c r="E4737" s="19" t="s">
        <v>2524</v>
      </c>
      <c r="F4737" s="92"/>
      <c r="G4737" s="32" t="n">
        <v>3999</v>
      </c>
      <c r="H4737" s="93"/>
    </row>
    <row r="4738" customFormat="false" ht="16.5" hidden="false" customHeight="false" outlineLevel="0" collapsed="false">
      <c r="A4738" s="19" t="s">
        <v>5723</v>
      </c>
      <c r="B4738" s="32" t="n">
        <v>3999</v>
      </c>
      <c r="C4738" s="17" t="n">
        <v>4057827178937</v>
      </c>
      <c r="D4738" s="19" t="s">
        <v>5723</v>
      </c>
      <c r="E4738" s="19" t="s">
        <v>2524</v>
      </c>
      <c r="F4738" s="92"/>
      <c r="G4738" s="32" t="n">
        <v>3999</v>
      </c>
      <c r="H4738" s="93"/>
    </row>
    <row r="4739" customFormat="false" ht="16.5" hidden="false" customHeight="false" outlineLevel="0" collapsed="false">
      <c r="A4739" s="19" t="s">
        <v>4344</v>
      </c>
      <c r="B4739" s="32" t="n">
        <v>3999</v>
      </c>
      <c r="C4739" s="17" t="n">
        <v>4059504047109</v>
      </c>
      <c r="D4739" s="19" t="s">
        <v>4344</v>
      </c>
      <c r="E4739" s="19" t="s">
        <v>2524</v>
      </c>
      <c r="F4739" s="92"/>
      <c r="G4739" s="32" t="n">
        <v>3999</v>
      </c>
      <c r="H4739" s="93"/>
    </row>
    <row r="4740" customFormat="false" ht="16.5" hidden="false" customHeight="false" outlineLevel="0" collapsed="false">
      <c r="A4740" s="19" t="s">
        <v>5724</v>
      </c>
      <c r="B4740" s="32" t="n">
        <v>9198</v>
      </c>
      <c r="C4740" s="17" t="n">
        <v>4056207278830</v>
      </c>
      <c r="D4740" s="19" t="s">
        <v>5724</v>
      </c>
      <c r="E4740" s="19" t="s">
        <v>2567</v>
      </c>
      <c r="F4740" s="92"/>
      <c r="G4740" s="32" t="n">
        <v>9198</v>
      </c>
      <c r="H4740" s="93"/>
    </row>
    <row r="4741" customFormat="false" ht="16.5" hidden="false" customHeight="false" outlineLevel="0" collapsed="false">
      <c r="A4741" s="19" t="s">
        <v>5725</v>
      </c>
      <c r="B4741" s="32" t="n">
        <v>12897</v>
      </c>
      <c r="C4741" s="17" t="n">
        <v>4056207673192</v>
      </c>
      <c r="D4741" s="19" t="s">
        <v>5725</v>
      </c>
      <c r="E4741" s="19" t="s">
        <v>2637</v>
      </c>
      <c r="F4741" s="92"/>
      <c r="G4741" s="32" t="n">
        <v>12897</v>
      </c>
      <c r="H4741" s="93"/>
    </row>
    <row r="4742" customFormat="false" ht="16.5" hidden="false" customHeight="false" outlineLevel="0" collapsed="false">
      <c r="A4742" s="19" t="s">
        <v>5726</v>
      </c>
      <c r="B4742" s="32" t="n">
        <v>3999</v>
      </c>
      <c r="C4742" s="17" t="n">
        <v>4057828998695</v>
      </c>
      <c r="D4742" s="19" t="s">
        <v>5726</v>
      </c>
      <c r="E4742" s="19" t="s">
        <v>2678</v>
      </c>
      <c r="F4742" s="92"/>
      <c r="G4742" s="32" t="n">
        <v>3999</v>
      </c>
      <c r="H4742" s="93"/>
    </row>
    <row r="4743" customFormat="false" ht="16.5" hidden="false" customHeight="false" outlineLevel="0" collapsed="false">
      <c r="A4743" s="19" t="s">
        <v>5727</v>
      </c>
      <c r="B4743" s="32" t="n">
        <v>3999</v>
      </c>
      <c r="C4743" s="17" t="n">
        <v>4057828998718</v>
      </c>
      <c r="D4743" s="19" t="s">
        <v>5727</v>
      </c>
      <c r="E4743" s="19" t="s">
        <v>2678</v>
      </c>
      <c r="F4743" s="92"/>
      <c r="G4743" s="32" t="n">
        <v>3999</v>
      </c>
      <c r="H4743" s="93"/>
    </row>
    <row r="4744" customFormat="false" ht="16.5" hidden="false" customHeight="false" outlineLevel="0" collapsed="false">
      <c r="A4744" s="19" t="s">
        <v>4360</v>
      </c>
      <c r="B4744" s="32" t="n">
        <v>3999</v>
      </c>
      <c r="C4744" s="17" t="n">
        <v>4057828998862</v>
      </c>
      <c r="D4744" s="19" t="s">
        <v>4360</v>
      </c>
      <c r="E4744" s="19" t="s">
        <v>2678</v>
      </c>
      <c r="F4744" s="92"/>
      <c r="G4744" s="32" t="n">
        <v>3999</v>
      </c>
      <c r="H4744" s="93"/>
    </row>
    <row r="4745" customFormat="false" ht="16.5" hidden="false" customHeight="false" outlineLevel="0" collapsed="false">
      <c r="A4745" s="19" t="s">
        <v>5728</v>
      </c>
      <c r="B4745" s="32" t="n">
        <v>3999</v>
      </c>
      <c r="C4745" s="17" t="n">
        <v>4057828998817</v>
      </c>
      <c r="D4745" s="19" t="s">
        <v>5728</v>
      </c>
      <c r="E4745" s="19" t="s">
        <v>2678</v>
      </c>
      <c r="F4745" s="92"/>
      <c r="G4745" s="32" t="n">
        <v>3999</v>
      </c>
      <c r="H4745" s="93"/>
    </row>
    <row r="4746" customFormat="false" ht="16.5" hidden="false" customHeight="false" outlineLevel="0" collapsed="false">
      <c r="A4746" s="19" t="s">
        <v>5729</v>
      </c>
      <c r="B4746" s="32" t="n">
        <v>6998</v>
      </c>
      <c r="C4746" s="17" t="n">
        <v>4057827185898</v>
      </c>
      <c r="D4746" s="19" t="s">
        <v>5729</v>
      </c>
      <c r="E4746" s="19" t="s">
        <v>2707</v>
      </c>
      <c r="F4746" s="92"/>
      <c r="G4746" s="32" t="n">
        <v>6998</v>
      </c>
      <c r="H4746" s="93"/>
    </row>
    <row r="4747" customFormat="false" ht="16.5" hidden="false" customHeight="false" outlineLevel="0" collapsed="false">
      <c r="A4747" s="19" t="s">
        <v>5730</v>
      </c>
      <c r="B4747" s="32" t="n">
        <v>6998</v>
      </c>
      <c r="C4747" s="17" t="n">
        <v>4057827186154</v>
      </c>
      <c r="D4747" s="19" t="s">
        <v>5730</v>
      </c>
      <c r="E4747" s="19" t="s">
        <v>2707</v>
      </c>
      <c r="F4747" s="92"/>
      <c r="G4747" s="32" t="n">
        <v>6998</v>
      </c>
      <c r="H4747" s="93"/>
    </row>
    <row r="4748" customFormat="false" ht="16.5" hidden="false" customHeight="false" outlineLevel="0" collapsed="false">
      <c r="A4748" s="19" t="s">
        <v>5731</v>
      </c>
      <c r="B4748" s="32" t="n">
        <v>9998</v>
      </c>
      <c r="C4748" s="17" t="n">
        <v>4057827423747</v>
      </c>
      <c r="D4748" s="19" t="s">
        <v>5731</v>
      </c>
      <c r="E4748" s="19" t="s">
        <v>2726</v>
      </c>
      <c r="F4748" s="92"/>
      <c r="G4748" s="32" t="n">
        <v>9998</v>
      </c>
      <c r="H4748" s="93"/>
    </row>
    <row r="4749" customFormat="false" ht="16.5" hidden="false" customHeight="false" outlineLevel="0" collapsed="false">
      <c r="A4749" s="19" t="s">
        <v>5732</v>
      </c>
      <c r="B4749" s="32" t="n">
        <v>3299</v>
      </c>
      <c r="C4749" s="17" t="n">
        <v>4057827207965</v>
      </c>
      <c r="D4749" s="19" t="s">
        <v>5732</v>
      </c>
      <c r="E4749" s="19" t="s">
        <v>2747</v>
      </c>
      <c r="F4749" s="92"/>
      <c r="G4749" s="32" t="n">
        <v>3299</v>
      </c>
      <c r="H4749" s="93"/>
    </row>
    <row r="4750" customFormat="false" ht="16.5" hidden="false" customHeight="false" outlineLevel="0" collapsed="false">
      <c r="A4750" s="19" t="s">
        <v>5329</v>
      </c>
      <c r="B4750" s="32" t="n">
        <v>6598</v>
      </c>
      <c r="C4750" s="17" t="n">
        <v>4059504087198</v>
      </c>
      <c r="D4750" s="19" t="s">
        <v>5329</v>
      </c>
      <c r="E4750" s="19" t="s">
        <v>2747</v>
      </c>
      <c r="F4750" s="92"/>
      <c r="G4750" s="32" t="n">
        <v>6598</v>
      </c>
      <c r="H4750" s="93"/>
    </row>
    <row r="4751" customFormat="false" ht="16.5" hidden="false" customHeight="false" outlineLevel="0" collapsed="false">
      <c r="A4751" s="19" t="s">
        <v>5330</v>
      </c>
      <c r="B4751" s="32" t="n">
        <v>3299</v>
      </c>
      <c r="C4751" s="17" t="n">
        <v>4059504087259</v>
      </c>
      <c r="D4751" s="19" t="s">
        <v>5330</v>
      </c>
      <c r="E4751" s="19" t="s">
        <v>2747</v>
      </c>
      <c r="F4751" s="92"/>
      <c r="G4751" s="32" t="n">
        <v>3299</v>
      </c>
      <c r="H4751" s="93"/>
    </row>
    <row r="4752" customFormat="false" ht="16.5" hidden="false" customHeight="false" outlineLevel="0" collapsed="false">
      <c r="A4752" s="19" t="s">
        <v>5733</v>
      </c>
      <c r="B4752" s="32" t="n">
        <v>2799</v>
      </c>
      <c r="C4752" s="17" t="n">
        <v>4057827208085</v>
      </c>
      <c r="D4752" s="19" t="s">
        <v>5733</v>
      </c>
      <c r="E4752" s="19" t="s">
        <v>5734</v>
      </c>
      <c r="F4752" s="92"/>
      <c r="G4752" s="32" t="n">
        <v>2799</v>
      </c>
      <c r="H4752" s="93"/>
    </row>
    <row r="4753" customFormat="false" ht="16.5" hidden="false" customHeight="false" outlineLevel="0" collapsed="false">
      <c r="A4753" s="19" t="s">
        <v>5735</v>
      </c>
      <c r="B4753" s="32" t="n">
        <v>5998</v>
      </c>
      <c r="C4753" s="17" t="n">
        <v>4057827207972</v>
      </c>
      <c r="D4753" s="19" t="s">
        <v>5735</v>
      </c>
      <c r="E4753" s="19" t="s">
        <v>2764</v>
      </c>
      <c r="F4753" s="92"/>
      <c r="G4753" s="32" t="n">
        <v>5998</v>
      </c>
      <c r="H4753" s="93"/>
    </row>
    <row r="4754" customFormat="false" ht="16.5" hidden="false" customHeight="false" outlineLevel="0" collapsed="false">
      <c r="A4754" s="19" t="s">
        <v>4373</v>
      </c>
      <c r="B4754" s="32" t="n">
        <v>3999</v>
      </c>
      <c r="C4754" s="17" t="n">
        <v>4059504047888</v>
      </c>
      <c r="D4754" s="19" t="s">
        <v>4373</v>
      </c>
      <c r="E4754" s="19" t="s">
        <v>2866</v>
      </c>
      <c r="F4754" s="92"/>
      <c r="G4754" s="32" t="n">
        <v>3999</v>
      </c>
      <c r="H4754" s="93"/>
    </row>
    <row r="4755" customFormat="false" ht="16.5" hidden="false" customHeight="false" outlineLevel="0" collapsed="false">
      <c r="A4755" s="19" t="s">
        <v>4381</v>
      </c>
      <c r="B4755" s="32" t="n">
        <v>4499</v>
      </c>
      <c r="C4755" s="17" t="n">
        <v>4059504078479</v>
      </c>
      <c r="D4755" s="19" t="s">
        <v>4381</v>
      </c>
      <c r="E4755" s="19" t="s">
        <v>2874</v>
      </c>
      <c r="F4755" s="92"/>
      <c r="G4755" s="32" t="n">
        <v>4499</v>
      </c>
      <c r="H4755" s="93"/>
    </row>
    <row r="4756" customFormat="false" ht="16.5" hidden="false" customHeight="false" outlineLevel="0" collapsed="false">
      <c r="A4756" s="19" t="s">
        <v>5736</v>
      </c>
      <c r="B4756" s="32" t="n">
        <v>20997</v>
      </c>
      <c r="C4756" s="17" t="n">
        <v>4057826620574</v>
      </c>
      <c r="D4756" s="19" t="s">
        <v>5736</v>
      </c>
      <c r="E4756" s="19" t="s">
        <v>1947</v>
      </c>
      <c r="F4756" s="92"/>
      <c r="G4756" s="32" t="n">
        <v>20997</v>
      </c>
      <c r="H4756" s="93"/>
    </row>
    <row r="4757" customFormat="false" ht="16.5" hidden="false" customHeight="false" outlineLevel="0" collapsed="false">
      <c r="A4757" s="19" t="s">
        <v>5737</v>
      </c>
      <c r="B4757" s="32" t="n">
        <v>27996</v>
      </c>
      <c r="C4757" s="17" t="n">
        <v>4057826620215</v>
      </c>
      <c r="D4757" s="19" t="s">
        <v>5737</v>
      </c>
      <c r="E4757" s="19" t="s">
        <v>1947</v>
      </c>
      <c r="F4757" s="92"/>
      <c r="G4757" s="32" t="n">
        <v>27996</v>
      </c>
      <c r="H4757" s="93"/>
    </row>
    <row r="4758" customFormat="false" ht="16.5" hidden="false" customHeight="false" outlineLevel="0" collapsed="false">
      <c r="A4758" s="19" t="s">
        <v>5738</v>
      </c>
      <c r="B4758" s="32" t="n">
        <v>6999</v>
      </c>
      <c r="C4758" s="17" t="n">
        <v>4057826620932</v>
      </c>
      <c r="D4758" s="19" t="s">
        <v>5738</v>
      </c>
      <c r="E4758" s="19" t="s">
        <v>1947</v>
      </c>
      <c r="F4758" s="92"/>
      <c r="G4758" s="32" t="n">
        <v>6999</v>
      </c>
      <c r="H4758" s="93"/>
    </row>
    <row r="4759" customFormat="false" ht="16.5" hidden="false" customHeight="false" outlineLevel="0" collapsed="false">
      <c r="A4759" s="19" t="s">
        <v>5739</v>
      </c>
      <c r="B4759" s="32" t="n">
        <v>8999</v>
      </c>
      <c r="C4759" s="17" t="n">
        <v>4056206473274</v>
      </c>
      <c r="D4759" s="19" t="s">
        <v>5739</v>
      </c>
      <c r="E4759" s="19" t="s">
        <v>5740</v>
      </c>
      <c r="F4759" s="92"/>
      <c r="G4759" s="32" t="n">
        <v>8999</v>
      </c>
      <c r="H4759" s="93"/>
    </row>
    <row r="4760" customFormat="false" ht="16.5" hidden="false" customHeight="false" outlineLevel="0" collapsed="false">
      <c r="A4760" s="19" t="s">
        <v>5741</v>
      </c>
      <c r="B4760" s="32" t="n">
        <v>6499</v>
      </c>
      <c r="C4760" s="17" t="n">
        <v>4057826618069</v>
      </c>
      <c r="D4760" s="19" t="s">
        <v>5741</v>
      </c>
      <c r="E4760" s="19" t="s">
        <v>1285</v>
      </c>
      <c r="F4760" s="92"/>
      <c r="G4760" s="32" t="n">
        <v>6499</v>
      </c>
      <c r="H4760" s="93"/>
    </row>
    <row r="4761" customFormat="false" ht="16.5" hidden="false" customHeight="false" outlineLevel="0" collapsed="false">
      <c r="A4761" s="19" t="s">
        <v>4405</v>
      </c>
      <c r="B4761" s="32" t="n">
        <v>14998</v>
      </c>
      <c r="C4761" s="17" t="n">
        <v>4057826628297</v>
      </c>
      <c r="D4761" s="19" t="s">
        <v>4405</v>
      </c>
      <c r="E4761" s="19" t="s">
        <v>1288</v>
      </c>
      <c r="F4761" s="92"/>
      <c r="G4761" s="32" t="n">
        <v>14998</v>
      </c>
      <c r="H4761" s="93"/>
    </row>
    <row r="4762" customFormat="false" ht="16.5" hidden="false" customHeight="false" outlineLevel="0" collapsed="false">
      <c r="A4762" s="19" t="s">
        <v>4406</v>
      </c>
      <c r="B4762" s="32" t="n">
        <v>22497</v>
      </c>
      <c r="C4762" s="17" t="n">
        <v>4057826628198</v>
      </c>
      <c r="D4762" s="19" t="s">
        <v>4406</v>
      </c>
      <c r="E4762" s="19" t="s">
        <v>1288</v>
      </c>
      <c r="F4762" s="92"/>
      <c r="G4762" s="32" t="n">
        <v>22497</v>
      </c>
      <c r="H4762" s="93"/>
    </row>
    <row r="4763" customFormat="false" ht="16.5" hidden="false" customHeight="false" outlineLevel="0" collapsed="false">
      <c r="A4763" s="19" t="s">
        <v>5742</v>
      </c>
      <c r="B4763" s="32" t="n">
        <v>22497</v>
      </c>
      <c r="C4763" s="17" t="n">
        <v>4057826628877</v>
      </c>
      <c r="D4763" s="19" t="s">
        <v>5742</v>
      </c>
      <c r="E4763" s="19" t="s">
        <v>1288</v>
      </c>
      <c r="F4763" s="92"/>
      <c r="G4763" s="32" t="n">
        <v>22497</v>
      </c>
      <c r="H4763" s="93"/>
    </row>
    <row r="4764" customFormat="false" ht="16.5" hidden="false" customHeight="false" outlineLevel="0" collapsed="false">
      <c r="A4764" s="19" t="s">
        <v>5743</v>
      </c>
      <c r="B4764" s="32" t="n">
        <v>8999</v>
      </c>
      <c r="C4764" s="17" t="n">
        <v>4057826635424</v>
      </c>
      <c r="D4764" s="19" t="s">
        <v>5743</v>
      </c>
      <c r="E4764" s="19" t="s">
        <v>1293</v>
      </c>
      <c r="F4764" s="92"/>
      <c r="G4764" s="32" t="n">
        <v>8999</v>
      </c>
      <c r="H4764" s="93"/>
    </row>
    <row r="4765" customFormat="false" ht="16.5" hidden="false" customHeight="false" outlineLevel="0" collapsed="false">
      <c r="A4765" s="19" t="s">
        <v>5744</v>
      </c>
      <c r="B4765" s="32" t="n">
        <v>4999</v>
      </c>
      <c r="C4765" s="17" t="n">
        <v>4057826615495</v>
      </c>
      <c r="D4765" s="19" t="s">
        <v>5744</v>
      </c>
      <c r="E4765" s="19" t="s">
        <v>1295</v>
      </c>
      <c r="F4765" s="92"/>
      <c r="G4765" s="32" t="n">
        <v>4999</v>
      </c>
      <c r="H4765" s="93"/>
    </row>
    <row r="4766" customFormat="false" ht="16.5" hidden="false" customHeight="false" outlineLevel="0" collapsed="false">
      <c r="A4766" s="19" t="s">
        <v>5745</v>
      </c>
      <c r="B4766" s="32" t="n">
        <v>9998</v>
      </c>
      <c r="C4766" s="17" t="n">
        <v>4057826615426</v>
      </c>
      <c r="D4766" s="19" t="s">
        <v>5745</v>
      </c>
      <c r="E4766" s="19" t="s">
        <v>1295</v>
      </c>
      <c r="F4766" s="92"/>
      <c r="G4766" s="32" t="n">
        <v>9998</v>
      </c>
      <c r="H4766" s="93"/>
    </row>
    <row r="4767" customFormat="false" ht="16.5" hidden="false" customHeight="false" outlineLevel="0" collapsed="false">
      <c r="A4767" s="19" t="s">
        <v>5086</v>
      </c>
      <c r="B4767" s="32" t="n">
        <v>14997</v>
      </c>
      <c r="C4767" s="17" t="n">
        <v>4057828355887</v>
      </c>
      <c r="D4767" s="19" t="s">
        <v>5086</v>
      </c>
      <c r="E4767" s="19" t="s">
        <v>1295</v>
      </c>
      <c r="F4767" s="92"/>
      <c r="G4767" s="32" t="n">
        <v>14997</v>
      </c>
      <c r="H4767" s="93"/>
    </row>
    <row r="4768" customFormat="false" ht="16.5" hidden="false" customHeight="false" outlineLevel="0" collapsed="false">
      <c r="A4768" s="19" t="s">
        <v>5087</v>
      </c>
      <c r="B4768" s="32" t="n">
        <v>19996</v>
      </c>
      <c r="C4768" s="17" t="n">
        <v>4057828355900</v>
      </c>
      <c r="D4768" s="19" t="s">
        <v>5087</v>
      </c>
      <c r="E4768" s="19" t="s">
        <v>1295</v>
      </c>
      <c r="F4768" s="92"/>
      <c r="G4768" s="32" t="n">
        <v>19996</v>
      </c>
      <c r="H4768" s="93"/>
    </row>
    <row r="4769" customFormat="false" ht="16.5" hidden="false" customHeight="false" outlineLevel="0" collapsed="false">
      <c r="A4769" s="19" t="s">
        <v>5088</v>
      </c>
      <c r="B4769" s="32" t="n">
        <v>14997</v>
      </c>
      <c r="C4769" s="17" t="n">
        <v>4057828355924</v>
      </c>
      <c r="D4769" s="19" t="s">
        <v>5088</v>
      </c>
      <c r="E4769" s="19" t="s">
        <v>1295</v>
      </c>
      <c r="F4769" s="92"/>
      <c r="G4769" s="32" t="n">
        <v>14997</v>
      </c>
      <c r="H4769" s="93"/>
    </row>
    <row r="4770" customFormat="false" ht="16.5" hidden="false" customHeight="false" outlineLevel="0" collapsed="false">
      <c r="A4770" s="19" t="s">
        <v>5089</v>
      </c>
      <c r="B4770" s="32" t="n">
        <v>4999</v>
      </c>
      <c r="C4770" s="17" t="n">
        <v>4057828355986</v>
      </c>
      <c r="D4770" s="19" t="s">
        <v>5089</v>
      </c>
      <c r="E4770" s="19" t="s">
        <v>1295</v>
      </c>
      <c r="F4770" s="92"/>
      <c r="G4770" s="32" t="n">
        <v>4999</v>
      </c>
      <c r="H4770" s="93"/>
    </row>
    <row r="4771" customFormat="false" ht="16.5" hidden="false" customHeight="false" outlineLevel="0" collapsed="false">
      <c r="A4771" s="19" t="s">
        <v>4412</v>
      </c>
      <c r="B4771" s="32" t="n">
        <v>13998</v>
      </c>
      <c r="C4771" s="17" t="n">
        <v>4057826669115</v>
      </c>
      <c r="D4771" s="19" t="s">
        <v>4412</v>
      </c>
      <c r="E4771" s="19" t="s">
        <v>1470</v>
      </c>
      <c r="F4771" s="92"/>
      <c r="G4771" s="32" t="n">
        <v>13998</v>
      </c>
      <c r="H4771" s="93"/>
    </row>
    <row r="4772" customFormat="false" ht="16.5" hidden="false" customHeight="false" outlineLevel="0" collapsed="false">
      <c r="A4772" s="19" t="s">
        <v>4413</v>
      </c>
      <c r="B4772" s="32" t="n">
        <v>34995</v>
      </c>
      <c r="C4772" s="17" t="n">
        <v>4057826668972</v>
      </c>
      <c r="D4772" s="19" t="s">
        <v>4413</v>
      </c>
      <c r="E4772" s="19" t="s">
        <v>1470</v>
      </c>
      <c r="F4772" s="92"/>
      <c r="G4772" s="32" t="n">
        <v>34995</v>
      </c>
      <c r="H4772" s="93"/>
    </row>
    <row r="4773" customFormat="false" ht="16.5" hidden="false" customHeight="false" outlineLevel="0" collapsed="false">
      <c r="A4773" s="19" t="s">
        <v>5746</v>
      </c>
      <c r="B4773" s="32" t="n">
        <v>6999</v>
      </c>
      <c r="C4773" s="17" t="n">
        <v>4057828157832</v>
      </c>
      <c r="D4773" s="19" t="s">
        <v>5746</v>
      </c>
      <c r="E4773" s="19" t="s">
        <v>1510</v>
      </c>
      <c r="F4773" s="92"/>
      <c r="G4773" s="32" t="n">
        <v>6999</v>
      </c>
      <c r="H4773" s="93"/>
    </row>
    <row r="4774" customFormat="false" ht="16.5" hidden="false" customHeight="false" outlineLevel="0" collapsed="false">
      <c r="A4774" s="19" t="s">
        <v>4414</v>
      </c>
      <c r="B4774" s="32" t="n">
        <v>6999</v>
      </c>
      <c r="C4774" s="17" t="n">
        <v>4057828157955</v>
      </c>
      <c r="D4774" s="19" t="s">
        <v>4414</v>
      </c>
      <c r="E4774" s="19" t="s">
        <v>1510</v>
      </c>
      <c r="F4774" s="92"/>
      <c r="G4774" s="32" t="n">
        <v>6999</v>
      </c>
      <c r="H4774" s="93"/>
    </row>
    <row r="4775" customFormat="false" ht="16.5" hidden="false" customHeight="false" outlineLevel="0" collapsed="false">
      <c r="A4775" s="19" t="s">
        <v>5092</v>
      </c>
      <c r="B4775" s="32" t="n">
        <v>27996</v>
      </c>
      <c r="C4775" s="17" t="n">
        <v>4057828157719</v>
      </c>
      <c r="D4775" s="19" t="s">
        <v>5092</v>
      </c>
      <c r="E4775" s="19" t="s">
        <v>1510</v>
      </c>
      <c r="F4775" s="92"/>
      <c r="G4775" s="32" t="n">
        <v>27996</v>
      </c>
      <c r="H4775" s="93"/>
    </row>
    <row r="4776" customFormat="false" ht="16.5" hidden="false" customHeight="false" outlineLevel="0" collapsed="false">
      <c r="A4776" s="19" t="s">
        <v>5747</v>
      </c>
      <c r="B4776" s="32" t="n">
        <v>15998</v>
      </c>
      <c r="C4776" s="17" t="n">
        <v>4057826854764</v>
      </c>
      <c r="D4776" s="19" t="s">
        <v>5747</v>
      </c>
      <c r="E4776" s="19" t="s">
        <v>4416</v>
      </c>
      <c r="F4776" s="92"/>
      <c r="G4776" s="32" t="n">
        <v>15998</v>
      </c>
      <c r="H4776" s="93"/>
    </row>
    <row r="4777" customFormat="false" ht="16.5" hidden="false" customHeight="false" outlineLevel="0" collapsed="false">
      <c r="A4777" s="19" t="s">
        <v>5748</v>
      </c>
      <c r="B4777" s="32" t="n">
        <v>7999</v>
      </c>
      <c r="C4777" s="17" t="n">
        <v>4057826855501</v>
      </c>
      <c r="D4777" s="19" t="s">
        <v>5748</v>
      </c>
      <c r="E4777" s="19" t="s">
        <v>4416</v>
      </c>
      <c r="F4777" s="92"/>
      <c r="G4777" s="32" t="n">
        <v>7999</v>
      </c>
      <c r="H4777" s="93"/>
    </row>
    <row r="4778" customFormat="false" ht="16.5" hidden="false" customHeight="false" outlineLevel="0" collapsed="false">
      <c r="A4778" s="19" t="s">
        <v>5749</v>
      </c>
      <c r="B4778" s="32" t="n">
        <v>3999</v>
      </c>
      <c r="C4778" s="17" t="n">
        <v>4056205274056</v>
      </c>
      <c r="D4778" s="19" t="s">
        <v>5749</v>
      </c>
      <c r="E4778" s="19" t="s">
        <v>5750</v>
      </c>
      <c r="F4778" s="92"/>
      <c r="G4778" s="32" t="n">
        <v>3999</v>
      </c>
      <c r="H4778" s="93"/>
    </row>
    <row r="4779" customFormat="false" ht="16.5" hidden="false" customHeight="false" outlineLevel="0" collapsed="false">
      <c r="A4779" s="19" t="s">
        <v>5751</v>
      </c>
      <c r="B4779" s="32" t="n">
        <v>3999</v>
      </c>
      <c r="C4779" s="17" t="n">
        <v>4056205274711</v>
      </c>
      <c r="D4779" s="19" t="s">
        <v>5751</v>
      </c>
      <c r="E4779" s="19" t="s">
        <v>5750</v>
      </c>
      <c r="F4779" s="92"/>
      <c r="G4779" s="32" t="n">
        <v>3999</v>
      </c>
      <c r="H4779" s="93"/>
    </row>
    <row r="4780" customFormat="false" ht="16.5" hidden="false" customHeight="false" outlineLevel="0" collapsed="false">
      <c r="A4780" s="19" t="s">
        <v>5093</v>
      </c>
      <c r="B4780" s="32" t="n">
        <v>2999</v>
      </c>
      <c r="C4780" s="17" t="n">
        <v>4057827168082</v>
      </c>
      <c r="D4780" s="19" t="s">
        <v>5093</v>
      </c>
      <c r="E4780" s="19" t="s">
        <v>1214</v>
      </c>
      <c r="F4780" s="92"/>
      <c r="G4780" s="32" t="n">
        <v>2999</v>
      </c>
      <c r="H4780" s="93"/>
    </row>
    <row r="4781" customFormat="false" ht="16.5" hidden="false" customHeight="false" outlineLevel="0" collapsed="false">
      <c r="A4781" s="19" t="s">
        <v>5094</v>
      </c>
      <c r="B4781" s="32" t="n">
        <v>17994</v>
      </c>
      <c r="C4781" s="17" t="n">
        <v>4057827168099</v>
      </c>
      <c r="D4781" s="19" t="s">
        <v>5094</v>
      </c>
      <c r="E4781" s="19" t="s">
        <v>1214</v>
      </c>
      <c r="F4781" s="92"/>
      <c r="G4781" s="32" t="n">
        <v>17994</v>
      </c>
      <c r="H4781" s="93"/>
    </row>
    <row r="4782" customFormat="false" ht="16.5" hidden="false" customHeight="false" outlineLevel="0" collapsed="false">
      <c r="A4782" s="19" t="s">
        <v>5095</v>
      </c>
      <c r="B4782" s="32" t="n">
        <v>8997</v>
      </c>
      <c r="C4782" s="17" t="n">
        <v>4057827168105</v>
      </c>
      <c r="D4782" s="19" t="s">
        <v>5095</v>
      </c>
      <c r="E4782" s="19" t="s">
        <v>1214</v>
      </c>
      <c r="F4782" s="92"/>
      <c r="G4782" s="32" t="n">
        <v>8997</v>
      </c>
      <c r="H4782" s="93"/>
    </row>
    <row r="4783" customFormat="false" ht="16.5" hidden="false" customHeight="false" outlineLevel="0" collapsed="false">
      <c r="A4783" s="19" t="s">
        <v>5097</v>
      </c>
      <c r="B4783" s="32" t="n">
        <v>14995</v>
      </c>
      <c r="C4783" s="17" t="n">
        <v>4057827168143</v>
      </c>
      <c r="D4783" s="19" t="s">
        <v>5097</v>
      </c>
      <c r="E4783" s="19" t="s">
        <v>1214</v>
      </c>
      <c r="F4783" s="92"/>
      <c r="G4783" s="32" t="n">
        <v>14995</v>
      </c>
      <c r="H4783" s="93"/>
    </row>
    <row r="4784" customFormat="false" ht="16.5" hidden="false" customHeight="false" outlineLevel="0" collapsed="false">
      <c r="A4784" s="19" t="s">
        <v>5337</v>
      </c>
      <c r="B4784" s="32" t="n">
        <v>32989</v>
      </c>
      <c r="C4784" s="17" t="n">
        <v>4057827168150</v>
      </c>
      <c r="D4784" s="19" t="s">
        <v>5337</v>
      </c>
      <c r="E4784" s="19" t="s">
        <v>1214</v>
      </c>
      <c r="F4784" s="92"/>
      <c r="G4784" s="32" t="n">
        <v>32989</v>
      </c>
      <c r="H4784" s="93"/>
    </row>
    <row r="4785" customFormat="false" ht="16.5" hidden="false" customHeight="false" outlineLevel="0" collapsed="false">
      <c r="A4785" s="19" t="s">
        <v>5338</v>
      </c>
      <c r="B4785" s="32" t="n">
        <v>14995</v>
      </c>
      <c r="C4785" s="17" t="n">
        <v>4057827168167</v>
      </c>
      <c r="D4785" s="19" t="s">
        <v>5338</v>
      </c>
      <c r="E4785" s="19" t="s">
        <v>1214</v>
      </c>
      <c r="F4785" s="92"/>
      <c r="G4785" s="32" t="n">
        <v>14995</v>
      </c>
      <c r="H4785" s="93"/>
    </row>
    <row r="4786" customFormat="false" ht="16.5" hidden="false" customHeight="false" outlineLevel="0" collapsed="false">
      <c r="A4786" s="19" t="s">
        <v>5098</v>
      </c>
      <c r="B4786" s="32" t="n">
        <v>16794</v>
      </c>
      <c r="C4786" s="17" t="n">
        <v>4057827171198</v>
      </c>
      <c r="D4786" s="19" t="s">
        <v>5098</v>
      </c>
      <c r="E4786" s="19" t="s">
        <v>5099</v>
      </c>
      <c r="F4786" s="92"/>
      <c r="G4786" s="32" t="n">
        <v>16794</v>
      </c>
      <c r="H4786" s="93"/>
    </row>
    <row r="4787" customFormat="false" ht="16.5" hidden="false" customHeight="false" outlineLevel="0" collapsed="false">
      <c r="A4787" s="19" t="s">
        <v>5752</v>
      </c>
      <c r="B4787" s="32" t="n">
        <v>2799</v>
      </c>
      <c r="C4787" s="17" t="n">
        <v>4057827171211</v>
      </c>
      <c r="D4787" s="19" t="s">
        <v>5752</v>
      </c>
      <c r="E4787" s="19" t="s">
        <v>5099</v>
      </c>
      <c r="F4787" s="92"/>
      <c r="G4787" s="32" t="n">
        <v>2799</v>
      </c>
      <c r="H4787" s="93"/>
    </row>
    <row r="4788" customFormat="false" ht="16.5" hidden="false" customHeight="false" outlineLevel="0" collapsed="false">
      <c r="A4788" s="19" t="s">
        <v>5339</v>
      </c>
      <c r="B4788" s="32" t="n">
        <v>8997</v>
      </c>
      <c r="C4788" s="17" t="n">
        <v>4059504114016</v>
      </c>
      <c r="D4788" s="19" t="s">
        <v>5339</v>
      </c>
      <c r="E4788" s="19" t="s">
        <v>1728</v>
      </c>
      <c r="F4788" s="92"/>
      <c r="G4788" s="32" t="n">
        <v>8997</v>
      </c>
      <c r="H4788" s="93"/>
    </row>
    <row r="4789" customFormat="false" ht="16.5" hidden="false" customHeight="false" outlineLevel="0" collapsed="false">
      <c r="A4789" s="19" t="s">
        <v>4422</v>
      </c>
      <c r="B4789" s="32" t="n">
        <v>20993</v>
      </c>
      <c r="C4789" s="17" t="n">
        <v>4059504114023</v>
      </c>
      <c r="D4789" s="19" t="s">
        <v>4422</v>
      </c>
      <c r="E4789" s="19" t="s">
        <v>1728</v>
      </c>
      <c r="F4789" s="92"/>
      <c r="G4789" s="32" t="n">
        <v>20993</v>
      </c>
      <c r="H4789" s="93"/>
    </row>
    <row r="4790" customFormat="false" ht="16.5" hidden="false" customHeight="false" outlineLevel="0" collapsed="false">
      <c r="A4790" s="19" t="s">
        <v>5340</v>
      </c>
      <c r="B4790" s="32" t="n">
        <v>8997</v>
      </c>
      <c r="C4790" s="17" t="n">
        <v>4059504093687</v>
      </c>
      <c r="D4790" s="19" t="s">
        <v>5340</v>
      </c>
      <c r="E4790" s="19" t="s">
        <v>1728</v>
      </c>
      <c r="F4790" s="92"/>
      <c r="G4790" s="32" t="n">
        <v>8997</v>
      </c>
      <c r="H4790" s="93"/>
    </row>
    <row r="4791" customFormat="false" ht="16.5" hidden="false" customHeight="false" outlineLevel="0" collapsed="false">
      <c r="A4791" s="19" t="s">
        <v>5100</v>
      </c>
      <c r="B4791" s="32" t="n">
        <v>38987</v>
      </c>
      <c r="C4791" s="17" t="n">
        <v>4059504093700</v>
      </c>
      <c r="D4791" s="19" t="s">
        <v>5100</v>
      </c>
      <c r="E4791" s="19" t="s">
        <v>1728</v>
      </c>
      <c r="F4791" s="92"/>
      <c r="G4791" s="32" t="n">
        <v>38987</v>
      </c>
      <c r="H4791" s="93"/>
    </row>
    <row r="4792" customFormat="false" ht="16.5" hidden="false" customHeight="false" outlineLevel="0" collapsed="false">
      <c r="A4792" s="19" t="s">
        <v>5341</v>
      </c>
      <c r="B4792" s="32" t="n">
        <v>41986</v>
      </c>
      <c r="C4792" s="17" t="n">
        <v>4059504093724</v>
      </c>
      <c r="D4792" s="19" t="s">
        <v>5341</v>
      </c>
      <c r="E4792" s="19" t="s">
        <v>1728</v>
      </c>
      <c r="F4792" s="92"/>
      <c r="G4792" s="32" t="n">
        <v>41986</v>
      </c>
      <c r="H4792" s="93"/>
    </row>
    <row r="4793" customFormat="false" ht="16.5" hidden="false" customHeight="false" outlineLevel="0" collapsed="false">
      <c r="A4793" s="19" t="s">
        <v>4423</v>
      </c>
      <c r="B4793" s="32" t="n">
        <v>11998</v>
      </c>
      <c r="C4793" s="17" t="n">
        <v>4057826449328</v>
      </c>
      <c r="D4793" s="19" t="s">
        <v>4423</v>
      </c>
      <c r="E4793" s="19" t="s">
        <v>958</v>
      </c>
      <c r="F4793" s="92"/>
      <c r="G4793" s="32" t="n">
        <v>11998</v>
      </c>
      <c r="H4793" s="93"/>
    </row>
    <row r="4794" customFormat="false" ht="16.5" hidden="false" customHeight="false" outlineLevel="0" collapsed="false">
      <c r="A4794" s="19" t="s">
        <v>5753</v>
      </c>
      <c r="B4794" s="32" t="n">
        <v>5999</v>
      </c>
      <c r="C4794" s="17" t="n">
        <v>4056206352432</v>
      </c>
      <c r="D4794" s="19" t="s">
        <v>5753</v>
      </c>
      <c r="E4794" s="19" t="s">
        <v>5754</v>
      </c>
      <c r="F4794" s="92"/>
      <c r="G4794" s="32" t="n">
        <v>5999</v>
      </c>
      <c r="H4794" s="93"/>
    </row>
    <row r="4795" customFormat="false" ht="16.5" hidden="false" customHeight="false" outlineLevel="0" collapsed="false">
      <c r="A4795" s="19" t="s">
        <v>5755</v>
      </c>
      <c r="B4795" s="32" t="n">
        <v>4999</v>
      </c>
      <c r="C4795" s="17" t="n">
        <v>4056207276423</v>
      </c>
      <c r="D4795" s="19" t="s">
        <v>5755</v>
      </c>
      <c r="E4795" s="19" t="s">
        <v>1185</v>
      </c>
      <c r="F4795" s="92"/>
      <c r="G4795" s="32" t="n">
        <v>4999</v>
      </c>
      <c r="H4795" s="93"/>
    </row>
    <row r="4796" customFormat="false" ht="16.5" hidden="false" customHeight="false" outlineLevel="0" collapsed="false">
      <c r="A4796" s="19" t="s">
        <v>5756</v>
      </c>
      <c r="B4796" s="32" t="n">
        <v>5499</v>
      </c>
      <c r="C4796" s="17" t="n">
        <v>4057826498180</v>
      </c>
      <c r="D4796" s="19" t="s">
        <v>5756</v>
      </c>
      <c r="E4796" s="19" t="s">
        <v>5757</v>
      </c>
      <c r="F4796" s="92"/>
      <c r="G4796" s="32" t="n">
        <v>5499</v>
      </c>
      <c r="H4796" s="93"/>
    </row>
    <row r="4797" customFormat="false" ht="16.5" hidden="false" customHeight="false" outlineLevel="0" collapsed="false">
      <c r="A4797" s="19" t="s">
        <v>5758</v>
      </c>
      <c r="B4797" s="32" t="n">
        <v>3999</v>
      </c>
      <c r="C4797" s="17" t="n">
        <v>4056207289331</v>
      </c>
      <c r="D4797" s="19" t="s">
        <v>5758</v>
      </c>
      <c r="E4797" s="19" t="s">
        <v>1406</v>
      </c>
      <c r="F4797" s="92"/>
      <c r="G4797" s="32" t="n">
        <v>3999</v>
      </c>
      <c r="H4797" s="93"/>
    </row>
    <row r="4798" customFormat="false" ht="16.5" hidden="false" customHeight="false" outlineLevel="0" collapsed="false">
      <c r="A4798" s="19" t="s">
        <v>4428</v>
      </c>
      <c r="B4798" s="32" t="n">
        <v>23994</v>
      </c>
      <c r="C4798" s="17" t="n">
        <v>4057827169461</v>
      </c>
      <c r="D4798" s="19" t="s">
        <v>4428</v>
      </c>
      <c r="E4798" s="19" t="s">
        <v>1406</v>
      </c>
      <c r="F4798" s="92"/>
      <c r="G4798" s="32" t="n">
        <v>23994</v>
      </c>
      <c r="H4798" s="93"/>
    </row>
    <row r="4799" customFormat="false" ht="16.5" hidden="false" customHeight="false" outlineLevel="0" collapsed="false">
      <c r="A4799" s="19" t="s">
        <v>5759</v>
      </c>
      <c r="B4799" s="32" t="n">
        <v>31992</v>
      </c>
      <c r="C4799" s="17" t="n">
        <v>4057827169485</v>
      </c>
      <c r="D4799" s="19" t="s">
        <v>5759</v>
      </c>
      <c r="E4799" s="19" t="s">
        <v>1406</v>
      </c>
      <c r="F4799" s="92"/>
      <c r="G4799" s="32" t="n">
        <v>31992</v>
      </c>
      <c r="H4799" s="93"/>
    </row>
    <row r="4800" customFormat="false" ht="16.5" hidden="false" customHeight="false" outlineLevel="0" collapsed="false">
      <c r="A4800" s="19" t="s">
        <v>5760</v>
      </c>
      <c r="B4800" s="32" t="n">
        <v>8998</v>
      </c>
      <c r="C4800" s="17" t="n">
        <v>4057827170207</v>
      </c>
      <c r="D4800" s="19" t="s">
        <v>5760</v>
      </c>
      <c r="E4800" s="19" t="s">
        <v>1434</v>
      </c>
      <c r="F4800" s="92"/>
      <c r="G4800" s="32" t="n">
        <v>8998</v>
      </c>
      <c r="H4800" s="93"/>
    </row>
    <row r="4801" customFormat="false" ht="16.5" hidden="false" customHeight="false" outlineLevel="0" collapsed="false">
      <c r="A4801" s="19" t="s">
        <v>4431</v>
      </c>
      <c r="B4801" s="32" t="n">
        <v>53988</v>
      </c>
      <c r="C4801" s="17" t="n">
        <v>4057827170443</v>
      </c>
      <c r="D4801" s="19" t="s">
        <v>4431</v>
      </c>
      <c r="E4801" s="19" t="s">
        <v>1434</v>
      </c>
      <c r="F4801" s="92"/>
      <c r="G4801" s="32" t="n">
        <v>53988</v>
      </c>
      <c r="H4801" s="93"/>
    </row>
    <row r="4802" customFormat="false" ht="16.5" hidden="false" customHeight="false" outlineLevel="0" collapsed="false">
      <c r="A4802" s="19" t="s">
        <v>5108</v>
      </c>
      <c r="B4802" s="32" t="n">
        <v>13497</v>
      </c>
      <c r="C4802" s="17" t="n">
        <v>4059504075188</v>
      </c>
      <c r="D4802" s="19" t="s">
        <v>5108</v>
      </c>
      <c r="E4802" s="19" t="s">
        <v>4437</v>
      </c>
      <c r="F4802" s="92"/>
      <c r="G4802" s="32" t="n">
        <v>13497</v>
      </c>
      <c r="H4802" s="93"/>
    </row>
    <row r="4803" customFormat="false" ht="16.5" hidden="false" customHeight="false" outlineLevel="0" collapsed="false">
      <c r="A4803" s="19" t="s">
        <v>5109</v>
      </c>
      <c r="B4803" s="32" t="n">
        <v>22495</v>
      </c>
      <c r="C4803" s="17" t="n">
        <v>4059504075195</v>
      </c>
      <c r="D4803" s="19" t="s">
        <v>5109</v>
      </c>
      <c r="E4803" s="19" t="s">
        <v>4437</v>
      </c>
      <c r="F4803" s="92"/>
      <c r="G4803" s="32" t="n">
        <v>22495</v>
      </c>
      <c r="H4803" s="93"/>
    </row>
    <row r="4804" customFormat="false" ht="16.5" hidden="false" customHeight="false" outlineLevel="0" collapsed="false">
      <c r="A4804" s="19" t="s">
        <v>4436</v>
      </c>
      <c r="B4804" s="32" t="n">
        <v>13497</v>
      </c>
      <c r="C4804" s="17" t="n">
        <v>4059504010998</v>
      </c>
      <c r="D4804" s="19" t="s">
        <v>4436</v>
      </c>
      <c r="E4804" s="19" t="s">
        <v>4437</v>
      </c>
      <c r="F4804" s="92"/>
      <c r="G4804" s="32" t="n">
        <v>13497</v>
      </c>
      <c r="H4804" s="93"/>
    </row>
    <row r="4805" customFormat="false" ht="16.5" hidden="false" customHeight="false" outlineLevel="0" collapsed="false">
      <c r="A4805" s="19" t="s">
        <v>4438</v>
      </c>
      <c r="B4805" s="32" t="n">
        <v>22495</v>
      </c>
      <c r="C4805" s="17" t="n">
        <v>4059504010936</v>
      </c>
      <c r="D4805" s="19" t="s">
        <v>4438</v>
      </c>
      <c r="E4805" s="19" t="s">
        <v>4437</v>
      </c>
      <c r="F4805" s="92"/>
      <c r="G4805" s="32" t="n">
        <v>22495</v>
      </c>
      <c r="H4805" s="93"/>
    </row>
    <row r="4806" customFormat="false" ht="16.5" hidden="false" customHeight="false" outlineLevel="0" collapsed="false">
      <c r="A4806" s="19" t="s">
        <v>4439</v>
      </c>
      <c r="B4806" s="32" t="n">
        <v>22495</v>
      </c>
      <c r="C4806" s="17" t="n">
        <v>4059504010899</v>
      </c>
      <c r="D4806" s="19" t="s">
        <v>4439</v>
      </c>
      <c r="E4806" s="19" t="s">
        <v>4437</v>
      </c>
      <c r="F4806" s="92"/>
      <c r="G4806" s="32" t="n">
        <v>22495</v>
      </c>
      <c r="H4806" s="93"/>
    </row>
    <row r="4807" customFormat="false" ht="16.5" hidden="false" customHeight="false" outlineLevel="0" collapsed="false">
      <c r="A4807" s="19" t="s">
        <v>4440</v>
      </c>
      <c r="B4807" s="32" t="n">
        <v>13497</v>
      </c>
      <c r="C4807" s="17" t="n">
        <v>4059504010974</v>
      </c>
      <c r="D4807" s="19" t="s">
        <v>4440</v>
      </c>
      <c r="E4807" s="19" t="s">
        <v>4437</v>
      </c>
      <c r="F4807" s="92"/>
      <c r="G4807" s="32" t="n">
        <v>13497</v>
      </c>
      <c r="H4807" s="93"/>
    </row>
    <row r="4808" customFormat="false" ht="16.5" hidden="false" customHeight="false" outlineLevel="0" collapsed="false">
      <c r="A4808" s="19" t="s">
        <v>4441</v>
      </c>
      <c r="B4808" s="32" t="n">
        <v>13497</v>
      </c>
      <c r="C4808" s="17" t="n">
        <v>4059504012060</v>
      </c>
      <c r="D4808" s="19" t="s">
        <v>4441</v>
      </c>
      <c r="E4808" s="19" t="s">
        <v>1693</v>
      </c>
      <c r="F4808" s="92"/>
      <c r="G4808" s="32" t="n">
        <v>13497</v>
      </c>
      <c r="H4808" s="93"/>
    </row>
    <row r="4809" customFormat="false" ht="16.5" hidden="false" customHeight="false" outlineLevel="0" collapsed="false">
      <c r="A4809" s="19" t="s">
        <v>4442</v>
      </c>
      <c r="B4809" s="32" t="n">
        <v>26994</v>
      </c>
      <c r="C4809" s="17" t="n">
        <v>4059504011698</v>
      </c>
      <c r="D4809" s="19" t="s">
        <v>4442</v>
      </c>
      <c r="E4809" s="19" t="s">
        <v>1693</v>
      </c>
      <c r="F4809" s="92"/>
      <c r="G4809" s="32" t="n">
        <v>26994</v>
      </c>
      <c r="H4809" s="93"/>
    </row>
    <row r="4810" customFormat="false" ht="16.5" hidden="false" customHeight="false" outlineLevel="0" collapsed="false">
      <c r="A4810" s="19" t="s">
        <v>4443</v>
      </c>
      <c r="B4810" s="32" t="n">
        <v>17996</v>
      </c>
      <c r="C4810" s="17" t="n">
        <v>4059504011544</v>
      </c>
      <c r="D4810" s="19" t="s">
        <v>4443</v>
      </c>
      <c r="E4810" s="19" t="s">
        <v>1693</v>
      </c>
      <c r="F4810" s="92"/>
      <c r="G4810" s="32" t="n">
        <v>17996</v>
      </c>
      <c r="H4810" s="93"/>
    </row>
    <row r="4811" customFormat="false" ht="16.5" hidden="false" customHeight="false" outlineLevel="0" collapsed="false">
      <c r="A4811" s="19" t="s">
        <v>4444</v>
      </c>
      <c r="B4811" s="32" t="n">
        <v>13497</v>
      </c>
      <c r="C4811" s="17" t="n">
        <v>4059504012022</v>
      </c>
      <c r="D4811" s="19" t="s">
        <v>4444</v>
      </c>
      <c r="E4811" s="19" t="s">
        <v>1693</v>
      </c>
      <c r="F4811" s="92"/>
      <c r="G4811" s="32" t="n">
        <v>13497</v>
      </c>
      <c r="H4811" s="93"/>
    </row>
    <row r="4812" customFormat="false" ht="16.5" hidden="false" customHeight="false" outlineLevel="0" collapsed="false">
      <c r="A4812" s="19" t="s">
        <v>5351</v>
      </c>
      <c r="B4812" s="32" t="n">
        <v>8998</v>
      </c>
      <c r="C4812" s="17" t="n">
        <v>4059504011896</v>
      </c>
      <c r="D4812" s="19" t="s">
        <v>5351</v>
      </c>
      <c r="E4812" s="19" t="s">
        <v>1693</v>
      </c>
      <c r="F4812" s="92"/>
      <c r="G4812" s="32" t="n">
        <v>8998</v>
      </c>
      <c r="H4812" s="93"/>
    </row>
    <row r="4813" customFormat="false" ht="16.5" hidden="false" customHeight="false" outlineLevel="0" collapsed="false">
      <c r="A4813" s="19" t="s">
        <v>4446</v>
      </c>
      <c r="B4813" s="32" t="n">
        <v>13497</v>
      </c>
      <c r="C4813" s="17" t="n">
        <v>4059504011988</v>
      </c>
      <c r="D4813" s="19" t="s">
        <v>4446</v>
      </c>
      <c r="E4813" s="19" t="s">
        <v>1693</v>
      </c>
      <c r="F4813" s="92"/>
      <c r="G4813" s="32" t="n">
        <v>13497</v>
      </c>
      <c r="H4813" s="93"/>
    </row>
    <row r="4814" customFormat="false" ht="16.5" hidden="false" customHeight="false" outlineLevel="0" collapsed="false">
      <c r="A4814" s="19" t="s">
        <v>4447</v>
      </c>
      <c r="B4814" s="32" t="n">
        <v>53991</v>
      </c>
      <c r="C4814" s="17" t="n">
        <v>4059504011582</v>
      </c>
      <c r="D4814" s="19" t="s">
        <v>4447</v>
      </c>
      <c r="E4814" s="19" t="s">
        <v>1695</v>
      </c>
      <c r="F4814" s="92"/>
      <c r="G4814" s="32" t="n">
        <v>53991</v>
      </c>
      <c r="H4814" s="93"/>
    </row>
    <row r="4815" customFormat="false" ht="16.5" hidden="false" customHeight="false" outlineLevel="0" collapsed="false">
      <c r="A4815" s="19" t="s">
        <v>4448</v>
      </c>
      <c r="B4815" s="32" t="n">
        <v>29995</v>
      </c>
      <c r="C4815" s="17" t="n">
        <v>4059504011971</v>
      </c>
      <c r="D4815" s="19" t="s">
        <v>4448</v>
      </c>
      <c r="E4815" s="19" t="s">
        <v>1695</v>
      </c>
      <c r="F4815" s="92"/>
      <c r="G4815" s="32" t="n">
        <v>29995</v>
      </c>
      <c r="H4815" s="93"/>
    </row>
    <row r="4816" customFormat="false" ht="16.5" hidden="false" customHeight="false" outlineLevel="0" collapsed="false">
      <c r="A4816" s="19" t="s">
        <v>4449</v>
      </c>
      <c r="B4816" s="32" t="n">
        <v>71988</v>
      </c>
      <c r="C4816" s="17" t="n">
        <v>4059504011230</v>
      </c>
      <c r="D4816" s="19" t="s">
        <v>4449</v>
      </c>
      <c r="E4816" s="19" t="s">
        <v>1695</v>
      </c>
      <c r="F4816" s="92"/>
      <c r="G4816" s="32" t="n">
        <v>71988</v>
      </c>
      <c r="H4816" s="93"/>
    </row>
    <row r="4817" customFormat="false" ht="16.5" hidden="false" customHeight="false" outlineLevel="0" collapsed="false">
      <c r="A4817" s="19" t="s">
        <v>5112</v>
      </c>
      <c r="B4817" s="32" t="n">
        <v>11998</v>
      </c>
      <c r="C4817" s="17" t="n">
        <v>4059504012053</v>
      </c>
      <c r="D4817" s="19" t="s">
        <v>5112</v>
      </c>
      <c r="E4817" s="19" t="s">
        <v>1695</v>
      </c>
      <c r="F4817" s="92"/>
      <c r="G4817" s="32" t="n">
        <v>11998</v>
      </c>
      <c r="H4817" s="93"/>
    </row>
    <row r="4818" customFormat="false" ht="16.5" hidden="false" customHeight="false" outlineLevel="0" collapsed="false">
      <c r="A4818" s="19" t="s">
        <v>5113</v>
      </c>
      <c r="B4818" s="32" t="n">
        <v>29995</v>
      </c>
      <c r="C4818" s="17" t="n">
        <v>4059504011285</v>
      </c>
      <c r="D4818" s="19" t="s">
        <v>5113</v>
      </c>
      <c r="E4818" s="19" t="s">
        <v>1695</v>
      </c>
      <c r="F4818" s="92"/>
      <c r="G4818" s="32" t="n">
        <v>29995</v>
      </c>
      <c r="H4818" s="93"/>
    </row>
    <row r="4819" customFormat="false" ht="16.5" hidden="false" customHeight="false" outlineLevel="0" collapsed="false">
      <c r="A4819" s="19" t="s">
        <v>5114</v>
      </c>
      <c r="B4819" s="32" t="n">
        <v>29995</v>
      </c>
      <c r="C4819" s="17" t="n">
        <v>4059504012015</v>
      </c>
      <c r="D4819" s="19" t="s">
        <v>5114</v>
      </c>
      <c r="E4819" s="19" t="s">
        <v>1695</v>
      </c>
      <c r="F4819" s="92"/>
      <c r="G4819" s="32" t="n">
        <v>29995</v>
      </c>
      <c r="H4819" s="93"/>
    </row>
    <row r="4820" customFormat="false" ht="16.5" hidden="false" customHeight="false" outlineLevel="0" collapsed="false">
      <c r="A4820" s="19" t="s">
        <v>5115</v>
      </c>
      <c r="B4820" s="32" t="n">
        <v>17997</v>
      </c>
      <c r="C4820" s="17" t="n">
        <v>4059504011735</v>
      </c>
      <c r="D4820" s="19" t="s">
        <v>5115</v>
      </c>
      <c r="E4820" s="19" t="s">
        <v>1695</v>
      </c>
      <c r="F4820" s="92"/>
      <c r="G4820" s="32" t="n">
        <v>17997</v>
      </c>
      <c r="H4820" s="93"/>
    </row>
    <row r="4821" customFormat="false" ht="16.5" hidden="false" customHeight="false" outlineLevel="0" collapsed="false">
      <c r="A4821" s="19" t="s">
        <v>5352</v>
      </c>
      <c r="B4821" s="32" t="n">
        <v>4999</v>
      </c>
      <c r="C4821" s="17" t="n">
        <v>4059504084104</v>
      </c>
      <c r="D4821" s="19" t="s">
        <v>5352</v>
      </c>
      <c r="E4821" s="19" t="s">
        <v>1716</v>
      </c>
      <c r="F4821" s="92"/>
      <c r="G4821" s="32" t="n">
        <v>4999</v>
      </c>
      <c r="H4821" s="93"/>
    </row>
    <row r="4822" customFormat="false" ht="16.5" hidden="false" customHeight="false" outlineLevel="0" collapsed="false">
      <c r="A4822" s="19" t="s">
        <v>5761</v>
      </c>
      <c r="B4822" s="32" t="n">
        <v>24995</v>
      </c>
      <c r="C4822" s="17" t="n">
        <v>4059504084197</v>
      </c>
      <c r="D4822" s="19" t="s">
        <v>5761</v>
      </c>
      <c r="E4822" s="19" t="s">
        <v>1716</v>
      </c>
      <c r="F4822" s="92"/>
      <c r="G4822" s="32" t="n">
        <v>24995</v>
      </c>
      <c r="H4822" s="93"/>
    </row>
    <row r="4823" customFormat="false" ht="16.5" hidden="false" customHeight="false" outlineLevel="0" collapsed="false">
      <c r="A4823" s="19" t="s">
        <v>5116</v>
      </c>
      <c r="B4823" s="32" t="n">
        <v>19996</v>
      </c>
      <c r="C4823" s="17" t="n">
        <v>4059504084227</v>
      </c>
      <c r="D4823" s="19" t="s">
        <v>5116</v>
      </c>
      <c r="E4823" s="19" t="s">
        <v>1716</v>
      </c>
      <c r="F4823" s="92"/>
      <c r="G4823" s="32" t="n">
        <v>19996</v>
      </c>
      <c r="H4823" s="93"/>
    </row>
    <row r="4824" customFormat="false" ht="16.5" hidden="false" customHeight="false" outlineLevel="0" collapsed="false">
      <c r="A4824" s="19" t="s">
        <v>5353</v>
      </c>
      <c r="B4824" s="32" t="n">
        <v>4999</v>
      </c>
      <c r="C4824" s="17" t="n">
        <v>4059504084203</v>
      </c>
      <c r="D4824" s="19" t="s">
        <v>5353</v>
      </c>
      <c r="E4824" s="19" t="s">
        <v>1716</v>
      </c>
      <c r="F4824" s="92"/>
      <c r="G4824" s="32" t="n">
        <v>4999</v>
      </c>
      <c r="H4824" s="93"/>
    </row>
    <row r="4825" customFormat="false" ht="16.5" hidden="false" customHeight="false" outlineLevel="0" collapsed="false">
      <c r="A4825" s="19" t="s">
        <v>5354</v>
      </c>
      <c r="B4825" s="32" t="n">
        <v>9998</v>
      </c>
      <c r="C4825" s="17" t="n">
        <v>4059504084180</v>
      </c>
      <c r="D4825" s="19" t="s">
        <v>5354</v>
      </c>
      <c r="E4825" s="19" t="s">
        <v>1716</v>
      </c>
      <c r="F4825" s="92"/>
      <c r="G4825" s="32" t="n">
        <v>9998</v>
      </c>
      <c r="H4825" s="93"/>
    </row>
    <row r="4826" customFormat="false" ht="16.5" hidden="false" customHeight="false" outlineLevel="0" collapsed="false">
      <c r="A4826" s="19" t="s">
        <v>5118</v>
      </c>
      <c r="B4826" s="32" t="n">
        <v>9998</v>
      </c>
      <c r="C4826" s="17" t="n">
        <v>4059504084241</v>
      </c>
      <c r="D4826" s="19" t="s">
        <v>5118</v>
      </c>
      <c r="E4826" s="19" t="s">
        <v>1716</v>
      </c>
      <c r="F4826" s="92"/>
      <c r="G4826" s="32" t="n">
        <v>9998</v>
      </c>
      <c r="H4826" s="93"/>
    </row>
    <row r="4827" customFormat="false" ht="16.5" hidden="false" customHeight="false" outlineLevel="0" collapsed="false">
      <c r="A4827" s="19" t="s">
        <v>4453</v>
      </c>
      <c r="B4827" s="32" t="n">
        <v>16998</v>
      </c>
      <c r="C4827" s="17" t="n">
        <v>4057826448482</v>
      </c>
      <c r="D4827" s="19" t="s">
        <v>4453</v>
      </c>
      <c r="E4827" s="19" t="s">
        <v>948</v>
      </c>
      <c r="F4827" s="92"/>
      <c r="G4827" s="32" t="n">
        <v>16998</v>
      </c>
      <c r="H4827" s="93"/>
    </row>
    <row r="4828" customFormat="false" ht="16.5" hidden="false" customHeight="false" outlineLevel="0" collapsed="false">
      <c r="A4828" s="19" t="s">
        <v>5762</v>
      </c>
      <c r="B4828" s="32" t="n">
        <v>16998</v>
      </c>
      <c r="C4828" s="17" t="n">
        <v>4057826448765</v>
      </c>
      <c r="D4828" s="19" t="s">
        <v>5762</v>
      </c>
      <c r="E4828" s="19" t="s">
        <v>948</v>
      </c>
      <c r="F4828" s="92"/>
      <c r="G4828" s="32" t="n">
        <v>16998</v>
      </c>
      <c r="H4828" s="93"/>
    </row>
    <row r="4829" customFormat="false" ht="16.5" hidden="false" customHeight="false" outlineLevel="0" collapsed="false">
      <c r="A4829" s="19" t="s">
        <v>5763</v>
      </c>
      <c r="B4829" s="32" t="n">
        <v>2799</v>
      </c>
      <c r="C4829" s="17" t="n">
        <v>4055262194499</v>
      </c>
      <c r="D4829" s="19" t="s">
        <v>5763</v>
      </c>
      <c r="E4829" s="19" t="s">
        <v>5764</v>
      </c>
      <c r="F4829" s="92"/>
      <c r="G4829" s="32" t="n">
        <v>2799</v>
      </c>
      <c r="H4829" s="93"/>
    </row>
    <row r="4830" customFormat="false" ht="16.5" hidden="false" customHeight="false" outlineLevel="0" collapsed="false">
      <c r="A4830" s="19" t="s">
        <v>5765</v>
      </c>
      <c r="B4830" s="32" t="n">
        <v>9999</v>
      </c>
      <c r="C4830" s="17" t="n">
        <v>4056206337309</v>
      </c>
      <c r="D4830" s="19" t="s">
        <v>5765</v>
      </c>
      <c r="E4830" s="19" t="s">
        <v>5766</v>
      </c>
      <c r="F4830" s="92"/>
      <c r="G4830" s="32" t="n">
        <v>9999</v>
      </c>
      <c r="H4830" s="93"/>
    </row>
    <row r="4831" customFormat="false" ht="16.5" hidden="false" customHeight="false" outlineLevel="0" collapsed="false">
      <c r="A4831" s="19" t="s">
        <v>4454</v>
      </c>
      <c r="B4831" s="32" t="n">
        <v>11999</v>
      </c>
      <c r="C4831" s="17" t="n">
        <v>4055263889097</v>
      </c>
      <c r="D4831" s="19" t="s">
        <v>4454</v>
      </c>
      <c r="E4831" s="19" t="s">
        <v>4455</v>
      </c>
      <c r="F4831" s="92"/>
      <c r="G4831" s="32" t="n">
        <v>11999</v>
      </c>
      <c r="H4831" s="93"/>
    </row>
    <row r="4832" customFormat="false" ht="16.5" hidden="false" customHeight="false" outlineLevel="0" collapsed="false">
      <c r="A4832" s="19" t="s">
        <v>4457</v>
      </c>
      <c r="B4832" s="32" t="n">
        <v>26997</v>
      </c>
      <c r="C4832" s="17" t="n">
        <v>4057826459419</v>
      </c>
      <c r="D4832" s="19" t="s">
        <v>4457</v>
      </c>
      <c r="E4832" s="19" t="s">
        <v>1117</v>
      </c>
      <c r="F4832" s="92"/>
      <c r="G4832" s="32" t="n">
        <v>26997</v>
      </c>
      <c r="H4832" s="93"/>
    </row>
    <row r="4833" customFormat="false" ht="16.5" hidden="false" customHeight="false" outlineLevel="0" collapsed="false">
      <c r="A4833" s="19" t="s">
        <v>5767</v>
      </c>
      <c r="B4833" s="32" t="n">
        <v>29997</v>
      </c>
      <c r="C4833" s="17" t="n">
        <v>4057826484268</v>
      </c>
      <c r="D4833" s="19" t="s">
        <v>5767</v>
      </c>
      <c r="E4833" s="19" t="s">
        <v>1277</v>
      </c>
      <c r="F4833" s="92"/>
      <c r="G4833" s="32" t="n">
        <v>29997</v>
      </c>
      <c r="H4833" s="93"/>
    </row>
    <row r="4834" customFormat="false" ht="16.5" hidden="false" customHeight="false" outlineLevel="0" collapsed="false">
      <c r="A4834" s="19" t="s">
        <v>5768</v>
      </c>
      <c r="B4834" s="32" t="n">
        <v>10499</v>
      </c>
      <c r="C4834" s="17" t="n">
        <v>4057826688598</v>
      </c>
      <c r="D4834" s="19" t="s">
        <v>5768</v>
      </c>
      <c r="E4834" s="19" t="s">
        <v>5769</v>
      </c>
      <c r="F4834" s="92"/>
      <c r="G4834" s="32" t="n">
        <v>10499</v>
      </c>
      <c r="H4834" s="93"/>
    </row>
    <row r="4835" customFormat="false" ht="16.5" hidden="false" customHeight="false" outlineLevel="0" collapsed="false">
      <c r="A4835" s="19" t="s">
        <v>5770</v>
      </c>
      <c r="B4835" s="32" t="n">
        <v>11999</v>
      </c>
      <c r="C4835" s="17" t="n">
        <v>4057826552974</v>
      </c>
      <c r="D4835" s="19" t="s">
        <v>5770</v>
      </c>
      <c r="E4835" s="19" t="s">
        <v>5121</v>
      </c>
      <c r="F4835" s="92"/>
      <c r="G4835" s="32" t="n">
        <v>11999</v>
      </c>
      <c r="H4835" s="93"/>
    </row>
    <row r="4836" customFormat="false" ht="16.5" hidden="false" customHeight="false" outlineLevel="0" collapsed="false">
      <c r="A4836" s="19" t="s">
        <v>5122</v>
      </c>
      <c r="B4836" s="32" t="n">
        <v>35997</v>
      </c>
      <c r="C4836" s="17" t="n">
        <v>4057826553766</v>
      </c>
      <c r="D4836" s="19" t="s">
        <v>5122</v>
      </c>
      <c r="E4836" s="19" t="s">
        <v>5121</v>
      </c>
      <c r="F4836" s="92"/>
      <c r="G4836" s="32" t="n">
        <v>35997</v>
      </c>
      <c r="H4836" s="93"/>
    </row>
    <row r="4837" customFormat="false" ht="16.5" hidden="false" customHeight="false" outlineLevel="0" collapsed="false">
      <c r="A4837" s="19" t="s">
        <v>5124</v>
      </c>
      <c r="B4837" s="32" t="n">
        <v>10999</v>
      </c>
      <c r="C4837" s="17" t="n">
        <v>4057828126302</v>
      </c>
      <c r="D4837" s="19" t="s">
        <v>5124</v>
      </c>
      <c r="E4837" s="19" t="s">
        <v>1465</v>
      </c>
      <c r="F4837" s="92"/>
      <c r="G4837" s="32" t="n">
        <v>10999</v>
      </c>
      <c r="H4837" s="93"/>
    </row>
    <row r="4838" customFormat="false" ht="16.5" hidden="false" customHeight="false" outlineLevel="0" collapsed="false">
      <c r="A4838" s="19" t="s">
        <v>5125</v>
      </c>
      <c r="B4838" s="32" t="n">
        <v>43996</v>
      </c>
      <c r="C4838" s="17" t="n">
        <v>4057828126326</v>
      </c>
      <c r="D4838" s="19" t="s">
        <v>5125</v>
      </c>
      <c r="E4838" s="19" t="s">
        <v>1465</v>
      </c>
      <c r="F4838" s="92"/>
      <c r="G4838" s="32" t="n">
        <v>43996</v>
      </c>
      <c r="H4838" s="93"/>
    </row>
    <row r="4839" customFormat="false" ht="16.5" hidden="false" customHeight="false" outlineLevel="0" collapsed="false">
      <c r="A4839" s="19" t="s">
        <v>5126</v>
      </c>
      <c r="B4839" s="32" t="n">
        <v>32997</v>
      </c>
      <c r="C4839" s="17" t="n">
        <v>4057828126340</v>
      </c>
      <c r="D4839" s="19" t="s">
        <v>5126</v>
      </c>
      <c r="E4839" s="19" t="s">
        <v>1465</v>
      </c>
      <c r="F4839" s="92"/>
      <c r="G4839" s="32" t="n">
        <v>32997</v>
      </c>
      <c r="H4839" s="93"/>
    </row>
    <row r="4840" customFormat="false" ht="16.5" hidden="false" customHeight="false" outlineLevel="0" collapsed="false">
      <c r="A4840" s="19" t="s">
        <v>5128</v>
      </c>
      <c r="B4840" s="32" t="n">
        <v>32997</v>
      </c>
      <c r="C4840" s="17" t="n">
        <v>4057828126746</v>
      </c>
      <c r="D4840" s="19" t="s">
        <v>5128</v>
      </c>
      <c r="E4840" s="19" t="s">
        <v>1465</v>
      </c>
      <c r="F4840" s="92"/>
      <c r="G4840" s="32" t="n">
        <v>32997</v>
      </c>
      <c r="H4840" s="93"/>
    </row>
    <row r="4841" customFormat="false" ht="16.5" hidden="false" customHeight="false" outlineLevel="0" collapsed="false">
      <c r="A4841" s="19" t="s">
        <v>5129</v>
      </c>
      <c r="B4841" s="32" t="n">
        <v>32997</v>
      </c>
      <c r="C4841" s="17" t="n">
        <v>4057828126760</v>
      </c>
      <c r="D4841" s="19" t="s">
        <v>5129</v>
      </c>
      <c r="E4841" s="19" t="s">
        <v>1465</v>
      </c>
      <c r="F4841" s="92"/>
      <c r="G4841" s="32" t="n">
        <v>32997</v>
      </c>
      <c r="H4841" s="93"/>
    </row>
    <row r="4842" customFormat="false" ht="16.5" hidden="false" customHeight="false" outlineLevel="0" collapsed="false">
      <c r="A4842" s="19" t="s">
        <v>5130</v>
      </c>
      <c r="B4842" s="32" t="n">
        <v>12999</v>
      </c>
      <c r="C4842" s="17" t="n">
        <v>4057828534282</v>
      </c>
      <c r="D4842" s="19" t="s">
        <v>5130</v>
      </c>
      <c r="E4842" s="19" t="s">
        <v>1482</v>
      </c>
      <c r="F4842" s="92"/>
      <c r="G4842" s="32" t="n">
        <v>12999</v>
      </c>
      <c r="H4842" s="93"/>
    </row>
    <row r="4843" customFormat="false" ht="16.5" hidden="false" customHeight="false" outlineLevel="0" collapsed="false">
      <c r="A4843" s="19" t="s">
        <v>5131</v>
      </c>
      <c r="B4843" s="32" t="n">
        <v>25998</v>
      </c>
      <c r="C4843" s="17" t="n">
        <v>4057828534305</v>
      </c>
      <c r="D4843" s="19" t="s">
        <v>5131</v>
      </c>
      <c r="E4843" s="19" t="s">
        <v>1482</v>
      </c>
      <c r="F4843" s="92"/>
      <c r="G4843" s="32" t="n">
        <v>25998</v>
      </c>
      <c r="H4843" s="93"/>
    </row>
    <row r="4844" customFormat="false" ht="16.5" hidden="false" customHeight="false" outlineLevel="0" collapsed="false">
      <c r="A4844" s="19" t="s">
        <v>5132</v>
      </c>
      <c r="B4844" s="32" t="n">
        <v>77994</v>
      </c>
      <c r="C4844" s="17" t="n">
        <v>4057828534329</v>
      </c>
      <c r="D4844" s="19" t="s">
        <v>5132</v>
      </c>
      <c r="E4844" s="19" t="s">
        <v>1482</v>
      </c>
      <c r="F4844" s="92"/>
      <c r="G4844" s="32" t="n">
        <v>77994</v>
      </c>
      <c r="H4844" s="93"/>
    </row>
    <row r="4845" customFormat="false" ht="16.5" hidden="false" customHeight="false" outlineLevel="0" collapsed="false">
      <c r="A4845" s="19" t="s">
        <v>5133</v>
      </c>
      <c r="B4845" s="32" t="n">
        <v>25998</v>
      </c>
      <c r="C4845" s="17" t="n">
        <v>4057828534343</v>
      </c>
      <c r="D4845" s="19" t="s">
        <v>5133</v>
      </c>
      <c r="E4845" s="19" t="s">
        <v>1482</v>
      </c>
      <c r="F4845" s="92"/>
      <c r="G4845" s="32" t="n">
        <v>25998</v>
      </c>
      <c r="H4845" s="93"/>
    </row>
    <row r="4846" customFormat="false" ht="16.5" hidden="false" customHeight="false" outlineLevel="0" collapsed="false">
      <c r="A4846" s="19" t="s">
        <v>5134</v>
      </c>
      <c r="B4846" s="32" t="n">
        <v>12999</v>
      </c>
      <c r="C4846" s="17" t="n">
        <v>4057828534442</v>
      </c>
      <c r="D4846" s="19" t="s">
        <v>5134</v>
      </c>
      <c r="E4846" s="19" t="s">
        <v>1482</v>
      </c>
      <c r="F4846" s="92"/>
      <c r="G4846" s="32" t="n">
        <v>12999</v>
      </c>
      <c r="H4846" s="93"/>
    </row>
    <row r="4847" customFormat="false" ht="16.5" hidden="false" customHeight="false" outlineLevel="0" collapsed="false">
      <c r="A4847" s="19" t="s">
        <v>5135</v>
      </c>
      <c r="B4847" s="32" t="n">
        <v>64995</v>
      </c>
      <c r="C4847" s="17" t="n">
        <v>4057828534466</v>
      </c>
      <c r="D4847" s="19" t="s">
        <v>5135</v>
      </c>
      <c r="E4847" s="19" t="s">
        <v>1482</v>
      </c>
      <c r="F4847" s="92"/>
      <c r="G4847" s="32" t="n">
        <v>64995</v>
      </c>
      <c r="H4847" s="93"/>
    </row>
    <row r="4848" customFormat="false" ht="16.5" hidden="false" customHeight="false" outlineLevel="0" collapsed="false">
      <c r="A4848" s="19" t="s">
        <v>5771</v>
      </c>
      <c r="B4848" s="32" t="n">
        <v>38997</v>
      </c>
      <c r="C4848" s="17" t="n">
        <v>4057828534480</v>
      </c>
      <c r="D4848" s="19" t="s">
        <v>5771</v>
      </c>
      <c r="E4848" s="19" t="s">
        <v>1482</v>
      </c>
      <c r="F4848" s="92"/>
      <c r="G4848" s="32" t="n">
        <v>38997</v>
      </c>
      <c r="H4848" s="93"/>
    </row>
    <row r="4849" customFormat="false" ht="16.5" hidden="false" customHeight="false" outlineLevel="0" collapsed="false">
      <c r="A4849" s="19" t="s">
        <v>4458</v>
      </c>
      <c r="B4849" s="32" t="n">
        <v>17998</v>
      </c>
      <c r="C4849" s="17" t="n">
        <v>4057828132884</v>
      </c>
      <c r="D4849" s="19" t="s">
        <v>4458</v>
      </c>
      <c r="E4849" s="19" t="s">
        <v>1491</v>
      </c>
      <c r="F4849" s="92"/>
      <c r="G4849" s="32" t="n">
        <v>17998</v>
      </c>
      <c r="H4849" s="93"/>
    </row>
    <row r="4850" customFormat="false" ht="16.5" hidden="false" customHeight="false" outlineLevel="0" collapsed="false">
      <c r="A4850" s="19" t="s">
        <v>4459</v>
      </c>
      <c r="B4850" s="32" t="n">
        <v>44995</v>
      </c>
      <c r="C4850" s="17" t="n">
        <v>4057828131979</v>
      </c>
      <c r="D4850" s="19" t="s">
        <v>4459</v>
      </c>
      <c r="E4850" s="19" t="s">
        <v>1491</v>
      </c>
      <c r="F4850" s="92"/>
      <c r="G4850" s="32" t="n">
        <v>44995</v>
      </c>
      <c r="H4850" s="93"/>
    </row>
    <row r="4851" customFormat="false" ht="16.5" hidden="false" customHeight="false" outlineLevel="0" collapsed="false">
      <c r="A4851" s="19" t="s">
        <v>5136</v>
      </c>
      <c r="B4851" s="32" t="n">
        <v>35996</v>
      </c>
      <c r="C4851" s="17" t="n">
        <v>4057828132020</v>
      </c>
      <c r="D4851" s="19" t="s">
        <v>5136</v>
      </c>
      <c r="E4851" s="19" t="s">
        <v>1491</v>
      </c>
      <c r="F4851" s="92"/>
      <c r="G4851" s="32" t="n">
        <v>35996</v>
      </c>
      <c r="H4851" s="93"/>
    </row>
    <row r="4852" customFormat="false" ht="16.5" hidden="false" customHeight="false" outlineLevel="0" collapsed="false">
      <c r="A4852" s="19" t="s">
        <v>5772</v>
      </c>
      <c r="B4852" s="32" t="n">
        <v>4599</v>
      </c>
      <c r="C4852" s="17" t="n">
        <v>4056207682019</v>
      </c>
      <c r="D4852" s="19" t="s">
        <v>5772</v>
      </c>
      <c r="E4852" s="19" t="s">
        <v>4463</v>
      </c>
      <c r="F4852" s="92"/>
      <c r="G4852" s="32" t="n">
        <v>4599</v>
      </c>
      <c r="H4852" s="93"/>
    </row>
    <row r="4853" customFormat="false" ht="16.5" hidden="false" customHeight="false" outlineLevel="0" collapsed="false">
      <c r="A4853" s="19" t="s">
        <v>5773</v>
      </c>
      <c r="B4853" s="32" t="n">
        <v>799</v>
      </c>
      <c r="C4853" s="17" t="n">
        <v>4057827250534</v>
      </c>
      <c r="D4853" s="19" t="s">
        <v>5773</v>
      </c>
      <c r="E4853" s="19" t="s">
        <v>4482</v>
      </c>
      <c r="F4853" s="92"/>
      <c r="G4853" s="32" t="n">
        <v>799</v>
      </c>
      <c r="H4853" s="93"/>
    </row>
    <row r="4854" customFormat="false" ht="16.5" hidden="false" customHeight="false" outlineLevel="0" collapsed="false">
      <c r="A4854" s="19" t="s">
        <v>5774</v>
      </c>
      <c r="B4854" s="32" t="n">
        <v>2397</v>
      </c>
      <c r="C4854" s="17" t="n">
        <v>4057827250411</v>
      </c>
      <c r="D4854" s="19" t="s">
        <v>5774</v>
      </c>
      <c r="E4854" s="19" t="s">
        <v>4482</v>
      </c>
      <c r="F4854" s="92"/>
      <c r="G4854" s="32" t="n">
        <v>2397</v>
      </c>
      <c r="H4854" s="93"/>
    </row>
    <row r="4855" customFormat="false" ht="16.5" hidden="false" customHeight="false" outlineLevel="0" collapsed="false">
      <c r="A4855" s="19" t="s">
        <v>5775</v>
      </c>
      <c r="B4855" s="32" t="n">
        <v>799</v>
      </c>
      <c r="C4855" s="17" t="n">
        <v>4057827250473</v>
      </c>
      <c r="D4855" s="19" t="s">
        <v>5775</v>
      </c>
      <c r="E4855" s="19" t="s">
        <v>4482</v>
      </c>
      <c r="F4855" s="92"/>
      <c r="G4855" s="32" t="n">
        <v>799</v>
      </c>
      <c r="H4855" s="93"/>
    </row>
    <row r="4856" customFormat="false" ht="16.5" hidden="false" customHeight="false" outlineLevel="0" collapsed="false">
      <c r="A4856" s="19" t="s">
        <v>5776</v>
      </c>
      <c r="B4856" s="32" t="n">
        <v>799</v>
      </c>
      <c r="C4856" s="17" t="n">
        <v>4057827250398</v>
      </c>
      <c r="D4856" s="19" t="s">
        <v>5776</v>
      </c>
      <c r="E4856" s="19" t="s">
        <v>4482</v>
      </c>
      <c r="F4856" s="92"/>
      <c r="G4856" s="32" t="n">
        <v>799</v>
      </c>
      <c r="H4856" s="93"/>
    </row>
    <row r="4857" customFormat="false" ht="16.5" hidden="false" customHeight="false" outlineLevel="0" collapsed="false">
      <c r="A4857" s="19" t="s">
        <v>4481</v>
      </c>
      <c r="B4857" s="32" t="n">
        <v>2397</v>
      </c>
      <c r="C4857" s="17" t="n">
        <v>4057828992464</v>
      </c>
      <c r="D4857" s="19" t="s">
        <v>4481</v>
      </c>
      <c r="E4857" s="19" t="s">
        <v>4482</v>
      </c>
      <c r="F4857" s="92"/>
      <c r="G4857" s="32" t="n">
        <v>2397</v>
      </c>
      <c r="H4857" s="93"/>
    </row>
    <row r="4858" customFormat="false" ht="16.5" hidden="false" customHeight="false" outlineLevel="0" collapsed="false">
      <c r="A4858" s="19" t="s">
        <v>5139</v>
      </c>
      <c r="B4858" s="32" t="n">
        <v>2397</v>
      </c>
      <c r="C4858" s="17" t="n">
        <v>4057828992471</v>
      </c>
      <c r="D4858" s="19" t="s">
        <v>5139</v>
      </c>
      <c r="E4858" s="19" t="s">
        <v>4482</v>
      </c>
      <c r="F4858" s="92"/>
      <c r="G4858" s="32" t="n">
        <v>2397</v>
      </c>
      <c r="H4858" s="93"/>
    </row>
    <row r="4859" customFormat="false" ht="16.5" hidden="false" customHeight="false" outlineLevel="0" collapsed="false">
      <c r="A4859" s="19" t="s">
        <v>5356</v>
      </c>
      <c r="B4859" s="32" t="n">
        <v>3995</v>
      </c>
      <c r="C4859" s="17" t="n">
        <v>4057828992488</v>
      </c>
      <c r="D4859" s="19" t="s">
        <v>5356</v>
      </c>
      <c r="E4859" s="19" t="s">
        <v>4482</v>
      </c>
      <c r="F4859" s="92"/>
      <c r="G4859" s="32" t="n">
        <v>3995</v>
      </c>
      <c r="H4859" s="93"/>
    </row>
    <row r="4860" customFormat="false" ht="16.5" hidden="false" customHeight="false" outlineLevel="0" collapsed="false">
      <c r="A4860" s="19" t="s">
        <v>5777</v>
      </c>
      <c r="B4860" s="32" t="n">
        <v>3799</v>
      </c>
      <c r="C4860" s="17" t="n">
        <v>4053059332741</v>
      </c>
      <c r="D4860" s="19" t="s">
        <v>5777</v>
      </c>
      <c r="E4860" s="19" t="s">
        <v>5778</v>
      </c>
      <c r="F4860" s="92"/>
      <c r="G4860" s="32" t="n">
        <v>3799</v>
      </c>
      <c r="H4860" s="93"/>
    </row>
    <row r="4861" customFormat="false" ht="16.5" hidden="false" customHeight="false" outlineLevel="0" collapsed="false">
      <c r="A4861" s="19" t="s">
        <v>4505</v>
      </c>
      <c r="B4861" s="32" t="n">
        <v>1099</v>
      </c>
      <c r="C4861" s="17" t="n">
        <v>4059504181391</v>
      </c>
      <c r="D4861" s="19" t="s">
        <v>4505</v>
      </c>
      <c r="E4861" s="19" t="s">
        <v>4504</v>
      </c>
      <c r="F4861" s="92"/>
      <c r="G4861" s="32" t="n">
        <v>1099</v>
      </c>
      <c r="H4861" s="93"/>
    </row>
    <row r="4862" customFormat="false" ht="16.5" hidden="false" customHeight="false" outlineLevel="0" collapsed="false">
      <c r="A4862" s="19" t="s">
        <v>4506</v>
      </c>
      <c r="B4862" s="32" t="n">
        <v>1099</v>
      </c>
      <c r="C4862" s="17" t="n">
        <v>4059504181407</v>
      </c>
      <c r="D4862" s="19" t="s">
        <v>4506</v>
      </c>
      <c r="E4862" s="19" t="s">
        <v>4504</v>
      </c>
      <c r="F4862" s="92"/>
      <c r="G4862" s="32" t="n">
        <v>1099</v>
      </c>
      <c r="H4862" s="93"/>
    </row>
    <row r="4863" customFormat="false" ht="16.5" hidden="false" customHeight="false" outlineLevel="0" collapsed="false">
      <c r="A4863" s="19" t="s">
        <v>4507</v>
      </c>
      <c r="B4863" s="32" t="n">
        <v>1099</v>
      </c>
      <c r="C4863" s="17" t="n">
        <v>4059504181438</v>
      </c>
      <c r="D4863" s="19" t="s">
        <v>4507</v>
      </c>
      <c r="E4863" s="19" t="s">
        <v>4504</v>
      </c>
      <c r="F4863" s="92"/>
      <c r="G4863" s="32" t="n">
        <v>1099</v>
      </c>
      <c r="H4863" s="93"/>
    </row>
    <row r="4864" customFormat="false" ht="16.5" hidden="false" customHeight="false" outlineLevel="0" collapsed="false">
      <c r="A4864" s="19" t="s">
        <v>4508</v>
      </c>
      <c r="B4864" s="32" t="n">
        <v>1099</v>
      </c>
      <c r="C4864" s="17" t="n">
        <v>4059504181445</v>
      </c>
      <c r="D4864" s="19" t="s">
        <v>4508</v>
      </c>
      <c r="E4864" s="19" t="s">
        <v>4504</v>
      </c>
      <c r="F4864" s="92"/>
      <c r="G4864" s="32" t="n">
        <v>1099</v>
      </c>
      <c r="H4864" s="93"/>
    </row>
    <row r="4865" customFormat="false" ht="16.5" hidden="false" customHeight="false" outlineLevel="0" collapsed="false">
      <c r="A4865" s="19" t="s">
        <v>4509</v>
      </c>
      <c r="B4865" s="32" t="n">
        <v>1099</v>
      </c>
      <c r="C4865" s="17" t="n">
        <v>4059504181452</v>
      </c>
      <c r="D4865" s="19" t="s">
        <v>4509</v>
      </c>
      <c r="E4865" s="19" t="s">
        <v>4504</v>
      </c>
      <c r="F4865" s="92"/>
      <c r="G4865" s="32" t="n">
        <v>1099</v>
      </c>
      <c r="H4865" s="93"/>
    </row>
    <row r="4866" customFormat="false" ht="16.5" hidden="false" customHeight="false" outlineLevel="0" collapsed="false">
      <c r="A4866" s="19" t="s">
        <v>5779</v>
      </c>
      <c r="B4866" s="32" t="n">
        <v>8999</v>
      </c>
      <c r="C4866" s="17" t="n">
        <v>4056206490660</v>
      </c>
      <c r="D4866" s="19" t="s">
        <v>5779</v>
      </c>
      <c r="E4866" s="19" t="s">
        <v>5780</v>
      </c>
      <c r="F4866" s="92"/>
      <c r="G4866" s="32" t="n">
        <v>8999</v>
      </c>
      <c r="H4866" s="93"/>
    </row>
    <row r="4867" customFormat="false" ht="16.5" hidden="false" customHeight="false" outlineLevel="0" collapsed="false">
      <c r="A4867" s="19" t="s">
        <v>5781</v>
      </c>
      <c r="B4867" s="32" t="n">
        <v>17998</v>
      </c>
      <c r="C4867" s="17" t="n">
        <v>4056206480838</v>
      </c>
      <c r="D4867" s="19" t="s">
        <v>5781</v>
      </c>
      <c r="E4867" s="19" t="s">
        <v>2379</v>
      </c>
      <c r="F4867" s="92"/>
      <c r="G4867" s="32" t="n">
        <v>17998</v>
      </c>
      <c r="H4867" s="93"/>
    </row>
    <row r="4868" customFormat="false" ht="16.5" hidden="false" customHeight="false" outlineLevel="0" collapsed="false">
      <c r="A4868" s="19" t="s">
        <v>5782</v>
      </c>
      <c r="B4868" s="32" t="n">
        <v>26997</v>
      </c>
      <c r="C4868" s="17" t="n">
        <v>4056206480920</v>
      </c>
      <c r="D4868" s="19" t="s">
        <v>5782</v>
      </c>
      <c r="E4868" s="19" t="s">
        <v>2379</v>
      </c>
      <c r="F4868" s="92"/>
      <c r="G4868" s="32" t="n">
        <v>26997</v>
      </c>
      <c r="H4868" s="93"/>
    </row>
    <row r="4869" customFormat="false" ht="16.5" hidden="false" customHeight="false" outlineLevel="0" collapsed="false">
      <c r="A4869" s="19" t="s">
        <v>5783</v>
      </c>
      <c r="B4869" s="32" t="n">
        <v>8999</v>
      </c>
      <c r="C4869" s="17" t="n">
        <v>4056206480760</v>
      </c>
      <c r="D4869" s="19" t="s">
        <v>5783</v>
      </c>
      <c r="E4869" s="19" t="s">
        <v>2379</v>
      </c>
      <c r="F4869" s="92"/>
      <c r="G4869" s="32" t="n">
        <v>8999</v>
      </c>
      <c r="H4869" s="93"/>
    </row>
    <row r="4870" customFormat="false" ht="16.5" hidden="false" customHeight="false" outlineLevel="0" collapsed="false">
      <c r="A4870" s="19" t="s">
        <v>5784</v>
      </c>
      <c r="B4870" s="32" t="n">
        <v>6999</v>
      </c>
      <c r="C4870" s="17" t="n">
        <v>4056206574841</v>
      </c>
      <c r="D4870" s="19" t="s">
        <v>5784</v>
      </c>
      <c r="E4870" s="19" t="s">
        <v>5785</v>
      </c>
      <c r="F4870" s="92"/>
      <c r="G4870" s="32" t="n">
        <v>6999</v>
      </c>
      <c r="H4870" s="93"/>
    </row>
    <row r="4871" customFormat="false" ht="16.5" hidden="false" customHeight="false" outlineLevel="0" collapsed="false">
      <c r="A4871" s="19" t="s">
        <v>5786</v>
      </c>
      <c r="B4871" s="32" t="n">
        <v>6999</v>
      </c>
      <c r="C4871" s="17" t="n">
        <v>4056206462186</v>
      </c>
      <c r="D4871" s="19" t="s">
        <v>5786</v>
      </c>
      <c r="E4871" s="19" t="s">
        <v>5787</v>
      </c>
      <c r="F4871" s="92"/>
      <c r="G4871" s="32" t="n">
        <v>6999</v>
      </c>
      <c r="H4871" s="93"/>
    </row>
    <row r="4872" customFormat="false" ht="16.5" hidden="false" customHeight="false" outlineLevel="0" collapsed="false">
      <c r="A4872" s="19" t="s">
        <v>5788</v>
      </c>
      <c r="B4872" s="32" t="n">
        <v>4999</v>
      </c>
      <c r="C4872" s="17" t="n">
        <v>4056206168187</v>
      </c>
      <c r="D4872" s="19" t="s">
        <v>5788</v>
      </c>
      <c r="E4872" s="19" t="s">
        <v>2026</v>
      </c>
      <c r="F4872" s="92"/>
      <c r="G4872" s="32" t="n">
        <v>4999</v>
      </c>
      <c r="H4872" s="93"/>
    </row>
    <row r="4873" customFormat="false" ht="16.5" hidden="false" customHeight="false" outlineLevel="0" collapsed="false">
      <c r="A4873" s="19" t="s">
        <v>5789</v>
      </c>
      <c r="B4873" s="32" t="n">
        <v>24995</v>
      </c>
      <c r="C4873" s="17" t="n">
        <v>4056206168200</v>
      </c>
      <c r="D4873" s="19" t="s">
        <v>5789</v>
      </c>
      <c r="E4873" s="19" t="s">
        <v>2026</v>
      </c>
      <c r="F4873" s="92"/>
      <c r="G4873" s="32" t="n">
        <v>24995</v>
      </c>
      <c r="H4873" s="93"/>
    </row>
    <row r="4874" customFormat="false" ht="16.5" hidden="false" customHeight="false" outlineLevel="0" collapsed="false">
      <c r="A4874" s="19" t="s">
        <v>5790</v>
      </c>
      <c r="B4874" s="32" t="n">
        <v>4999</v>
      </c>
      <c r="C4874" s="17" t="n">
        <v>4056206168224</v>
      </c>
      <c r="D4874" s="19" t="s">
        <v>5790</v>
      </c>
      <c r="E4874" s="19" t="s">
        <v>2026</v>
      </c>
      <c r="F4874" s="92"/>
      <c r="G4874" s="32" t="n">
        <v>4999</v>
      </c>
      <c r="H4874" s="93"/>
    </row>
    <row r="4875" customFormat="false" ht="16.5" hidden="false" customHeight="false" outlineLevel="0" collapsed="false">
      <c r="A4875" s="19" t="s">
        <v>5791</v>
      </c>
      <c r="B4875" s="32" t="n">
        <v>14997</v>
      </c>
      <c r="C4875" s="17" t="n">
        <v>4056206168248</v>
      </c>
      <c r="D4875" s="19" t="s">
        <v>5791</v>
      </c>
      <c r="E4875" s="19" t="s">
        <v>2026</v>
      </c>
      <c r="F4875" s="92"/>
      <c r="G4875" s="32" t="n">
        <v>14997</v>
      </c>
      <c r="H4875" s="93"/>
    </row>
    <row r="4876" customFormat="false" ht="16.5" hidden="false" customHeight="false" outlineLevel="0" collapsed="false">
      <c r="A4876" s="19" t="s">
        <v>5792</v>
      </c>
      <c r="B4876" s="32" t="n">
        <v>4999</v>
      </c>
      <c r="C4876" s="17" t="n">
        <v>4056206168347</v>
      </c>
      <c r="D4876" s="19" t="s">
        <v>5792</v>
      </c>
      <c r="E4876" s="19" t="s">
        <v>2026</v>
      </c>
      <c r="F4876" s="92"/>
      <c r="G4876" s="32" t="n">
        <v>4999</v>
      </c>
      <c r="H4876" s="93"/>
    </row>
    <row r="4877" customFormat="false" ht="16.5" hidden="false" customHeight="false" outlineLevel="0" collapsed="false">
      <c r="A4877" s="19" t="s">
        <v>5793</v>
      </c>
      <c r="B4877" s="32" t="n">
        <v>3499</v>
      </c>
      <c r="C4877" s="17" t="n">
        <v>4055262720070</v>
      </c>
      <c r="D4877" s="19" t="s">
        <v>5793</v>
      </c>
      <c r="E4877" s="19" t="s">
        <v>5794</v>
      </c>
      <c r="F4877" s="92"/>
      <c r="G4877" s="32" t="n">
        <v>3499</v>
      </c>
      <c r="H4877" s="93"/>
    </row>
    <row r="4878" customFormat="false" ht="16.5" hidden="false" customHeight="false" outlineLevel="0" collapsed="false">
      <c r="A4878" s="19" t="s">
        <v>5795</v>
      </c>
      <c r="B4878" s="32" t="n">
        <v>35996</v>
      </c>
      <c r="C4878" s="17" t="n">
        <v>4055262720742</v>
      </c>
      <c r="D4878" s="19" t="s">
        <v>5795</v>
      </c>
      <c r="E4878" s="19" t="s">
        <v>5796</v>
      </c>
      <c r="F4878" s="92"/>
      <c r="G4878" s="32" t="n">
        <v>35996</v>
      </c>
      <c r="H4878" s="93"/>
    </row>
    <row r="4879" customFormat="false" ht="16.5" hidden="false" customHeight="false" outlineLevel="0" collapsed="false">
      <c r="A4879" s="19" t="s">
        <v>5797</v>
      </c>
      <c r="B4879" s="32" t="n">
        <v>26997</v>
      </c>
      <c r="C4879" s="17" t="n">
        <v>4055262720834</v>
      </c>
      <c r="D4879" s="19" t="s">
        <v>5797</v>
      </c>
      <c r="E4879" s="19" t="s">
        <v>5796</v>
      </c>
      <c r="F4879" s="92"/>
      <c r="G4879" s="32" t="n">
        <v>26997</v>
      </c>
      <c r="H4879" s="93"/>
    </row>
    <row r="4880" customFormat="false" ht="16.5" hidden="false" customHeight="false" outlineLevel="0" collapsed="false">
      <c r="A4880" s="19" t="s">
        <v>5798</v>
      </c>
      <c r="B4880" s="32" t="n">
        <v>8999</v>
      </c>
      <c r="C4880" s="17" t="n">
        <v>4055262720858</v>
      </c>
      <c r="D4880" s="19" t="s">
        <v>5798</v>
      </c>
      <c r="E4880" s="19" t="s">
        <v>5796</v>
      </c>
      <c r="F4880" s="92"/>
      <c r="G4880" s="32" t="n">
        <v>8999</v>
      </c>
      <c r="H4880" s="93"/>
    </row>
    <row r="4881" customFormat="false" ht="16.5" hidden="false" customHeight="false" outlineLevel="0" collapsed="false">
      <c r="A4881" s="19" t="s">
        <v>5799</v>
      </c>
      <c r="B4881" s="32" t="n">
        <v>4299</v>
      </c>
      <c r="C4881" s="17" t="n">
        <v>4056206172467</v>
      </c>
      <c r="D4881" s="19" t="s">
        <v>5799</v>
      </c>
      <c r="E4881" s="19" t="s">
        <v>2061</v>
      </c>
      <c r="F4881" s="92"/>
      <c r="G4881" s="32" t="n">
        <v>4299</v>
      </c>
      <c r="H4881" s="93"/>
    </row>
    <row r="4882" customFormat="false" ht="16.5" hidden="false" customHeight="false" outlineLevel="0" collapsed="false">
      <c r="A4882" s="19" t="s">
        <v>5800</v>
      </c>
      <c r="B4882" s="32" t="n">
        <v>4499</v>
      </c>
      <c r="C4882" s="17" t="n">
        <v>4055263740596</v>
      </c>
      <c r="D4882" s="19" t="s">
        <v>5800</v>
      </c>
      <c r="E4882" s="19" t="s">
        <v>5801</v>
      </c>
      <c r="F4882" s="92"/>
      <c r="G4882" s="32" t="n">
        <v>4499</v>
      </c>
      <c r="H4882" s="93"/>
    </row>
    <row r="4883" customFormat="false" ht="16.5" hidden="false" customHeight="false" outlineLevel="0" collapsed="false">
      <c r="A4883" s="19" t="s">
        <v>5802</v>
      </c>
      <c r="B4883" s="32" t="n">
        <v>4499</v>
      </c>
      <c r="C4883" s="17" t="n">
        <v>4056206191505</v>
      </c>
      <c r="D4883" s="19" t="s">
        <v>5802</v>
      </c>
      <c r="E4883" s="19" t="s">
        <v>5803</v>
      </c>
      <c r="F4883" s="92"/>
      <c r="G4883" s="32" t="n">
        <v>4499</v>
      </c>
      <c r="H4883" s="93"/>
    </row>
    <row r="4884" customFormat="false" ht="16.5" hidden="false" customHeight="false" outlineLevel="0" collapsed="false">
      <c r="A4884" s="19" t="s">
        <v>5804</v>
      </c>
      <c r="B4884" s="32" t="n">
        <v>9998</v>
      </c>
      <c r="C4884" s="17" t="n">
        <v>4057826440653</v>
      </c>
      <c r="D4884" s="19" t="s">
        <v>5804</v>
      </c>
      <c r="E4884" s="19" t="s">
        <v>2588</v>
      </c>
      <c r="F4884" s="92"/>
      <c r="G4884" s="32" t="n">
        <v>9998</v>
      </c>
      <c r="H4884" s="93"/>
    </row>
    <row r="4885" customFormat="false" ht="16.5" hidden="false" customHeight="false" outlineLevel="0" collapsed="false">
      <c r="A4885" s="19" t="s">
        <v>5805</v>
      </c>
      <c r="B4885" s="32" t="n">
        <v>4999</v>
      </c>
      <c r="C4885" s="17" t="n">
        <v>4057826440905</v>
      </c>
      <c r="D4885" s="19" t="s">
        <v>5805</v>
      </c>
      <c r="E4885" s="19" t="s">
        <v>2588</v>
      </c>
      <c r="F4885" s="92"/>
      <c r="G4885" s="32" t="n">
        <v>4999</v>
      </c>
      <c r="H4885" s="93"/>
    </row>
    <row r="4886" customFormat="false" ht="16.5" hidden="false" customHeight="false" outlineLevel="0" collapsed="false">
      <c r="A4886" s="19" t="s">
        <v>5363</v>
      </c>
      <c r="B4886" s="32" t="n">
        <v>19996</v>
      </c>
      <c r="C4886" s="17" t="n">
        <v>4057826950435</v>
      </c>
      <c r="D4886" s="19" t="s">
        <v>5363</v>
      </c>
      <c r="E4886" s="19" t="s">
        <v>2665</v>
      </c>
      <c r="F4886" s="92"/>
      <c r="G4886" s="32" t="n">
        <v>19996</v>
      </c>
      <c r="H4886" s="93"/>
    </row>
    <row r="4887" customFormat="false" ht="16.5" hidden="false" customHeight="false" outlineLevel="0" collapsed="false">
      <c r="A4887" s="19" t="s">
        <v>5364</v>
      </c>
      <c r="B4887" s="32" t="n">
        <v>24995</v>
      </c>
      <c r="C4887" s="17" t="n">
        <v>4057826951050</v>
      </c>
      <c r="D4887" s="19" t="s">
        <v>5364</v>
      </c>
      <c r="E4887" s="19" t="s">
        <v>2665</v>
      </c>
      <c r="F4887" s="92"/>
      <c r="G4887" s="32" t="n">
        <v>24995</v>
      </c>
      <c r="H4887" s="93"/>
    </row>
    <row r="4888" customFormat="false" ht="16.5" hidden="false" customHeight="false" outlineLevel="0" collapsed="false">
      <c r="A4888" s="19" t="s">
        <v>4519</v>
      </c>
      <c r="B4888" s="32" t="n">
        <v>24995</v>
      </c>
      <c r="C4888" s="17" t="n">
        <v>4057826950749</v>
      </c>
      <c r="D4888" s="19" t="s">
        <v>4519</v>
      </c>
      <c r="E4888" s="19" t="s">
        <v>2665</v>
      </c>
      <c r="F4888" s="92"/>
      <c r="G4888" s="32" t="n">
        <v>24995</v>
      </c>
      <c r="H4888" s="93"/>
    </row>
    <row r="4889" customFormat="false" ht="16.5" hidden="false" customHeight="false" outlineLevel="0" collapsed="false">
      <c r="A4889" s="19" t="s">
        <v>5161</v>
      </c>
      <c r="B4889" s="32" t="n">
        <v>4999</v>
      </c>
      <c r="C4889" s="17" t="n">
        <v>4057827604009</v>
      </c>
      <c r="D4889" s="19" t="s">
        <v>5161</v>
      </c>
      <c r="E4889" s="19" t="s">
        <v>2665</v>
      </c>
      <c r="F4889" s="92"/>
      <c r="G4889" s="32" t="n">
        <v>4999</v>
      </c>
      <c r="H4889" s="93"/>
    </row>
    <row r="4890" customFormat="false" ht="16.5" hidden="false" customHeight="false" outlineLevel="0" collapsed="false">
      <c r="A4890" s="19" t="s">
        <v>5162</v>
      </c>
      <c r="B4890" s="32" t="n">
        <v>14997</v>
      </c>
      <c r="C4890" s="17" t="n">
        <v>4057827604023</v>
      </c>
      <c r="D4890" s="19" t="s">
        <v>5162</v>
      </c>
      <c r="E4890" s="19" t="s">
        <v>2665</v>
      </c>
      <c r="F4890" s="92"/>
      <c r="G4890" s="32" t="n">
        <v>14997</v>
      </c>
      <c r="H4890" s="93"/>
    </row>
    <row r="4891" customFormat="false" ht="16.5" hidden="false" customHeight="false" outlineLevel="0" collapsed="false">
      <c r="A4891" s="19" t="s">
        <v>5806</v>
      </c>
      <c r="B4891" s="32" t="n">
        <v>5499</v>
      </c>
      <c r="C4891" s="17" t="n">
        <v>4057827646894</v>
      </c>
      <c r="D4891" s="19" t="s">
        <v>5806</v>
      </c>
      <c r="E4891" s="19" t="s">
        <v>2810</v>
      </c>
      <c r="F4891" s="92"/>
      <c r="G4891" s="32" t="n">
        <v>5499</v>
      </c>
      <c r="H4891" s="93"/>
    </row>
    <row r="4892" customFormat="false" ht="16.5" hidden="false" customHeight="false" outlineLevel="0" collapsed="false">
      <c r="A4892" s="19" t="s">
        <v>5807</v>
      </c>
      <c r="B4892" s="32" t="n">
        <v>16497</v>
      </c>
      <c r="C4892" s="17" t="n">
        <v>4057827646276</v>
      </c>
      <c r="D4892" s="19" t="s">
        <v>5807</v>
      </c>
      <c r="E4892" s="19" t="s">
        <v>2810</v>
      </c>
      <c r="F4892" s="92"/>
      <c r="G4892" s="32" t="n">
        <v>16497</v>
      </c>
      <c r="H4892" s="93"/>
    </row>
    <row r="4893" customFormat="false" ht="16.5" hidden="false" customHeight="false" outlineLevel="0" collapsed="false">
      <c r="A4893" s="19" t="s">
        <v>5166</v>
      </c>
      <c r="B4893" s="32" t="n">
        <v>5499</v>
      </c>
      <c r="C4893" s="17" t="n">
        <v>4057827646115</v>
      </c>
      <c r="D4893" s="19" t="s">
        <v>5166</v>
      </c>
      <c r="E4893" s="19" t="s">
        <v>2810</v>
      </c>
      <c r="F4893" s="92"/>
      <c r="G4893" s="32" t="n">
        <v>5499</v>
      </c>
      <c r="H4893" s="93"/>
    </row>
    <row r="4894" customFormat="false" ht="16.5" hidden="false" customHeight="false" outlineLevel="0" collapsed="false">
      <c r="A4894" s="19" t="s">
        <v>5808</v>
      </c>
      <c r="B4894" s="32" t="n">
        <v>27495</v>
      </c>
      <c r="C4894" s="17" t="n">
        <v>4057827646771</v>
      </c>
      <c r="D4894" s="19" t="s">
        <v>5808</v>
      </c>
      <c r="E4894" s="19" t="s">
        <v>2810</v>
      </c>
      <c r="F4894" s="92"/>
      <c r="G4894" s="32" t="n">
        <v>27495</v>
      </c>
      <c r="H4894" s="93"/>
    </row>
    <row r="4895" customFormat="false" ht="16.5" hidden="false" customHeight="false" outlineLevel="0" collapsed="false">
      <c r="A4895" s="19" t="s">
        <v>5168</v>
      </c>
      <c r="B4895" s="32" t="n">
        <v>27495</v>
      </c>
      <c r="C4895" s="17" t="n">
        <v>4057827646450</v>
      </c>
      <c r="D4895" s="19" t="s">
        <v>5168</v>
      </c>
      <c r="E4895" s="19" t="s">
        <v>2810</v>
      </c>
      <c r="F4895" s="92"/>
      <c r="G4895" s="32" t="n">
        <v>27495</v>
      </c>
      <c r="H4895" s="93"/>
    </row>
    <row r="4896" customFormat="false" ht="16.5" hidden="false" customHeight="false" outlineLevel="0" collapsed="false">
      <c r="A4896" s="19" t="s">
        <v>5365</v>
      </c>
      <c r="B4896" s="32" t="n">
        <v>16497</v>
      </c>
      <c r="C4896" s="17" t="n">
        <v>4057827646412</v>
      </c>
      <c r="D4896" s="19" t="s">
        <v>5365</v>
      </c>
      <c r="E4896" s="19" t="s">
        <v>2810</v>
      </c>
      <c r="F4896" s="92"/>
      <c r="G4896" s="32" t="n">
        <v>16497</v>
      </c>
      <c r="H4896" s="93"/>
    </row>
    <row r="4897" customFormat="false" ht="16.5" hidden="false" customHeight="false" outlineLevel="0" collapsed="false">
      <c r="A4897" s="19" t="s">
        <v>5809</v>
      </c>
      <c r="B4897" s="32" t="n">
        <v>8998</v>
      </c>
      <c r="C4897" s="17" t="n">
        <v>4056207681913</v>
      </c>
      <c r="D4897" s="19" t="s">
        <v>5809</v>
      </c>
      <c r="E4897" s="19" t="s">
        <v>1548</v>
      </c>
      <c r="F4897" s="92"/>
      <c r="G4897" s="32" t="n">
        <v>8998</v>
      </c>
      <c r="H4897" s="93"/>
    </row>
    <row r="4898" customFormat="false" ht="16.5" hidden="false" customHeight="false" outlineLevel="0" collapsed="false">
      <c r="A4898" s="19" t="s">
        <v>4524</v>
      </c>
      <c r="B4898" s="32" t="n">
        <v>17996</v>
      </c>
      <c r="C4898" s="17" t="n">
        <v>4056207682033</v>
      </c>
      <c r="D4898" s="19" t="s">
        <v>4524</v>
      </c>
      <c r="E4898" s="19" t="s">
        <v>1548</v>
      </c>
      <c r="F4898" s="92"/>
      <c r="G4898" s="32" t="n">
        <v>17996</v>
      </c>
      <c r="H4898" s="93"/>
    </row>
    <row r="4899" customFormat="false" ht="16.5" hidden="false" customHeight="false" outlineLevel="0" collapsed="false">
      <c r="A4899" s="19" t="s">
        <v>5810</v>
      </c>
      <c r="B4899" s="32" t="n">
        <v>35992</v>
      </c>
      <c r="C4899" s="17" t="n">
        <v>4056207682057</v>
      </c>
      <c r="D4899" s="19" t="s">
        <v>5810</v>
      </c>
      <c r="E4899" s="19" t="s">
        <v>1548</v>
      </c>
      <c r="F4899" s="92"/>
      <c r="G4899" s="32" t="n">
        <v>35992</v>
      </c>
      <c r="H4899" s="93"/>
    </row>
    <row r="4900" customFormat="false" ht="16.5" hidden="false" customHeight="false" outlineLevel="0" collapsed="false">
      <c r="A4900" s="19" t="s">
        <v>5811</v>
      </c>
      <c r="B4900" s="32" t="n">
        <v>22495</v>
      </c>
      <c r="C4900" s="17" t="n">
        <v>4056207681753</v>
      </c>
      <c r="D4900" s="19" t="s">
        <v>5811</v>
      </c>
      <c r="E4900" s="19" t="s">
        <v>1548</v>
      </c>
      <c r="F4900" s="92"/>
      <c r="G4900" s="32" t="n">
        <v>22495</v>
      </c>
      <c r="H4900" s="93"/>
    </row>
    <row r="4901" customFormat="false" ht="16.5" hidden="false" customHeight="false" outlineLevel="0" collapsed="false">
      <c r="A4901" s="19" t="s">
        <v>5812</v>
      </c>
      <c r="B4901" s="32" t="n">
        <v>62986</v>
      </c>
      <c r="C4901" s="17" t="n">
        <v>4056207681838</v>
      </c>
      <c r="D4901" s="19" t="s">
        <v>5812</v>
      </c>
      <c r="E4901" s="19" t="s">
        <v>1548</v>
      </c>
      <c r="F4901" s="92"/>
      <c r="G4901" s="32" t="n">
        <v>62986</v>
      </c>
      <c r="H4901" s="93"/>
    </row>
    <row r="4902" customFormat="false" ht="16.5" hidden="false" customHeight="false" outlineLevel="0" collapsed="false">
      <c r="A4902" s="19" t="s">
        <v>5813</v>
      </c>
      <c r="B4902" s="32" t="n">
        <v>53988</v>
      </c>
      <c r="C4902" s="17" t="n">
        <v>4056207681975</v>
      </c>
      <c r="D4902" s="19" t="s">
        <v>5813</v>
      </c>
      <c r="E4902" s="19" t="s">
        <v>1548</v>
      </c>
      <c r="F4902" s="92"/>
      <c r="G4902" s="32" t="n">
        <v>53988</v>
      </c>
      <c r="H4902" s="93"/>
    </row>
    <row r="4903" customFormat="false" ht="16.5" hidden="false" customHeight="false" outlineLevel="0" collapsed="false">
      <c r="A4903" s="19" t="s">
        <v>4527</v>
      </c>
      <c r="B4903" s="32" t="n">
        <v>5998</v>
      </c>
      <c r="C4903" s="17" t="n">
        <v>4057827266641</v>
      </c>
      <c r="D4903" s="19" t="s">
        <v>4527</v>
      </c>
      <c r="E4903" s="19" t="s">
        <v>4526</v>
      </c>
      <c r="F4903" s="92"/>
      <c r="G4903" s="32" t="n">
        <v>5998</v>
      </c>
      <c r="H4903" s="93"/>
    </row>
    <row r="4904" customFormat="false" ht="16.5" hidden="false" customHeight="false" outlineLevel="0" collapsed="false">
      <c r="A4904" s="19" t="s">
        <v>5814</v>
      </c>
      <c r="B4904" s="32" t="n">
        <v>2299</v>
      </c>
      <c r="C4904" s="17" t="n">
        <v>4053061769733</v>
      </c>
      <c r="D4904" s="19" t="s">
        <v>5814</v>
      </c>
      <c r="E4904" s="19" t="s">
        <v>5815</v>
      </c>
      <c r="F4904" s="92"/>
      <c r="G4904" s="32" t="n">
        <v>2299</v>
      </c>
      <c r="H4904" s="93"/>
    </row>
    <row r="4905" customFormat="false" ht="16.5" hidden="false" customHeight="false" outlineLevel="0" collapsed="false">
      <c r="A4905" s="19" t="s">
        <v>5816</v>
      </c>
      <c r="B4905" s="32" t="n">
        <v>9196</v>
      </c>
      <c r="C4905" s="17" t="n">
        <v>4053061769764</v>
      </c>
      <c r="D4905" s="19" t="s">
        <v>5816</v>
      </c>
      <c r="E4905" s="19" t="s">
        <v>5815</v>
      </c>
      <c r="F4905" s="92"/>
      <c r="G4905" s="32" t="n">
        <v>9196</v>
      </c>
      <c r="H4905" s="93"/>
    </row>
    <row r="4906" customFormat="false" ht="16.5" hidden="false" customHeight="false" outlineLevel="0" collapsed="false">
      <c r="A4906" s="19" t="s">
        <v>5817</v>
      </c>
      <c r="B4906" s="32" t="n">
        <v>11495</v>
      </c>
      <c r="C4906" s="17" t="n">
        <v>4053061769795</v>
      </c>
      <c r="D4906" s="19" t="s">
        <v>5817</v>
      </c>
      <c r="E4906" s="19" t="s">
        <v>5815</v>
      </c>
      <c r="F4906" s="92"/>
      <c r="G4906" s="32" t="n">
        <v>11495</v>
      </c>
      <c r="H4906" s="93"/>
    </row>
    <row r="4907" customFormat="false" ht="16.5" hidden="false" customHeight="false" outlineLevel="0" collapsed="false">
      <c r="A4907" s="19" t="s">
        <v>5818</v>
      </c>
      <c r="B4907" s="32" t="n">
        <v>13794</v>
      </c>
      <c r="C4907" s="17" t="n">
        <v>4053061769825</v>
      </c>
      <c r="D4907" s="19" t="s">
        <v>5818</v>
      </c>
      <c r="E4907" s="19" t="s">
        <v>5815</v>
      </c>
      <c r="F4907" s="92"/>
      <c r="G4907" s="32" t="n">
        <v>13794</v>
      </c>
      <c r="H4907" s="93"/>
    </row>
    <row r="4908" customFormat="false" ht="16.5" hidden="false" customHeight="false" outlineLevel="0" collapsed="false">
      <c r="A4908" s="19" t="s">
        <v>5819</v>
      </c>
      <c r="B4908" s="32" t="n">
        <v>2799</v>
      </c>
      <c r="C4908" s="17" t="n">
        <v>4053985550202</v>
      </c>
      <c r="D4908" s="19" t="s">
        <v>5819</v>
      </c>
      <c r="E4908" s="19" t="s">
        <v>5820</v>
      </c>
      <c r="F4908" s="92"/>
      <c r="G4908" s="32" t="n">
        <v>2799</v>
      </c>
      <c r="H4908" s="93"/>
    </row>
    <row r="4909" customFormat="false" ht="16.5" hidden="false" customHeight="false" outlineLevel="0" collapsed="false">
      <c r="A4909" s="19" t="s">
        <v>5821</v>
      </c>
      <c r="B4909" s="32" t="n">
        <v>2999</v>
      </c>
      <c r="C4909" s="17" t="n">
        <v>4056207285548</v>
      </c>
      <c r="D4909" s="19" t="s">
        <v>5821</v>
      </c>
      <c r="E4909" s="19" t="s">
        <v>2313</v>
      </c>
      <c r="F4909" s="92"/>
      <c r="G4909" s="32" t="n">
        <v>2999</v>
      </c>
      <c r="H4909" s="93"/>
    </row>
    <row r="4910" customFormat="false" ht="16.5" hidden="false" customHeight="false" outlineLevel="0" collapsed="false">
      <c r="A4910" s="19" t="s">
        <v>5822</v>
      </c>
      <c r="B4910" s="32" t="n">
        <v>2999</v>
      </c>
      <c r="C4910" s="17" t="n">
        <v>4056207285609</v>
      </c>
      <c r="D4910" s="19" t="s">
        <v>5822</v>
      </c>
      <c r="E4910" s="19" t="s">
        <v>2313</v>
      </c>
      <c r="F4910" s="92"/>
      <c r="G4910" s="32" t="n">
        <v>2999</v>
      </c>
      <c r="H4910" s="93"/>
    </row>
    <row r="4911" customFormat="false" ht="16.5" hidden="false" customHeight="false" outlineLevel="0" collapsed="false">
      <c r="A4911" s="19" t="s">
        <v>5823</v>
      </c>
      <c r="B4911" s="32" t="n">
        <v>5998</v>
      </c>
      <c r="C4911" s="17" t="n">
        <v>4057827175493</v>
      </c>
      <c r="D4911" s="19" t="s">
        <v>5823</v>
      </c>
      <c r="E4911" s="19" t="s">
        <v>2313</v>
      </c>
      <c r="F4911" s="92"/>
      <c r="G4911" s="32" t="n">
        <v>5998</v>
      </c>
      <c r="H4911" s="93"/>
    </row>
    <row r="4912" customFormat="false" ht="16.5" hidden="false" customHeight="false" outlineLevel="0" collapsed="false">
      <c r="A4912" s="19" t="s">
        <v>5824</v>
      </c>
      <c r="B4912" s="32" t="n">
        <v>2999</v>
      </c>
      <c r="C4912" s="17" t="n">
        <v>4057827175509</v>
      </c>
      <c r="D4912" s="19" t="s">
        <v>5824</v>
      </c>
      <c r="E4912" s="19" t="s">
        <v>2313</v>
      </c>
      <c r="F4912" s="92"/>
      <c r="G4912" s="32" t="n">
        <v>2999</v>
      </c>
      <c r="H4912" s="93"/>
    </row>
    <row r="4913" customFormat="false" ht="16.5" hidden="false" customHeight="false" outlineLevel="0" collapsed="false">
      <c r="A4913" s="19" t="s">
        <v>5825</v>
      </c>
      <c r="B4913" s="32" t="n">
        <v>2799</v>
      </c>
      <c r="C4913" s="17" t="n">
        <v>4056205280422</v>
      </c>
      <c r="D4913" s="19" t="s">
        <v>5825</v>
      </c>
      <c r="E4913" s="19" t="s">
        <v>5170</v>
      </c>
      <c r="F4913" s="92"/>
      <c r="G4913" s="32" t="n">
        <v>2799</v>
      </c>
      <c r="H4913" s="93"/>
    </row>
    <row r="4914" customFormat="false" ht="16.5" hidden="false" customHeight="false" outlineLevel="0" collapsed="false">
      <c r="A4914" s="19" t="s">
        <v>5826</v>
      </c>
      <c r="B4914" s="32" t="n">
        <v>5598</v>
      </c>
      <c r="C4914" s="17" t="n">
        <v>4056205280224</v>
      </c>
      <c r="D4914" s="19" t="s">
        <v>5826</v>
      </c>
      <c r="E4914" s="19" t="s">
        <v>5170</v>
      </c>
      <c r="F4914" s="92"/>
      <c r="G4914" s="32" t="n">
        <v>5598</v>
      </c>
      <c r="H4914" s="93"/>
    </row>
    <row r="4915" customFormat="false" ht="16.5" hidden="false" customHeight="false" outlineLevel="0" collapsed="false">
      <c r="A4915" s="19" t="s">
        <v>5827</v>
      </c>
      <c r="B4915" s="32" t="n">
        <v>6999</v>
      </c>
      <c r="C4915" s="17" t="n">
        <v>4057826743181</v>
      </c>
      <c r="D4915" s="19" t="s">
        <v>5827</v>
      </c>
      <c r="E4915" s="19" t="s">
        <v>5828</v>
      </c>
      <c r="F4915" s="92"/>
      <c r="G4915" s="32" t="n">
        <v>6999</v>
      </c>
      <c r="H4915" s="93"/>
    </row>
    <row r="4916" customFormat="false" ht="16.5" hidden="false" customHeight="false" outlineLevel="0" collapsed="false">
      <c r="A4916" s="19" t="s">
        <v>5173</v>
      </c>
      <c r="B4916" s="32" t="n">
        <v>13998</v>
      </c>
      <c r="C4916" s="17" t="n">
        <v>4057827899283</v>
      </c>
      <c r="D4916" s="19" t="s">
        <v>5173</v>
      </c>
      <c r="E4916" s="19" t="s">
        <v>2627</v>
      </c>
      <c r="F4916" s="92"/>
      <c r="G4916" s="32" t="n">
        <v>13998</v>
      </c>
      <c r="H4916" s="93"/>
    </row>
    <row r="4917" customFormat="false" ht="16.5" hidden="false" customHeight="false" outlineLevel="0" collapsed="false">
      <c r="A4917" s="19" t="s">
        <v>5829</v>
      </c>
      <c r="B4917" s="32" t="n">
        <v>41994</v>
      </c>
      <c r="C4917" s="17" t="n">
        <v>4057827900231</v>
      </c>
      <c r="D4917" s="19" t="s">
        <v>5829</v>
      </c>
      <c r="E4917" s="19" t="s">
        <v>2627</v>
      </c>
      <c r="F4917" s="92"/>
      <c r="G4917" s="32" t="n">
        <v>41994</v>
      </c>
      <c r="H4917" s="93"/>
    </row>
    <row r="4918" customFormat="false" ht="16.5" hidden="false" customHeight="false" outlineLevel="0" collapsed="false">
      <c r="A4918" s="19" t="s">
        <v>5174</v>
      </c>
      <c r="B4918" s="32" t="n">
        <v>6999</v>
      </c>
      <c r="C4918" s="17" t="n">
        <v>4057827900040</v>
      </c>
      <c r="D4918" s="19" t="s">
        <v>5174</v>
      </c>
      <c r="E4918" s="19" t="s">
        <v>2627</v>
      </c>
      <c r="F4918" s="92"/>
      <c r="G4918" s="32" t="n">
        <v>6999</v>
      </c>
      <c r="H4918" s="93"/>
    </row>
    <row r="4919" customFormat="false" ht="16.5" hidden="false" customHeight="false" outlineLevel="0" collapsed="false">
      <c r="A4919" s="19" t="s">
        <v>5175</v>
      </c>
      <c r="B4919" s="32" t="n">
        <v>20997</v>
      </c>
      <c r="C4919" s="17" t="n">
        <v>4057827899412</v>
      </c>
      <c r="D4919" s="19" t="s">
        <v>5175</v>
      </c>
      <c r="E4919" s="19" t="s">
        <v>2627</v>
      </c>
      <c r="F4919" s="92"/>
      <c r="G4919" s="32" t="n">
        <v>20997</v>
      </c>
      <c r="H4919" s="93"/>
    </row>
    <row r="4920" customFormat="false" ht="16.5" hidden="false" customHeight="false" outlineLevel="0" collapsed="false">
      <c r="A4920" s="19" t="s">
        <v>5830</v>
      </c>
      <c r="B4920" s="32" t="n">
        <v>20997</v>
      </c>
      <c r="C4920" s="17" t="n">
        <v>4057827900873</v>
      </c>
      <c r="D4920" s="19" t="s">
        <v>5830</v>
      </c>
      <c r="E4920" s="19" t="s">
        <v>2627</v>
      </c>
      <c r="F4920" s="92"/>
      <c r="G4920" s="32" t="n">
        <v>20997</v>
      </c>
      <c r="H4920" s="93"/>
    </row>
    <row r="4921" customFormat="false" ht="16.5" hidden="false" customHeight="false" outlineLevel="0" collapsed="false">
      <c r="A4921" s="19" t="s">
        <v>5831</v>
      </c>
      <c r="B4921" s="32" t="n">
        <v>6999</v>
      </c>
      <c r="C4921" s="17" t="n">
        <v>4057827900460</v>
      </c>
      <c r="D4921" s="19" t="s">
        <v>5831</v>
      </c>
      <c r="E4921" s="19" t="s">
        <v>2627</v>
      </c>
      <c r="F4921" s="92"/>
      <c r="G4921" s="32" t="n">
        <v>6999</v>
      </c>
      <c r="H4921" s="93"/>
    </row>
    <row r="4922" customFormat="false" ht="16.5" hidden="false" customHeight="false" outlineLevel="0" collapsed="false">
      <c r="A4922" s="19" t="s">
        <v>5832</v>
      </c>
      <c r="B4922" s="32" t="n">
        <v>15998</v>
      </c>
      <c r="C4922" s="17" t="n">
        <v>4057827899900</v>
      </c>
      <c r="D4922" s="19" t="s">
        <v>5832</v>
      </c>
      <c r="E4922" s="19" t="s">
        <v>2634</v>
      </c>
      <c r="F4922" s="92"/>
      <c r="G4922" s="32" t="n">
        <v>15998</v>
      </c>
      <c r="H4922" s="93"/>
    </row>
    <row r="4923" customFormat="false" ht="16.5" hidden="false" customHeight="false" outlineLevel="0" collapsed="false">
      <c r="A4923" s="19" t="s">
        <v>5833</v>
      </c>
      <c r="B4923" s="32" t="n">
        <v>23997</v>
      </c>
      <c r="C4923" s="17" t="n">
        <v>4057827900606</v>
      </c>
      <c r="D4923" s="19" t="s">
        <v>5833</v>
      </c>
      <c r="E4923" s="19" t="s">
        <v>2634</v>
      </c>
      <c r="F4923" s="92"/>
      <c r="G4923" s="32" t="n">
        <v>23997</v>
      </c>
      <c r="H4923" s="93"/>
    </row>
    <row r="4924" customFormat="false" ht="16.5" hidden="false" customHeight="false" outlineLevel="0" collapsed="false">
      <c r="A4924" s="19" t="s">
        <v>5834</v>
      </c>
      <c r="B4924" s="32" t="n">
        <v>31996</v>
      </c>
      <c r="C4924" s="17" t="n">
        <v>4057827900569</v>
      </c>
      <c r="D4924" s="19" t="s">
        <v>5834</v>
      </c>
      <c r="E4924" s="19" t="s">
        <v>2634</v>
      </c>
      <c r="F4924" s="92"/>
      <c r="G4924" s="32" t="n">
        <v>31996</v>
      </c>
      <c r="H4924" s="93"/>
    </row>
    <row r="4925" customFormat="false" ht="16.5" hidden="false" customHeight="false" outlineLevel="0" collapsed="false">
      <c r="A4925" s="19" t="s">
        <v>5835</v>
      </c>
      <c r="B4925" s="32" t="n">
        <v>15998</v>
      </c>
      <c r="C4925" s="17" t="n">
        <v>4057827899603</v>
      </c>
      <c r="D4925" s="19" t="s">
        <v>5835</v>
      </c>
      <c r="E4925" s="19" t="s">
        <v>2634</v>
      </c>
      <c r="F4925" s="92"/>
      <c r="G4925" s="32" t="n">
        <v>15998</v>
      </c>
      <c r="H4925" s="93"/>
    </row>
    <row r="4926" customFormat="false" ht="16.5" hidden="false" customHeight="false" outlineLevel="0" collapsed="false">
      <c r="A4926" s="19" t="s">
        <v>5836</v>
      </c>
      <c r="B4926" s="32" t="n">
        <v>31996</v>
      </c>
      <c r="C4926" s="17" t="n">
        <v>4057827899658</v>
      </c>
      <c r="D4926" s="19" t="s">
        <v>5836</v>
      </c>
      <c r="E4926" s="19" t="s">
        <v>2634</v>
      </c>
      <c r="F4926" s="92"/>
      <c r="G4926" s="32" t="n">
        <v>31996</v>
      </c>
      <c r="H4926" s="93"/>
    </row>
    <row r="4927" customFormat="false" ht="16.5" hidden="false" customHeight="false" outlineLevel="0" collapsed="false">
      <c r="A4927" s="19" t="s">
        <v>5837</v>
      </c>
      <c r="B4927" s="32" t="n">
        <v>23997</v>
      </c>
      <c r="C4927" s="17" t="n">
        <v>4057827899443</v>
      </c>
      <c r="D4927" s="19" t="s">
        <v>5837</v>
      </c>
      <c r="E4927" s="19" t="s">
        <v>2634</v>
      </c>
      <c r="F4927" s="92"/>
      <c r="G4927" s="32" t="n">
        <v>23997</v>
      </c>
      <c r="H4927" s="93"/>
    </row>
    <row r="4928" customFormat="false" ht="16.5" hidden="false" customHeight="false" outlineLevel="0" collapsed="false">
      <c r="A4928" s="19" t="s">
        <v>5838</v>
      </c>
      <c r="B4928" s="32" t="n">
        <v>7398</v>
      </c>
      <c r="C4928" s="17" t="n">
        <v>4056207681999</v>
      </c>
      <c r="D4928" s="19" t="s">
        <v>5838</v>
      </c>
      <c r="E4928" s="19" t="s">
        <v>5839</v>
      </c>
      <c r="F4928" s="92"/>
      <c r="G4928" s="32" t="n">
        <v>7398</v>
      </c>
      <c r="H4928" s="93"/>
    </row>
    <row r="4929" customFormat="false" ht="16.5" hidden="false" customHeight="false" outlineLevel="0" collapsed="false">
      <c r="A4929" s="19" t="s">
        <v>5840</v>
      </c>
      <c r="B4929" s="32" t="n">
        <v>7398</v>
      </c>
      <c r="C4929" s="17" t="n">
        <v>4056207681593</v>
      </c>
      <c r="D4929" s="19" t="s">
        <v>5840</v>
      </c>
      <c r="E4929" s="19" t="s">
        <v>5839</v>
      </c>
      <c r="F4929" s="92"/>
      <c r="G4929" s="32" t="n">
        <v>7398</v>
      </c>
      <c r="H4929" s="93"/>
    </row>
    <row r="4930" customFormat="false" ht="16.5" hidden="false" customHeight="false" outlineLevel="0" collapsed="false">
      <c r="A4930" s="19" t="s">
        <v>5841</v>
      </c>
      <c r="B4930" s="32" t="n">
        <v>19794</v>
      </c>
      <c r="C4930" s="17" t="n">
        <v>4056207720223</v>
      </c>
      <c r="D4930" s="19" t="s">
        <v>5841</v>
      </c>
      <c r="E4930" s="19" t="s">
        <v>2645</v>
      </c>
      <c r="F4930" s="92"/>
      <c r="G4930" s="32" t="n">
        <v>19794</v>
      </c>
      <c r="H4930" s="93"/>
    </row>
    <row r="4931" customFormat="false" ht="16.5" hidden="false" customHeight="false" outlineLevel="0" collapsed="false">
      <c r="A4931" s="19" t="s">
        <v>5842</v>
      </c>
      <c r="B4931" s="32" t="n">
        <v>19794</v>
      </c>
      <c r="C4931" s="17" t="n">
        <v>4056207719968</v>
      </c>
      <c r="D4931" s="19" t="s">
        <v>5842</v>
      </c>
      <c r="E4931" s="19" t="s">
        <v>2645</v>
      </c>
      <c r="F4931" s="92"/>
      <c r="G4931" s="32" t="n">
        <v>19794</v>
      </c>
      <c r="H4931" s="93"/>
    </row>
    <row r="4932" customFormat="false" ht="16.5" hidden="false" customHeight="false" outlineLevel="0" collapsed="false">
      <c r="A4932" s="19" t="s">
        <v>5843</v>
      </c>
      <c r="B4932" s="32" t="n">
        <v>2999</v>
      </c>
      <c r="C4932" s="17" t="n">
        <v>4057827285697</v>
      </c>
      <c r="D4932" s="19" t="s">
        <v>5843</v>
      </c>
      <c r="E4932" s="19" t="s">
        <v>5844</v>
      </c>
      <c r="F4932" s="92"/>
      <c r="G4932" s="32" t="n">
        <v>2999</v>
      </c>
      <c r="H4932" s="93"/>
    </row>
    <row r="4933" customFormat="false" ht="16.5" hidden="false" customHeight="false" outlineLevel="0" collapsed="false">
      <c r="A4933" s="19" t="s">
        <v>5373</v>
      </c>
      <c r="B4933" s="32" t="n">
        <v>3999</v>
      </c>
      <c r="C4933" s="17" t="n">
        <v>4057827247428</v>
      </c>
      <c r="D4933" s="19" t="s">
        <v>5373</v>
      </c>
      <c r="E4933" s="19" t="s">
        <v>4532</v>
      </c>
      <c r="F4933" s="92"/>
      <c r="G4933" s="32" t="n">
        <v>3999</v>
      </c>
      <c r="H4933" s="93"/>
    </row>
    <row r="4934" customFormat="false" ht="16.5" hidden="false" customHeight="false" outlineLevel="0" collapsed="false">
      <c r="A4934" s="19" t="s">
        <v>5374</v>
      </c>
      <c r="B4934" s="32" t="n">
        <v>15996</v>
      </c>
      <c r="C4934" s="17" t="n">
        <v>4057827247435</v>
      </c>
      <c r="D4934" s="19" t="s">
        <v>5374</v>
      </c>
      <c r="E4934" s="19" t="s">
        <v>4532</v>
      </c>
      <c r="F4934" s="92"/>
      <c r="G4934" s="32" t="n">
        <v>15996</v>
      </c>
      <c r="H4934" s="93"/>
    </row>
    <row r="4935" customFormat="false" ht="16.5" hidden="false" customHeight="false" outlineLevel="0" collapsed="false">
      <c r="A4935" s="19" t="s">
        <v>5179</v>
      </c>
      <c r="B4935" s="32" t="n">
        <v>3999</v>
      </c>
      <c r="C4935" s="17" t="n">
        <v>4057827207019</v>
      </c>
      <c r="D4935" s="19" t="s">
        <v>5179</v>
      </c>
      <c r="E4935" s="19" t="s">
        <v>4532</v>
      </c>
      <c r="F4935" s="92"/>
      <c r="G4935" s="32" t="n">
        <v>3999</v>
      </c>
      <c r="H4935" s="93"/>
    </row>
    <row r="4936" customFormat="false" ht="16.5" hidden="false" customHeight="false" outlineLevel="0" collapsed="false">
      <c r="A4936" s="19" t="s">
        <v>4531</v>
      </c>
      <c r="B4936" s="32" t="n">
        <v>23994</v>
      </c>
      <c r="C4936" s="17" t="n">
        <v>4057827207040</v>
      </c>
      <c r="D4936" s="19" t="s">
        <v>4531</v>
      </c>
      <c r="E4936" s="19" t="s">
        <v>4532</v>
      </c>
      <c r="F4936" s="92"/>
      <c r="G4936" s="32" t="n">
        <v>23994</v>
      </c>
      <c r="H4936" s="93"/>
    </row>
    <row r="4937" customFormat="false" ht="16.5" hidden="false" customHeight="false" outlineLevel="0" collapsed="false">
      <c r="A4937" s="19" t="s">
        <v>5180</v>
      </c>
      <c r="B4937" s="32" t="n">
        <v>7998</v>
      </c>
      <c r="C4937" s="17" t="n">
        <v>4057827251340</v>
      </c>
      <c r="D4937" s="19" t="s">
        <v>5180</v>
      </c>
      <c r="E4937" s="19" t="s">
        <v>2808</v>
      </c>
      <c r="F4937" s="92"/>
      <c r="G4937" s="32" t="n">
        <v>7998</v>
      </c>
      <c r="H4937" s="93"/>
    </row>
    <row r="4938" customFormat="false" ht="16.5" hidden="false" customHeight="false" outlineLevel="0" collapsed="false">
      <c r="A4938" s="19" t="s">
        <v>5376</v>
      </c>
      <c r="B4938" s="32" t="n">
        <v>19995</v>
      </c>
      <c r="C4938" s="17" t="n">
        <v>4057827251425</v>
      </c>
      <c r="D4938" s="19" t="s">
        <v>5376</v>
      </c>
      <c r="E4938" s="19" t="s">
        <v>2808</v>
      </c>
      <c r="F4938" s="92"/>
      <c r="G4938" s="32" t="n">
        <v>19995</v>
      </c>
      <c r="H4938" s="93"/>
    </row>
    <row r="4939" customFormat="false" ht="16.5" hidden="false" customHeight="false" outlineLevel="0" collapsed="false">
      <c r="A4939" s="19" t="s">
        <v>5183</v>
      </c>
      <c r="B4939" s="32" t="n">
        <v>11997</v>
      </c>
      <c r="C4939" s="17" t="n">
        <v>4057827251548</v>
      </c>
      <c r="D4939" s="19" t="s">
        <v>5183</v>
      </c>
      <c r="E4939" s="19" t="s">
        <v>2808</v>
      </c>
      <c r="F4939" s="92"/>
      <c r="G4939" s="32" t="n">
        <v>11997</v>
      </c>
      <c r="H4939" s="93"/>
    </row>
    <row r="4940" customFormat="false" ht="16.5" hidden="false" customHeight="false" outlineLevel="0" collapsed="false">
      <c r="A4940" s="19" t="s">
        <v>5379</v>
      </c>
      <c r="B4940" s="32" t="n">
        <v>15996</v>
      </c>
      <c r="C4940" s="17" t="n">
        <v>4057827251388</v>
      </c>
      <c r="D4940" s="19" t="s">
        <v>5379</v>
      </c>
      <c r="E4940" s="19" t="s">
        <v>2808</v>
      </c>
      <c r="F4940" s="92"/>
      <c r="G4940" s="32" t="n">
        <v>15996</v>
      </c>
      <c r="H4940" s="93"/>
    </row>
    <row r="4941" customFormat="false" ht="16.5" hidden="false" customHeight="false" outlineLevel="0" collapsed="false">
      <c r="A4941" s="19" t="s">
        <v>5380</v>
      </c>
      <c r="B4941" s="32" t="n">
        <v>19995</v>
      </c>
      <c r="C4941" s="17" t="n">
        <v>4057827251197</v>
      </c>
      <c r="D4941" s="19" t="s">
        <v>5380</v>
      </c>
      <c r="E4941" s="19" t="s">
        <v>2808</v>
      </c>
      <c r="F4941" s="92"/>
      <c r="G4941" s="32" t="n">
        <v>19995</v>
      </c>
      <c r="H4941" s="93"/>
    </row>
    <row r="4942" customFormat="false" ht="16.5" hidden="false" customHeight="false" outlineLevel="0" collapsed="false">
      <c r="A4942" s="19" t="s">
        <v>4533</v>
      </c>
      <c r="B4942" s="32" t="n">
        <v>13998</v>
      </c>
      <c r="C4942" s="17" t="n">
        <v>4057828694504</v>
      </c>
      <c r="D4942" s="19" t="s">
        <v>4533</v>
      </c>
      <c r="E4942" s="19" t="s">
        <v>2816</v>
      </c>
      <c r="F4942" s="92"/>
      <c r="G4942" s="32" t="n">
        <v>13998</v>
      </c>
      <c r="H4942" s="93"/>
    </row>
    <row r="4943" customFormat="false" ht="16.5" hidden="false" customHeight="false" outlineLevel="0" collapsed="false">
      <c r="A4943" s="19" t="s">
        <v>4534</v>
      </c>
      <c r="B4943" s="32" t="n">
        <v>13998</v>
      </c>
      <c r="C4943" s="17" t="n">
        <v>4057828693750</v>
      </c>
      <c r="D4943" s="19" t="s">
        <v>4534</v>
      </c>
      <c r="E4943" s="19" t="s">
        <v>2816</v>
      </c>
      <c r="F4943" s="92"/>
      <c r="G4943" s="32" t="n">
        <v>13998</v>
      </c>
      <c r="H4943" s="93"/>
    </row>
    <row r="4944" customFormat="false" ht="16.5" hidden="false" customHeight="false" outlineLevel="0" collapsed="false">
      <c r="A4944" s="19" t="s">
        <v>5845</v>
      </c>
      <c r="B4944" s="32" t="n">
        <v>7999</v>
      </c>
      <c r="C4944" s="17" t="n">
        <v>4057826547741</v>
      </c>
      <c r="D4944" s="19" t="s">
        <v>5845</v>
      </c>
      <c r="E4944" s="19" t="s">
        <v>1844</v>
      </c>
      <c r="F4944" s="92"/>
      <c r="G4944" s="32" t="n">
        <v>7999</v>
      </c>
      <c r="H4944" s="93"/>
    </row>
    <row r="4945" customFormat="false" ht="16.5" hidden="false" customHeight="false" outlineLevel="0" collapsed="false">
      <c r="A4945" s="19" t="s">
        <v>5846</v>
      </c>
      <c r="B4945" s="32" t="n">
        <v>7999</v>
      </c>
      <c r="C4945" s="17" t="n">
        <v>4057826548267</v>
      </c>
      <c r="D4945" s="19" t="s">
        <v>5846</v>
      </c>
      <c r="E4945" s="19" t="s">
        <v>1844</v>
      </c>
      <c r="F4945" s="92"/>
      <c r="G4945" s="32" t="n">
        <v>7999</v>
      </c>
      <c r="H4945" s="93"/>
    </row>
    <row r="4946" customFormat="false" ht="16.5" hidden="false" customHeight="false" outlineLevel="0" collapsed="false">
      <c r="A4946" s="19" t="s">
        <v>5847</v>
      </c>
      <c r="B4946" s="32" t="n">
        <v>8999</v>
      </c>
      <c r="C4946" s="17" t="n">
        <v>4057826478311</v>
      </c>
      <c r="D4946" s="19" t="s">
        <v>5847</v>
      </c>
      <c r="E4946" s="19" t="s">
        <v>1872</v>
      </c>
      <c r="F4946" s="92"/>
      <c r="G4946" s="32" t="n">
        <v>8999</v>
      </c>
      <c r="H4946" s="93"/>
    </row>
    <row r="4947" customFormat="false" ht="16.5" hidden="false" customHeight="false" outlineLevel="0" collapsed="false">
      <c r="A4947" s="19" t="s">
        <v>4561</v>
      </c>
      <c r="B4947" s="32" t="n">
        <v>5999</v>
      </c>
      <c r="C4947" s="17" t="n">
        <v>4057826616805</v>
      </c>
      <c r="D4947" s="19" t="s">
        <v>4561</v>
      </c>
      <c r="E4947" s="19" t="s">
        <v>1906</v>
      </c>
      <c r="F4947" s="92"/>
      <c r="G4947" s="32" t="n">
        <v>5999</v>
      </c>
      <c r="H4947" s="93"/>
    </row>
    <row r="4948" customFormat="false" ht="16.5" hidden="false" customHeight="false" outlineLevel="0" collapsed="false">
      <c r="A4948" s="19" t="s">
        <v>5848</v>
      </c>
      <c r="B4948" s="32" t="n">
        <v>11998</v>
      </c>
      <c r="C4948" s="17" t="n">
        <v>4057826615907</v>
      </c>
      <c r="D4948" s="19" t="s">
        <v>5848</v>
      </c>
      <c r="E4948" s="19" t="s">
        <v>1906</v>
      </c>
      <c r="F4948" s="92"/>
      <c r="G4948" s="32" t="n">
        <v>11998</v>
      </c>
      <c r="H4948" s="93"/>
    </row>
    <row r="4949" customFormat="false" ht="16.5" hidden="false" customHeight="false" outlineLevel="0" collapsed="false">
      <c r="A4949" s="19" t="s">
        <v>5849</v>
      </c>
      <c r="B4949" s="32" t="n">
        <v>17998</v>
      </c>
      <c r="C4949" s="17" t="n">
        <v>4057826539555</v>
      </c>
      <c r="D4949" s="19" t="s">
        <v>5849</v>
      </c>
      <c r="E4949" s="19" t="s">
        <v>1825</v>
      </c>
      <c r="F4949" s="92"/>
      <c r="G4949" s="32" t="n">
        <v>17998</v>
      </c>
      <c r="H4949" s="93"/>
    </row>
    <row r="4950" customFormat="false" ht="16.5" hidden="false" customHeight="false" outlineLevel="0" collapsed="false">
      <c r="A4950" s="19" t="s">
        <v>4576</v>
      </c>
      <c r="B4950" s="32" t="n">
        <v>71992</v>
      </c>
      <c r="C4950" s="17" t="n">
        <v>4057826539593</v>
      </c>
      <c r="D4950" s="19" t="s">
        <v>4576</v>
      </c>
      <c r="E4950" s="19" t="s">
        <v>1825</v>
      </c>
      <c r="F4950" s="92"/>
      <c r="G4950" s="32" t="n">
        <v>71992</v>
      </c>
      <c r="H4950" s="93"/>
    </row>
    <row r="4951" customFormat="false" ht="16.5" hidden="false" customHeight="false" outlineLevel="0" collapsed="false">
      <c r="A4951" s="19" t="s">
        <v>5850</v>
      </c>
      <c r="B4951" s="32" t="n">
        <v>26997</v>
      </c>
      <c r="C4951" s="17" t="n">
        <v>4057826538787</v>
      </c>
      <c r="D4951" s="19" t="s">
        <v>5850</v>
      </c>
      <c r="E4951" s="19" t="s">
        <v>1825</v>
      </c>
      <c r="F4951" s="92"/>
      <c r="G4951" s="32" t="n">
        <v>26997</v>
      </c>
      <c r="H4951" s="93"/>
    </row>
    <row r="4952" customFormat="false" ht="16.5" hidden="false" customHeight="false" outlineLevel="0" collapsed="false">
      <c r="A4952" s="19" t="s">
        <v>4577</v>
      </c>
      <c r="B4952" s="32" t="n">
        <v>17998</v>
      </c>
      <c r="C4952" s="17" t="n">
        <v>4057826539005</v>
      </c>
      <c r="D4952" s="19" t="s">
        <v>4577</v>
      </c>
      <c r="E4952" s="19" t="s">
        <v>1825</v>
      </c>
      <c r="F4952" s="92"/>
      <c r="G4952" s="32" t="n">
        <v>17998</v>
      </c>
      <c r="H4952" s="93"/>
    </row>
    <row r="4953" customFormat="false" ht="16.5" hidden="false" customHeight="false" outlineLevel="0" collapsed="false">
      <c r="A4953" s="19" t="s">
        <v>5851</v>
      </c>
      <c r="B4953" s="32" t="n">
        <v>8999</v>
      </c>
      <c r="C4953" s="17" t="n">
        <v>4057826538770</v>
      </c>
      <c r="D4953" s="19" t="s">
        <v>5851</v>
      </c>
      <c r="E4953" s="19" t="s">
        <v>1825</v>
      </c>
      <c r="F4953" s="92"/>
      <c r="G4953" s="32" t="n">
        <v>8999</v>
      </c>
      <c r="H4953" s="93"/>
    </row>
    <row r="4954" customFormat="false" ht="16.5" hidden="false" customHeight="false" outlineLevel="0" collapsed="false">
      <c r="A4954" s="19" t="s">
        <v>5852</v>
      </c>
      <c r="B4954" s="32" t="n">
        <v>32495</v>
      </c>
      <c r="C4954" s="17" t="n">
        <v>4057826506113</v>
      </c>
      <c r="D4954" s="19" t="s">
        <v>5852</v>
      </c>
      <c r="E4954" s="19" t="s">
        <v>1898</v>
      </c>
      <c r="F4954" s="92"/>
      <c r="G4954" s="32" t="n">
        <v>32495</v>
      </c>
      <c r="H4954" s="93"/>
    </row>
    <row r="4955" customFormat="false" ht="16.5" hidden="false" customHeight="false" outlineLevel="0" collapsed="false">
      <c r="A4955" s="19" t="s">
        <v>5853</v>
      </c>
      <c r="B4955" s="32" t="n">
        <v>4299</v>
      </c>
      <c r="C4955" s="17" t="n">
        <v>4056207290047</v>
      </c>
      <c r="D4955" s="19" t="s">
        <v>5853</v>
      </c>
      <c r="E4955" s="19" t="s">
        <v>1408</v>
      </c>
      <c r="F4955" s="92"/>
      <c r="G4955" s="32" t="n">
        <v>4299</v>
      </c>
      <c r="H4955" s="93"/>
    </row>
    <row r="4956" customFormat="false" ht="16.5" hidden="false" customHeight="false" outlineLevel="0" collapsed="false">
      <c r="A4956" s="19" t="s">
        <v>5192</v>
      </c>
      <c r="B4956" s="32" t="n">
        <v>30093</v>
      </c>
      <c r="C4956" s="17" t="n">
        <v>4056207289560</v>
      </c>
      <c r="D4956" s="19" t="s">
        <v>5192</v>
      </c>
      <c r="E4956" s="19" t="s">
        <v>1408</v>
      </c>
      <c r="F4956" s="92"/>
      <c r="G4956" s="32" t="n">
        <v>30093</v>
      </c>
      <c r="H4956" s="93"/>
    </row>
    <row r="4957" customFormat="false" ht="16.5" hidden="false" customHeight="false" outlineLevel="0" collapsed="false">
      <c r="A4957" s="19" t="s">
        <v>5194</v>
      </c>
      <c r="B4957" s="32" t="n">
        <v>25794</v>
      </c>
      <c r="C4957" s="17" t="n">
        <v>4056207290078</v>
      </c>
      <c r="D4957" s="19" t="s">
        <v>5194</v>
      </c>
      <c r="E4957" s="19" t="s">
        <v>1408</v>
      </c>
      <c r="F4957" s="92"/>
      <c r="G4957" s="32" t="n">
        <v>25794</v>
      </c>
      <c r="H4957" s="93"/>
    </row>
    <row r="4958" customFormat="false" ht="16.5" hidden="false" customHeight="false" outlineLevel="0" collapsed="false">
      <c r="A4958" s="19" t="s">
        <v>5381</v>
      </c>
      <c r="B4958" s="32" t="n">
        <v>25794</v>
      </c>
      <c r="C4958" s="17" t="n">
        <v>4056207290009</v>
      </c>
      <c r="D4958" s="19" t="s">
        <v>5381</v>
      </c>
      <c r="E4958" s="19" t="s">
        <v>1408</v>
      </c>
      <c r="F4958" s="92"/>
      <c r="G4958" s="32" t="n">
        <v>25794</v>
      </c>
      <c r="H4958" s="93"/>
    </row>
    <row r="4959" customFormat="false" ht="16.5" hidden="false" customHeight="false" outlineLevel="0" collapsed="false">
      <c r="A4959" s="19" t="s">
        <v>5854</v>
      </c>
      <c r="B4959" s="32" t="n">
        <v>30093</v>
      </c>
      <c r="C4959" s="17" t="n">
        <v>4056207289997</v>
      </c>
      <c r="D4959" s="19" t="s">
        <v>5854</v>
      </c>
      <c r="E4959" s="19" t="s">
        <v>1408</v>
      </c>
      <c r="F4959" s="92"/>
      <c r="G4959" s="32" t="n">
        <v>30093</v>
      </c>
      <c r="H4959" s="93"/>
    </row>
    <row r="4960" customFormat="false" ht="16.5" hidden="false" customHeight="false" outlineLevel="0" collapsed="false">
      <c r="A4960" s="19" t="s">
        <v>4581</v>
      </c>
      <c r="B4960" s="32" t="n">
        <v>12897</v>
      </c>
      <c r="C4960" s="17" t="n">
        <v>4057827169560</v>
      </c>
      <c r="D4960" s="19" t="s">
        <v>4581</v>
      </c>
      <c r="E4960" s="19" t="s">
        <v>1408</v>
      </c>
      <c r="F4960" s="92"/>
      <c r="G4960" s="32" t="n">
        <v>12897</v>
      </c>
      <c r="H4960" s="93"/>
    </row>
    <row r="4961" customFormat="false" ht="16.5" hidden="false" customHeight="false" outlineLevel="0" collapsed="false">
      <c r="A4961" s="19" t="s">
        <v>4582</v>
      </c>
      <c r="B4961" s="32" t="n">
        <v>34392</v>
      </c>
      <c r="C4961" s="17" t="n">
        <v>4057827169584</v>
      </c>
      <c r="D4961" s="19" t="s">
        <v>4582</v>
      </c>
      <c r="E4961" s="19" t="s">
        <v>1408</v>
      </c>
      <c r="F4961" s="92"/>
      <c r="G4961" s="32" t="n">
        <v>34392</v>
      </c>
      <c r="H4961" s="93"/>
    </row>
    <row r="4962" customFormat="false" ht="16.5" hidden="false" customHeight="false" outlineLevel="0" collapsed="false">
      <c r="A4962" s="19" t="s">
        <v>4583</v>
      </c>
      <c r="B4962" s="32" t="n">
        <v>4299</v>
      </c>
      <c r="C4962" s="17" t="n">
        <v>4057827169607</v>
      </c>
      <c r="D4962" s="19" t="s">
        <v>4583</v>
      </c>
      <c r="E4962" s="19" t="s">
        <v>1408</v>
      </c>
      <c r="F4962" s="92"/>
      <c r="G4962" s="32" t="n">
        <v>4299</v>
      </c>
      <c r="H4962" s="93"/>
    </row>
    <row r="4963" customFormat="false" ht="16.5" hidden="false" customHeight="false" outlineLevel="0" collapsed="false">
      <c r="A4963" s="19" t="s">
        <v>5198</v>
      </c>
      <c r="B4963" s="32" t="n">
        <v>13497</v>
      </c>
      <c r="C4963" s="17" t="n">
        <v>4057828130231</v>
      </c>
      <c r="D4963" s="19" t="s">
        <v>5198</v>
      </c>
      <c r="E4963" s="19" t="s">
        <v>1582</v>
      </c>
      <c r="F4963" s="92"/>
      <c r="G4963" s="32" t="n">
        <v>13497</v>
      </c>
      <c r="H4963" s="93"/>
    </row>
    <row r="4964" customFormat="false" ht="16.5" hidden="false" customHeight="false" outlineLevel="0" collapsed="false">
      <c r="A4964" s="19" t="s">
        <v>4585</v>
      </c>
      <c r="B4964" s="32" t="n">
        <v>8998</v>
      </c>
      <c r="C4964" s="17" t="n">
        <v>4057828129129</v>
      </c>
      <c r="D4964" s="19" t="s">
        <v>4585</v>
      </c>
      <c r="E4964" s="19" t="s">
        <v>1582</v>
      </c>
      <c r="F4964" s="92"/>
      <c r="G4964" s="32" t="n">
        <v>8998</v>
      </c>
      <c r="H4964" s="93"/>
    </row>
    <row r="4965" customFormat="false" ht="16.5" hidden="false" customHeight="false" outlineLevel="0" collapsed="false">
      <c r="A4965" s="19" t="s">
        <v>5855</v>
      </c>
      <c r="B4965" s="32" t="n">
        <v>22495</v>
      </c>
      <c r="C4965" s="17" t="n">
        <v>4057828130439</v>
      </c>
      <c r="D4965" s="19" t="s">
        <v>5855</v>
      </c>
      <c r="E4965" s="19" t="s">
        <v>1582</v>
      </c>
      <c r="F4965" s="92"/>
      <c r="G4965" s="32" t="n">
        <v>22495</v>
      </c>
      <c r="H4965" s="93"/>
    </row>
    <row r="4966" customFormat="false" ht="16.5" hidden="false" customHeight="false" outlineLevel="0" collapsed="false">
      <c r="A4966" s="19" t="s">
        <v>5856</v>
      </c>
      <c r="B4966" s="32" t="n">
        <v>8998</v>
      </c>
      <c r="C4966" s="17" t="n">
        <v>4057828129464</v>
      </c>
      <c r="D4966" s="19" t="s">
        <v>5856</v>
      </c>
      <c r="E4966" s="19" t="s">
        <v>1582</v>
      </c>
      <c r="F4966" s="92"/>
      <c r="G4966" s="32" t="n">
        <v>8998</v>
      </c>
      <c r="H4966" s="93"/>
    </row>
    <row r="4967" customFormat="false" ht="16.5" hidden="false" customHeight="false" outlineLevel="0" collapsed="false">
      <c r="A4967" s="19" t="s">
        <v>5199</v>
      </c>
      <c r="B4967" s="32" t="n">
        <v>22495</v>
      </c>
      <c r="C4967" s="17" t="n">
        <v>4057828130118</v>
      </c>
      <c r="D4967" s="19" t="s">
        <v>5199</v>
      </c>
      <c r="E4967" s="19" t="s">
        <v>1582</v>
      </c>
      <c r="F4967" s="92"/>
      <c r="G4967" s="32" t="n">
        <v>22495</v>
      </c>
      <c r="H4967" s="93"/>
    </row>
    <row r="4968" customFormat="false" ht="16.5" hidden="false" customHeight="false" outlineLevel="0" collapsed="false">
      <c r="A4968" s="19" t="s">
        <v>5200</v>
      </c>
      <c r="B4968" s="32" t="n">
        <v>26994</v>
      </c>
      <c r="C4968" s="17" t="n">
        <v>4057828130095</v>
      </c>
      <c r="D4968" s="19" t="s">
        <v>5200</v>
      </c>
      <c r="E4968" s="19" t="s">
        <v>1582</v>
      </c>
      <c r="F4968" s="92"/>
      <c r="G4968" s="32" t="n">
        <v>26994</v>
      </c>
      <c r="H4968" s="93"/>
    </row>
    <row r="4969" customFormat="false" ht="16.5" hidden="false" customHeight="false" outlineLevel="0" collapsed="false">
      <c r="A4969" s="19" t="s">
        <v>5201</v>
      </c>
      <c r="B4969" s="32" t="n">
        <v>49489</v>
      </c>
      <c r="C4969" s="17" t="n">
        <v>4057828129716</v>
      </c>
      <c r="D4969" s="19" t="s">
        <v>5201</v>
      </c>
      <c r="E4969" s="19" t="s">
        <v>1582</v>
      </c>
      <c r="F4969" s="92"/>
      <c r="G4969" s="32" t="n">
        <v>49489</v>
      </c>
      <c r="H4969" s="93"/>
    </row>
    <row r="4970" customFormat="false" ht="16.5" hidden="false" customHeight="false" outlineLevel="0" collapsed="false">
      <c r="A4970" s="19" t="s">
        <v>5203</v>
      </c>
      <c r="B4970" s="32" t="n">
        <v>26994</v>
      </c>
      <c r="C4970" s="17" t="n">
        <v>4057827187960</v>
      </c>
      <c r="D4970" s="19" t="s">
        <v>5203</v>
      </c>
      <c r="E4970" s="19" t="s">
        <v>1629</v>
      </c>
      <c r="F4970" s="92"/>
      <c r="G4970" s="32" t="n">
        <v>26994</v>
      </c>
      <c r="H4970" s="93"/>
    </row>
    <row r="4971" customFormat="false" ht="16.5" hidden="false" customHeight="false" outlineLevel="0" collapsed="false">
      <c r="A4971" s="19" t="s">
        <v>5204</v>
      </c>
      <c r="B4971" s="32" t="n">
        <v>26994</v>
      </c>
      <c r="C4971" s="17" t="n">
        <v>4057827188189</v>
      </c>
      <c r="D4971" s="19" t="s">
        <v>5204</v>
      </c>
      <c r="E4971" s="19" t="s">
        <v>1629</v>
      </c>
      <c r="F4971" s="92"/>
      <c r="G4971" s="32" t="n">
        <v>26994</v>
      </c>
      <c r="H4971" s="93"/>
    </row>
    <row r="4972" customFormat="false" ht="16.5" hidden="false" customHeight="false" outlineLevel="0" collapsed="false">
      <c r="A4972" s="19" t="s">
        <v>5382</v>
      </c>
      <c r="B4972" s="32" t="n">
        <v>44990</v>
      </c>
      <c r="C4972" s="17" t="n">
        <v>4057827188226</v>
      </c>
      <c r="D4972" s="19" t="s">
        <v>5382</v>
      </c>
      <c r="E4972" s="19" t="s">
        <v>1629</v>
      </c>
      <c r="F4972" s="92"/>
      <c r="G4972" s="32" t="n">
        <v>44990</v>
      </c>
      <c r="H4972" s="93"/>
    </row>
    <row r="4973" customFormat="false" ht="16.5" hidden="false" customHeight="false" outlineLevel="0" collapsed="false">
      <c r="A4973" s="19" t="s">
        <v>5208</v>
      </c>
      <c r="B4973" s="32" t="n">
        <v>7998</v>
      </c>
      <c r="C4973" s="17" t="n">
        <v>4059504075133</v>
      </c>
      <c r="D4973" s="19" t="s">
        <v>5208</v>
      </c>
      <c r="E4973" s="19" t="s">
        <v>4590</v>
      </c>
      <c r="F4973" s="92"/>
      <c r="G4973" s="32" t="n">
        <v>7998</v>
      </c>
      <c r="H4973" s="93"/>
    </row>
    <row r="4974" customFormat="false" ht="16.5" hidden="false" customHeight="false" outlineLevel="0" collapsed="false">
      <c r="A4974" s="19" t="s">
        <v>5209</v>
      </c>
      <c r="B4974" s="32" t="n">
        <v>7998</v>
      </c>
      <c r="C4974" s="17" t="n">
        <v>4059504075140</v>
      </c>
      <c r="D4974" s="19" t="s">
        <v>5209</v>
      </c>
      <c r="E4974" s="19" t="s">
        <v>4590</v>
      </c>
      <c r="F4974" s="92"/>
      <c r="G4974" s="32" t="n">
        <v>7998</v>
      </c>
      <c r="H4974" s="93"/>
    </row>
    <row r="4975" customFormat="false" ht="16.5" hidden="false" customHeight="false" outlineLevel="0" collapsed="false">
      <c r="A4975" s="19" t="s">
        <v>4594</v>
      </c>
      <c r="B4975" s="32" t="n">
        <v>3999</v>
      </c>
      <c r="C4975" s="17" t="n">
        <v>4059504075096</v>
      </c>
      <c r="D4975" s="19" t="s">
        <v>4594</v>
      </c>
      <c r="E4975" s="19" t="s">
        <v>4590</v>
      </c>
      <c r="F4975" s="92"/>
      <c r="G4975" s="32" t="n">
        <v>3999</v>
      </c>
      <c r="H4975" s="93"/>
    </row>
    <row r="4976" customFormat="false" ht="16.5" hidden="false" customHeight="false" outlineLevel="0" collapsed="false">
      <c r="A4976" s="19" t="s">
        <v>4595</v>
      </c>
      <c r="B4976" s="32" t="n">
        <v>7998</v>
      </c>
      <c r="C4976" s="17" t="n">
        <v>4059504075102</v>
      </c>
      <c r="D4976" s="19" t="s">
        <v>4595</v>
      </c>
      <c r="E4976" s="19" t="s">
        <v>4590</v>
      </c>
      <c r="F4976" s="92"/>
      <c r="G4976" s="32" t="n">
        <v>7998</v>
      </c>
      <c r="H4976" s="93"/>
    </row>
    <row r="4977" customFormat="false" ht="16.5" hidden="false" customHeight="false" outlineLevel="0" collapsed="false">
      <c r="A4977" s="19" t="s">
        <v>4596</v>
      </c>
      <c r="B4977" s="32" t="n">
        <v>19995</v>
      </c>
      <c r="C4977" s="17" t="n">
        <v>4059504075119</v>
      </c>
      <c r="D4977" s="19" t="s">
        <v>4596</v>
      </c>
      <c r="E4977" s="19" t="s">
        <v>4590</v>
      </c>
      <c r="F4977" s="92"/>
      <c r="G4977" s="32" t="n">
        <v>19995</v>
      </c>
      <c r="H4977" s="93"/>
    </row>
    <row r="4978" customFormat="false" ht="16.5" hidden="false" customHeight="false" outlineLevel="0" collapsed="false">
      <c r="A4978" s="19" t="s">
        <v>4597</v>
      </c>
      <c r="B4978" s="32" t="n">
        <v>19995</v>
      </c>
      <c r="C4978" s="17" t="n">
        <v>4059504075126</v>
      </c>
      <c r="D4978" s="19" t="s">
        <v>4597</v>
      </c>
      <c r="E4978" s="19" t="s">
        <v>4590</v>
      </c>
      <c r="F4978" s="92"/>
      <c r="G4978" s="32" t="n">
        <v>19995</v>
      </c>
      <c r="H4978" s="93"/>
    </row>
    <row r="4979" customFormat="false" ht="16.5" hidden="false" customHeight="false" outlineLevel="0" collapsed="false">
      <c r="A4979" s="19" t="s">
        <v>5210</v>
      </c>
      <c r="B4979" s="32" t="n">
        <v>11997</v>
      </c>
      <c r="C4979" s="17" t="n">
        <v>4059504010585</v>
      </c>
      <c r="D4979" s="19" t="s">
        <v>5210</v>
      </c>
      <c r="E4979" s="19" t="s">
        <v>4590</v>
      </c>
      <c r="F4979" s="92"/>
      <c r="G4979" s="32" t="n">
        <v>11997</v>
      </c>
      <c r="H4979" s="93"/>
    </row>
    <row r="4980" customFormat="false" ht="16.5" hidden="false" customHeight="false" outlineLevel="0" collapsed="false">
      <c r="A4980" s="19" t="s">
        <v>5211</v>
      </c>
      <c r="B4980" s="32" t="n">
        <v>7998</v>
      </c>
      <c r="C4980" s="17" t="n">
        <v>4059504010530</v>
      </c>
      <c r="D4980" s="19" t="s">
        <v>5211</v>
      </c>
      <c r="E4980" s="19" t="s">
        <v>4590</v>
      </c>
      <c r="F4980" s="92"/>
      <c r="G4980" s="32" t="n">
        <v>7998</v>
      </c>
      <c r="H4980" s="93"/>
    </row>
    <row r="4981" customFormat="false" ht="16.5" hidden="false" customHeight="false" outlineLevel="0" collapsed="false">
      <c r="A4981" s="19" t="s">
        <v>5212</v>
      </c>
      <c r="B4981" s="32" t="n">
        <v>3999</v>
      </c>
      <c r="C4981" s="17" t="n">
        <v>4059504010653</v>
      </c>
      <c r="D4981" s="19" t="s">
        <v>5212</v>
      </c>
      <c r="E4981" s="19" t="s">
        <v>4590</v>
      </c>
      <c r="F4981" s="92"/>
      <c r="G4981" s="32" t="n">
        <v>3999</v>
      </c>
      <c r="H4981" s="93"/>
    </row>
    <row r="4982" customFormat="false" ht="16.5" hidden="false" customHeight="false" outlineLevel="0" collapsed="false">
      <c r="A4982" s="19" t="s">
        <v>4598</v>
      </c>
      <c r="B4982" s="32" t="n">
        <v>7998</v>
      </c>
      <c r="C4982" s="17" t="n">
        <v>4059504010639</v>
      </c>
      <c r="D4982" s="19" t="s">
        <v>4598</v>
      </c>
      <c r="E4982" s="19" t="s">
        <v>4590</v>
      </c>
      <c r="F4982" s="92"/>
      <c r="G4982" s="32" t="n">
        <v>7998</v>
      </c>
      <c r="H4982" s="93"/>
    </row>
    <row r="4983" customFormat="false" ht="16.5" hidden="false" customHeight="false" outlineLevel="0" collapsed="false">
      <c r="A4983" s="19" t="s">
        <v>4599</v>
      </c>
      <c r="B4983" s="32" t="n">
        <v>19995</v>
      </c>
      <c r="C4983" s="17" t="n">
        <v>4059504010547</v>
      </c>
      <c r="D4983" s="19" t="s">
        <v>4599</v>
      </c>
      <c r="E4983" s="19" t="s">
        <v>4590</v>
      </c>
      <c r="F4983" s="92"/>
      <c r="G4983" s="32" t="n">
        <v>19995</v>
      </c>
      <c r="H4983" s="93"/>
    </row>
    <row r="4984" customFormat="false" ht="16.5" hidden="false" customHeight="false" outlineLevel="0" collapsed="false">
      <c r="A4984" s="19" t="s">
        <v>4600</v>
      </c>
      <c r="B4984" s="32" t="n">
        <v>15996</v>
      </c>
      <c r="C4984" s="17" t="n">
        <v>4059504010554</v>
      </c>
      <c r="D4984" s="19" t="s">
        <v>4600</v>
      </c>
      <c r="E4984" s="19" t="s">
        <v>4590</v>
      </c>
      <c r="F4984" s="92"/>
      <c r="G4984" s="32" t="n">
        <v>15996</v>
      </c>
      <c r="H4984" s="93"/>
    </row>
    <row r="4985" customFormat="false" ht="16.5" hidden="false" customHeight="false" outlineLevel="0" collapsed="false">
      <c r="A4985" s="19" t="s">
        <v>5857</v>
      </c>
      <c r="B4985" s="32" t="n">
        <v>4999</v>
      </c>
      <c r="C4985" s="17" t="n">
        <v>4059504083411</v>
      </c>
      <c r="D4985" s="19" t="s">
        <v>5857</v>
      </c>
      <c r="E4985" s="19" t="s">
        <v>1709</v>
      </c>
      <c r="F4985" s="92"/>
      <c r="G4985" s="32" t="n">
        <v>4999</v>
      </c>
      <c r="H4985" s="93"/>
    </row>
    <row r="4986" customFormat="false" ht="16.5" hidden="false" customHeight="false" outlineLevel="0" collapsed="false">
      <c r="A4986" s="19" t="s">
        <v>5858</v>
      </c>
      <c r="B4986" s="32" t="n">
        <v>11999</v>
      </c>
      <c r="C4986" s="17" t="n">
        <v>4057828123868</v>
      </c>
      <c r="D4986" s="19" t="s">
        <v>5858</v>
      </c>
      <c r="E4986" s="19" t="s">
        <v>1373</v>
      </c>
      <c r="F4986" s="92"/>
      <c r="G4986" s="32" t="n">
        <v>11999</v>
      </c>
      <c r="H4986" s="93"/>
    </row>
    <row r="4987" customFormat="false" ht="16.5" hidden="false" customHeight="false" outlineLevel="0" collapsed="false">
      <c r="A4987" s="19" t="s">
        <v>5859</v>
      </c>
      <c r="B4987" s="32" t="n">
        <v>11999</v>
      </c>
      <c r="C4987" s="17" t="n">
        <v>4057828124247</v>
      </c>
      <c r="D4987" s="19" t="s">
        <v>5859</v>
      </c>
      <c r="E4987" s="19" t="s">
        <v>1373</v>
      </c>
      <c r="F4987" s="92"/>
      <c r="G4987" s="32" t="n">
        <v>11999</v>
      </c>
      <c r="H4987" s="93"/>
    </row>
    <row r="4988" customFormat="false" ht="16.5" hidden="false" customHeight="false" outlineLevel="0" collapsed="false">
      <c r="A4988" s="19" t="s">
        <v>4619</v>
      </c>
      <c r="B4988" s="32" t="n">
        <v>9999</v>
      </c>
      <c r="C4988" s="17" t="n">
        <v>4057828934297</v>
      </c>
      <c r="D4988" s="19" t="s">
        <v>4619</v>
      </c>
      <c r="E4988" s="19" t="s">
        <v>1679</v>
      </c>
      <c r="F4988" s="92"/>
      <c r="G4988" s="32" t="n">
        <v>9999</v>
      </c>
      <c r="H4988" s="93"/>
    </row>
    <row r="4989" customFormat="false" ht="16.5" hidden="false" customHeight="false" outlineLevel="0" collapsed="false">
      <c r="A4989" s="19" t="s">
        <v>4620</v>
      </c>
      <c r="B4989" s="32" t="n">
        <v>29997</v>
      </c>
      <c r="C4989" s="17" t="n">
        <v>4057828934457</v>
      </c>
      <c r="D4989" s="19" t="s">
        <v>4620</v>
      </c>
      <c r="E4989" s="19" t="s">
        <v>1679</v>
      </c>
      <c r="F4989" s="92"/>
      <c r="G4989" s="32" t="n">
        <v>29997</v>
      </c>
      <c r="H4989" s="93"/>
    </row>
    <row r="4990" customFormat="false" ht="16.5" hidden="false" customHeight="false" outlineLevel="0" collapsed="false">
      <c r="A4990" s="19" t="s">
        <v>4621</v>
      </c>
      <c r="B4990" s="32" t="n">
        <v>9999</v>
      </c>
      <c r="C4990" s="17" t="n">
        <v>4057828933894</v>
      </c>
      <c r="D4990" s="19" t="s">
        <v>4621</v>
      </c>
      <c r="E4990" s="19" t="s">
        <v>1679</v>
      </c>
      <c r="F4990" s="92"/>
      <c r="G4990" s="32" t="n">
        <v>9999</v>
      </c>
      <c r="H4990" s="93"/>
    </row>
    <row r="4991" customFormat="false" ht="16.5" hidden="false" customHeight="false" outlineLevel="0" collapsed="false">
      <c r="A4991" s="19" t="s">
        <v>5213</v>
      </c>
      <c r="B4991" s="32" t="n">
        <v>9999</v>
      </c>
      <c r="C4991" s="17" t="n">
        <v>4057828934808</v>
      </c>
      <c r="D4991" s="19" t="s">
        <v>5213</v>
      </c>
      <c r="E4991" s="19" t="s">
        <v>1679</v>
      </c>
      <c r="F4991" s="92"/>
      <c r="G4991" s="32" t="n">
        <v>9999</v>
      </c>
      <c r="H4991" s="93"/>
    </row>
    <row r="4992" customFormat="false" ht="16.5" hidden="false" customHeight="false" outlineLevel="0" collapsed="false">
      <c r="A4992" s="19" t="s">
        <v>4622</v>
      </c>
      <c r="B4992" s="32" t="n">
        <v>9999</v>
      </c>
      <c r="C4992" s="17" t="n">
        <v>4057828933177</v>
      </c>
      <c r="D4992" s="19" t="s">
        <v>4622</v>
      </c>
      <c r="E4992" s="19" t="s">
        <v>1679</v>
      </c>
      <c r="F4992" s="92"/>
      <c r="G4992" s="32" t="n">
        <v>9999</v>
      </c>
      <c r="H4992" s="93"/>
    </row>
    <row r="4993" customFormat="false" ht="16.5" hidden="false" customHeight="false" outlineLevel="0" collapsed="false">
      <c r="A4993" s="19" t="s">
        <v>4623</v>
      </c>
      <c r="B4993" s="32" t="n">
        <v>49995</v>
      </c>
      <c r="C4993" s="17" t="n">
        <v>4057828932330</v>
      </c>
      <c r="D4993" s="19" t="s">
        <v>4623</v>
      </c>
      <c r="E4993" s="19" t="s">
        <v>1679</v>
      </c>
      <c r="F4993" s="92"/>
      <c r="G4993" s="32" t="n">
        <v>49995</v>
      </c>
      <c r="H4993" s="93"/>
    </row>
    <row r="4994" customFormat="false" ht="16.5" hidden="false" customHeight="false" outlineLevel="0" collapsed="false">
      <c r="A4994" s="19" t="s">
        <v>4625</v>
      </c>
      <c r="B4994" s="32" t="n">
        <v>9999</v>
      </c>
      <c r="C4994" s="17" t="n">
        <v>4057828933054</v>
      </c>
      <c r="D4994" s="19" t="s">
        <v>4625</v>
      </c>
      <c r="E4994" s="19" t="s">
        <v>1679</v>
      </c>
      <c r="F4994" s="92"/>
      <c r="G4994" s="32" t="n">
        <v>9999</v>
      </c>
      <c r="H4994" s="93"/>
    </row>
    <row r="4995" customFormat="false" ht="16.5" hidden="false" customHeight="false" outlineLevel="0" collapsed="false">
      <c r="A4995" s="19" t="s">
        <v>4626</v>
      </c>
      <c r="B4995" s="32" t="n">
        <v>19998</v>
      </c>
      <c r="C4995" s="17" t="n">
        <v>4057828934051</v>
      </c>
      <c r="D4995" s="19" t="s">
        <v>4626</v>
      </c>
      <c r="E4995" s="19" t="s">
        <v>1679</v>
      </c>
      <c r="F4995" s="92"/>
      <c r="G4995" s="32" t="n">
        <v>19998</v>
      </c>
      <c r="H4995" s="93"/>
    </row>
    <row r="4996" customFormat="false" ht="16.5" hidden="false" customHeight="false" outlineLevel="0" collapsed="false">
      <c r="A4996" s="19" t="s">
        <v>4627</v>
      </c>
      <c r="B4996" s="32" t="n">
        <v>29997</v>
      </c>
      <c r="C4996" s="17" t="n">
        <v>4057828932286</v>
      </c>
      <c r="D4996" s="19" t="s">
        <v>4627</v>
      </c>
      <c r="E4996" s="19" t="s">
        <v>1679</v>
      </c>
      <c r="F4996" s="92"/>
      <c r="G4996" s="32" t="n">
        <v>29997</v>
      </c>
      <c r="H4996" s="93"/>
    </row>
    <row r="4997" customFormat="false" ht="16.5" hidden="false" customHeight="false" outlineLevel="0" collapsed="false">
      <c r="A4997" s="19" t="s">
        <v>4672</v>
      </c>
      <c r="B4997" s="32" t="n">
        <v>2299</v>
      </c>
      <c r="C4997" s="17" t="n">
        <v>4056207306748</v>
      </c>
      <c r="D4997" s="19" t="s">
        <v>4672</v>
      </c>
      <c r="E4997" s="19" t="s">
        <v>4666</v>
      </c>
      <c r="F4997" s="92"/>
      <c r="G4997" s="32" t="n">
        <v>2299</v>
      </c>
      <c r="H4997" s="93"/>
    </row>
    <row r="4998" customFormat="false" ht="16.5" hidden="false" customHeight="false" outlineLevel="0" collapsed="false">
      <c r="A4998" s="19" t="s">
        <v>5860</v>
      </c>
      <c r="B4998" s="32" t="n">
        <v>2299</v>
      </c>
      <c r="C4998" s="17" t="n">
        <v>4056207382452</v>
      </c>
      <c r="D4998" s="19" t="s">
        <v>5860</v>
      </c>
      <c r="E4998" s="19" t="s">
        <v>4666</v>
      </c>
      <c r="F4998" s="92"/>
      <c r="G4998" s="32" t="n">
        <v>2299</v>
      </c>
      <c r="H4998" s="93"/>
    </row>
    <row r="4999" customFormat="false" ht="16.5" hidden="false" customHeight="false" outlineLevel="0" collapsed="false">
      <c r="A4999" s="19" t="s">
        <v>5861</v>
      </c>
      <c r="B4999" s="32" t="n">
        <v>2299</v>
      </c>
      <c r="C4999" s="17" t="n">
        <v>4056207382438</v>
      </c>
      <c r="D4999" s="19" t="s">
        <v>5861</v>
      </c>
      <c r="E4999" s="19" t="s">
        <v>4666</v>
      </c>
      <c r="F4999" s="92"/>
      <c r="G4999" s="32" t="n">
        <v>2299</v>
      </c>
      <c r="H4999" s="93"/>
    </row>
    <row r="5000" customFormat="false" ht="16.5" hidden="false" customHeight="false" outlineLevel="0" collapsed="false">
      <c r="A5000" s="19" t="s">
        <v>4676</v>
      </c>
      <c r="B5000" s="32" t="n">
        <v>2299</v>
      </c>
      <c r="C5000" s="17" t="n">
        <v>4056207382445</v>
      </c>
      <c r="D5000" s="19" t="s">
        <v>4676</v>
      </c>
      <c r="E5000" s="19" t="s">
        <v>4666</v>
      </c>
      <c r="F5000" s="92"/>
      <c r="G5000" s="32" t="n">
        <v>2299</v>
      </c>
      <c r="H5000" s="93"/>
    </row>
    <row r="5001" customFormat="false" ht="16.5" hidden="false" customHeight="false" outlineLevel="0" collapsed="false">
      <c r="A5001" s="19" t="s">
        <v>5862</v>
      </c>
      <c r="B5001" s="32" t="n">
        <v>4598</v>
      </c>
      <c r="C5001" s="17" t="n">
        <v>4057827226157</v>
      </c>
      <c r="D5001" s="19" t="s">
        <v>5862</v>
      </c>
      <c r="E5001" s="19" t="s">
        <v>4680</v>
      </c>
      <c r="F5001" s="92"/>
      <c r="G5001" s="32" t="n">
        <v>4598</v>
      </c>
      <c r="H5001" s="93"/>
    </row>
    <row r="5002" customFormat="false" ht="16.5" hidden="false" customHeight="false" outlineLevel="0" collapsed="false">
      <c r="A5002" s="19" t="s">
        <v>5863</v>
      </c>
      <c r="B5002" s="32" t="n">
        <v>4598</v>
      </c>
      <c r="C5002" s="17" t="n">
        <v>4057827226287</v>
      </c>
      <c r="D5002" s="19" t="s">
        <v>5863</v>
      </c>
      <c r="E5002" s="19" t="s">
        <v>4680</v>
      </c>
      <c r="F5002" s="92"/>
      <c r="G5002" s="32" t="n">
        <v>4598</v>
      </c>
      <c r="H5002" s="93"/>
    </row>
    <row r="5003" customFormat="false" ht="16.5" hidden="false" customHeight="false" outlineLevel="0" collapsed="false">
      <c r="A5003" s="19" t="s">
        <v>5864</v>
      </c>
      <c r="B5003" s="32" t="n">
        <v>4598</v>
      </c>
      <c r="C5003" s="17" t="n">
        <v>4057827225969</v>
      </c>
      <c r="D5003" s="19" t="s">
        <v>5864</v>
      </c>
      <c r="E5003" s="19" t="s">
        <v>4680</v>
      </c>
      <c r="F5003" s="92"/>
      <c r="G5003" s="32" t="n">
        <v>4598</v>
      </c>
      <c r="H5003" s="93"/>
    </row>
    <row r="5004" customFormat="false" ht="16.5" hidden="false" customHeight="false" outlineLevel="0" collapsed="false">
      <c r="A5004" s="19" t="s">
        <v>5865</v>
      </c>
      <c r="B5004" s="32" t="n">
        <v>2299</v>
      </c>
      <c r="C5004" s="17" t="n">
        <v>4057827225990</v>
      </c>
      <c r="D5004" s="19" t="s">
        <v>5865</v>
      </c>
      <c r="E5004" s="19" t="s">
        <v>4680</v>
      </c>
      <c r="F5004" s="92"/>
      <c r="G5004" s="32" t="n">
        <v>2299</v>
      </c>
      <c r="H5004" s="93"/>
    </row>
    <row r="5005" customFormat="false" ht="16.5" hidden="false" customHeight="false" outlineLevel="0" collapsed="false">
      <c r="A5005" s="19" t="s">
        <v>5866</v>
      </c>
      <c r="B5005" s="32" t="n">
        <v>6897</v>
      </c>
      <c r="C5005" s="17" t="n">
        <v>4057827226164</v>
      </c>
      <c r="D5005" s="19" t="s">
        <v>5866</v>
      </c>
      <c r="E5005" s="19" t="s">
        <v>4680</v>
      </c>
      <c r="F5005" s="92"/>
      <c r="G5005" s="32" t="n">
        <v>6897</v>
      </c>
      <c r="H5005" s="93"/>
    </row>
    <row r="5006" customFormat="false" ht="16.5" hidden="false" customHeight="false" outlineLevel="0" collapsed="false">
      <c r="A5006" s="19" t="s">
        <v>5867</v>
      </c>
      <c r="B5006" s="32" t="n">
        <v>2299</v>
      </c>
      <c r="C5006" s="17" t="n">
        <v>4057827226140</v>
      </c>
      <c r="D5006" s="19" t="s">
        <v>5867</v>
      </c>
      <c r="E5006" s="19" t="s">
        <v>4680</v>
      </c>
      <c r="F5006" s="92"/>
      <c r="G5006" s="32" t="n">
        <v>2299</v>
      </c>
      <c r="H5006" s="93"/>
    </row>
    <row r="5007" customFormat="false" ht="16.5" hidden="false" customHeight="false" outlineLevel="0" collapsed="false">
      <c r="A5007" s="19" t="s">
        <v>4681</v>
      </c>
      <c r="B5007" s="32" t="n">
        <v>4598</v>
      </c>
      <c r="C5007" s="17" t="n">
        <v>4057827225938</v>
      </c>
      <c r="D5007" s="19" t="s">
        <v>4681</v>
      </c>
      <c r="E5007" s="19" t="s">
        <v>4680</v>
      </c>
      <c r="F5007" s="92"/>
      <c r="G5007" s="32" t="n">
        <v>4598</v>
      </c>
      <c r="H5007" s="93"/>
    </row>
    <row r="5008" customFormat="false" ht="16.5" hidden="false" customHeight="false" outlineLevel="0" collapsed="false">
      <c r="A5008" s="19" t="s">
        <v>5868</v>
      </c>
      <c r="B5008" s="32" t="n">
        <v>1399</v>
      </c>
      <c r="C5008" s="17" t="n">
        <v>4057827182163</v>
      </c>
      <c r="D5008" s="19" t="s">
        <v>5868</v>
      </c>
      <c r="E5008" s="19" t="s">
        <v>5237</v>
      </c>
      <c r="F5008" s="92"/>
      <c r="G5008" s="32" t="n">
        <v>1399</v>
      </c>
      <c r="H5008" s="93"/>
    </row>
    <row r="5009" customFormat="false" ht="16.5" hidden="false" customHeight="false" outlineLevel="0" collapsed="false">
      <c r="A5009" s="19" t="s">
        <v>5869</v>
      </c>
      <c r="B5009" s="32" t="n">
        <v>1399</v>
      </c>
      <c r="C5009" s="17" t="n">
        <v>4057827182057</v>
      </c>
      <c r="D5009" s="19" t="s">
        <v>5869</v>
      </c>
      <c r="E5009" s="19" t="s">
        <v>5237</v>
      </c>
      <c r="F5009" s="92"/>
      <c r="G5009" s="32" t="n">
        <v>1399</v>
      </c>
      <c r="H5009" s="93"/>
    </row>
    <row r="5010" customFormat="false" ht="16.5" hidden="false" customHeight="false" outlineLevel="0" collapsed="false">
      <c r="A5010" s="19" t="s">
        <v>5870</v>
      </c>
      <c r="B5010" s="32" t="n">
        <v>2798</v>
      </c>
      <c r="C5010" s="17" t="n">
        <v>4057827182149</v>
      </c>
      <c r="D5010" s="19" t="s">
        <v>5870</v>
      </c>
      <c r="E5010" s="19" t="s">
        <v>5237</v>
      </c>
      <c r="F5010" s="92"/>
      <c r="G5010" s="32" t="n">
        <v>2798</v>
      </c>
      <c r="H5010" s="93"/>
    </row>
    <row r="5011" customFormat="false" ht="16.5" hidden="false" customHeight="false" outlineLevel="0" collapsed="false">
      <c r="A5011" s="19" t="s">
        <v>5871</v>
      </c>
      <c r="B5011" s="32" t="n">
        <v>2798</v>
      </c>
      <c r="C5011" s="17" t="n">
        <v>4057827182125</v>
      </c>
      <c r="D5011" s="19" t="s">
        <v>5871</v>
      </c>
      <c r="E5011" s="19" t="s">
        <v>5237</v>
      </c>
      <c r="F5011" s="92"/>
      <c r="G5011" s="32" t="n">
        <v>2798</v>
      </c>
      <c r="H5011" s="93"/>
    </row>
    <row r="5012" customFormat="false" ht="16.5" hidden="false" customHeight="false" outlineLevel="0" collapsed="false">
      <c r="A5012" s="19" t="s">
        <v>5872</v>
      </c>
      <c r="B5012" s="32" t="n">
        <v>2798</v>
      </c>
      <c r="C5012" s="17" t="n">
        <v>4057827181968</v>
      </c>
      <c r="D5012" s="19" t="s">
        <v>5872</v>
      </c>
      <c r="E5012" s="19" t="s">
        <v>5237</v>
      </c>
      <c r="F5012" s="92"/>
      <c r="G5012" s="32" t="n">
        <v>2798</v>
      </c>
      <c r="H5012" s="93"/>
    </row>
    <row r="5013" customFormat="false" ht="16.5" hidden="false" customHeight="false" outlineLevel="0" collapsed="false">
      <c r="A5013" s="19" t="s">
        <v>5873</v>
      </c>
      <c r="B5013" s="32" t="n">
        <v>2798</v>
      </c>
      <c r="C5013" s="17" t="n">
        <v>4057827182217</v>
      </c>
      <c r="D5013" s="19" t="s">
        <v>5873</v>
      </c>
      <c r="E5013" s="19" t="s">
        <v>5237</v>
      </c>
      <c r="F5013" s="92"/>
      <c r="G5013" s="32" t="n">
        <v>2798</v>
      </c>
      <c r="H5013" s="93"/>
    </row>
    <row r="5014" customFormat="false" ht="16.5" hidden="false" customHeight="false" outlineLevel="0" collapsed="false">
      <c r="A5014" s="19" t="s">
        <v>5874</v>
      </c>
      <c r="B5014" s="32" t="n">
        <v>2798</v>
      </c>
      <c r="C5014" s="17" t="n">
        <v>4057827219517</v>
      </c>
      <c r="D5014" s="19" t="s">
        <v>5874</v>
      </c>
      <c r="E5014" s="19" t="s">
        <v>5237</v>
      </c>
      <c r="F5014" s="92"/>
      <c r="G5014" s="32" t="n">
        <v>2798</v>
      </c>
      <c r="H5014" s="93"/>
    </row>
    <row r="5015" customFormat="false" ht="16.5" hidden="false" customHeight="false" outlineLevel="0" collapsed="false">
      <c r="A5015" s="19" t="s">
        <v>5875</v>
      </c>
      <c r="B5015" s="32" t="n">
        <v>1399</v>
      </c>
      <c r="C5015" s="17" t="n">
        <v>4057827219463</v>
      </c>
      <c r="D5015" s="19" t="s">
        <v>5875</v>
      </c>
      <c r="E5015" s="19" t="s">
        <v>5237</v>
      </c>
      <c r="F5015" s="92"/>
      <c r="G5015" s="32" t="n">
        <v>1399</v>
      </c>
      <c r="H5015" s="93"/>
    </row>
    <row r="5016" customFormat="false" ht="16.5" hidden="false" customHeight="false" outlineLevel="0" collapsed="false">
      <c r="A5016" s="19" t="s">
        <v>5876</v>
      </c>
      <c r="B5016" s="32" t="n">
        <v>2798</v>
      </c>
      <c r="C5016" s="17" t="n">
        <v>4057827219470</v>
      </c>
      <c r="D5016" s="19" t="s">
        <v>5876</v>
      </c>
      <c r="E5016" s="19" t="s">
        <v>5237</v>
      </c>
      <c r="F5016" s="92"/>
      <c r="G5016" s="32" t="n">
        <v>2798</v>
      </c>
      <c r="H5016" s="93"/>
    </row>
    <row r="5017" customFormat="false" ht="16.5" hidden="false" customHeight="false" outlineLevel="0" collapsed="false">
      <c r="A5017" s="19" t="s">
        <v>5877</v>
      </c>
      <c r="B5017" s="32" t="n">
        <v>4197</v>
      </c>
      <c r="C5017" s="17" t="n">
        <v>4057827219487</v>
      </c>
      <c r="D5017" s="19" t="s">
        <v>5877</v>
      </c>
      <c r="E5017" s="19" t="s">
        <v>5237</v>
      </c>
      <c r="F5017" s="92"/>
      <c r="G5017" s="32" t="n">
        <v>4197</v>
      </c>
      <c r="H5017" s="93"/>
    </row>
    <row r="5018" customFormat="false" ht="16.5" hidden="false" customHeight="false" outlineLevel="0" collapsed="false">
      <c r="A5018" s="19" t="s">
        <v>5878</v>
      </c>
      <c r="B5018" s="32" t="n">
        <v>4197</v>
      </c>
      <c r="C5018" s="17" t="n">
        <v>4057827219494</v>
      </c>
      <c r="D5018" s="19" t="s">
        <v>5878</v>
      </c>
      <c r="E5018" s="19" t="s">
        <v>5237</v>
      </c>
      <c r="F5018" s="92"/>
      <c r="G5018" s="32" t="n">
        <v>4197</v>
      </c>
      <c r="H5018" s="93"/>
    </row>
    <row r="5019" customFormat="false" ht="16.5" hidden="false" customHeight="false" outlineLevel="0" collapsed="false">
      <c r="A5019" s="19" t="s">
        <v>5879</v>
      </c>
      <c r="B5019" s="32" t="n">
        <v>1399</v>
      </c>
      <c r="C5019" s="17" t="n">
        <v>4057827219586</v>
      </c>
      <c r="D5019" s="19" t="s">
        <v>5879</v>
      </c>
      <c r="E5019" s="19" t="s">
        <v>5237</v>
      </c>
      <c r="F5019" s="92"/>
      <c r="G5019" s="32" t="n">
        <v>1399</v>
      </c>
      <c r="H5019" s="93"/>
    </row>
    <row r="5020" customFormat="false" ht="16.5" hidden="false" customHeight="false" outlineLevel="0" collapsed="false">
      <c r="A5020" s="19" t="s">
        <v>5880</v>
      </c>
      <c r="B5020" s="32" t="n">
        <v>2798</v>
      </c>
      <c r="C5020" s="17" t="n">
        <v>4057827219531</v>
      </c>
      <c r="D5020" s="19" t="s">
        <v>5880</v>
      </c>
      <c r="E5020" s="19" t="s">
        <v>5237</v>
      </c>
      <c r="F5020" s="92"/>
      <c r="G5020" s="32" t="n">
        <v>2798</v>
      </c>
      <c r="H5020" s="93"/>
    </row>
    <row r="5021" customFormat="false" ht="16.5" hidden="false" customHeight="false" outlineLevel="0" collapsed="false">
      <c r="A5021" s="19" t="s">
        <v>5881</v>
      </c>
      <c r="B5021" s="32" t="n">
        <v>2798</v>
      </c>
      <c r="C5021" s="17" t="n">
        <v>4057827219548</v>
      </c>
      <c r="D5021" s="19" t="s">
        <v>5881</v>
      </c>
      <c r="E5021" s="19" t="s">
        <v>5237</v>
      </c>
      <c r="F5021" s="92"/>
      <c r="G5021" s="32" t="n">
        <v>2798</v>
      </c>
      <c r="H5021" s="93"/>
    </row>
    <row r="5022" customFormat="false" ht="16.5" hidden="false" customHeight="false" outlineLevel="0" collapsed="false">
      <c r="A5022" s="19" t="s">
        <v>5882</v>
      </c>
      <c r="B5022" s="32" t="n">
        <v>4197</v>
      </c>
      <c r="C5022" s="17" t="n">
        <v>4057827219555</v>
      </c>
      <c r="D5022" s="19" t="s">
        <v>5882</v>
      </c>
      <c r="E5022" s="19" t="s">
        <v>5237</v>
      </c>
      <c r="F5022" s="92"/>
      <c r="G5022" s="32" t="n">
        <v>4197</v>
      </c>
      <c r="H5022" s="93"/>
    </row>
    <row r="5023" customFormat="false" ht="16.5" hidden="false" customHeight="false" outlineLevel="0" collapsed="false">
      <c r="A5023" s="19" t="s">
        <v>5883</v>
      </c>
      <c r="B5023" s="32" t="n">
        <v>4197</v>
      </c>
      <c r="C5023" s="17" t="n">
        <v>4057827219562</v>
      </c>
      <c r="D5023" s="19" t="s">
        <v>5883</v>
      </c>
      <c r="E5023" s="19" t="s">
        <v>5237</v>
      </c>
      <c r="F5023" s="92"/>
      <c r="G5023" s="32" t="n">
        <v>4197</v>
      </c>
      <c r="H5023" s="93"/>
    </row>
    <row r="5024" customFormat="false" ht="16.5" hidden="false" customHeight="false" outlineLevel="0" collapsed="false">
      <c r="A5024" s="19" t="s">
        <v>5884</v>
      </c>
      <c r="B5024" s="32" t="n">
        <v>2499</v>
      </c>
      <c r="C5024" s="17" t="n">
        <v>4055262184377</v>
      </c>
      <c r="D5024" s="19" t="s">
        <v>5884</v>
      </c>
      <c r="E5024" s="19" t="s">
        <v>5885</v>
      </c>
      <c r="F5024" s="92"/>
      <c r="G5024" s="32" t="n">
        <v>2499</v>
      </c>
      <c r="H5024" s="93"/>
    </row>
    <row r="5025" customFormat="false" ht="16.5" hidden="false" customHeight="false" outlineLevel="0" collapsed="false">
      <c r="A5025" s="19" t="s">
        <v>5886</v>
      </c>
      <c r="B5025" s="32" t="n">
        <v>1999</v>
      </c>
      <c r="C5025" s="17" t="n">
        <v>4057826466066</v>
      </c>
      <c r="D5025" s="19" t="s">
        <v>5886</v>
      </c>
      <c r="E5025" s="19" t="s">
        <v>5887</v>
      </c>
      <c r="F5025" s="92"/>
      <c r="G5025" s="32" t="n">
        <v>1999</v>
      </c>
      <c r="H5025" s="93"/>
    </row>
    <row r="5026" customFormat="false" ht="16.5" hidden="false" customHeight="false" outlineLevel="0" collapsed="false">
      <c r="A5026" s="19" t="s">
        <v>5888</v>
      </c>
      <c r="B5026" s="32" t="n">
        <v>1999</v>
      </c>
      <c r="C5026" s="17" t="n">
        <v>4057826466073</v>
      </c>
      <c r="D5026" s="19" t="s">
        <v>5888</v>
      </c>
      <c r="E5026" s="19" t="s">
        <v>5887</v>
      </c>
      <c r="F5026" s="92"/>
      <c r="G5026" s="32" t="n">
        <v>1999</v>
      </c>
      <c r="H5026" s="93"/>
    </row>
    <row r="5027" customFormat="false" ht="16.5" hidden="false" customHeight="false" outlineLevel="0" collapsed="false">
      <c r="A5027" s="19" t="s">
        <v>5889</v>
      </c>
      <c r="B5027" s="32" t="n">
        <v>1999</v>
      </c>
      <c r="C5027" s="17" t="n">
        <v>4057826466035</v>
      </c>
      <c r="D5027" s="19" t="s">
        <v>5889</v>
      </c>
      <c r="E5027" s="19" t="s">
        <v>5887</v>
      </c>
      <c r="F5027" s="92"/>
      <c r="G5027" s="32" t="n">
        <v>1999</v>
      </c>
      <c r="H5027" s="93"/>
    </row>
    <row r="5028" customFormat="false" ht="16.5" hidden="false" customHeight="false" outlineLevel="0" collapsed="false">
      <c r="A5028" s="19" t="s">
        <v>5890</v>
      </c>
      <c r="B5028" s="32" t="n">
        <v>3998</v>
      </c>
      <c r="C5028" s="17" t="n">
        <v>4057826466042</v>
      </c>
      <c r="D5028" s="19" t="s">
        <v>5890</v>
      </c>
      <c r="E5028" s="19" t="s">
        <v>5887</v>
      </c>
      <c r="F5028" s="92"/>
      <c r="G5028" s="32" t="n">
        <v>3998</v>
      </c>
      <c r="H5028" s="93"/>
    </row>
    <row r="5029" customFormat="false" ht="16.5" hidden="false" customHeight="false" outlineLevel="0" collapsed="false">
      <c r="A5029" s="19" t="s">
        <v>5891</v>
      </c>
      <c r="B5029" s="32" t="n">
        <v>5997</v>
      </c>
      <c r="C5029" s="17" t="n">
        <v>4057826466059</v>
      </c>
      <c r="D5029" s="19" t="s">
        <v>5891</v>
      </c>
      <c r="E5029" s="19" t="s">
        <v>5887</v>
      </c>
      <c r="F5029" s="92"/>
      <c r="G5029" s="32" t="n">
        <v>5997</v>
      </c>
      <c r="H5029" s="93"/>
    </row>
    <row r="5030" customFormat="false" ht="16.5" hidden="false" customHeight="false" outlineLevel="0" collapsed="false">
      <c r="A5030" s="19" t="s">
        <v>5892</v>
      </c>
      <c r="B5030" s="32" t="n">
        <v>1398</v>
      </c>
      <c r="C5030" s="17" t="n">
        <v>4057827223545</v>
      </c>
      <c r="D5030" s="19" t="s">
        <v>5892</v>
      </c>
      <c r="E5030" s="19" t="s">
        <v>4688</v>
      </c>
      <c r="F5030" s="92"/>
      <c r="G5030" s="32" t="n">
        <v>1398</v>
      </c>
      <c r="H5030" s="93"/>
    </row>
    <row r="5031" customFormat="false" ht="16.5" hidden="false" customHeight="false" outlineLevel="0" collapsed="false">
      <c r="A5031" s="19" t="s">
        <v>5893</v>
      </c>
      <c r="B5031" s="32" t="n">
        <v>699</v>
      </c>
      <c r="C5031" s="17" t="n">
        <v>4057827223705</v>
      </c>
      <c r="D5031" s="19" t="s">
        <v>5893</v>
      </c>
      <c r="E5031" s="19" t="s">
        <v>4688</v>
      </c>
      <c r="F5031" s="92"/>
      <c r="G5031" s="32" t="n">
        <v>699</v>
      </c>
      <c r="H5031" s="93"/>
    </row>
    <row r="5032" customFormat="false" ht="16.5" hidden="false" customHeight="false" outlineLevel="0" collapsed="false">
      <c r="A5032" s="19" t="s">
        <v>5894</v>
      </c>
      <c r="B5032" s="32" t="n">
        <v>699</v>
      </c>
      <c r="C5032" s="17" t="n">
        <v>4057827223682</v>
      </c>
      <c r="D5032" s="19" t="s">
        <v>5894</v>
      </c>
      <c r="E5032" s="19" t="s">
        <v>4688</v>
      </c>
      <c r="F5032" s="92"/>
      <c r="G5032" s="32" t="n">
        <v>699</v>
      </c>
      <c r="H5032" s="93"/>
    </row>
    <row r="5033" customFormat="false" ht="16.5" hidden="false" customHeight="false" outlineLevel="0" collapsed="false">
      <c r="A5033" s="19" t="s">
        <v>5895</v>
      </c>
      <c r="B5033" s="32" t="n">
        <v>699</v>
      </c>
      <c r="C5033" s="17" t="n">
        <v>4057827223811</v>
      </c>
      <c r="D5033" s="19" t="s">
        <v>5895</v>
      </c>
      <c r="E5033" s="19" t="s">
        <v>4688</v>
      </c>
      <c r="F5033" s="92"/>
      <c r="G5033" s="32" t="n">
        <v>699</v>
      </c>
      <c r="H5033" s="93"/>
    </row>
    <row r="5034" customFormat="false" ht="16.5" hidden="false" customHeight="false" outlineLevel="0" collapsed="false">
      <c r="A5034" s="19" t="s">
        <v>5896</v>
      </c>
      <c r="B5034" s="32" t="n">
        <v>699</v>
      </c>
      <c r="C5034" s="17" t="n">
        <v>4057827223750</v>
      </c>
      <c r="D5034" s="19" t="s">
        <v>5896</v>
      </c>
      <c r="E5034" s="19" t="s">
        <v>4688</v>
      </c>
      <c r="F5034" s="92"/>
      <c r="G5034" s="32" t="n">
        <v>699</v>
      </c>
      <c r="H5034" s="93"/>
    </row>
    <row r="5035" customFormat="false" ht="16.5" hidden="false" customHeight="false" outlineLevel="0" collapsed="false">
      <c r="A5035" s="19" t="s">
        <v>5897</v>
      </c>
      <c r="B5035" s="32" t="n">
        <v>1398</v>
      </c>
      <c r="C5035" s="17" t="n">
        <v>4057827223798</v>
      </c>
      <c r="D5035" s="19" t="s">
        <v>5897</v>
      </c>
      <c r="E5035" s="19" t="s">
        <v>4688</v>
      </c>
      <c r="F5035" s="92"/>
      <c r="G5035" s="32" t="n">
        <v>1398</v>
      </c>
      <c r="H5035" s="93"/>
    </row>
    <row r="5036" customFormat="false" ht="16.5" hidden="false" customHeight="false" outlineLevel="0" collapsed="false">
      <c r="A5036" s="19" t="s">
        <v>4690</v>
      </c>
      <c r="B5036" s="32" t="n">
        <v>699</v>
      </c>
      <c r="C5036" s="17" t="n">
        <v>4059504085941</v>
      </c>
      <c r="D5036" s="19" t="s">
        <v>4690</v>
      </c>
      <c r="E5036" s="19" t="s">
        <v>4688</v>
      </c>
      <c r="F5036" s="92"/>
      <c r="G5036" s="32" t="n">
        <v>699</v>
      </c>
      <c r="H5036" s="93"/>
    </row>
    <row r="5037" customFormat="false" ht="16.5" hidden="false" customHeight="false" outlineLevel="0" collapsed="false">
      <c r="A5037" s="19" t="s">
        <v>4691</v>
      </c>
      <c r="B5037" s="32" t="n">
        <v>1398</v>
      </c>
      <c r="C5037" s="17" t="n">
        <v>4059504085958</v>
      </c>
      <c r="D5037" s="19" t="s">
        <v>4691</v>
      </c>
      <c r="E5037" s="19" t="s">
        <v>4688</v>
      </c>
      <c r="F5037" s="92"/>
      <c r="G5037" s="32" t="n">
        <v>1398</v>
      </c>
      <c r="H5037" s="93"/>
    </row>
    <row r="5038" customFormat="false" ht="16.5" hidden="false" customHeight="false" outlineLevel="0" collapsed="false">
      <c r="A5038" s="19" t="s">
        <v>5898</v>
      </c>
      <c r="B5038" s="32" t="n">
        <v>2796</v>
      </c>
      <c r="C5038" s="17" t="n">
        <v>4059504085880</v>
      </c>
      <c r="D5038" s="19" t="s">
        <v>5898</v>
      </c>
      <c r="E5038" s="19" t="s">
        <v>4688</v>
      </c>
      <c r="F5038" s="92"/>
      <c r="G5038" s="32" t="n">
        <v>2796</v>
      </c>
      <c r="H5038" s="93"/>
    </row>
    <row r="5039" customFormat="false" ht="16.5" hidden="false" customHeight="false" outlineLevel="0" collapsed="false">
      <c r="A5039" s="19" t="s">
        <v>5394</v>
      </c>
      <c r="B5039" s="32" t="n">
        <v>4893</v>
      </c>
      <c r="C5039" s="17" t="n">
        <v>4059504085897</v>
      </c>
      <c r="D5039" s="19" t="s">
        <v>5394</v>
      </c>
      <c r="E5039" s="19" t="s">
        <v>4688</v>
      </c>
      <c r="F5039" s="92"/>
      <c r="G5039" s="32" t="n">
        <v>4893</v>
      </c>
      <c r="H5039" s="93"/>
    </row>
    <row r="5040" customFormat="false" ht="16.5" hidden="false" customHeight="false" outlineLevel="0" collapsed="false">
      <c r="A5040" s="19" t="s">
        <v>4692</v>
      </c>
      <c r="B5040" s="32" t="n">
        <v>699</v>
      </c>
      <c r="C5040" s="17" t="n">
        <v>4059504085910</v>
      </c>
      <c r="D5040" s="19" t="s">
        <v>4692</v>
      </c>
      <c r="E5040" s="19" t="s">
        <v>4688</v>
      </c>
      <c r="F5040" s="92"/>
      <c r="G5040" s="32" t="n">
        <v>699</v>
      </c>
      <c r="H5040" s="93"/>
    </row>
    <row r="5041" customFormat="false" ht="16.5" hidden="false" customHeight="false" outlineLevel="0" collapsed="false">
      <c r="A5041" s="19" t="s">
        <v>4693</v>
      </c>
      <c r="B5041" s="32" t="n">
        <v>3495</v>
      </c>
      <c r="C5041" s="17" t="n">
        <v>4059504085927</v>
      </c>
      <c r="D5041" s="19" t="s">
        <v>4693</v>
      </c>
      <c r="E5041" s="19" t="s">
        <v>4688</v>
      </c>
      <c r="F5041" s="92"/>
      <c r="G5041" s="32" t="n">
        <v>3495</v>
      </c>
      <c r="H5041" s="93"/>
    </row>
    <row r="5042" customFormat="false" ht="16.5" hidden="false" customHeight="false" outlineLevel="0" collapsed="false">
      <c r="A5042" s="19" t="s">
        <v>4694</v>
      </c>
      <c r="B5042" s="32" t="n">
        <v>4893</v>
      </c>
      <c r="C5042" s="17" t="n">
        <v>4059504085934</v>
      </c>
      <c r="D5042" s="19" t="s">
        <v>4694</v>
      </c>
      <c r="E5042" s="19" t="s">
        <v>4688</v>
      </c>
      <c r="F5042" s="92"/>
      <c r="G5042" s="32" t="n">
        <v>4893</v>
      </c>
      <c r="H5042" s="93"/>
    </row>
    <row r="5043" customFormat="false" ht="16.5" hidden="false" customHeight="false" outlineLevel="0" collapsed="false">
      <c r="A5043" s="19" t="s">
        <v>5397</v>
      </c>
      <c r="B5043" s="32" t="n">
        <v>699</v>
      </c>
      <c r="C5043" s="17" t="n">
        <v>4059504086085</v>
      </c>
      <c r="D5043" s="19" t="s">
        <v>5397</v>
      </c>
      <c r="E5043" s="19" t="s">
        <v>4688</v>
      </c>
      <c r="F5043" s="92"/>
      <c r="G5043" s="32" t="n">
        <v>699</v>
      </c>
      <c r="H5043" s="93"/>
    </row>
    <row r="5044" customFormat="false" ht="16.5" hidden="false" customHeight="false" outlineLevel="0" collapsed="false">
      <c r="A5044" s="19" t="s">
        <v>5398</v>
      </c>
      <c r="B5044" s="32" t="n">
        <v>699</v>
      </c>
      <c r="C5044" s="17" t="n">
        <v>4059504086092</v>
      </c>
      <c r="D5044" s="19" t="s">
        <v>5398</v>
      </c>
      <c r="E5044" s="19" t="s">
        <v>4688</v>
      </c>
      <c r="F5044" s="92"/>
      <c r="G5044" s="32" t="n">
        <v>699</v>
      </c>
      <c r="H5044" s="93"/>
    </row>
    <row r="5045" customFormat="false" ht="16.5" hidden="false" customHeight="false" outlineLevel="0" collapsed="false">
      <c r="A5045" s="19" t="s">
        <v>5899</v>
      </c>
      <c r="B5045" s="32" t="n">
        <v>699</v>
      </c>
      <c r="C5045" s="17" t="n">
        <v>4059504180271</v>
      </c>
      <c r="D5045" s="19" t="s">
        <v>5899</v>
      </c>
      <c r="E5045" s="19" t="s">
        <v>4688</v>
      </c>
      <c r="F5045" s="92"/>
      <c r="G5045" s="32" t="n">
        <v>699</v>
      </c>
      <c r="H5045" s="93"/>
    </row>
    <row r="5046" customFormat="false" ht="16.5" hidden="false" customHeight="false" outlineLevel="0" collapsed="false">
      <c r="A5046" s="19" t="s">
        <v>5900</v>
      </c>
      <c r="B5046" s="32" t="n">
        <v>699</v>
      </c>
      <c r="C5046" s="17" t="n">
        <v>4059504180219</v>
      </c>
      <c r="D5046" s="19" t="s">
        <v>5900</v>
      </c>
      <c r="E5046" s="19" t="s">
        <v>4688</v>
      </c>
      <c r="F5046" s="92"/>
      <c r="G5046" s="32" t="n">
        <v>699</v>
      </c>
      <c r="H5046" s="93"/>
    </row>
    <row r="5047" customFormat="false" ht="16.5" hidden="false" customHeight="false" outlineLevel="0" collapsed="false">
      <c r="A5047" s="19" t="s">
        <v>5901</v>
      </c>
      <c r="B5047" s="32" t="n">
        <v>2499</v>
      </c>
      <c r="C5047" s="17" t="n">
        <v>4056206413096</v>
      </c>
      <c r="D5047" s="19" t="s">
        <v>5901</v>
      </c>
      <c r="E5047" s="19" t="s">
        <v>5902</v>
      </c>
      <c r="F5047" s="92"/>
      <c r="G5047" s="32" t="n">
        <v>2499</v>
      </c>
      <c r="H5047" s="93"/>
    </row>
    <row r="5048" customFormat="false" ht="16.5" hidden="false" customHeight="false" outlineLevel="0" collapsed="false">
      <c r="A5048" s="19" t="s">
        <v>5903</v>
      </c>
      <c r="B5048" s="32" t="n">
        <v>4998</v>
      </c>
      <c r="C5048" s="17" t="n">
        <v>4056206413898</v>
      </c>
      <c r="D5048" s="19" t="s">
        <v>5903</v>
      </c>
      <c r="E5048" s="19" t="s">
        <v>5902</v>
      </c>
      <c r="F5048" s="92"/>
      <c r="G5048" s="32" t="n">
        <v>4998</v>
      </c>
      <c r="H5048" s="93"/>
    </row>
    <row r="5049" customFormat="false" ht="16.5" hidden="false" customHeight="false" outlineLevel="0" collapsed="false">
      <c r="A5049" s="19" t="s">
        <v>5904</v>
      </c>
      <c r="B5049" s="32" t="n">
        <v>2499</v>
      </c>
      <c r="C5049" s="17" t="n">
        <v>4056206414154</v>
      </c>
      <c r="D5049" s="19" t="s">
        <v>5904</v>
      </c>
      <c r="E5049" s="19" t="s">
        <v>5902</v>
      </c>
      <c r="F5049" s="92"/>
      <c r="G5049" s="32" t="n">
        <v>2499</v>
      </c>
      <c r="H5049" s="93"/>
    </row>
    <row r="5050" customFormat="false" ht="16.5" hidden="false" customHeight="false" outlineLevel="0" collapsed="false">
      <c r="A5050" s="19" t="s">
        <v>5905</v>
      </c>
      <c r="B5050" s="32" t="n">
        <v>7497</v>
      </c>
      <c r="C5050" s="17" t="n">
        <v>4056206413287</v>
      </c>
      <c r="D5050" s="19" t="s">
        <v>5905</v>
      </c>
      <c r="E5050" s="19" t="s">
        <v>5902</v>
      </c>
      <c r="F5050" s="92"/>
      <c r="G5050" s="32" t="n">
        <v>7497</v>
      </c>
      <c r="H5050" s="93"/>
    </row>
    <row r="5051" customFormat="false" ht="16.5" hidden="false" customHeight="false" outlineLevel="0" collapsed="false">
      <c r="A5051" s="19" t="s">
        <v>5906</v>
      </c>
      <c r="B5051" s="32" t="n">
        <v>2499</v>
      </c>
      <c r="C5051" s="17" t="n">
        <v>4056206413270</v>
      </c>
      <c r="D5051" s="19" t="s">
        <v>5906</v>
      </c>
      <c r="E5051" s="19" t="s">
        <v>5902</v>
      </c>
      <c r="F5051" s="92"/>
      <c r="G5051" s="32" t="n">
        <v>2499</v>
      </c>
      <c r="H5051" s="93"/>
    </row>
    <row r="5052" customFormat="false" ht="16.5" hidden="false" customHeight="false" outlineLevel="0" collapsed="false">
      <c r="A5052" s="19" t="s">
        <v>5907</v>
      </c>
      <c r="B5052" s="32" t="n">
        <v>2299</v>
      </c>
      <c r="C5052" s="17" t="n">
        <v>4056206370085</v>
      </c>
      <c r="D5052" s="19" t="s">
        <v>5907</v>
      </c>
      <c r="E5052" s="19" t="s">
        <v>4701</v>
      </c>
      <c r="F5052" s="92"/>
      <c r="G5052" s="32" t="n">
        <v>2299</v>
      </c>
      <c r="H5052" s="93"/>
    </row>
    <row r="5053" customFormat="false" ht="16.5" hidden="false" customHeight="false" outlineLevel="0" collapsed="false">
      <c r="A5053" s="19" t="s">
        <v>5908</v>
      </c>
      <c r="B5053" s="32" t="n">
        <v>4598</v>
      </c>
      <c r="C5053" s="17" t="n">
        <v>4056206370245</v>
      </c>
      <c r="D5053" s="19" t="s">
        <v>5908</v>
      </c>
      <c r="E5053" s="19" t="s">
        <v>4701</v>
      </c>
      <c r="F5053" s="92"/>
      <c r="G5053" s="32" t="n">
        <v>4598</v>
      </c>
      <c r="H5053" s="93"/>
    </row>
    <row r="5054" customFormat="false" ht="16.5" hidden="false" customHeight="false" outlineLevel="0" collapsed="false">
      <c r="A5054" s="19" t="s">
        <v>5909</v>
      </c>
      <c r="B5054" s="32" t="n">
        <v>6897</v>
      </c>
      <c r="C5054" s="17" t="n">
        <v>4056206370412</v>
      </c>
      <c r="D5054" s="19" t="s">
        <v>5909</v>
      </c>
      <c r="E5054" s="19" t="s">
        <v>4701</v>
      </c>
      <c r="F5054" s="92"/>
      <c r="G5054" s="32" t="n">
        <v>6897</v>
      </c>
      <c r="H5054" s="93"/>
    </row>
    <row r="5055" customFormat="false" ht="16.5" hidden="false" customHeight="false" outlineLevel="0" collapsed="false">
      <c r="A5055" s="19" t="s">
        <v>4714</v>
      </c>
      <c r="B5055" s="32" t="n">
        <v>3398</v>
      </c>
      <c r="C5055" s="17" t="n">
        <v>4056205297710</v>
      </c>
      <c r="D5055" s="19" t="s">
        <v>4714</v>
      </c>
      <c r="E5055" s="19" t="s">
        <v>4715</v>
      </c>
      <c r="F5055" s="92"/>
      <c r="G5055" s="32" t="n">
        <v>3398</v>
      </c>
      <c r="H5055" s="93"/>
    </row>
    <row r="5056" customFormat="false" ht="16.5" hidden="false" customHeight="false" outlineLevel="0" collapsed="false">
      <c r="A5056" s="19" t="s">
        <v>5910</v>
      </c>
      <c r="B5056" s="32" t="n">
        <v>1699</v>
      </c>
      <c r="C5056" s="17" t="n">
        <v>4056205297550</v>
      </c>
      <c r="D5056" s="19" t="s">
        <v>5910</v>
      </c>
      <c r="E5056" s="19" t="s">
        <v>4715</v>
      </c>
      <c r="F5056" s="92"/>
      <c r="G5056" s="32" t="n">
        <v>1699</v>
      </c>
      <c r="H5056" s="93"/>
    </row>
    <row r="5057" customFormat="false" ht="16.5" hidden="false" customHeight="false" outlineLevel="0" collapsed="false">
      <c r="A5057" s="19" t="s">
        <v>5911</v>
      </c>
      <c r="B5057" s="32" t="n">
        <v>3398</v>
      </c>
      <c r="C5057" s="17" t="n">
        <v>4056205297758</v>
      </c>
      <c r="D5057" s="19" t="s">
        <v>5911</v>
      </c>
      <c r="E5057" s="19" t="s">
        <v>4715</v>
      </c>
      <c r="F5057" s="92"/>
      <c r="G5057" s="32" t="n">
        <v>3398</v>
      </c>
      <c r="H5057" s="93"/>
    </row>
    <row r="5058" customFormat="false" ht="16.5" hidden="false" customHeight="false" outlineLevel="0" collapsed="false">
      <c r="A5058" s="19" t="s">
        <v>5912</v>
      </c>
      <c r="B5058" s="32" t="n">
        <v>5097</v>
      </c>
      <c r="C5058" s="17" t="n">
        <v>4056205297703</v>
      </c>
      <c r="D5058" s="19" t="s">
        <v>5912</v>
      </c>
      <c r="E5058" s="19" t="s">
        <v>4715</v>
      </c>
      <c r="F5058" s="92"/>
      <c r="G5058" s="32" t="n">
        <v>5097</v>
      </c>
      <c r="H5058" s="93"/>
    </row>
    <row r="5059" customFormat="false" ht="16.5" hidden="false" customHeight="false" outlineLevel="0" collapsed="false">
      <c r="A5059" s="19" t="s">
        <v>5913</v>
      </c>
      <c r="B5059" s="32" t="n">
        <v>6796</v>
      </c>
      <c r="C5059" s="17" t="n">
        <v>4056205297604</v>
      </c>
      <c r="D5059" s="19" t="s">
        <v>5913</v>
      </c>
      <c r="E5059" s="19" t="s">
        <v>4715</v>
      </c>
      <c r="F5059" s="92"/>
      <c r="G5059" s="32" t="n">
        <v>6796</v>
      </c>
      <c r="H5059" s="93"/>
    </row>
    <row r="5060" customFormat="false" ht="16.5" hidden="false" customHeight="false" outlineLevel="0" collapsed="false">
      <c r="A5060" s="19" t="s">
        <v>5914</v>
      </c>
      <c r="B5060" s="32" t="n">
        <v>6796</v>
      </c>
      <c r="C5060" s="17" t="n">
        <v>4056205297697</v>
      </c>
      <c r="D5060" s="19" t="s">
        <v>5914</v>
      </c>
      <c r="E5060" s="19" t="s">
        <v>4715</v>
      </c>
      <c r="F5060" s="92"/>
      <c r="G5060" s="32" t="n">
        <v>6796</v>
      </c>
      <c r="H5060" s="93"/>
    </row>
    <row r="5061" customFormat="false" ht="16.5" hidden="false" customHeight="false" outlineLevel="0" collapsed="false">
      <c r="A5061" s="19" t="s">
        <v>5915</v>
      </c>
      <c r="B5061" s="32" t="n">
        <v>6796</v>
      </c>
      <c r="C5061" s="17" t="n">
        <v>4056205297727</v>
      </c>
      <c r="D5061" s="19" t="s">
        <v>5915</v>
      </c>
      <c r="E5061" s="19" t="s">
        <v>4715</v>
      </c>
      <c r="F5061" s="92"/>
      <c r="G5061" s="32" t="n">
        <v>6796</v>
      </c>
      <c r="H5061" s="93"/>
    </row>
    <row r="5062" customFormat="false" ht="16.5" hidden="false" customHeight="false" outlineLevel="0" collapsed="false">
      <c r="A5062" s="19" t="s">
        <v>5916</v>
      </c>
      <c r="B5062" s="32" t="n">
        <v>5097</v>
      </c>
      <c r="C5062" s="17" t="n">
        <v>4056205297635</v>
      </c>
      <c r="D5062" s="19" t="s">
        <v>5916</v>
      </c>
      <c r="E5062" s="19" t="s">
        <v>4715</v>
      </c>
      <c r="F5062" s="92"/>
      <c r="G5062" s="32" t="n">
        <v>5097</v>
      </c>
      <c r="H5062" s="93"/>
    </row>
    <row r="5063" customFormat="false" ht="16.5" hidden="false" customHeight="false" outlineLevel="0" collapsed="false">
      <c r="A5063" s="19" t="s">
        <v>5917</v>
      </c>
      <c r="B5063" s="32" t="n">
        <v>5097</v>
      </c>
      <c r="C5063" s="17" t="n">
        <v>4056205297833</v>
      </c>
      <c r="D5063" s="19" t="s">
        <v>5917</v>
      </c>
      <c r="E5063" s="19" t="s">
        <v>4715</v>
      </c>
      <c r="F5063" s="92"/>
      <c r="G5063" s="32" t="n">
        <v>5097</v>
      </c>
      <c r="H5063" s="93"/>
    </row>
    <row r="5064" customFormat="false" ht="16.5" hidden="false" customHeight="false" outlineLevel="0" collapsed="false">
      <c r="A5064" s="19" t="s">
        <v>5918</v>
      </c>
      <c r="B5064" s="32" t="n">
        <v>6796</v>
      </c>
      <c r="C5064" s="17" t="n">
        <v>4056205297734</v>
      </c>
      <c r="D5064" s="19" t="s">
        <v>5918</v>
      </c>
      <c r="E5064" s="19" t="s">
        <v>4715</v>
      </c>
      <c r="F5064" s="92"/>
      <c r="G5064" s="32" t="n">
        <v>6796</v>
      </c>
      <c r="H5064" s="93"/>
    </row>
    <row r="5065" customFormat="false" ht="16.5" hidden="false" customHeight="false" outlineLevel="0" collapsed="false">
      <c r="A5065" s="19" t="s">
        <v>5919</v>
      </c>
      <c r="B5065" s="32" t="n">
        <v>6796</v>
      </c>
      <c r="C5065" s="17" t="n">
        <v>4056205297666</v>
      </c>
      <c r="D5065" s="19" t="s">
        <v>5919</v>
      </c>
      <c r="E5065" s="19" t="s">
        <v>4715</v>
      </c>
      <c r="F5065" s="92"/>
      <c r="G5065" s="32" t="n">
        <v>6796</v>
      </c>
      <c r="H5065" s="93"/>
    </row>
    <row r="5066" customFormat="false" ht="16.5" hidden="false" customHeight="false" outlineLevel="0" collapsed="false">
      <c r="A5066" s="19" t="s">
        <v>5920</v>
      </c>
      <c r="B5066" s="32" t="n">
        <v>1699</v>
      </c>
      <c r="C5066" s="17" t="n">
        <v>4056205297567</v>
      </c>
      <c r="D5066" s="19" t="s">
        <v>5920</v>
      </c>
      <c r="E5066" s="19" t="s">
        <v>4715</v>
      </c>
      <c r="F5066" s="92"/>
      <c r="G5066" s="32" t="n">
        <v>1699</v>
      </c>
      <c r="H5066" s="93"/>
    </row>
    <row r="5067" customFormat="false" ht="16.5" hidden="false" customHeight="false" outlineLevel="0" collapsed="false">
      <c r="A5067" s="19" t="s">
        <v>5921</v>
      </c>
      <c r="B5067" s="32" t="n">
        <v>5598</v>
      </c>
      <c r="C5067" s="17" t="n">
        <v>4057827220667</v>
      </c>
      <c r="D5067" s="19" t="s">
        <v>5921</v>
      </c>
      <c r="E5067" s="19" t="s">
        <v>4717</v>
      </c>
      <c r="F5067" s="92"/>
      <c r="G5067" s="32" t="n">
        <v>5598</v>
      </c>
      <c r="H5067" s="93"/>
    </row>
    <row r="5068" customFormat="false" ht="16.5" hidden="false" customHeight="false" outlineLevel="0" collapsed="false">
      <c r="A5068" s="19" t="s">
        <v>5922</v>
      </c>
      <c r="B5068" s="32" t="n">
        <v>8397</v>
      </c>
      <c r="C5068" s="17" t="n">
        <v>4057827220674</v>
      </c>
      <c r="D5068" s="19" t="s">
        <v>5922</v>
      </c>
      <c r="E5068" s="19" t="s">
        <v>4717</v>
      </c>
      <c r="F5068" s="92"/>
      <c r="G5068" s="32" t="n">
        <v>8397</v>
      </c>
      <c r="H5068" s="93"/>
    </row>
    <row r="5069" customFormat="false" ht="16.5" hidden="false" customHeight="false" outlineLevel="0" collapsed="false">
      <c r="A5069" s="19" t="s">
        <v>5923</v>
      </c>
      <c r="B5069" s="32" t="n">
        <v>11196</v>
      </c>
      <c r="C5069" s="17" t="n">
        <v>4057827220681</v>
      </c>
      <c r="D5069" s="19" t="s">
        <v>5923</v>
      </c>
      <c r="E5069" s="19" t="s">
        <v>4717</v>
      </c>
      <c r="F5069" s="92"/>
      <c r="G5069" s="32" t="n">
        <v>11196</v>
      </c>
      <c r="H5069" s="93"/>
    </row>
    <row r="5070" customFormat="false" ht="16.5" hidden="false" customHeight="false" outlineLevel="0" collapsed="false">
      <c r="A5070" s="19" t="s">
        <v>5924</v>
      </c>
      <c r="B5070" s="32" t="n">
        <v>8397</v>
      </c>
      <c r="C5070" s="17" t="n">
        <v>4057827220698</v>
      </c>
      <c r="D5070" s="19" t="s">
        <v>5924</v>
      </c>
      <c r="E5070" s="19" t="s">
        <v>4717</v>
      </c>
      <c r="F5070" s="92"/>
      <c r="G5070" s="32" t="n">
        <v>8397</v>
      </c>
      <c r="H5070" s="93"/>
    </row>
    <row r="5071" customFormat="false" ht="16.5" hidden="false" customHeight="false" outlineLevel="0" collapsed="false">
      <c r="A5071" s="19" t="s">
        <v>5925</v>
      </c>
      <c r="B5071" s="32" t="n">
        <v>699</v>
      </c>
      <c r="C5071" s="17" t="n">
        <v>4057827224115</v>
      </c>
      <c r="D5071" s="19" t="s">
        <v>5925</v>
      </c>
      <c r="E5071" s="19" t="s">
        <v>4722</v>
      </c>
      <c r="F5071" s="92"/>
      <c r="G5071" s="32" t="n">
        <v>699</v>
      </c>
      <c r="H5071" s="93"/>
    </row>
    <row r="5072" customFormat="false" ht="16.5" hidden="false" customHeight="false" outlineLevel="0" collapsed="false">
      <c r="A5072" s="19" t="s">
        <v>5926</v>
      </c>
      <c r="B5072" s="32" t="n">
        <v>699</v>
      </c>
      <c r="C5072" s="17" t="n">
        <v>4057827224122</v>
      </c>
      <c r="D5072" s="19" t="s">
        <v>5926</v>
      </c>
      <c r="E5072" s="19" t="s">
        <v>4722</v>
      </c>
      <c r="F5072" s="92"/>
      <c r="G5072" s="32" t="n">
        <v>699</v>
      </c>
      <c r="H5072" s="93"/>
    </row>
    <row r="5073" customFormat="false" ht="16.5" hidden="false" customHeight="false" outlineLevel="0" collapsed="false">
      <c r="A5073" s="19" t="s">
        <v>5927</v>
      </c>
      <c r="B5073" s="32" t="n">
        <v>1398</v>
      </c>
      <c r="C5073" s="17" t="n">
        <v>4057827224054</v>
      </c>
      <c r="D5073" s="19" t="s">
        <v>5927</v>
      </c>
      <c r="E5073" s="19" t="s">
        <v>4722</v>
      </c>
      <c r="F5073" s="92"/>
      <c r="G5073" s="32" t="n">
        <v>1398</v>
      </c>
      <c r="H5073" s="93"/>
    </row>
    <row r="5074" customFormat="false" ht="16.5" hidden="false" customHeight="false" outlineLevel="0" collapsed="false">
      <c r="A5074" s="19" t="s">
        <v>5928</v>
      </c>
      <c r="B5074" s="32" t="n">
        <v>4893</v>
      </c>
      <c r="C5074" s="17" t="n">
        <v>4057827224061</v>
      </c>
      <c r="D5074" s="19" t="s">
        <v>5928</v>
      </c>
      <c r="E5074" s="19" t="s">
        <v>4722</v>
      </c>
      <c r="F5074" s="92"/>
      <c r="G5074" s="32" t="n">
        <v>4893</v>
      </c>
      <c r="H5074" s="93"/>
    </row>
    <row r="5075" customFormat="false" ht="16.5" hidden="false" customHeight="false" outlineLevel="0" collapsed="false">
      <c r="A5075" s="19" t="s">
        <v>5929</v>
      </c>
      <c r="B5075" s="32" t="n">
        <v>2796</v>
      </c>
      <c r="C5075" s="17" t="n">
        <v>4057827224078</v>
      </c>
      <c r="D5075" s="19" t="s">
        <v>5929</v>
      </c>
      <c r="E5075" s="19" t="s">
        <v>4722</v>
      </c>
      <c r="F5075" s="92"/>
      <c r="G5075" s="32" t="n">
        <v>2796</v>
      </c>
      <c r="H5075" s="93"/>
    </row>
    <row r="5076" customFormat="false" ht="16.5" hidden="false" customHeight="false" outlineLevel="0" collapsed="false">
      <c r="A5076" s="19" t="s">
        <v>5930</v>
      </c>
      <c r="B5076" s="32" t="n">
        <v>4194</v>
      </c>
      <c r="C5076" s="17" t="n">
        <v>4057827224108</v>
      </c>
      <c r="D5076" s="19" t="s">
        <v>5930</v>
      </c>
      <c r="E5076" s="19" t="s">
        <v>4722</v>
      </c>
      <c r="F5076" s="92"/>
      <c r="G5076" s="32" t="n">
        <v>4194</v>
      </c>
      <c r="H5076" s="93"/>
    </row>
    <row r="5077" customFormat="false" ht="16.5" hidden="false" customHeight="false" outlineLevel="0" collapsed="false">
      <c r="A5077" s="19" t="s">
        <v>5931</v>
      </c>
      <c r="B5077" s="32" t="n">
        <v>1398</v>
      </c>
      <c r="C5077" s="17" t="n">
        <v>4057827224337</v>
      </c>
      <c r="D5077" s="19" t="s">
        <v>5931</v>
      </c>
      <c r="E5077" s="19" t="s">
        <v>4722</v>
      </c>
      <c r="F5077" s="92"/>
      <c r="G5077" s="32" t="n">
        <v>1398</v>
      </c>
      <c r="H5077" s="93"/>
    </row>
    <row r="5078" customFormat="false" ht="16.5" hidden="false" customHeight="false" outlineLevel="0" collapsed="false">
      <c r="A5078" s="19" t="s">
        <v>5932</v>
      </c>
      <c r="B5078" s="32" t="n">
        <v>2796</v>
      </c>
      <c r="C5078" s="17" t="n">
        <v>4057827224313</v>
      </c>
      <c r="D5078" s="19" t="s">
        <v>5932</v>
      </c>
      <c r="E5078" s="19" t="s">
        <v>4722</v>
      </c>
      <c r="F5078" s="92"/>
      <c r="G5078" s="32" t="n">
        <v>2796</v>
      </c>
      <c r="H5078" s="93"/>
    </row>
    <row r="5079" customFormat="false" ht="16.5" hidden="false" customHeight="false" outlineLevel="0" collapsed="false">
      <c r="A5079" s="19" t="s">
        <v>5933</v>
      </c>
      <c r="B5079" s="32" t="n">
        <v>3495</v>
      </c>
      <c r="C5079" s="17" t="n">
        <v>4057827224320</v>
      </c>
      <c r="D5079" s="19" t="s">
        <v>5933</v>
      </c>
      <c r="E5079" s="19" t="s">
        <v>4722</v>
      </c>
      <c r="F5079" s="92"/>
      <c r="G5079" s="32" t="n">
        <v>3495</v>
      </c>
      <c r="H5079" s="93"/>
    </row>
    <row r="5080" customFormat="false" ht="16.5" hidden="false" customHeight="false" outlineLevel="0" collapsed="false">
      <c r="A5080" s="19" t="s">
        <v>5934</v>
      </c>
      <c r="B5080" s="32" t="n">
        <v>699</v>
      </c>
      <c r="C5080" s="17" t="n">
        <v>4057827224009</v>
      </c>
      <c r="D5080" s="19" t="s">
        <v>5934</v>
      </c>
      <c r="E5080" s="19" t="s">
        <v>4722</v>
      </c>
      <c r="F5080" s="92"/>
      <c r="G5080" s="32" t="n">
        <v>699</v>
      </c>
      <c r="H5080" s="93"/>
    </row>
    <row r="5081" customFormat="false" ht="16.5" hidden="false" customHeight="false" outlineLevel="0" collapsed="false">
      <c r="A5081" s="19" t="s">
        <v>5935</v>
      </c>
      <c r="B5081" s="32" t="n">
        <v>2097</v>
      </c>
      <c r="C5081" s="17" t="n">
        <v>4057827223989</v>
      </c>
      <c r="D5081" s="19" t="s">
        <v>5935</v>
      </c>
      <c r="E5081" s="19" t="s">
        <v>4722</v>
      </c>
      <c r="F5081" s="92"/>
      <c r="G5081" s="32" t="n">
        <v>2097</v>
      </c>
      <c r="H5081" s="93"/>
    </row>
    <row r="5082" customFormat="false" ht="16.5" hidden="false" customHeight="false" outlineLevel="0" collapsed="false">
      <c r="A5082" s="19" t="s">
        <v>4730</v>
      </c>
      <c r="B5082" s="32" t="n">
        <v>1398</v>
      </c>
      <c r="C5082" s="17" t="n">
        <v>4057827223996</v>
      </c>
      <c r="D5082" s="19" t="s">
        <v>4730</v>
      </c>
      <c r="E5082" s="19" t="s">
        <v>4722</v>
      </c>
      <c r="F5082" s="92"/>
      <c r="G5082" s="32" t="n">
        <v>1398</v>
      </c>
      <c r="H5082" s="93"/>
    </row>
    <row r="5083" customFormat="false" ht="16.5" hidden="false" customHeight="false" outlineLevel="0" collapsed="false">
      <c r="A5083" s="19" t="s">
        <v>5404</v>
      </c>
      <c r="B5083" s="32" t="n">
        <v>899</v>
      </c>
      <c r="C5083" s="17" t="n">
        <v>4059504086443</v>
      </c>
      <c r="D5083" s="19" t="s">
        <v>5404</v>
      </c>
      <c r="E5083" s="19" t="s">
        <v>4736</v>
      </c>
      <c r="F5083" s="92"/>
      <c r="G5083" s="32" t="n">
        <v>899</v>
      </c>
      <c r="H5083" s="93"/>
    </row>
    <row r="5084" customFormat="false" ht="16.5" hidden="false" customHeight="false" outlineLevel="0" collapsed="false">
      <c r="A5084" s="19" t="s">
        <v>4748</v>
      </c>
      <c r="B5084" s="32" t="n">
        <v>899</v>
      </c>
      <c r="C5084" s="17" t="n">
        <v>4059504086412</v>
      </c>
      <c r="D5084" s="19" t="s">
        <v>4748</v>
      </c>
      <c r="E5084" s="19" t="s">
        <v>4736</v>
      </c>
      <c r="F5084" s="92"/>
      <c r="G5084" s="32" t="n">
        <v>899</v>
      </c>
      <c r="H5084" s="93"/>
    </row>
    <row r="5085" customFormat="false" ht="16.5" hidden="false" customHeight="false" outlineLevel="0" collapsed="false">
      <c r="A5085" s="19" t="s">
        <v>4749</v>
      </c>
      <c r="B5085" s="32" t="n">
        <v>899</v>
      </c>
      <c r="C5085" s="17" t="n">
        <v>4059504086429</v>
      </c>
      <c r="D5085" s="19" t="s">
        <v>4749</v>
      </c>
      <c r="E5085" s="19" t="s">
        <v>4736</v>
      </c>
      <c r="F5085" s="92"/>
      <c r="G5085" s="32" t="n">
        <v>899</v>
      </c>
      <c r="H5085" s="93"/>
    </row>
    <row r="5086" customFormat="false" ht="16.5" hidden="false" customHeight="false" outlineLevel="0" collapsed="false">
      <c r="A5086" s="19" t="s">
        <v>4751</v>
      </c>
      <c r="B5086" s="32" t="n">
        <v>899</v>
      </c>
      <c r="C5086" s="17" t="n">
        <v>4059504086528</v>
      </c>
      <c r="D5086" s="19" t="s">
        <v>4751</v>
      </c>
      <c r="E5086" s="19" t="s">
        <v>4736</v>
      </c>
      <c r="F5086" s="92"/>
      <c r="G5086" s="32" t="n">
        <v>899</v>
      </c>
      <c r="H5086" s="93"/>
    </row>
    <row r="5087" customFormat="false" ht="16.5" hidden="false" customHeight="false" outlineLevel="0" collapsed="false">
      <c r="A5087" s="19" t="s">
        <v>4753</v>
      </c>
      <c r="B5087" s="32" t="n">
        <v>1798</v>
      </c>
      <c r="C5087" s="17" t="n">
        <v>4059504086498</v>
      </c>
      <c r="D5087" s="19" t="s">
        <v>4753</v>
      </c>
      <c r="E5087" s="19" t="s">
        <v>4736</v>
      </c>
      <c r="F5087" s="92"/>
      <c r="G5087" s="32" t="n">
        <v>1798</v>
      </c>
      <c r="H5087" s="93"/>
    </row>
    <row r="5088" customFormat="false" ht="16.5" hidden="false" customHeight="false" outlineLevel="0" collapsed="false">
      <c r="A5088" s="19" t="s">
        <v>4754</v>
      </c>
      <c r="B5088" s="32" t="n">
        <v>899</v>
      </c>
      <c r="C5088" s="17" t="n">
        <v>4059504086504</v>
      </c>
      <c r="D5088" s="19" t="s">
        <v>4754</v>
      </c>
      <c r="E5088" s="19" t="s">
        <v>4736</v>
      </c>
      <c r="F5088" s="92"/>
      <c r="G5088" s="32" t="n">
        <v>899</v>
      </c>
      <c r="H5088" s="93"/>
    </row>
    <row r="5089" customFormat="false" ht="16.5" hidden="false" customHeight="false" outlineLevel="0" collapsed="false">
      <c r="A5089" s="19" t="s">
        <v>5936</v>
      </c>
      <c r="B5089" s="32" t="n">
        <v>1999</v>
      </c>
      <c r="C5089" s="17" t="n">
        <v>4057828890180</v>
      </c>
      <c r="D5089" s="19" t="s">
        <v>5936</v>
      </c>
      <c r="E5089" s="19" t="s">
        <v>5245</v>
      </c>
      <c r="F5089" s="92"/>
      <c r="G5089" s="32" t="n">
        <v>1999</v>
      </c>
      <c r="H5089" s="93"/>
    </row>
    <row r="5090" customFormat="false" ht="16.5" hidden="false" customHeight="false" outlineLevel="0" collapsed="false">
      <c r="A5090" s="19" t="s">
        <v>5937</v>
      </c>
      <c r="B5090" s="32" t="n">
        <v>1999</v>
      </c>
      <c r="C5090" s="17" t="n">
        <v>4057828890197</v>
      </c>
      <c r="D5090" s="19" t="s">
        <v>5937</v>
      </c>
      <c r="E5090" s="19" t="s">
        <v>5245</v>
      </c>
      <c r="F5090" s="92"/>
      <c r="G5090" s="32" t="n">
        <v>1999</v>
      </c>
      <c r="H5090" s="93"/>
    </row>
    <row r="5091" customFormat="false" ht="16.5" hidden="false" customHeight="false" outlineLevel="0" collapsed="false">
      <c r="A5091" s="19" t="s">
        <v>5244</v>
      </c>
      <c r="B5091" s="32" t="n">
        <v>1999</v>
      </c>
      <c r="C5091" s="17" t="n">
        <v>4057828890142</v>
      </c>
      <c r="D5091" s="19" t="s">
        <v>5244</v>
      </c>
      <c r="E5091" s="19" t="s">
        <v>5245</v>
      </c>
      <c r="F5091" s="92"/>
      <c r="G5091" s="32" t="n">
        <v>1999</v>
      </c>
      <c r="H5091" s="93"/>
    </row>
    <row r="5092" customFormat="false" ht="16.5" hidden="false" customHeight="false" outlineLevel="0" collapsed="false">
      <c r="A5092" s="19" t="s">
        <v>5246</v>
      </c>
      <c r="B5092" s="32" t="n">
        <v>3998</v>
      </c>
      <c r="C5092" s="17" t="n">
        <v>4057828890166</v>
      </c>
      <c r="D5092" s="19" t="s">
        <v>5246</v>
      </c>
      <c r="E5092" s="19" t="s">
        <v>5245</v>
      </c>
      <c r="F5092" s="92"/>
      <c r="G5092" s="32" t="n">
        <v>3998</v>
      </c>
      <c r="H5092" s="93"/>
    </row>
    <row r="5093" customFormat="false" ht="16.5" hidden="false" customHeight="false" outlineLevel="0" collapsed="false">
      <c r="A5093" s="19" t="s">
        <v>5410</v>
      </c>
      <c r="B5093" s="32" t="n">
        <v>3998</v>
      </c>
      <c r="C5093" s="17" t="n">
        <v>4057828890173</v>
      </c>
      <c r="D5093" s="19" t="s">
        <v>5410</v>
      </c>
      <c r="E5093" s="19" t="s">
        <v>5245</v>
      </c>
      <c r="F5093" s="92"/>
      <c r="G5093" s="32" t="n">
        <v>3998</v>
      </c>
      <c r="H5093" s="93"/>
    </row>
    <row r="5094" customFormat="false" ht="16.5" hidden="false" customHeight="false" outlineLevel="0" collapsed="false">
      <c r="A5094" s="19" t="s">
        <v>5938</v>
      </c>
      <c r="B5094" s="32" t="n">
        <v>1999</v>
      </c>
      <c r="C5094" s="17" t="n">
        <v>4057828890272</v>
      </c>
      <c r="D5094" s="19" t="s">
        <v>5938</v>
      </c>
      <c r="E5094" s="19" t="s">
        <v>5245</v>
      </c>
      <c r="F5094" s="92"/>
      <c r="G5094" s="32" t="n">
        <v>1999</v>
      </c>
      <c r="H5094" s="93"/>
    </row>
    <row r="5095" customFormat="false" ht="16.5" hidden="false" customHeight="false" outlineLevel="0" collapsed="false">
      <c r="A5095" s="19" t="s">
        <v>5939</v>
      </c>
      <c r="B5095" s="32" t="n">
        <v>1999</v>
      </c>
      <c r="C5095" s="17" t="n">
        <v>4057828890241</v>
      </c>
      <c r="D5095" s="19" t="s">
        <v>5939</v>
      </c>
      <c r="E5095" s="19" t="s">
        <v>5245</v>
      </c>
      <c r="F5095" s="92"/>
      <c r="G5095" s="32" t="n">
        <v>1999</v>
      </c>
      <c r="H5095" s="93"/>
    </row>
    <row r="5096" customFormat="false" ht="16.5" hidden="false" customHeight="false" outlineLevel="0" collapsed="false">
      <c r="A5096" s="19" t="s">
        <v>5940</v>
      </c>
      <c r="B5096" s="32" t="n">
        <v>3998</v>
      </c>
      <c r="C5096" s="17" t="n">
        <v>4057828890258</v>
      </c>
      <c r="D5096" s="19" t="s">
        <v>5940</v>
      </c>
      <c r="E5096" s="19" t="s">
        <v>5245</v>
      </c>
      <c r="F5096" s="92"/>
      <c r="G5096" s="32" t="n">
        <v>3998</v>
      </c>
      <c r="H5096" s="93"/>
    </row>
    <row r="5097" customFormat="false" ht="16.5" hidden="false" customHeight="false" outlineLevel="0" collapsed="false">
      <c r="A5097" s="19" t="s">
        <v>5941</v>
      </c>
      <c r="B5097" s="32" t="n">
        <v>3798</v>
      </c>
      <c r="C5097" s="17" t="n">
        <v>4057827184242</v>
      </c>
      <c r="D5097" s="19" t="s">
        <v>5941</v>
      </c>
      <c r="E5097" s="19" t="s">
        <v>5942</v>
      </c>
      <c r="F5097" s="92"/>
      <c r="G5097" s="32" t="n">
        <v>3798</v>
      </c>
      <c r="H5097" s="93"/>
    </row>
    <row r="5098" customFormat="false" ht="16.5" hidden="false" customHeight="false" outlineLevel="0" collapsed="false">
      <c r="A5098" s="19" t="s">
        <v>5943</v>
      </c>
      <c r="B5098" s="32" t="n">
        <v>1899</v>
      </c>
      <c r="C5098" s="17" t="n">
        <v>4057827183948</v>
      </c>
      <c r="D5098" s="19" t="s">
        <v>5943</v>
      </c>
      <c r="E5098" s="19" t="s">
        <v>5942</v>
      </c>
      <c r="F5098" s="92"/>
      <c r="G5098" s="32" t="n">
        <v>1899</v>
      </c>
      <c r="H5098" s="93"/>
    </row>
    <row r="5099" customFormat="false" ht="16.5" hidden="false" customHeight="false" outlineLevel="0" collapsed="false">
      <c r="A5099" s="19" t="s">
        <v>5944</v>
      </c>
      <c r="B5099" s="32" t="n">
        <v>3798</v>
      </c>
      <c r="C5099" s="17" t="n">
        <v>4057827183740</v>
      </c>
      <c r="D5099" s="19" t="s">
        <v>5944</v>
      </c>
      <c r="E5099" s="19" t="s">
        <v>5942</v>
      </c>
      <c r="F5099" s="92"/>
      <c r="G5099" s="32" t="n">
        <v>3798</v>
      </c>
      <c r="H5099" s="93"/>
    </row>
    <row r="5100" customFormat="false" ht="16.5" hidden="false" customHeight="false" outlineLevel="0" collapsed="false">
      <c r="A5100" s="19" t="s">
        <v>5945</v>
      </c>
      <c r="B5100" s="32" t="n">
        <v>3798</v>
      </c>
      <c r="C5100" s="17" t="n">
        <v>4057827183610</v>
      </c>
      <c r="D5100" s="19" t="s">
        <v>5945</v>
      </c>
      <c r="E5100" s="19" t="s">
        <v>5942</v>
      </c>
      <c r="F5100" s="92"/>
      <c r="G5100" s="32" t="n">
        <v>3798</v>
      </c>
      <c r="H5100" s="93"/>
    </row>
    <row r="5101" customFormat="false" ht="16.5" hidden="false" customHeight="false" outlineLevel="0" collapsed="false">
      <c r="A5101" s="19" t="s">
        <v>5946</v>
      </c>
      <c r="B5101" s="32" t="n">
        <v>1899</v>
      </c>
      <c r="C5101" s="17" t="n">
        <v>4057827184204</v>
      </c>
      <c r="D5101" s="19" t="s">
        <v>5946</v>
      </c>
      <c r="E5101" s="19" t="s">
        <v>5942</v>
      </c>
      <c r="F5101" s="92"/>
      <c r="G5101" s="32" t="n">
        <v>1899</v>
      </c>
      <c r="H5101" s="93"/>
    </row>
    <row r="5102" customFormat="false" ht="16.5" hidden="false" customHeight="false" outlineLevel="0" collapsed="false">
      <c r="A5102" s="19" t="s">
        <v>5947</v>
      </c>
      <c r="B5102" s="32" t="n">
        <v>1899</v>
      </c>
      <c r="C5102" s="17" t="n">
        <v>4057827184297</v>
      </c>
      <c r="D5102" s="19" t="s">
        <v>5947</v>
      </c>
      <c r="E5102" s="19" t="s">
        <v>5942</v>
      </c>
      <c r="F5102" s="92"/>
      <c r="G5102" s="32" t="n">
        <v>1899</v>
      </c>
      <c r="H5102" s="93"/>
    </row>
    <row r="5103" customFormat="false" ht="16.5" hidden="false" customHeight="false" outlineLevel="0" collapsed="false">
      <c r="A5103" s="19" t="s">
        <v>5948</v>
      </c>
      <c r="B5103" s="32" t="n">
        <v>5697</v>
      </c>
      <c r="C5103" s="17" t="n">
        <v>4057827184327</v>
      </c>
      <c r="D5103" s="19" t="s">
        <v>5948</v>
      </c>
      <c r="E5103" s="19" t="s">
        <v>5942</v>
      </c>
      <c r="F5103" s="92"/>
      <c r="G5103" s="32" t="n">
        <v>5697</v>
      </c>
      <c r="H5103" s="93"/>
    </row>
    <row r="5104" customFormat="false" ht="16.5" hidden="false" customHeight="false" outlineLevel="0" collapsed="false">
      <c r="A5104" s="19" t="s">
        <v>5949</v>
      </c>
      <c r="B5104" s="32" t="n">
        <v>1899</v>
      </c>
      <c r="C5104" s="17" t="n">
        <v>4057827184211</v>
      </c>
      <c r="D5104" s="19" t="s">
        <v>5949</v>
      </c>
      <c r="E5104" s="19" t="s">
        <v>5942</v>
      </c>
      <c r="F5104" s="92"/>
      <c r="G5104" s="32" t="n">
        <v>1899</v>
      </c>
      <c r="H5104" s="93"/>
    </row>
    <row r="5105" customFormat="false" ht="16.5" hidden="false" customHeight="false" outlineLevel="0" collapsed="false">
      <c r="A5105" s="19" t="s">
        <v>5950</v>
      </c>
      <c r="B5105" s="32" t="n">
        <v>1899</v>
      </c>
      <c r="C5105" s="17" t="n">
        <v>4057827184334</v>
      </c>
      <c r="D5105" s="19" t="s">
        <v>5950</v>
      </c>
      <c r="E5105" s="19" t="s">
        <v>5942</v>
      </c>
      <c r="F5105" s="92"/>
      <c r="G5105" s="32" t="n">
        <v>1899</v>
      </c>
      <c r="H5105" s="93"/>
    </row>
    <row r="5106" customFormat="false" ht="16.5" hidden="false" customHeight="false" outlineLevel="0" collapsed="false">
      <c r="A5106" s="19" t="s">
        <v>5951</v>
      </c>
      <c r="B5106" s="32" t="n">
        <v>3798</v>
      </c>
      <c r="C5106" s="17" t="n">
        <v>4057827184341</v>
      </c>
      <c r="D5106" s="19" t="s">
        <v>5951</v>
      </c>
      <c r="E5106" s="19" t="s">
        <v>5942</v>
      </c>
      <c r="F5106" s="92"/>
      <c r="G5106" s="32" t="n">
        <v>3798</v>
      </c>
      <c r="H5106" s="93"/>
    </row>
    <row r="5107" customFormat="false" ht="16.5" hidden="false" customHeight="false" outlineLevel="0" collapsed="false">
      <c r="A5107" s="19" t="s">
        <v>5952</v>
      </c>
      <c r="B5107" s="32" t="n">
        <v>3798</v>
      </c>
      <c r="C5107" s="17" t="n">
        <v>4057827183702</v>
      </c>
      <c r="D5107" s="19" t="s">
        <v>5952</v>
      </c>
      <c r="E5107" s="19" t="s">
        <v>5942</v>
      </c>
      <c r="F5107" s="92"/>
      <c r="G5107" s="32" t="n">
        <v>3798</v>
      </c>
      <c r="H5107" s="93"/>
    </row>
    <row r="5108" customFormat="false" ht="16.5" hidden="false" customHeight="false" outlineLevel="0" collapsed="false">
      <c r="A5108" s="19" t="s">
        <v>5953</v>
      </c>
      <c r="B5108" s="32" t="n">
        <v>3798</v>
      </c>
      <c r="C5108" s="17" t="n">
        <v>4057827183573</v>
      </c>
      <c r="D5108" s="19" t="s">
        <v>5953</v>
      </c>
      <c r="E5108" s="19" t="s">
        <v>5942</v>
      </c>
      <c r="F5108" s="92"/>
      <c r="G5108" s="32" t="n">
        <v>3798</v>
      </c>
      <c r="H5108" s="93"/>
    </row>
    <row r="5109" customFormat="false" ht="16.5" hidden="false" customHeight="false" outlineLevel="0" collapsed="false">
      <c r="A5109" s="19" t="s">
        <v>5954</v>
      </c>
      <c r="B5109" s="32" t="n">
        <v>3798</v>
      </c>
      <c r="C5109" s="17" t="n">
        <v>4057827183863</v>
      </c>
      <c r="D5109" s="19" t="s">
        <v>5954</v>
      </c>
      <c r="E5109" s="19" t="s">
        <v>5942</v>
      </c>
      <c r="F5109" s="92"/>
      <c r="G5109" s="32" t="n">
        <v>3798</v>
      </c>
      <c r="H5109" s="93"/>
    </row>
    <row r="5110" customFormat="false" ht="16.5" hidden="false" customHeight="false" outlineLevel="0" collapsed="false">
      <c r="A5110" s="19" t="s">
        <v>5955</v>
      </c>
      <c r="B5110" s="32" t="n">
        <v>3798</v>
      </c>
      <c r="C5110" s="17" t="n">
        <v>4057827183597</v>
      </c>
      <c r="D5110" s="19" t="s">
        <v>5955</v>
      </c>
      <c r="E5110" s="19" t="s">
        <v>5942</v>
      </c>
      <c r="F5110" s="92"/>
      <c r="G5110" s="32" t="n">
        <v>3798</v>
      </c>
      <c r="H5110" s="93"/>
    </row>
    <row r="5111" customFormat="false" ht="16.5" hidden="false" customHeight="false" outlineLevel="0" collapsed="false">
      <c r="A5111" s="19" t="s">
        <v>5956</v>
      </c>
      <c r="B5111" s="32" t="n">
        <v>1899</v>
      </c>
      <c r="C5111" s="17" t="n">
        <v>4057827183900</v>
      </c>
      <c r="D5111" s="19" t="s">
        <v>5956</v>
      </c>
      <c r="E5111" s="19" t="s">
        <v>5942</v>
      </c>
      <c r="F5111" s="92"/>
      <c r="G5111" s="32" t="n">
        <v>1899</v>
      </c>
      <c r="H5111" s="93"/>
    </row>
    <row r="5112" customFormat="false" ht="16.5" hidden="false" customHeight="false" outlineLevel="0" collapsed="false">
      <c r="A5112" s="19" t="s">
        <v>5957</v>
      </c>
      <c r="B5112" s="32" t="n">
        <v>3798</v>
      </c>
      <c r="C5112" s="17" t="n">
        <v>4057827184310</v>
      </c>
      <c r="D5112" s="19" t="s">
        <v>5957</v>
      </c>
      <c r="E5112" s="19" t="s">
        <v>5942</v>
      </c>
      <c r="F5112" s="92"/>
      <c r="G5112" s="32" t="n">
        <v>3798</v>
      </c>
      <c r="H5112" s="93"/>
    </row>
    <row r="5113" customFormat="false" ht="16.5" hidden="false" customHeight="false" outlineLevel="0" collapsed="false">
      <c r="A5113" s="19" t="s">
        <v>5958</v>
      </c>
      <c r="B5113" s="32" t="n">
        <v>3798</v>
      </c>
      <c r="C5113" s="17" t="n">
        <v>4057827183559</v>
      </c>
      <c r="D5113" s="19" t="s">
        <v>5958</v>
      </c>
      <c r="E5113" s="19" t="s">
        <v>5942</v>
      </c>
      <c r="F5113" s="92"/>
      <c r="G5113" s="32" t="n">
        <v>3798</v>
      </c>
      <c r="H5113" s="93"/>
    </row>
    <row r="5114" customFormat="false" ht="16.5" hidden="false" customHeight="false" outlineLevel="0" collapsed="false">
      <c r="A5114" s="19" t="s">
        <v>5959</v>
      </c>
      <c r="B5114" s="32" t="n">
        <v>2299</v>
      </c>
      <c r="C5114" s="17" t="n">
        <v>4057827221909</v>
      </c>
      <c r="D5114" s="19" t="s">
        <v>5959</v>
      </c>
      <c r="E5114" s="19" t="s">
        <v>4756</v>
      </c>
      <c r="F5114" s="92"/>
      <c r="G5114" s="32" t="n">
        <v>2299</v>
      </c>
      <c r="H5114" s="93"/>
    </row>
    <row r="5115" customFormat="false" ht="16.5" hidden="false" customHeight="false" outlineLevel="0" collapsed="false">
      <c r="A5115" s="19" t="s">
        <v>5960</v>
      </c>
      <c r="B5115" s="32" t="n">
        <v>6897</v>
      </c>
      <c r="C5115" s="17" t="n">
        <v>4057827184686</v>
      </c>
      <c r="D5115" s="19" t="s">
        <v>5960</v>
      </c>
      <c r="E5115" s="19" t="s">
        <v>5961</v>
      </c>
      <c r="F5115" s="92"/>
      <c r="G5115" s="32" t="n">
        <v>6897</v>
      </c>
      <c r="H5115" s="93"/>
    </row>
    <row r="5116" customFormat="false" ht="16.5" hidden="false" customHeight="false" outlineLevel="0" collapsed="false">
      <c r="A5116" s="19" t="s">
        <v>5962</v>
      </c>
      <c r="B5116" s="32" t="n">
        <v>4598</v>
      </c>
      <c r="C5116" s="17" t="n">
        <v>4057827184891</v>
      </c>
      <c r="D5116" s="19" t="s">
        <v>5962</v>
      </c>
      <c r="E5116" s="19" t="s">
        <v>5961</v>
      </c>
      <c r="F5116" s="92"/>
      <c r="G5116" s="32" t="n">
        <v>4598</v>
      </c>
      <c r="H5116" s="93"/>
    </row>
    <row r="5117" customFormat="false" ht="16.5" hidden="false" customHeight="false" outlineLevel="0" collapsed="false">
      <c r="A5117" s="19" t="s">
        <v>5963</v>
      </c>
      <c r="B5117" s="32" t="n">
        <v>2299</v>
      </c>
      <c r="C5117" s="17" t="n">
        <v>4057827184990</v>
      </c>
      <c r="D5117" s="19" t="s">
        <v>5963</v>
      </c>
      <c r="E5117" s="19" t="s">
        <v>5961</v>
      </c>
      <c r="F5117" s="92"/>
      <c r="G5117" s="32" t="n">
        <v>2299</v>
      </c>
      <c r="H5117" s="93"/>
    </row>
    <row r="5118" customFormat="false" ht="16.5" hidden="false" customHeight="false" outlineLevel="0" collapsed="false">
      <c r="A5118" s="19" t="s">
        <v>5964</v>
      </c>
      <c r="B5118" s="32" t="n">
        <v>18392</v>
      </c>
      <c r="C5118" s="17" t="n">
        <v>4057827185058</v>
      </c>
      <c r="D5118" s="19" t="s">
        <v>5964</v>
      </c>
      <c r="E5118" s="19" t="s">
        <v>5961</v>
      </c>
      <c r="F5118" s="92"/>
      <c r="G5118" s="32" t="n">
        <v>18392</v>
      </c>
      <c r="H5118" s="93"/>
    </row>
    <row r="5119" customFormat="false" ht="16.5" hidden="false" customHeight="false" outlineLevel="0" collapsed="false">
      <c r="A5119" s="19" t="s">
        <v>5965</v>
      </c>
      <c r="B5119" s="32" t="n">
        <v>16093</v>
      </c>
      <c r="C5119" s="17" t="n">
        <v>4057827184419</v>
      </c>
      <c r="D5119" s="19" t="s">
        <v>5965</v>
      </c>
      <c r="E5119" s="19" t="s">
        <v>5961</v>
      </c>
      <c r="F5119" s="92"/>
      <c r="G5119" s="32" t="n">
        <v>16093</v>
      </c>
      <c r="H5119" s="93"/>
    </row>
    <row r="5120" customFormat="false" ht="16.5" hidden="false" customHeight="false" outlineLevel="0" collapsed="false">
      <c r="A5120" s="19" t="s">
        <v>5966</v>
      </c>
      <c r="B5120" s="32" t="n">
        <v>18392</v>
      </c>
      <c r="C5120" s="17" t="n">
        <v>4057827184778</v>
      </c>
      <c r="D5120" s="19" t="s">
        <v>5966</v>
      </c>
      <c r="E5120" s="19" t="s">
        <v>5961</v>
      </c>
      <c r="F5120" s="92"/>
      <c r="G5120" s="32" t="n">
        <v>18392</v>
      </c>
      <c r="H5120" s="93"/>
    </row>
    <row r="5121" customFormat="false" ht="16.5" hidden="false" customHeight="false" outlineLevel="0" collapsed="false">
      <c r="A5121" s="19" t="s">
        <v>5967</v>
      </c>
      <c r="B5121" s="32" t="n">
        <v>2299</v>
      </c>
      <c r="C5121" s="17" t="n">
        <v>4057827184556</v>
      </c>
      <c r="D5121" s="19" t="s">
        <v>5967</v>
      </c>
      <c r="E5121" s="19" t="s">
        <v>5961</v>
      </c>
      <c r="F5121" s="92"/>
      <c r="G5121" s="32" t="n">
        <v>2299</v>
      </c>
      <c r="H5121" s="93"/>
    </row>
    <row r="5122" customFormat="false" ht="16.5" hidden="false" customHeight="false" outlineLevel="0" collapsed="false">
      <c r="A5122" s="19" t="s">
        <v>5968</v>
      </c>
      <c r="B5122" s="32" t="n">
        <v>4598</v>
      </c>
      <c r="C5122" s="17" t="n">
        <v>4057827185089</v>
      </c>
      <c r="D5122" s="19" t="s">
        <v>5968</v>
      </c>
      <c r="E5122" s="19" t="s">
        <v>5961</v>
      </c>
      <c r="F5122" s="92"/>
      <c r="G5122" s="32" t="n">
        <v>4598</v>
      </c>
      <c r="H5122" s="93"/>
    </row>
    <row r="5123" customFormat="false" ht="16.5" hidden="false" customHeight="false" outlineLevel="0" collapsed="false">
      <c r="A5123" s="19" t="s">
        <v>5969</v>
      </c>
      <c r="B5123" s="32" t="n">
        <v>2299</v>
      </c>
      <c r="C5123" s="17" t="n">
        <v>4057827184396</v>
      </c>
      <c r="D5123" s="19" t="s">
        <v>5969</v>
      </c>
      <c r="E5123" s="19" t="s">
        <v>5961</v>
      </c>
      <c r="F5123" s="92"/>
      <c r="G5123" s="32" t="n">
        <v>2299</v>
      </c>
      <c r="H5123" s="93"/>
    </row>
    <row r="5124" customFormat="false" ht="16.5" hidden="false" customHeight="false" outlineLevel="0" collapsed="false">
      <c r="A5124" s="19" t="s">
        <v>5970</v>
      </c>
      <c r="B5124" s="32" t="n">
        <v>2299</v>
      </c>
      <c r="C5124" s="17" t="n">
        <v>4057827184624</v>
      </c>
      <c r="D5124" s="19" t="s">
        <v>5970</v>
      </c>
      <c r="E5124" s="19" t="s">
        <v>5961</v>
      </c>
      <c r="F5124" s="92"/>
      <c r="G5124" s="32" t="n">
        <v>2299</v>
      </c>
      <c r="H5124" s="93"/>
    </row>
    <row r="5125" customFormat="false" ht="16.5" hidden="false" customHeight="false" outlineLevel="0" collapsed="false">
      <c r="A5125" s="19" t="s">
        <v>5971</v>
      </c>
      <c r="B5125" s="32" t="n">
        <v>4598</v>
      </c>
      <c r="C5125" s="17" t="n">
        <v>4057827184433</v>
      </c>
      <c r="D5125" s="19" t="s">
        <v>5971</v>
      </c>
      <c r="E5125" s="19" t="s">
        <v>5961</v>
      </c>
      <c r="F5125" s="92"/>
      <c r="G5125" s="32" t="n">
        <v>4598</v>
      </c>
      <c r="H5125" s="93"/>
    </row>
    <row r="5126" customFormat="false" ht="16.5" hidden="false" customHeight="false" outlineLevel="0" collapsed="false">
      <c r="A5126" s="19" t="s">
        <v>5972</v>
      </c>
      <c r="B5126" s="32" t="n">
        <v>16093</v>
      </c>
      <c r="C5126" s="17" t="n">
        <v>4057827184716</v>
      </c>
      <c r="D5126" s="19" t="s">
        <v>5972</v>
      </c>
      <c r="E5126" s="19" t="s">
        <v>5961</v>
      </c>
      <c r="F5126" s="92"/>
      <c r="G5126" s="32" t="n">
        <v>16093</v>
      </c>
      <c r="H5126" s="93"/>
    </row>
    <row r="5127" customFormat="false" ht="16.5" hidden="false" customHeight="false" outlineLevel="0" collapsed="false">
      <c r="A5127" s="19" t="s">
        <v>5973</v>
      </c>
      <c r="B5127" s="32" t="n">
        <v>13794</v>
      </c>
      <c r="C5127" s="17" t="n">
        <v>4057827184938</v>
      </c>
      <c r="D5127" s="19" t="s">
        <v>5973</v>
      </c>
      <c r="E5127" s="19" t="s">
        <v>5961</v>
      </c>
      <c r="F5127" s="92"/>
      <c r="G5127" s="32" t="n">
        <v>13794</v>
      </c>
      <c r="H5127" s="93"/>
    </row>
    <row r="5128" customFormat="false" ht="16.5" hidden="false" customHeight="false" outlineLevel="0" collapsed="false">
      <c r="A5128" s="19" t="s">
        <v>5974</v>
      </c>
      <c r="B5128" s="32" t="n">
        <v>4598</v>
      </c>
      <c r="C5128" s="17" t="n">
        <v>4057827226492</v>
      </c>
      <c r="D5128" s="19" t="s">
        <v>5974</v>
      </c>
      <c r="E5128" s="19" t="s">
        <v>5975</v>
      </c>
      <c r="F5128" s="92"/>
      <c r="G5128" s="32" t="n">
        <v>4598</v>
      </c>
      <c r="H5128" s="93"/>
    </row>
    <row r="5129" customFormat="false" ht="16.5" hidden="false" customHeight="false" outlineLevel="0" collapsed="false">
      <c r="A5129" s="19" t="s">
        <v>5976</v>
      </c>
      <c r="B5129" s="32" t="n">
        <v>11495</v>
      </c>
      <c r="C5129" s="17" t="n">
        <v>4057827226515</v>
      </c>
      <c r="D5129" s="19" t="s">
        <v>5976</v>
      </c>
      <c r="E5129" s="19" t="s">
        <v>5975</v>
      </c>
      <c r="F5129" s="92"/>
      <c r="G5129" s="32" t="n">
        <v>11495</v>
      </c>
      <c r="H5129" s="93"/>
    </row>
    <row r="5130" customFormat="false" ht="16.5" hidden="false" customHeight="false" outlineLevel="0" collapsed="false">
      <c r="A5130" s="19" t="s">
        <v>5977</v>
      </c>
      <c r="B5130" s="32" t="n">
        <v>11495</v>
      </c>
      <c r="C5130" s="17" t="n">
        <v>4057827226645</v>
      </c>
      <c r="D5130" s="19" t="s">
        <v>5977</v>
      </c>
      <c r="E5130" s="19" t="s">
        <v>5975</v>
      </c>
      <c r="F5130" s="92"/>
      <c r="G5130" s="32" t="n">
        <v>11495</v>
      </c>
      <c r="H5130" s="93"/>
    </row>
    <row r="5131" customFormat="false" ht="16.5" hidden="false" customHeight="false" outlineLevel="0" collapsed="false">
      <c r="A5131" s="19" t="s">
        <v>5978</v>
      </c>
      <c r="B5131" s="32" t="n">
        <v>4598</v>
      </c>
      <c r="C5131" s="17" t="n">
        <v>4057827226478</v>
      </c>
      <c r="D5131" s="19" t="s">
        <v>5978</v>
      </c>
      <c r="E5131" s="19" t="s">
        <v>5975</v>
      </c>
      <c r="F5131" s="92"/>
      <c r="G5131" s="32" t="n">
        <v>4598</v>
      </c>
      <c r="H5131" s="93"/>
    </row>
    <row r="5132" customFormat="false" ht="16.5" hidden="false" customHeight="false" outlineLevel="0" collapsed="false">
      <c r="A5132" s="19" t="s">
        <v>5979</v>
      </c>
      <c r="B5132" s="32" t="n">
        <v>4598</v>
      </c>
      <c r="C5132" s="17" t="n">
        <v>4057827226690</v>
      </c>
      <c r="D5132" s="19" t="s">
        <v>5979</v>
      </c>
      <c r="E5132" s="19" t="s">
        <v>5975</v>
      </c>
      <c r="F5132" s="92"/>
      <c r="G5132" s="32" t="n">
        <v>4598</v>
      </c>
      <c r="H5132" s="93"/>
    </row>
    <row r="5133" customFormat="false" ht="16.5" hidden="false" customHeight="false" outlineLevel="0" collapsed="false">
      <c r="A5133" s="19" t="s">
        <v>5980</v>
      </c>
      <c r="B5133" s="32" t="n">
        <v>4598</v>
      </c>
      <c r="C5133" s="17" t="n">
        <v>4057827226416</v>
      </c>
      <c r="D5133" s="19" t="s">
        <v>5980</v>
      </c>
      <c r="E5133" s="19" t="s">
        <v>5975</v>
      </c>
      <c r="F5133" s="92"/>
      <c r="G5133" s="32" t="n">
        <v>4598</v>
      </c>
      <c r="H5133" s="93"/>
    </row>
    <row r="5134" customFormat="false" ht="16.5" hidden="false" customHeight="false" outlineLevel="0" collapsed="false">
      <c r="A5134" s="19" t="s">
        <v>5981</v>
      </c>
      <c r="B5134" s="32" t="n">
        <v>9196</v>
      </c>
      <c r="C5134" s="17" t="n">
        <v>4057827226805</v>
      </c>
      <c r="D5134" s="19" t="s">
        <v>5981</v>
      </c>
      <c r="E5134" s="19" t="s">
        <v>5975</v>
      </c>
      <c r="F5134" s="92"/>
      <c r="G5134" s="32" t="n">
        <v>9196</v>
      </c>
      <c r="H5134" s="93"/>
    </row>
    <row r="5135" customFormat="false" ht="16.5" hidden="false" customHeight="false" outlineLevel="0" collapsed="false">
      <c r="A5135" s="19" t="s">
        <v>5982</v>
      </c>
      <c r="B5135" s="32" t="n">
        <v>6897</v>
      </c>
      <c r="C5135" s="17" t="n">
        <v>4057827226430</v>
      </c>
      <c r="D5135" s="19" t="s">
        <v>5982</v>
      </c>
      <c r="E5135" s="19" t="s">
        <v>5975</v>
      </c>
      <c r="F5135" s="92"/>
      <c r="G5135" s="32" t="n">
        <v>6897</v>
      </c>
      <c r="H5135" s="93"/>
    </row>
    <row r="5136" customFormat="false" ht="16.5" hidden="false" customHeight="false" outlineLevel="0" collapsed="false">
      <c r="A5136" s="19" t="s">
        <v>5983</v>
      </c>
      <c r="B5136" s="32" t="n">
        <v>3998</v>
      </c>
      <c r="C5136" s="17" t="n">
        <v>4057827186109</v>
      </c>
      <c r="D5136" s="19" t="s">
        <v>5983</v>
      </c>
      <c r="E5136" s="19" t="s">
        <v>5248</v>
      </c>
      <c r="F5136" s="92"/>
      <c r="G5136" s="32" t="n">
        <v>3998</v>
      </c>
      <c r="H5136" s="93"/>
    </row>
    <row r="5137" customFormat="false" ht="16.5" hidden="false" customHeight="false" outlineLevel="0" collapsed="false">
      <c r="A5137" s="19" t="s">
        <v>5984</v>
      </c>
      <c r="B5137" s="32" t="n">
        <v>1999</v>
      </c>
      <c r="C5137" s="17" t="n">
        <v>4057827186079</v>
      </c>
      <c r="D5137" s="19" t="s">
        <v>5984</v>
      </c>
      <c r="E5137" s="19" t="s">
        <v>5248</v>
      </c>
      <c r="F5137" s="92"/>
      <c r="G5137" s="32" t="n">
        <v>1999</v>
      </c>
      <c r="H5137" s="93"/>
    </row>
    <row r="5138" customFormat="false" ht="16.5" hidden="false" customHeight="false" outlineLevel="0" collapsed="false">
      <c r="A5138" s="19" t="s">
        <v>5985</v>
      </c>
      <c r="B5138" s="32" t="n">
        <v>3998</v>
      </c>
      <c r="C5138" s="17" t="n">
        <v>4057827186048</v>
      </c>
      <c r="D5138" s="19" t="s">
        <v>5985</v>
      </c>
      <c r="E5138" s="19" t="s">
        <v>5248</v>
      </c>
      <c r="F5138" s="92"/>
      <c r="G5138" s="32" t="n">
        <v>3998</v>
      </c>
      <c r="H5138" s="93"/>
    </row>
    <row r="5139" customFormat="false" ht="16.5" hidden="false" customHeight="false" outlineLevel="0" collapsed="false">
      <c r="A5139" s="19" t="s">
        <v>5986</v>
      </c>
      <c r="B5139" s="32" t="n">
        <v>7996</v>
      </c>
      <c r="C5139" s="17" t="n">
        <v>4057827186277</v>
      </c>
      <c r="D5139" s="19" t="s">
        <v>5986</v>
      </c>
      <c r="E5139" s="19" t="s">
        <v>5248</v>
      </c>
      <c r="F5139" s="92"/>
      <c r="G5139" s="32" t="n">
        <v>7996</v>
      </c>
      <c r="H5139" s="93"/>
    </row>
    <row r="5140" customFormat="false" ht="16.5" hidden="false" customHeight="false" outlineLevel="0" collapsed="false">
      <c r="A5140" s="19" t="s">
        <v>5987</v>
      </c>
      <c r="B5140" s="32" t="n">
        <v>7996</v>
      </c>
      <c r="C5140" s="17" t="n">
        <v>4057827186208</v>
      </c>
      <c r="D5140" s="19" t="s">
        <v>5987</v>
      </c>
      <c r="E5140" s="19" t="s">
        <v>5248</v>
      </c>
      <c r="F5140" s="92"/>
      <c r="G5140" s="32" t="n">
        <v>7996</v>
      </c>
      <c r="H5140" s="93"/>
    </row>
    <row r="5141" customFormat="false" ht="16.5" hidden="false" customHeight="false" outlineLevel="0" collapsed="false">
      <c r="A5141" s="19" t="s">
        <v>5247</v>
      </c>
      <c r="B5141" s="32" t="n">
        <v>3998</v>
      </c>
      <c r="C5141" s="17" t="n">
        <v>4057827186246</v>
      </c>
      <c r="D5141" s="19" t="s">
        <v>5247</v>
      </c>
      <c r="E5141" s="19" t="s">
        <v>5248</v>
      </c>
      <c r="F5141" s="92"/>
      <c r="G5141" s="32" t="n">
        <v>3998</v>
      </c>
      <c r="H5141" s="93"/>
    </row>
    <row r="5142" customFormat="false" ht="16.5" hidden="false" customHeight="false" outlineLevel="0" collapsed="false">
      <c r="A5142" s="19" t="s">
        <v>5249</v>
      </c>
      <c r="B5142" s="32" t="n">
        <v>7996</v>
      </c>
      <c r="C5142" s="17" t="n">
        <v>4057827186185</v>
      </c>
      <c r="D5142" s="19" t="s">
        <v>5249</v>
      </c>
      <c r="E5142" s="19" t="s">
        <v>5248</v>
      </c>
      <c r="F5142" s="92"/>
      <c r="G5142" s="32" t="n">
        <v>7996</v>
      </c>
      <c r="H5142" s="93"/>
    </row>
    <row r="5143" customFormat="false" ht="16.5" hidden="false" customHeight="false" outlineLevel="0" collapsed="false">
      <c r="A5143" s="19" t="s">
        <v>5988</v>
      </c>
      <c r="B5143" s="32" t="n">
        <v>7996</v>
      </c>
      <c r="C5143" s="17" t="n">
        <v>4057827185812</v>
      </c>
      <c r="D5143" s="19" t="s">
        <v>5988</v>
      </c>
      <c r="E5143" s="19" t="s">
        <v>5248</v>
      </c>
      <c r="F5143" s="92"/>
      <c r="G5143" s="32" t="n">
        <v>7996</v>
      </c>
      <c r="H5143" s="93"/>
    </row>
    <row r="5144" customFormat="false" ht="16.5" hidden="false" customHeight="false" outlineLevel="0" collapsed="false">
      <c r="A5144" s="19" t="s">
        <v>5989</v>
      </c>
      <c r="B5144" s="32" t="n">
        <v>1999</v>
      </c>
      <c r="C5144" s="17" t="n">
        <v>4057827186291</v>
      </c>
      <c r="D5144" s="19" t="s">
        <v>5989</v>
      </c>
      <c r="E5144" s="19" t="s">
        <v>5248</v>
      </c>
      <c r="F5144" s="92"/>
      <c r="G5144" s="32" t="n">
        <v>1999</v>
      </c>
      <c r="H5144" s="93"/>
    </row>
    <row r="5145" customFormat="false" ht="16.5" hidden="false" customHeight="false" outlineLevel="0" collapsed="false">
      <c r="A5145" s="19" t="s">
        <v>5990</v>
      </c>
      <c r="B5145" s="32" t="n">
        <v>7996</v>
      </c>
      <c r="C5145" s="17" t="n">
        <v>4057827186284</v>
      </c>
      <c r="D5145" s="19" t="s">
        <v>5990</v>
      </c>
      <c r="E5145" s="19" t="s">
        <v>5248</v>
      </c>
      <c r="F5145" s="92"/>
      <c r="G5145" s="32" t="n">
        <v>7996</v>
      </c>
      <c r="H5145" s="93"/>
    </row>
    <row r="5146" customFormat="false" ht="16.5" hidden="false" customHeight="false" outlineLevel="0" collapsed="false">
      <c r="A5146" s="19" t="s">
        <v>5991</v>
      </c>
      <c r="B5146" s="32" t="n">
        <v>7996</v>
      </c>
      <c r="C5146" s="17" t="n">
        <v>4057827185966</v>
      </c>
      <c r="D5146" s="19" t="s">
        <v>5991</v>
      </c>
      <c r="E5146" s="19" t="s">
        <v>5248</v>
      </c>
      <c r="F5146" s="92"/>
      <c r="G5146" s="32" t="n">
        <v>7996</v>
      </c>
      <c r="H5146" s="93"/>
    </row>
    <row r="5147" customFormat="false" ht="16.5" hidden="false" customHeight="false" outlineLevel="0" collapsed="false">
      <c r="A5147" s="19" t="s">
        <v>5250</v>
      </c>
      <c r="B5147" s="32" t="n">
        <v>3998</v>
      </c>
      <c r="C5147" s="17" t="n">
        <v>4057827268812</v>
      </c>
      <c r="D5147" s="19" t="s">
        <v>5250</v>
      </c>
      <c r="E5147" s="19" t="s">
        <v>5248</v>
      </c>
      <c r="F5147" s="92"/>
      <c r="G5147" s="32" t="n">
        <v>3998</v>
      </c>
      <c r="H5147" s="93"/>
    </row>
    <row r="5148" customFormat="false" ht="16.5" hidden="false" customHeight="false" outlineLevel="0" collapsed="false">
      <c r="A5148" s="19" t="s">
        <v>5251</v>
      </c>
      <c r="B5148" s="32" t="n">
        <v>3998</v>
      </c>
      <c r="C5148" s="17" t="n">
        <v>4057827268744</v>
      </c>
      <c r="D5148" s="19" t="s">
        <v>5251</v>
      </c>
      <c r="E5148" s="19" t="s">
        <v>5248</v>
      </c>
      <c r="F5148" s="92"/>
      <c r="G5148" s="32" t="n">
        <v>3998</v>
      </c>
      <c r="H5148" s="93"/>
    </row>
    <row r="5149" customFormat="false" ht="16.5" hidden="false" customHeight="false" outlineLevel="0" collapsed="false">
      <c r="A5149" s="19" t="s">
        <v>5252</v>
      </c>
      <c r="B5149" s="32" t="n">
        <v>5997</v>
      </c>
      <c r="C5149" s="17" t="n">
        <v>4057827268751</v>
      </c>
      <c r="D5149" s="19" t="s">
        <v>5252</v>
      </c>
      <c r="E5149" s="19" t="s">
        <v>5248</v>
      </c>
      <c r="F5149" s="92"/>
      <c r="G5149" s="32" t="n">
        <v>5997</v>
      </c>
      <c r="H5149" s="93"/>
    </row>
    <row r="5150" customFormat="false" ht="16.5" hidden="false" customHeight="false" outlineLevel="0" collapsed="false">
      <c r="A5150" s="19" t="s">
        <v>5253</v>
      </c>
      <c r="B5150" s="32" t="n">
        <v>7996</v>
      </c>
      <c r="C5150" s="17" t="n">
        <v>4057827268768</v>
      </c>
      <c r="D5150" s="19" t="s">
        <v>5253</v>
      </c>
      <c r="E5150" s="19" t="s">
        <v>5248</v>
      </c>
      <c r="F5150" s="92"/>
      <c r="G5150" s="32" t="n">
        <v>7996</v>
      </c>
      <c r="H5150" s="93"/>
    </row>
    <row r="5151" customFormat="false" ht="16.5" hidden="false" customHeight="false" outlineLevel="0" collapsed="false">
      <c r="A5151" s="19" t="s">
        <v>5992</v>
      </c>
      <c r="B5151" s="32" t="n">
        <v>5997</v>
      </c>
      <c r="C5151" s="17" t="n">
        <v>4057827268782</v>
      </c>
      <c r="D5151" s="19" t="s">
        <v>5992</v>
      </c>
      <c r="E5151" s="19" t="s">
        <v>5248</v>
      </c>
      <c r="F5151" s="92"/>
      <c r="G5151" s="32" t="n">
        <v>5997</v>
      </c>
      <c r="H5151" s="93"/>
    </row>
    <row r="5152" customFormat="false" ht="16.5" hidden="false" customHeight="false" outlineLevel="0" collapsed="false">
      <c r="A5152" s="19" t="s">
        <v>5993</v>
      </c>
      <c r="B5152" s="32" t="n">
        <v>1999</v>
      </c>
      <c r="C5152" s="17" t="n">
        <v>4057827268799</v>
      </c>
      <c r="D5152" s="19" t="s">
        <v>5993</v>
      </c>
      <c r="E5152" s="19" t="s">
        <v>5248</v>
      </c>
      <c r="F5152" s="92"/>
      <c r="G5152" s="32" t="n">
        <v>1999</v>
      </c>
      <c r="H5152" s="93"/>
    </row>
    <row r="5153" customFormat="false" ht="16.5" hidden="false" customHeight="false" outlineLevel="0" collapsed="false">
      <c r="A5153" s="19" t="s">
        <v>5994</v>
      </c>
      <c r="B5153" s="32" t="n">
        <v>3596</v>
      </c>
      <c r="C5153" s="17" t="n">
        <v>4057827207088</v>
      </c>
      <c r="D5153" s="19" t="s">
        <v>5994</v>
      </c>
      <c r="E5153" s="19" t="s">
        <v>4758</v>
      </c>
      <c r="F5153" s="92"/>
      <c r="G5153" s="32" t="n">
        <v>3596</v>
      </c>
      <c r="H5153" s="93"/>
    </row>
    <row r="5154" customFormat="false" ht="16.5" hidden="false" customHeight="false" outlineLevel="0" collapsed="false">
      <c r="A5154" s="19" t="s">
        <v>5995</v>
      </c>
      <c r="B5154" s="32" t="n">
        <v>3596</v>
      </c>
      <c r="C5154" s="17" t="n">
        <v>4057827207262</v>
      </c>
      <c r="D5154" s="19" t="s">
        <v>5995</v>
      </c>
      <c r="E5154" s="19" t="s">
        <v>4758</v>
      </c>
      <c r="F5154" s="92"/>
      <c r="G5154" s="32" t="n">
        <v>3596</v>
      </c>
      <c r="H5154" s="93"/>
    </row>
    <row r="5155" customFormat="false" ht="16.5" hidden="false" customHeight="false" outlineLevel="0" collapsed="false">
      <c r="A5155" s="19" t="s">
        <v>4761</v>
      </c>
      <c r="B5155" s="32" t="n">
        <v>799</v>
      </c>
      <c r="C5155" s="17" t="n">
        <v>4057827285222</v>
      </c>
      <c r="D5155" s="19" t="s">
        <v>4761</v>
      </c>
      <c r="E5155" s="19" t="s">
        <v>4762</v>
      </c>
      <c r="F5155" s="92"/>
      <c r="G5155" s="32" t="n">
        <v>799</v>
      </c>
      <c r="H5155" s="93"/>
    </row>
    <row r="5156" customFormat="false" ht="16.5" hidden="false" customHeight="false" outlineLevel="0" collapsed="false">
      <c r="A5156" s="19" t="s">
        <v>4763</v>
      </c>
      <c r="B5156" s="32" t="n">
        <v>799</v>
      </c>
      <c r="C5156" s="17" t="n">
        <v>4057827285208</v>
      </c>
      <c r="D5156" s="19" t="s">
        <v>4763</v>
      </c>
      <c r="E5156" s="19" t="s">
        <v>4762</v>
      </c>
      <c r="F5156" s="92"/>
      <c r="G5156" s="32" t="n">
        <v>799</v>
      </c>
      <c r="H5156" s="93"/>
    </row>
    <row r="5157" customFormat="false" ht="16.5" hidden="false" customHeight="false" outlineLevel="0" collapsed="false">
      <c r="A5157" s="19" t="s">
        <v>4764</v>
      </c>
      <c r="B5157" s="32" t="n">
        <v>1598</v>
      </c>
      <c r="C5157" s="17" t="n">
        <v>4057827285215</v>
      </c>
      <c r="D5157" s="19" t="s">
        <v>4764</v>
      </c>
      <c r="E5157" s="19" t="s">
        <v>4762</v>
      </c>
      <c r="F5157" s="92"/>
      <c r="G5157" s="32" t="n">
        <v>1598</v>
      </c>
      <c r="H5157" s="93"/>
    </row>
    <row r="5158" customFormat="false" ht="16.5" hidden="false" customHeight="false" outlineLevel="0" collapsed="false">
      <c r="A5158" s="19" t="s">
        <v>4772</v>
      </c>
      <c r="B5158" s="32" t="n">
        <v>799</v>
      </c>
      <c r="C5158" s="17" t="n">
        <v>4059504001552</v>
      </c>
      <c r="D5158" s="19" t="s">
        <v>4772</v>
      </c>
      <c r="E5158" s="19" t="s">
        <v>4762</v>
      </c>
      <c r="F5158" s="92"/>
      <c r="G5158" s="32" t="n">
        <v>799</v>
      </c>
      <c r="H5158" s="93"/>
    </row>
    <row r="5159" customFormat="false" ht="16.5" hidden="false" customHeight="false" outlineLevel="0" collapsed="false">
      <c r="A5159" s="19" t="s">
        <v>4773</v>
      </c>
      <c r="B5159" s="32" t="n">
        <v>799</v>
      </c>
      <c r="C5159" s="17" t="n">
        <v>4059504001569</v>
      </c>
      <c r="D5159" s="19" t="s">
        <v>4773</v>
      </c>
      <c r="E5159" s="19" t="s">
        <v>4762</v>
      </c>
      <c r="F5159" s="92"/>
      <c r="G5159" s="32" t="n">
        <v>799</v>
      </c>
      <c r="H5159" s="93"/>
    </row>
    <row r="5160" customFormat="false" ht="16.5" hidden="false" customHeight="false" outlineLevel="0" collapsed="false">
      <c r="A5160" s="19" t="s">
        <v>4774</v>
      </c>
      <c r="B5160" s="32" t="n">
        <v>799</v>
      </c>
      <c r="C5160" s="17" t="n">
        <v>4059504001521</v>
      </c>
      <c r="D5160" s="19" t="s">
        <v>4774</v>
      </c>
      <c r="E5160" s="19" t="s">
        <v>4762</v>
      </c>
      <c r="F5160" s="92"/>
      <c r="G5160" s="32" t="n">
        <v>799</v>
      </c>
      <c r="H5160" s="93"/>
    </row>
    <row r="5161" customFormat="false" ht="16.5" hidden="false" customHeight="false" outlineLevel="0" collapsed="false">
      <c r="A5161" s="19" t="s">
        <v>4775</v>
      </c>
      <c r="B5161" s="32" t="n">
        <v>1598</v>
      </c>
      <c r="C5161" s="17" t="n">
        <v>4059504001538</v>
      </c>
      <c r="D5161" s="19" t="s">
        <v>4775</v>
      </c>
      <c r="E5161" s="19" t="s">
        <v>4762</v>
      </c>
      <c r="F5161" s="92"/>
      <c r="G5161" s="32" t="n">
        <v>1598</v>
      </c>
      <c r="H5161" s="93"/>
    </row>
    <row r="5162" customFormat="false" ht="16.5" hidden="false" customHeight="false" outlineLevel="0" collapsed="false">
      <c r="A5162" s="19" t="s">
        <v>4776</v>
      </c>
      <c r="B5162" s="32" t="n">
        <v>1598</v>
      </c>
      <c r="C5162" s="17" t="n">
        <v>4059504001545</v>
      </c>
      <c r="D5162" s="19" t="s">
        <v>4776</v>
      </c>
      <c r="E5162" s="19" t="s">
        <v>4762</v>
      </c>
      <c r="F5162" s="92"/>
      <c r="G5162" s="32" t="n">
        <v>1598</v>
      </c>
      <c r="H5162" s="93"/>
    </row>
    <row r="5163" customFormat="false" ht="16.5" hidden="false" customHeight="false" outlineLevel="0" collapsed="false">
      <c r="A5163" s="19" t="s">
        <v>4777</v>
      </c>
      <c r="B5163" s="32" t="n">
        <v>799</v>
      </c>
      <c r="C5163" s="17" t="n">
        <v>4059504114566</v>
      </c>
      <c r="D5163" s="19" t="s">
        <v>4777</v>
      </c>
      <c r="E5163" s="19" t="s">
        <v>4762</v>
      </c>
      <c r="F5163" s="92"/>
      <c r="G5163" s="32" t="n">
        <v>799</v>
      </c>
      <c r="H5163" s="93"/>
    </row>
    <row r="5164" customFormat="false" ht="16.5" hidden="false" customHeight="false" outlineLevel="0" collapsed="false">
      <c r="A5164" s="19" t="s">
        <v>4778</v>
      </c>
      <c r="B5164" s="32" t="n">
        <v>799</v>
      </c>
      <c r="C5164" s="17" t="n">
        <v>4059504114573</v>
      </c>
      <c r="D5164" s="19" t="s">
        <v>4778</v>
      </c>
      <c r="E5164" s="19" t="s">
        <v>4762</v>
      </c>
      <c r="F5164" s="92"/>
      <c r="G5164" s="32" t="n">
        <v>799</v>
      </c>
      <c r="H5164" s="93"/>
    </row>
    <row r="5165" customFormat="false" ht="16.5" hidden="false" customHeight="false" outlineLevel="0" collapsed="false">
      <c r="A5165" s="19" t="s">
        <v>4779</v>
      </c>
      <c r="B5165" s="32" t="n">
        <v>799</v>
      </c>
      <c r="C5165" s="17" t="n">
        <v>4059504114504</v>
      </c>
      <c r="D5165" s="19" t="s">
        <v>4779</v>
      </c>
      <c r="E5165" s="19" t="s">
        <v>4762</v>
      </c>
      <c r="F5165" s="92"/>
      <c r="G5165" s="32" t="n">
        <v>799</v>
      </c>
      <c r="H5165" s="93"/>
    </row>
    <row r="5166" customFormat="false" ht="16.5" hidden="false" customHeight="false" outlineLevel="0" collapsed="false">
      <c r="A5166" s="19" t="s">
        <v>4780</v>
      </c>
      <c r="B5166" s="32" t="n">
        <v>1598</v>
      </c>
      <c r="C5166" s="17" t="n">
        <v>4059504114511</v>
      </c>
      <c r="D5166" s="19" t="s">
        <v>4780</v>
      </c>
      <c r="E5166" s="19" t="s">
        <v>4762</v>
      </c>
      <c r="F5166" s="92"/>
      <c r="G5166" s="32" t="n">
        <v>1598</v>
      </c>
      <c r="H5166" s="93"/>
    </row>
    <row r="5167" customFormat="false" ht="16.5" hidden="false" customHeight="false" outlineLevel="0" collapsed="false">
      <c r="A5167" s="19" t="s">
        <v>4781</v>
      </c>
      <c r="B5167" s="32" t="n">
        <v>799</v>
      </c>
      <c r="C5167" s="17" t="n">
        <v>4059504114528</v>
      </c>
      <c r="D5167" s="19" t="s">
        <v>4781</v>
      </c>
      <c r="E5167" s="19" t="s">
        <v>4762</v>
      </c>
      <c r="F5167" s="92"/>
      <c r="G5167" s="32" t="n">
        <v>799</v>
      </c>
      <c r="H5167" s="93"/>
    </row>
    <row r="5168" customFormat="false" ht="16.5" hidden="false" customHeight="false" outlineLevel="0" collapsed="false">
      <c r="A5168" s="19" t="s">
        <v>5254</v>
      </c>
      <c r="B5168" s="32" t="n">
        <v>799</v>
      </c>
      <c r="C5168" s="17" t="n">
        <v>4059504114535</v>
      </c>
      <c r="D5168" s="19" t="s">
        <v>5254</v>
      </c>
      <c r="E5168" s="19" t="s">
        <v>4762</v>
      </c>
      <c r="F5168" s="92"/>
      <c r="G5168" s="32" t="n">
        <v>799</v>
      </c>
      <c r="H5168" s="93"/>
    </row>
    <row r="5169" customFormat="false" ht="16.5" hidden="false" customHeight="false" outlineLevel="0" collapsed="false">
      <c r="A5169" s="19" t="s">
        <v>4782</v>
      </c>
      <c r="B5169" s="32" t="n">
        <v>1598</v>
      </c>
      <c r="C5169" s="17" t="n">
        <v>4059504114542</v>
      </c>
      <c r="D5169" s="19" t="s">
        <v>4782</v>
      </c>
      <c r="E5169" s="19" t="s">
        <v>4762</v>
      </c>
      <c r="F5169" s="92"/>
      <c r="G5169" s="32" t="n">
        <v>1598</v>
      </c>
      <c r="H5169" s="93"/>
    </row>
    <row r="5170" customFormat="false" ht="16.5" hidden="false" customHeight="false" outlineLevel="0" collapsed="false">
      <c r="A5170" s="19" t="s">
        <v>4783</v>
      </c>
      <c r="B5170" s="32" t="n">
        <v>1598</v>
      </c>
      <c r="C5170" s="17" t="n">
        <v>4059504114559</v>
      </c>
      <c r="D5170" s="19" t="s">
        <v>4783</v>
      </c>
      <c r="E5170" s="19" t="s">
        <v>4762</v>
      </c>
      <c r="F5170" s="92"/>
      <c r="G5170" s="32" t="n">
        <v>1598</v>
      </c>
      <c r="H5170" s="93"/>
    </row>
    <row r="5171" customFormat="false" ht="16.5" hidden="false" customHeight="false" outlineLevel="0" collapsed="false">
      <c r="A5171" s="19" t="s">
        <v>4784</v>
      </c>
      <c r="B5171" s="32" t="n">
        <v>699</v>
      </c>
      <c r="C5171" s="17" t="n">
        <v>4059504006113</v>
      </c>
      <c r="D5171" s="19" t="s">
        <v>4784</v>
      </c>
      <c r="E5171" s="19" t="s">
        <v>4785</v>
      </c>
      <c r="F5171" s="92"/>
      <c r="G5171" s="32" t="n">
        <v>699</v>
      </c>
      <c r="H5171" s="93"/>
    </row>
    <row r="5172" customFormat="false" ht="16.5" hidden="false" customHeight="false" outlineLevel="0" collapsed="false">
      <c r="A5172" s="19" t="s">
        <v>4787</v>
      </c>
      <c r="B5172" s="32" t="n">
        <v>699</v>
      </c>
      <c r="C5172" s="17" t="n">
        <v>4059504006519</v>
      </c>
      <c r="D5172" s="19" t="s">
        <v>4787</v>
      </c>
      <c r="E5172" s="19" t="s">
        <v>4785</v>
      </c>
      <c r="F5172" s="92"/>
      <c r="G5172" s="32" t="n">
        <v>699</v>
      </c>
      <c r="H5172" s="93"/>
    </row>
    <row r="5173" customFormat="false" ht="16.5" hidden="false" customHeight="false" outlineLevel="0" collapsed="false">
      <c r="A5173" s="19" t="s">
        <v>4788</v>
      </c>
      <c r="B5173" s="32" t="n">
        <v>2097</v>
      </c>
      <c r="C5173" s="17" t="n">
        <v>4059504006151</v>
      </c>
      <c r="D5173" s="19" t="s">
        <v>4788</v>
      </c>
      <c r="E5173" s="19" t="s">
        <v>4785</v>
      </c>
      <c r="F5173" s="92"/>
      <c r="G5173" s="32" t="n">
        <v>2097</v>
      </c>
      <c r="H5173" s="93"/>
    </row>
    <row r="5174" customFormat="false" ht="16.5" hidden="false" customHeight="false" outlineLevel="0" collapsed="false">
      <c r="A5174" s="19" t="s">
        <v>4789</v>
      </c>
      <c r="B5174" s="32" t="n">
        <v>699</v>
      </c>
      <c r="C5174" s="17" t="n">
        <v>4059504005994</v>
      </c>
      <c r="D5174" s="19" t="s">
        <v>4789</v>
      </c>
      <c r="E5174" s="19" t="s">
        <v>4785</v>
      </c>
      <c r="F5174" s="92"/>
      <c r="G5174" s="32" t="n">
        <v>699</v>
      </c>
      <c r="H5174" s="93"/>
    </row>
    <row r="5175" customFormat="false" ht="16.5" hidden="false" customHeight="false" outlineLevel="0" collapsed="false">
      <c r="A5175" s="19" t="s">
        <v>4790</v>
      </c>
      <c r="B5175" s="32" t="n">
        <v>699</v>
      </c>
      <c r="C5175" s="17" t="n">
        <v>4059504006557</v>
      </c>
      <c r="D5175" s="19" t="s">
        <v>4790</v>
      </c>
      <c r="E5175" s="19" t="s">
        <v>4785</v>
      </c>
      <c r="F5175" s="92"/>
      <c r="G5175" s="32" t="n">
        <v>699</v>
      </c>
      <c r="H5175" s="93"/>
    </row>
    <row r="5176" customFormat="false" ht="16.5" hidden="false" customHeight="false" outlineLevel="0" collapsed="false">
      <c r="A5176" s="19" t="s">
        <v>4794</v>
      </c>
      <c r="B5176" s="32" t="n">
        <v>699</v>
      </c>
      <c r="C5176" s="17" t="n">
        <v>4059504006755</v>
      </c>
      <c r="D5176" s="19" t="s">
        <v>4794</v>
      </c>
      <c r="E5176" s="19" t="s">
        <v>4785</v>
      </c>
      <c r="F5176" s="92"/>
      <c r="G5176" s="32" t="n">
        <v>699</v>
      </c>
      <c r="H5176" s="93"/>
    </row>
    <row r="5177" customFormat="false" ht="16.5" hidden="false" customHeight="false" outlineLevel="0" collapsed="false">
      <c r="A5177" s="19" t="s">
        <v>4795</v>
      </c>
      <c r="B5177" s="32" t="n">
        <v>1398</v>
      </c>
      <c r="C5177" s="17" t="n">
        <v>4059504005802</v>
      </c>
      <c r="D5177" s="19" t="s">
        <v>4795</v>
      </c>
      <c r="E5177" s="19" t="s">
        <v>4785</v>
      </c>
      <c r="F5177" s="92"/>
      <c r="G5177" s="32" t="n">
        <v>1398</v>
      </c>
      <c r="H5177" s="93"/>
    </row>
    <row r="5178" customFormat="false" ht="16.5" hidden="false" customHeight="false" outlineLevel="0" collapsed="false">
      <c r="A5178" s="19" t="s">
        <v>4796</v>
      </c>
      <c r="B5178" s="32" t="n">
        <v>699</v>
      </c>
      <c r="C5178" s="17" t="n">
        <v>4059504006236</v>
      </c>
      <c r="D5178" s="19" t="s">
        <v>4796</v>
      </c>
      <c r="E5178" s="19" t="s">
        <v>4785</v>
      </c>
      <c r="F5178" s="92"/>
      <c r="G5178" s="32" t="n">
        <v>699</v>
      </c>
      <c r="H5178" s="93"/>
    </row>
    <row r="5179" customFormat="false" ht="16.5" hidden="false" customHeight="false" outlineLevel="0" collapsed="false">
      <c r="A5179" s="19" t="s">
        <v>5996</v>
      </c>
      <c r="B5179" s="32" t="n">
        <v>1398</v>
      </c>
      <c r="C5179" s="17" t="n">
        <v>4059504088225</v>
      </c>
      <c r="D5179" s="19" t="s">
        <v>5996</v>
      </c>
      <c r="E5179" s="19" t="s">
        <v>4785</v>
      </c>
      <c r="F5179" s="92"/>
      <c r="G5179" s="32" t="n">
        <v>1398</v>
      </c>
      <c r="H5179" s="93"/>
    </row>
    <row r="5180" customFormat="false" ht="16.5" hidden="false" customHeight="false" outlineLevel="0" collapsed="false">
      <c r="A5180" s="19" t="s">
        <v>4800</v>
      </c>
      <c r="B5180" s="32" t="n">
        <v>699</v>
      </c>
      <c r="C5180" s="17" t="n">
        <v>4059504088188</v>
      </c>
      <c r="D5180" s="19" t="s">
        <v>4800</v>
      </c>
      <c r="E5180" s="19" t="s">
        <v>4785</v>
      </c>
      <c r="F5180" s="92"/>
      <c r="G5180" s="32" t="n">
        <v>699</v>
      </c>
      <c r="H5180" s="93"/>
    </row>
    <row r="5181" customFormat="false" ht="16.5" hidden="false" customHeight="false" outlineLevel="0" collapsed="false">
      <c r="A5181" s="19" t="s">
        <v>4801</v>
      </c>
      <c r="B5181" s="32" t="n">
        <v>1398</v>
      </c>
      <c r="C5181" s="17" t="n">
        <v>4059504088195</v>
      </c>
      <c r="D5181" s="19" t="s">
        <v>4801</v>
      </c>
      <c r="E5181" s="19" t="s">
        <v>4785</v>
      </c>
      <c r="F5181" s="92"/>
      <c r="G5181" s="32" t="n">
        <v>1398</v>
      </c>
      <c r="H5181" s="93"/>
    </row>
    <row r="5182" customFormat="false" ht="16.5" hidden="false" customHeight="false" outlineLevel="0" collapsed="false">
      <c r="A5182" s="19" t="s">
        <v>4803</v>
      </c>
      <c r="B5182" s="32" t="n">
        <v>1398</v>
      </c>
      <c r="C5182" s="17" t="n">
        <v>4059504088218</v>
      </c>
      <c r="D5182" s="19" t="s">
        <v>4803</v>
      </c>
      <c r="E5182" s="19" t="s">
        <v>4785</v>
      </c>
      <c r="F5182" s="92"/>
      <c r="G5182" s="32" t="n">
        <v>1398</v>
      </c>
      <c r="H5182" s="93"/>
    </row>
    <row r="5183" customFormat="false" ht="16.5" hidden="false" customHeight="false" outlineLevel="0" collapsed="false">
      <c r="A5183" s="19" t="s">
        <v>5997</v>
      </c>
      <c r="B5183" s="32" t="n">
        <v>699</v>
      </c>
      <c r="C5183" s="17" t="n">
        <v>4059504006632</v>
      </c>
      <c r="D5183" s="19" t="s">
        <v>5997</v>
      </c>
      <c r="E5183" s="19" t="s">
        <v>4785</v>
      </c>
      <c r="F5183" s="92"/>
      <c r="G5183" s="32" t="n">
        <v>699</v>
      </c>
      <c r="H5183" s="93"/>
    </row>
    <row r="5184" customFormat="false" ht="16.5" hidden="false" customHeight="false" outlineLevel="0" collapsed="false">
      <c r="A5184" s="19" t="s">
        <v>4807</v>
      </c>
      <c r="B5184" s="32" t="n">
        <v>1398</v>
      </c>
      <c r="C5184" s="17" t="n">
        <v>4059504007011</v>
      </c>
      <c r="D5184" s="19" t="s">
        <v>4807</v>
      </c>
      <c r="E5184" s="19" t="s">
        <v>4785</v>
      </c>
      <c r="F5184" s="92"/>
      <c r="G5184" s="32" t="n">
        <v>1398</v>
      </c>
      <c r="H5184" s="93"/>
    </row>
    <row r="5185" customFormat="false" ht="16.5" hidden="false" customHeight="false" outlineLevel="0" collapsed="false">
      <c r="A5185" s="19" t="s">
        <v>4808</v>
      </c>
      <c r="B5185" s="32" t="n">
        <v>699</v>
      </c>
      <c r="C5185" s="17" t="n">
        <v>4059504006199</v>
      </c>
      <c r="D5185" s="19" t="s">
        <v>4808</v>
      </c>
      <c r="E5185" s="19" t="s">
        <v>4785</v>
      </c>
      <c r="F5185" s="92"/>
      <c r="G5185" s="32" t="n">
        <v>699</v>
      </c>
      <c r="H5185" s="93"/>
    </row>
    <row r="5186" customFormat="false" ht="16.5" hidden="false" customHeight="false" outlineLevel="0" collapsed="false">
      <c r="A5186" s="19" t="s">
        <v>5421</v>
      </c>
      <c r="B5186" s="32" t="n">
        <v>4999</v>
      </c>
      <c r="C5186" s="17" t="n">
        <v>4057826350334</v>
      </c>
      <c r="D5186" s="19" t="s">
        <v>5421</v>
      </c>
      <c r="E5186" s="19" t="s">
        <v>825</v>
      </c>
      <c r="F5186" s="92"/>
      <c r="G5186" s="32" t="n">
        <v>4999</v>
      </c>
      <c r="H5186" s="93"/>
    </row>
    <row r="5187" customFormat="false" ht="16.5" hidden="false" customHeight="false" outlineLevel="0" collapsed="false">
      <c r="A5187" s="19" t="s">
        <v>5998</v>
      </c>
      <c r="B5187" s="32" t="n">
        <v>4499</v>
      </c>
      <c r="C5187" s="17" t="n">
        <v>4055262714710</v>
      </c>
      <c r="D5187" s="19" t="s">
        <v>5998</v>
      </c>
      <c r="E5187" s="19" t="s">
        <v>2031</v>
      </c>
      <c r="F5187" s="92"/>
      <c r="G5187" s="32" t="n">
        <v>4499</v>
      </c>
      <c r="H5187" s="93"/>
    </row>
    <row r="5188" customFormat="false" ht="16.5" hidden="false" customHeight="false" outlineLevel="0" collapsed="false">
      <c r="A5188" s="19" t="s">
        <v>5999</v>
      </c>
      <c r="B5188" s="32" t="n">
        <v>4499</v>
      </c>
      <c r="C5188" s="17" t="n">
        <v>4057826363075</v>
      </c>
      <c r="D5188" s="19" t="s">
        <v>5999</v>
      </c>
      <c r="E5188" s="19" t="s">
        <v>2031</v>
      </c>
      <c r="F5188" s="92"/>
      <c r="G5188" s="32" t="n">
        <v>4499</v>
      </c>
      <c r="H5188" s="93"/>
    </row>
    <row r="5189" customFormat="false" ht="16.5" hidden="false" customHeight="false" outlineLevel="0" collapsed="false">
      <c r="A5189" s="19" t="s">
        <v>6000</v>
      </c>
      <c r="B5189" s="32" t="n">
        <v>5499</v>
      </c>
      <c r="C5189" s="17" t="n">
        <v>4056204569740</v>
      </c>
      <c r="D5189" s="19" t="s">
        <v>6000</v>
      </c>
      <c r="E5189" s="19" t="s">
        <v>2090</v>
      </c>
      <c r="F5189" s="92"/>
      <c r="G5189" s="32" t="n">
        <v>5499</v>
      </c>
      <c r="H5189" s="93"/>
    </row>
    <row r="5190" customFormat="false" ht="16.5" hidden="false" customHeight="false" outlineLevel="0" collapsed="false">
      <c r="A5190" s="19" t="s">
        <v>6001</v>
      </c>
      <c r="B5190" s="32" t="n">
        <v>4499</v>
      </c>
      <c r="C5190" s="17" t="n">
        <v>4056204521397</v>
      </c>
      <c r="D5190" s="19" t="s">
        <v>6001</v>
      </c>
      <c r="E5190" s="19" t="s">
        <v>2111</v>
      </c>
      <c r="F5190" s="92"/>
      <c r="G5190" s="32" t="n">
        <v>4499</v>
      </c>
      <c r="H5190" s="93"/>
    </row>
    <row r="5191" customFormat="false" ht="16.5" hidden="false" customHeight="false" outlineLevel="0" collapsed="false">
      <c r="A5191" s="19" t="s">
        <v>5424</v>
      </c>
      <c r="B5191" s="32" t="n">
        <v>17996</v>
      </c>
      <c r="C5191" s="17" t="n">
        <v>4056204522004</v>
      </c>
      <c r="D5191" s="19" t="s">
        <v>5424</v>
      </c>
      <c r="E5191" s="19" t="s">
        <v>2111</v>
      </c>
      <c r="F5191" s="92"/>
      <c r="G5191" s="32" t="n">
        <v>17996</v>
      </c>
      <c r="H5191" s="93"/>
    </row>
    <row r="5192" customFormat="false" ht="16.5" hidden="false" customHeight="false" outlineLevel="0" collapsed="false">
      <c r="A5192" s="19" t="s">
        <v>6002</v>
      </c>
      <c r="B5192" s="32" t="n">
        <v>4299</v>
      </c>
      <c r="C5192" s="17" t="n">
        <v>4056204550809</v>
      </c>
      <c r="D5192" s="19" t="s">
        <v>6002</v>
      </c>
      <c r="E5192" s="19" t="s">
        <v>2186</v>
      </c>
      <c r="F5192" s="92"/>
      <c r="G5192" s="32" t="n">
        <v>4299</v>
      </c>
      <c r="H5192" s="93"/>
    </row>
    <row r="5193" customFormat="false" ht="16.5" hidden="false" customHeight="false" outlineLevel="0" collapsed="false">
      <c r="A5193" s="19" t="s">
        <v>6003</v>
      </c>
      <c r="B5193" s="32" t="n">
        <v>4499</v>
      </c>
      <c r="C5193" s="17" t="n">
        <v>4056206217595</v>
      </c>
      <c r="D5193" s="19" t="s">
        <v>6003</v>
      </c>
      <c r="E5193" s="19" t="s">
        <v>2371</v>
      </c>
      <c r="F5193" s="92"/>
      <c r="G5193" s="32" t="n">
        <v>4499</v>
      </c>
      <c r="H5193" s="93"/>
    </row>
    <row r="5194" customFormat="false" ht="16.5" hidden="false" customHeight="false" outlineLevel="0" collapsed="false">
      <c r="A5194" s="19" t="s">
        <v>6004</v>
      </c>
      <c r="B5194" s="32" t="n">
        <v>4499</v>
      </c>
      <c r="C5194" s="17" t="n">
        <v>4057826404341</v>
      </c>
      <c r="D5194" s="19" t="s">
        <v>6004</v>
      </c>
      <c r="E5194" s="19" t="s">
        <v>2371</v>
      </c>
      <c r="F5194" s="92"/>
      <c r="G5194" s="32" t="n">
        <v>4499</v>
      </c>
      <c r="H5194" s="93"/>
    </row>
    <row r="5195" customFormat="false" ht="16.5" hidden="false" customHeight="false" outlineLevel="0" collapsed="false">
      <c r="A5195" s="19" t="s">
        <v>6005</v>
      </c>
      <c r="B5195" s="32" t="n">
        <v>3299</v>
      </c>
      <c r="C5195" s="17" t="n">
        <v>4056207386351</v>
      </c>
      <c r="D5195" s="19" t="s">
        <v>6005</v>
      </c>
      <c r="E5195" s="19" t="s">
        <v>1230</v>
      </c>
      <c r="F5195" s="92"/>
      <c r="G5195" s="32" t="n">
        <v>3299</v>
      </c>
      <c r="H5195" s="93"/>
    </row>
    <row r="5196" customFormat="false" ht="16.5" hidden="false" customHeight="false" outlineLevel="0" collapsed="false">
      <c r="A5196" s="19" t="s">
        <v>6006</v>
      </c>
      <c r="B5196" s="32" t="n">
        <v>3299</v>
      </c>
      <c r="C5196" s="17" t="n">
        <v>4057826755986</v>
      </c>
      <c r="D5196" s="19" t="s">
        <v>6006</v>
      </c>
      <c r="E5196" s="19" t="s">
        <v>1230</v>
      </c>
      <c r="F5196" s="92"/>
      <c r="G5196" s="32" t="n">
        <v>3299</v>
      </c>
      <c r="H5196" s="93"/>
    </row>
    <row r="5197" customFormat="false" ht="16.5" hidden="false" customHeight="false" outlineLevel="0" collapsed="false">
      <c r="A5197" s="19" t="s">
        <v>6007</v>
      </c>
      <c r="B5197" s="32" t="n">
        <v>3299</v>
      </c>
      <c r="C5197" s="17" t="n">
        <v>4057826756006</v>
      </c>
      <c r="D5197" s="19" t="s">
        <v>6007</v>
      </c>
      <c r="E5197" s="19" t="s">
        <v>1230</v>
      </c>
      <c r="F5197" s="92"/>
      <c r="G5197" s="32" t="n">
        <v>3299</v>
      </c>
      <c r="H5197" s="93"/>
    </row>
    <row r="5198" customFormat="false" ht="16.5" hidden="false" customHeight="false" outlineLevel="0" collapsed="false">
      <c r="A5198" s="19" t="s">
        <v>6008</v>
      </c>
      <c r="B5198" s="32" t="n">
        <v>6598</v>
      </c>
      <c r="C5198" s="17" t="n">
        <v>4057826756082</v>
      </c>
      <c r="D5198" s="19" t="s">
        <v>6008</v>
      </c>
      <c r="E5198" s="19" t="s">
        <v>1230</v>
      </c>
      <c r="F5198" s="92"/>
      <c r="G5198" s="32" t="n">
        <v>6598</v>
      </c>
      <c r="H5198" s="93"/>
    </row>
    <row r="5199" customFormat="false" ht="16.5" hidden="false" customHeight="false" outlineLevel="0" collapsed="false">
      <c r="A5199" s="19" t="s">
        <v>6009</v>
      </c>
      <c r="B5199" s="32" t="n">
        <v>3299</v>
      </c>
      <c r="C5199" s="17" t="n">
        <v>4057826756099</v>
      </c>
      <c r="D5199" s="19" t="s">
        <v>6009</v>
      </c>
      <c r="E5199" s="19" t="s">
        <v>1230</v>
      </c>
      <c r="F5199" s="92"/>
      <c r="G5199" s="32" t="n">
        <v>3299</v>
      </c>
      <c r="H5199" s="93"/>
    </row>
    <row r="5200" customFormat="false" ht="16.5" hidden="false" customHeight="false" outlineLevel="0" collapsed="false">
      <c r="A5200" s="19" t="s">
        <v>6010</v>
      </c>
      <c r="B5200" s="32" t="n">
        <v>3299</v>
      </c>
      <c r="C5200" s="17" t="n">
        <v>4057826756105</v>
      </c>
      <c r="D5200" s="19" t="s">
        <v>6010</v>
      </c>
      <c r="E5200" s="19" t="s">
        <v>1230</v>
      </c>
      <c r="F5200" s="92"/>
      <c r="G5200" s="32" t="n">
        <v>3299</v>
      </c>
      <c r="H5200" s="93"/>
    </row>
    <row r="5201" customFormat="false" ht="16.5" hidden="false" customHeight="false" outlineLevel="0" collapsed="false">
      <c r="A5201" s="19" t="s">
        <v>6011</v>
      </c>
      <c r="B5201" s="32" t="n">
        <v>4499</v>
      </c>
      <c r="C5201" s="17" t="n">
        <v>4056207676650</v>
      </c>
      <c r="D5201" s="19" t="s">
        <v>6011</v>
      </c>
      <c r="E5201" s="19" t="s">
        <v>1542</v>
      </c>
      <c r="F5201" s="92"/>
      <c r="G5201" s="32" t="n">
        <v>4499</v>
      </c>
      <c r="H5201" s="93"/>
    </row>
    <row r="5202" customFormat="false" ht="16.5" hidden="false" customHeight="false" outlineLevel="0" collapsed="false">
      <c r="A5202" s="19" t="s">
        <v>5431</v>
      </c>
      <c r="B5202" s="32" t="n">
        <v>13196</v>
      </c>
      <c r="C5202" s="17" t="n">
        <v>4057827181463</v>
      </c>
      <c r="D5202" s="19" t="s">
        <v>5431</v>
      </c>
      <c r="E5202" s="19" t="s">
        <v>1610</v>
      </c>
      <c r="F5202" s="92"/>
      <c r="G5202" s="32" t="n">
        <v>13196</v>
      </c>
      <c r="H5202" s="93"/>
    </row>
    <row r="5203" customFormat="false" ht="16.5" hidden="false" customHeight="false" outlineLevel="0" collapsed="false">
      <c r="A5203" s="19" t="s">
        <v>5432</v>
      </c>
      <c r="B5203" s="32" t="n">
        <v>59382</v>
      </c>
      <c r="C5203" s="17" t="n">
        <v>4057827181227</v>
      </c>
      <c r="D5203" s="19" t="s">
        <v>5432</v>
      </c>
      <c r="E5203" s="19" t="s">
        <v>1610</v>
      </c>
      <c r="F5203" s="92"/>
      <c r="G5203" s="32" t="n">
        <v>59382</v>
      </c>
      <c r="H5203" s="93"/>
    </row>
    <row r="5204" customFormat="false" ht="16.5" hidden="false" customHeight="false" outlineLevel="0" collapsed="false">
      <c r="A5204" s="19" t="s">
        <v>5433</v>
      </c>
      <c r="B5204" s="32" t="n">
        <v>29691</v>
      </c>
      <c r="C5204" s="17" t="n">
        <v>4057827181562</v>
      </c>
      <c r="D5204" s="19" t="s">
        <v>5433</v>
      </c>
      <c r="E5204" s="19" t="s">
        <v>1610</v>
      </c>
      <c r="F5204" s="92"/>
      <c r="G5204" s="32" t="n">
        <v>29691</v>
      </c>
      <c r="H5204" s="93"/>
    </row>
    <row r="5205" customFormat="false" ht="16.5" hidden="false" customHeight="false" outlineLevel="0" collapsed="false">
      <c r="A5205" s="19" t="s">
        <v>5434</v>
      </c>
      <c r="B5205" s="32" t="n">
        <v>9897</v>
      </c>
      <c r="C5205" s="17" t="n">
        <v>4057827181371</v>
      </c>
      <c r="D5205" s="19" t="s">
        <v>5434</v>
      </c>
      <c r="E5205" s="19" t="s">
        <v>1610</v>
      </c>
      <c r="F5205" s="92"/>
      <c r="G5205" s="32" t="n">
        <v>9897</v>
      </c>
      <c r="H5205" s="93"/>
    </row>
    <row r="5206" customFormat="false" ht="16.5" hidden="false" customHeight="false" outlineLevel="0" collapsed="false">
      <c r="A5206" s="19" t="s">
        <v>5435</v>
      </c>
      <c r="B5206" s="32" t="n">
        <v>23093</v>
      </c>
      <c r="C5206" s="17" t="n">
        <v>4057827181524</v>
      </c>
      <c r="D5206" s="19" t="s">
        <v>5435</v>
      </c>
      <c r="E5206" s="19" t="s">
        <v>1610</v>
      </c>
      <c r="F5206" s="92"/>
      <c r="G5206" s="32" t="n">
        <v>23093</v>
      </c>
      <c r="H5206" s="93"/>
    </row>
    <row r="5207" customFormat="false" ht="16.5" hidden="false" customHeight="false" outlineLevel="0" collapsed="false">
      <c r="A5207" s="19" t="s">
        <v>6012</v>
      </c>
      <c r="B5207" s="32" t="n">
        <v>19794</v>
      </c>
      <c r="C5207" s="17" t="n">
        <v>4057827181197</v>
      </c>
      <c r="D5207" s="19" t="s">
        <v>6012</v>
      </c>
      <c r="E5207" s="19" t="s">
        <v>1610</v>
      </c>
      <c r="F5207" s="92"/>
      <c r="G5207" s="32" t="n">
        <v>19794</v>
      </c>
      <c r="H5207" s="93"/>
    </row>
    <row r="5208" customFormat="false" ht="16.5" hidden="false" customHeight="false" outlineLevel="0" collapsed="false">
      <c r="A5208" s="19" t="s">
        <v>4838</v>
      </c>
      <c r="B5208" s="32" t="n">
        <v>2999</v>
      </c>
      <c r="C5208" s="17" t="n">
        <v>4057827285536</v>
      </c>
      <c r="D5208" s="19" t="s">
        <v>4838</v>
      </c>
      <c r="E5208" s="19" t="s">
        <v>1661</v>
      </c>
      <c r="F5208" s="92"/>
      <c r="G5208" s="32" t="n">
        <v>2999</v>
      </c>
      <c r="H5208" s="93"/>
    </row>
    <row r="5209" customFormat="false" ht="16.5" hidden="false" customHeight="false" outlineLevel="0" collapsed="false">
      <c r="A5209" s="19" t="s">
        <v>6013</v>
      </c>
      <c r="B5209" s="32" t="n">
        <v>2699</v>
      </c>
      <c r="C5209" s="17" t="n">
        <v>4053985513221</v>
      </c>
      <c r="D5209" s="19" t="s">
        <v>6013</v>
      </c>
      <c r="E5209" s="19" t="s">
        <v>6014</v>
      </c>
      <c r="F5209" s="92"/>
      <c r="G5209" s="32" t="n">
        <v>2699</v>
      </c>
      <c r="H5209" s="93"/>
    </row>
    <row r="5210" customFormat="false" ht="16.5" hidden="false" customHeight="false" outlineLevel="0" collapsed="false">
      <c r="A5210" s="19" t="s">
        <v>6015</v>
      </c>
      <c r="B5210" s="32" t="n">
        <v>3799</v>
      </c>
      <c r="C5210" s="17" t="n">
        <v>4055263382895</v>
      </c>
      <c r="D5210" s="19" t="s">
        <v>6015</v>
      </c>
      <c r="E5210" s="19" t="s">
        <v>2138</v>
      </c>
      <c r="F5210" s="92"/>
      <c r="G5210" s="32" t="n">
        <v>3799</v>
      </c>
      <c r="H5210" s="93"/>
    </row>
    <row r="5211" customFormat="false" ht="16.5" hidden="false" customHeight="false" outlineLevel="0" collapsed="false">
      <c r="A5211" s="19" t="s">
        <v>6016</v>
      </c>
      <c r="B5211" s="32" t="n">
        <v>3999</v>
      </c>
      <c r="C5211" s="17" t="n">
        <v>4056207382803</v>
      </c>
      <c r="D5211" s="19" t="s">
        <v>6016</v>
      </c>
      <c r="E5211" s="19" t="s">
        <v>2138</v>
      </c>
      <c r="F5211" s="92"/>
      <c r="G5211" s="32" t="n">
        <v>3999</v>
      </c>
      <c r="H5211" s="93"/>
    </row>
    <row r="5212" customFormat="false" ht="16.5" hidden="false" customHeight="false" outlineLevel="0" collapsed="false">
      <c r="A5212" s="19" t="s">
        <v>5257</v>
      </c>
      <c r="B5212" s="32" t="n">
        <v>7998</v>
      </c>
      <c r="C5212" s="17" t="n">
        <v>4057827250039</v>
      </c>
      <c r="D5212" s="19" t="s">
        <v>5257</v>
      </c>
      <c r="E5212" s="19" t="s">
        <v>2138</v>
      </c>
      <c r="F5212" s="92"/>
      <c r="G5212" s="32" t="n">
        <v>7998</v>
      </c>
      <c r="H5212" s="93"/>
    </row>
    <row r="5213" customFormat="false" ht="16.5" hidden="false" customHeight="false" outlineLevel="0" collapsed="false">
      <c r="A5213" s="19" t="s">
        <v>6017</v>
      </c>
      <c r="B5213" s="32" t="n">
        <v>23994</v>
      </c>
      <c r="C5213" s="17" t="n">
        <v>4057827250084</v>
      </c>
      <c r="D5213" s="19" t="s">
        <v>6017</v>
      </c>
      <c r="E5213" s="19" t="s">
        <v>2138</v>
      </c>
      <c r="F5213" s="92"/>
      <c r="G5213" s="32" t="n">
        <v>23994</v>
      </c>
      <c r="H5213" s="93"/>
    </row>
    <row r="5214" customFormat="false" ht="16.5" hidden="false" customHeight="false" outlineLevel="0" collapsed="false">
      <c r="A5214" s="19" t="s">
        <v>5258</v>
      </c>
      <c r="B5214" s="32" t="n">
        <v>15996</v>
      </c>
      <c r="C5214" s="17" t="n">
        <v>4057827171488</v>
      </c>
      <c r="D5214" s="19" t="s">
        <v>5258</v>
      </c>
      <c r="E5214" s="19" t="s">
        <v>2138</v>
      </c>
      <c r="F5214" s="92"/>
      <c r="G5214" s="32" t="n">
        <v>15996</v>
      </c>
      <c r="H5214" s="93"/>
    </row>
    <row r="5215" customFormat="false" ht="16.5" hidden="false" customHeight="false" outlineLevel="0" collapsed="false">
      <c r="A5215" s="19" t="s">
        <v>6018</v>
      </c>
      <c r="B5215" s="32" t="n">
        <v>2799</v>
      </c>
      <c r="C5215" s="17" t="n">
        <v>4055263415814</v>
      </c>
      <c r="D5215" s="19" t="s">
        <v>6018</v>
      </c>
      <c r="E5215" s="19" t="s">
        <v>6019</v>
      </c>
      <c r="F5215" s="92"/>
      <c r="G5215" s="32" t="n">
        <v>2799</v>
      </c>
      <c r="H5215" s="93"/>
    </row>
    <row r="5216" customFormat="false" ht="16.5" hidden="false" customHeight="false" outlineLevel="0" collapsed="false">
      <c r="A5216" s="19" t="s">
        <v>6020</v>
      </c>
      <c r="B5216" s="32" t="n">
        <v>2799</v>
      </c>
      <c r="C5216" s="17" t="n">
        <v>4055263415265</v>
      </c>
      <c r="D5216" s="19" t="s">
        <v>6020</v>
      </c>
      <c r="E5216" s="19" t="s">
        <v>6019</v>
      </c>
      <c r="F5216" s="92"/>
      <c r="G5216" s="32" t="n">
        <v>2799</v>
      </c>
      <c r="H5216" s="93"/>
    </row>
    <row r="5217" customFormat="false" ht="16.5" hidden="false" customHeight="false" outlineLevel="0" collapsed="false">
      <c r="A5217" s="19" t="s">
        <v>6021</v>
      </c>
      <c r="B5217" s="32" t="n">
        <v>3499</v>
      </c>
      <c r="C5217" s="17" t="n">
        <v>4057827171563</v>
      </c>
      <c r="D5217" s="19" t="s">
        <v>6021</v>
      </c>
      <c r="E5217" s="19" t="s">
        <v>2150</v>
      </c>
      <c r="F5217" s="92"/>
      <c r="G5217" s="32" t="n">
        <v>3499</v>
      </c>
      <c r="H5217" s="93"/>
    </row>
    <row r="5218" customFormat="false" ht="16.5" hidden="false" customHeight="false" outlineLevel="0" collapsed="false">
      <c r="A5218" s="19" t="s">
        <v>6022</v>
      </c>
      <c r="B5218" s="32" t="n">
        <v>10497</v>
      </c>
      <c r="C5218" s="17" t="n">
        <v>4057827171662</v>
      </c>
      <c r="D5218" s="19" t="s">
        <v>6022</v>
      </c>
      <c r="E5218" s="19" t="s">
        <v>2150</v>
      </c>
      <c r="F5218" s="92"/>
      <c r="G5218" s="32" t="n">
        <v>10497</v>
      </c>
      <c r="H5218" s="93"/>
    </row>
    <row r="5219" customFormat="false" ht="16.5" hidden="false" customHeight="false" outlineLevel="0" collapsed="false">
      <c r="A5219" s="19" t="s">
        <v>6023</v>
      </c>
      <c r="B5219" s="32" t="n">
        <v>20994</v>
      </c>
      <c r="C5219" s="17" t="n">
        <v>4057827171679</v>
      </c>
      <c r="D5219" s="19" t="s">
        <v>6023</v>
      </c>
      <c r="E5219" s="19" t="s">
        <v>2150</v>
      </c>
      <c r="F5219" s="92"/>
      <c r="G5219" s="32" t="n">
        <v>20994</v>
      </c>
      <c r="H5219" s="93"/>
    </row>
    <row r="5220" customFormat="false" ht="16.5" hidden="false" customHeight="false" outlineLevel="0" collapsed="false">
      <c r="A5220" s="19" t="s">
        <v>6024</v>
      </c>
      <c r="B5220" s="32" t="n">
        <v>27992</v>
      </c>
      <c r="C5220" s="17" t="n">
        <v>4057827171686</v>
      </c>
      <c r="D5220" s="19" t="s">
        <v>6024</v>
      </c>
      <c r="E5220" s="19" t="s">
        <v>2150</v>
      </c>
      <c r="F5220" s="92"/>
      <c r="G5220" s="32" t="n">
        <v>27992</v>
      </c>
      <c r="H5220" s="93"/>
    </row>
    <row r="5221" customFormat="false" ht="16.5" hidden="false" customHeight="false" outlineLevel="0" collapsed="false">
      <c r="A5221" s="19" t="s">
        <v>6025</v>
      </c>
      <c r="B5221" s="32" t="n">
        <v>14994</v>
      </c>
      <c r="C5221" s="17" t="n">
        <v>4055263537677</v>
      </c>
      <c r="D5221" s="19" t="s">
        <v>6025</v>
      </c>
      <c r="E5221" s="19" t="s">
        <v>4851</v>
      </c>
      <c r="F5221" s="92"/>
      <c r="G5221" s="32" t="n">
        <v>14994</v>
      </c>
      <c r="H5221" s="93"/>
    </row>
    <row r="5222" customFormat="false" ht="16.5" hidden="false" customHeight="false" outlineLevel="0" collapsed="false">
      <c r="A5222" s="19" t="s">
        <v>6026</v>
      </c>
      <c r="B5222" s="32" t="n">
        <v>2499</v>
      </c>
      <c r="C5222" s="17" t="n">
        <v>4055263537929</v>
      </c>
      <c r="D5222" s="19" t="s">
        <v>6026</v>
      </c>
      <c r="E5222" s="19" t="s">
        <v>4851</v>
      </c>
      <c r="F5222" s="92"/>
      <c r="G5222" s="32" t="n">
        <v>2499</v>
      </c>
      <c r="H5222" s="93"/>
    </row>
    <row r="5223" customFormat="false" ht="16.5" hidden="false" customHeight="false" outlineLevel="0" collapsed="false">
      <c r="A5223" s="19" t="s">
        <v>6027</v>
      </c>
      <c r="B5223" s="32" t="n">
        <v>34986</v>
      </c>
      <c r="C5223" s="17" t="n">
        <v>4055263537455</v>
      </c>
      <c r="D5223" s="19" t="s">
        <v>6027</v>
      </c>
      <c r="E5223" s="19" t="s">
        <v>4851</v>
      </c>
      <c r="F5223" s="92"/>
      <c r="G5223" s="32" t="n">
        <v>34986</v>
      </c>
      <c r="H5223" s="93"/>
    </row>
    <row r="5224" customFormat="false" ht="16.5" hidden="false" customHeight="false" outlineLevel="0" collapsed="false">
      <c r="A5224" s="19" t="s">
        <v>6028</v>
      </c>
      <c r="B5224" s="32" t="n">
        <v>2499</v>
      </c>
      <c r="C5224" s="17" t="n">
        <v>4056205259695</v>
      </c>
      <c r="D5224" s="19" t="s">
        <v>6028</v>
      </c>
      <c r="E5224" s="19" t="s">
        <v>4851</v>
      </c>
      <c r="F5224" s="92"/>
      <c r="G5224" s="32" t="n">
        <v>2499</v>
      </c>
      <c r="H5224" s="93"/>
    </row>
    <row r="5225" customFormat="false" ht="16.5" hidden="false" customHeight="false" outlineLevel="0" collapsed="false">
      <c r="A5225" s="19" t="s">
        <v>6029</v>
      </c>
      <c r="B5225" s="32" t="n">
        <v>2499</v>
      </c>
      <c r="C5225" s="17" t="n">
        <v>4056205259848</v>
      </c>
      <c r="D5225" s="19" t="s">
        <v>6029</v>
      </c>
      <c r="E5225" s="19" t="s">
        <v>4851</v>
      </c>
      <c r="F5225" s="92"/>
      <c r="G5225" s="32" t="n">
        <v>2499</v>
      </c>
      <c r="H5225" s="93"/>
    </row>
    <row r="5226" customFormat="false" ht="16.5" hidden="false" customHeight="false" outlineLevel="0" collapsed="false">
      <c r="A5226" s="19" t="s">
        <v>6030</v>
      </c>
      <c r="B5226" s="32" t="n">
        <v>2499</v>
      </c>
      <c r="C5226" s="17" t="n">
        <v>4056205259794</v>
      </c>
      <c r="D5226" s="19" t="s">
        <v>6030</v>
      </c>
      <c r="E5226" s="19" t="s">
        <v>4851</v>
      </c>
      <c r="F5226" s="92"/>
      <c r="G5226" s="32" t="n">
        <v>2499</v>
      </c>
      <c r="H5226" s="93"/>
    </row>
    <row r="5227" customFormat="false" ht="16.5" hidden="false" customHeight="false" outlineLevel="0" collapsed="false">
      <c r="A5227" s="19" t="s">
        <v>6031</v>
      </c>
      <c r="B5227" s="32" t="n">
        <v>7497</v>
      </c>
      <c r="C5227" s="17" t="n">
        <v>4056205259800</v>
      </c>
      <c r="D5227" s="19" t="s">
        <v>6031</v>
      </c>
      <c r="E5227" s="19" t="s">
        <v>4851</v>
      </c>
      <c r="F5227" s="92"/>
      <c r="G5227" s="32" t="n">
        <v>7497</v>
      </c>
      <c r="H5227" s="93"/>
    </row>
    <row r="5228" customFormat="false" ht="16.5" hidden="false" customHeight="false" outlineLevel="0" collapsed="false">
      <c r="A5228" s="19" t="s">
        <v>6032</v>
      </c>
      <c r="B5228" s="32" t="n">
        <v>9996</v>
      </c>
      <c r="C5228" s="17" t="n">
        <v>4056205259862</v>
      </c>
      <c r="D5228" s="19" t="s">
        <v>6032</v>
      </c>
      <c r="E5228" s="19" t="s">
        <v>4851</v>
      </c>
      <c r="F5228" s="92"/>
      <c r="G5228" s="32" t="n">
        <v>9996</v>
      </c>
      <c r="H5228" s="93"/>
    </row>
    <row r="5229" customFormat="false" ht="16.5" hidden="false" customHeight="false" outlineLevel="0" collapsed="false">
      <c r="A5229" s="19" t="s">
        <v>6033</v>
      </c>
      <c r="B5229" s="32" t="n">
        <v>2499</v>
      </c>
      <c r="C5229" s="17" t="n">
        <v>4056205259879</v>
      </c>
      <c r="D5229" s="19" t="s">
        <v>6033</v>
      </c>
      <c r="E5229" s="19" t="s">
        <v>4851</v>
      </c>
      <c r="F5229" s="92"/>
      <c r="G5229" s="32" t="n">
        <v>2499</v>
      </c>
      <c r="H5229" s="93"/>
    </row>
    <row r="5230" customFormat="false" ht="16.5" hidden="false" customHeight="false" outlineLevel="0" collapsed="false">
      <c r="A5230" s="19" t="s">
        <v>6034</v>
      </c>
      <c r="B5230" s="32" t="n">
        <v>17493</v>
      </c>
      <c r="C5230" s="17" t="n">
        <v>4056205259893</v>
      </c>
      <c r="D5230" s="19" t="s">
        <v>6034</v>
      </c>
      <c r="E5230" s="19" t="s">
        <v>4851</v>
      </c>
      <c r="F5230" s="92"/>
      <c r="G5230" s="32" t="n">
        <v>17493</v>
      </c>
      <c r="H5230" s="93"/>
    </row>
    <row r="5231" customFormat="false" ht="16.5" hidden="false" customHeight="false" outlineLevel="0" collapsed="false">
      <c r="A5231" s="19" t="s">
        <v>6035</v>
      </c>
      <c r="B5231" s="32" t="n">
        <v>2499</v>
      </c>
      <c r="C5231" s="17" t="n">
        <v>4056205259633</v>
      </c>
      <c r="D5231" s="19" t="s">
        <v>6035</v>
      </c>
      <c r="E5231" s="19" t="s">
        <v>4851</v>
      </c>
      <c r="F5231" s="92"/>
      <c r="G5231" s="32" t="n">
        <v>2499</v>
      </c>
      <c r="H5231" s="93"/>
    </row>
    <row r="5232" customFormat="false" ht="16.5" hidden="false" customHeight="false" outlineLevel="0" collapsed="false">
      <c r="A5232" s="19" t="s">
        <v>6036</v>
      </c>
      <c r="B5232" s="32" t="n">
        <v>7497</v>
      </c>
      <c r="C5232" s="17" t="n">
        <v>4056205259572</v>
      </c>
      <c r="D5232" s="19" t="s">
        <v>6036</v>
      </c>
      <c r="E5232" s="19" t="s">
        <v>4851</v>
      </c>
      <c r="F5232" s="92"/>
      <c r="G5232" s="32" t="n">
        <v>7497</v>
      </c>
      <c r="H5232" s="93"/>
    </row>
    <row r="5233" customFormat="false" ht="16.5" hidden="false" customHeight="false" outlineLevel="0" collapsed="false">
      <c r="A5233" s="19" t="s">
        <v>6037</v>
      </c>
      <c r="B5233" s="32" t="n">
        <v>2799</v>
      </c>
      <c r="C5233" s="17" t="n">
        <v>4056207329594</v>
      </c>
      <c r="D5233" s="19" t="s">
        <v>6037</v>
      </c>
      <c r="E5233" s="19" t="s">
        <v>4851</v>
      </c>
      <c r="F5233" s="92"/>
      <c r="G5233" s="32" t="n">
        <v>2799</v>
      </c>
      <c r="H5233" s="93"/>
    </row>
    <row r="5234" customFormat="false" ht="16.5" hidden="false" customHeight="false" outlineLevel="0" collapsed="false">
      <c r="A5234" s="19" t="s">
        <v>6038</v>
      </c>
      <c r="B5234" s="32" t="n">
        <v>19593</v>
      </c>
      <c r="C5234" s="17" t="n">
        <v>4056207329686</v>
      </c>
      <c r="D5234" s="19" t="s">
        <v>6038</v>
      </c>
      <c r="E5234" s="19" t="s">
        <v>4851</v>
      </c>
      <c r="F5234" s="92"/>
      <c r="G5234" s="32" t="n">
        <v>19593</v>
      </c>
      <c r="H5234" s="93"/>
    </row>
    <row r="5235" customFormat="false" ht="16.5" hidden="false" customHeight="false" outlineLevel="0" collapsed="false">
      <c r="A5235" s="19" t="s">
        <v>6039</v>
      </c>
      <c r="B5235" s="32" t="n">
        <v>2799</v>
      </c>
      <c r="C5235" s="17" t="n">
        <v>4056207329617</v>
      </c>
      <c r="D5235" s="19" t="s">
        <v>6039</v>
      </c>
      <c r="E5235" s="19" t="s">
        <v>4851</v>
      </c>
      <c r="F5235" s="92"/>
      <c r="G5235" s="32" t="n">
        <v>2799</v>
      </c>
      <c r="H5235" s="93"/>
    </row>
    <row r="5236" customFormat="false" ht="16.5" hidden="false" customHeight="false" outlineLevel="0" collapsed="false">
      <c r="A5236" s="19" t="s">
        <v>6040</v>
      </c>
      <c r="B5236" s="32" t="n">
        <v>5598</v>
      </c>
      <c r="C5236" s="17" t="n">
        <v>4056207329655</v>
      </c>
      <c r="D5236" s="19" t="s">
        <v>6040</v>
      </c>
      <c r="E5236" s="19" t="s">
        <v>4851</v>
      </c>
      <c r="F5236" s="92"/>
      <c r="G5236" s="32" t="n">
        <v>5598</v>
      </c>
      <c r="H5236" s="93"/>
    </row>
    <row r="5237" customFormat="false" ht="16.5" hidden="false" customHeight="false" outlineLevel="0" collapsed="false">
      <c r="A5237" s="19" t="s">
        <v>6041</v>
      </c>
      <c r="B5237" s="32" t="n">
        <v>5598</v>
      </c>
      <c r="C5237" s="17" t="n">
        <v>4056207329785</v>
      </c>
      <c r="D5237" s="19" t="s">
        <v>6041</v>
      </c>
      <c r="E5237" s="19" t="s">
        <v>4851</v>
      </c>
      <c r="F5237" s="92"/>
      <c r="G5237" s="32" t="n">
        <v>5598</v>
      </c>
      <c r="H5237" s="93"/>
    </row>
    <row r="5238" customFormat="false" ht="16.5" hidden="false" customHeight="false" outlineLevel="0" collapsed="false">
      <c r="A5238" s="19" t="s">
        <v>6042</v>
      </c>
      <c r="B5238" s="32" t="n">
        <v>2799</v>
      </c>
      <c r="C5238" s="17" t="n">
        <v>4056207329747</v>
      </c>
      <c r="D5238" s="19" t="s">
        <v>6042</v>
      </c>
      <c r="E5238" s="19" t="s">
        <v>4851</v>
      </c>
      <c r="F5238" s="92"/>
      <c r="G5238" s="32" t="n">
        <v>2799</v>
      </c>
      <c r="H5238" s="93"/>
    </row>
    <row r="5239" customFormat="false" ht="16.5" hidden="false" customHeight="false" outlineLevel="0" collapsed="false">
      <c r="A5239" s="19" t="s">
        <v>6043</v>
      </c>
      <c r="B5239" s="32" t="n">
        <v>13995</v>
      </c>
      <c r="C5239" s="17" t="n">
        <v>4056207329754</v>
      </c>
      <c r="D5239" s="19" t="s">
        <v>6043</v>
      </c>
      <c r="E5239" s="19" t="s">
        <v>4851</v>
      </c>
      <c r="F5239" s="92"/>
      <c r="G5239" s="32" t="n">
        <v>13995</v>
      </c>
      <c r="H5239" s="93"/>
    </row>
    <row r="5240" customFormat="false" ht="16.5" hidden="false" customHeight="false" outlineLevel="0" collapsed="false">
      <c r="A5240" s="19" t="s">
        <v>6044</v>
      </c>
      <c r="B5240" s="32" t="n">
        <v>2799</v>
      </c>
      <c r="C5240" s="17" t="n">
        <v>4056207382964</v>
      </c>
      <c r="D5240" s="19" t="s">
        <v>6044</v>
      </c>
      <c r="E5240" s="19" t="s">
        <v>4851</v>
      </c>
      <c r="F5240" s="92"/>
      <c r="G5240" s="32" t="n">
        <v>2799</v>
      </c>
      <c r="H5240" s="93"/>
    </row>
    <row r="5241" customFormat="false" ht="16.5" hidden="false" customHeight="false" outlineLevel="0" collapsed="false">
      <c r="A5241" s="19" t="s">
        <v>6045</v>
      </c>
      <c r="B5241" s="32" t="n">
        <v>2799</v>
      </c>
      <c r="C5241" s="17" t="n">
        <v>4056207382902</v>
      </c>
      <c r="D5241" s="19" t="s">
        <v>6045</v>
      </c>
      <c r="E5241" s="19" t="s">
        <v>4851</v>
      </c>
      <c r="F5241" s="92"/>
      <c r="G5241" s="32" t="n">
        <v>2799</v>
      </c>
      <c r="H5241" s="93"/>
    </row>
    <row r="5242" customFormat="false" ht="16.5" hidden="false" customHeight="false" outlineLevel="0" collapsed="false">
      <c r="A5242" s="19" t="s">
        <v>6046</v>
      </c>
      <c r="B5242" s="32" t="n">
        <v>5598</v>
      </c>
      <c r="C5242" s="17" t="n">
        <v>4056207383077</v>
      </c>
      <c r="D5242" s="19" t="s">
        <v>6046</v>
      </c>
      <c r="E5242" s="19" t="s">
        <v>4851</v>
      </c>
      <c r="F5242" s="92"/>
      <c r="G5242" s="32" t="n">
        <v>5598</v>
      </c>
      <c r="H5242" s="93"/>
    </row>
    <row r="5243" customFormat="false" ht="16.5" hidden="false" customHeight="false" outlineLevel="0" collapsed="false">
      <c r="A5243" s="19" t="s">
        <v>6047</v>
      </c>
      <c r="B5243" s="32" t="n">
        <v>5598</v>
      </c>
      <c r="C5243" s="17" t="n">
        <v>4056207383008</v>
      </c>
      <c r="D5243" s="19" t="s">
        <v>6047</v>
      </c>
      <c r="E5243" s="19" t="s">
        <v>4851</v>
      </c>
      <c r="F5243" s="92"/>
      <c r="G5243" s="32" t="n">
        <v>5598</v>
      </c>
      <c r="H5243" s="93"/>
    </row>
    <row r="5244" customFormat="false" ht="16.5" hidden="false" customHeight="false" outlineLevel="0" collapsed="false">
      <c r="A5244" s="19" t="s">
        <v>6048</v>
      </c>
      <c r="B5244" s="32" t="n">
        <v>2799</v>
      </c>
      <c r="C5244" s="17" t="n">
        <v>4056207383022</v>
      </c>
      <c r="D5244" s="19" t="s">
        <v>6048</v>
      </c>
      <c r="E5244" s="19" t="s">
        <v>4851</v>
      </c>
      <c r="F5244" s="92"/>
      <c r="G5244" s="32" t="n">
        <v>2799</v>
      </c>
      <c r="H5244" s="93"/>
    </row>
    <row r="5245" customFormat="false" ht="16.5" hidden="false" customHeight="false" outlineLevel="0" collapsed="false">
      <c r="A5245" s="19" t="s">
        <v>6049</v>
      </c>
      <c r="B5245" s="32" t="n">
        <v>22392</v>
      </c>
      <c r="C5245" s="17" t="n">
        <v>4056207383039</v>
      </c>
      <c r="D5245" s="19" t="s">
        <v>6049</v>
      </c>
      <c r="E5245" s="19" t="s">
        <v>4851</v>
      </c>
      <c r="F5245" s="92"/>
      <c r="G5245" s="32" t="n">
        <v>22392</v>
      </c>
      <c r="H5245" s="93"/>
    </row>
    <row r="5246" customFormat="false" ht="16.5" hidden="false" customHeight="false" outlineLevel="0" collapsed="false">
      <c r="A5246" s="19" t="s">
        <v>6050</v>
      </c>
      <c r="B5246" s="32" t="n">
        <v>2799</v>
      </c>
      <c r="C5246" s="17" t="n">
        <v>4056207383053</v>
      </c>
      <c r="D5246" s="19" t="s">
        <v>6050</v>
      </c>
      <c r="E5246" s="19" t="s">
        <v>4851</v>
      </c>
      <c r="F5246" s="92"/>
      <c r="G5246" s="32" t="n">
        <v>2799</v>
      </c>
      <c r="H5246" s="93"/>
    </row>
    <row r="5247" customFormat="false" ht="16.5" hidden="false" customHeight="false" outlineLevel="0" collapsed="false">
      <c r="A5247" s="19" t="s">
        <v>6051</v>
      </c>
      <c r="B5247" s="32" t="n">
        <v>2799</v>
      </c>
      <c r="C5247" s="17" t="n">
        <v>4057827171921</v>
      </c>
      <c r="D5247" s="19" t="s">
        <v>6051</v>
      </c>
      <c r="E5247" s="19" t="s">
        <v>4851</v>
      </c>
      <c r="F5247" s="92"/>
      <c r="G5247" s="32" t="n">
        <v>2799</v>
      </c>
      <c r="H5247" s="93"/>
    </row>
    <row r="5248" customFormat="false" ht="16.5" hidden="false" customHeight="false" outlineLevel="0" collapsed="false">
      <c r="A5248" s="19" t="s">
        <v>6052</v>
      </c>
      <c r="B5248" s="32" t="n">
        <v>2799</v>
      </c>
      <c r="C5248" s="17" t="n">
        <v>4057827171860</v>
      </c>
      <c r="D5248" s="19" t="s">
        <v>6052</v>
      </c>
      <c r="E5248" s="19" t="s">
        <v>4851</v>
      </c>
      <c r="F5248" s="92"/>
      <c r="G5248" s="32" t="n">
        <v>2799</v>
      </c>
      <c r="H5248" s="93"/>
    </row>
    <row r="5249" customFormat="false" ht="16.5" hidden="false" customHeight="false" outlineLevel="0" collapsed="false">
      <c r="A5249" s="19" t="s">
        <v>6053</v>
      </c>
      <c r="B5249" s="32" t="n">
        <v>11196</v>
      </c>
      <c r="C5249" s="17" t="n">
        <v>4057827171976</v>
      </c>
      <c r="D5249" s="19" t="s">
        <v>6053</v>
      </c>
      <c r="E5249" s="19" t="s">
        <v>4851</v>
      </c>
      <c r="F5249" s="92"/>
      <c r="G5249" s="32" t="n">
        <v>11196</v>
      </c>
      <c r="H5249" s="93"/>
    </row>
    <row r="5250" customFormat="false" ht="16.5" hidden="false" customHeight="false" outlineLevel="0" collapsed="false">
      <c r="A5250" s="19" t="s">
        <v>6054</v>
      </c>
      <c r="B5250" s="32" t="n">
        <v>8397</v>
      </c>
      <c r="C5250" s="17" t="n">
        <v>4057827172126</v>
      </c>
      <c r="D5250" s="19" t="s">
        <v>6054</v>
      </c>
      <c r="E5250" s="19" t="s">
        <v>4851</v>
      </c>
      <c r="F5250" s="92"/>
      <c r="G5250" s="32" t="n">
        <v>8397</v>
      </c>
      <c r="H5250" s="93"/>
    </row>
    <row r="5251" customFormat="false" ht="16.5" hidden="false" customHeight="false" outlineLevel="0" collapsed="false">
      <c r="A5251" s="19" t="s">
        <v>6055</v>
      </c>
      <c r="B5251" s="32" t="n">
        <v>5598</v>
      </c>
      <c r="C5251" s="17" t="n">
        <v>4057827172133</v>
      </c>
      <c r="D5251" s="19" t="s">
        <v>6055</v>
      </c>
      <c r="E5251" s="19" t="s">
        <v>4851</v>
      </c>
      <c r="F5251" s="92"/>
      <c r="G5251" s="32" t="n">
        <v>5598</v>
      </c>
      <c r="H5251" s="93"/>
    </row>
    <row r="5252" customFormat="false" ht="16.5" hidden="false" customHeight="false" outlineLevel="0" collapsed="false">
      <c r="A5252" s="19" t="s">
        <v>6056</v>
      </c>
      <c r="B5252" s="32" t="n">
        <v>5598</v>
      </c>
      <c r="C5252" s="17" t="n">
        <v>4057827172065</v>
      </c>
      <c r="D5252" s="19" t="s">
        <v>6056</v>
      </c>
      <c r="E5252" s="19" t="s">
        <v>4851</v>
      </c>
      <c r="F5252" s="92"/>
      <c r="G5252" s="32" t="n">
        <v>5598</v>
      </c>
      <c r="H5252" s="93"/>
    </row>
    <row r="5253" customFormat="false" ht="16.5" hidden="false" customHeight="false" outlineLevel="0" collapsed="false">
      <c r="A5253" s="19" t="s">
        <v>6057</v>
      </c>
      <c r="B5253" s="32" t="n">
        <v>22392</v>
      </c>
      <c r="C5253" s="17" t="n">
        <v>4057827172072</v>
      </c>
      <c r="D5253" s="19" t="s">
        <v>6057</v>
      </c>
      <c r="E5253" s="19" t="s">
        <v>4851</v>
      </c>
      <c r="F5253" s="92"/>
      <c r="G5253" s="32" t="n">
        <v>22392</v>
      </c>
      <c r="H5253" s="93"/>
    </row>
    <row r="5254" customFormat="false" ht="16.5" hidden="false" customHeight="false" outlineLevel="0" collapsed="false">
      <c r="A5254" s="19" t="s">
        <v>6058</v>
      </c>
      <c r="B5254" s="32" t="n">
        <v>11196</v>
      </c>
      <c r="C5254" s="17" t="n">
        <v>4057827172096</v>
      </c>
      <c r="D5254" s="19" t="s">
        <v>6058</v>
      </c>
      <c r="E5254" s="19" t="s">
        <v>4851</v>
      </c>
      <c r="F5254" s="92"/>
      <c r="G5254" s="32" t="n">
        <v>11196</v>
      </c>
      <c r="H5254" s="93"/>
    </row>
    <row r="5255" customFormat="false" ht="16.5" hidden="false" customHeight="false" outlineLevel="0" collapsed="false">
      <c r="A5255" s="19" t="s">
        <v>6059</v>
      </c>
      <c r="B5255" s="32" t="n">
        <v>13995</v>
      </c>
      <c r="C5255" s="17" t="n">
        <v>4057827172102</v>
      </c>
      <c r="D5255" s="19" t="s">
        <v>6059</v>
      </c>
      <c r="E5255" s="19" t="s">
        <v>4851</v>
      </c>
      <c r="F5255" s="92"/>
      <c r="G5255" s="32" t="n">
        <v>13995</v>
      </c>
      <c r="H5255" s="93"/>
    </row>
    <row r="5256" customFormat="false" ht="16.5" hidden="false" customHeight="false" outlineLevel="0" collapsed="false">
      <c r="A5256" s="19" t="s">
        <v>6060</v>
      </c>
      <c r="B5256" s="32" t="n">
        <v>22392</v>
      </c>
      <c r="C5256" s="17" t="n">
        <v>4057827172119</v>
      </c>
      <c r="D5256" s="19" t="s">
        <v>6060</v>
      </c>
      <c r="E5256" s="19" t="s">
        <v>4851</v>
      </c>
      <c r="F5256" s="92"/>
      <c r="G5256" s="32" t="n">
        <v>22392</v>
      </c>
      <c r="H5256" s="93"/>
    </row>
    <row r="5257" customFormat="false" ht="16.5" hidden="false" customHeight="false" outlineLevel="0" collapsed="false">
      <c r="A5257" s="19" t="s">
        <v>6061</v>
      </c>
      <c r="B5257" s="32" t="n">
        <v>16794</v>
      </c>
      <c r="C5257" s="17" t="n">
        <v>4057827172225</v>
      </c>
      <c r="D5257" s="19" t="s">
        <v>6061</v>
      </c>
      <c r="E5257" s="19" t="s">
        <v>4851</v>
      </c>
      <c r="F5257" s="92"/>
      <c r="G5257" s="32" t="n">
        <v>16794</v>
      </c>
      <c r="H5257" s="93"/>
    </row>
    <row r="5258" customFormat="false" ht="16.5" hidden="false" customHeight="false" outlineLevel="0" collapsed="false">
      <c r="A5258" s="19" t="s">
        <v>6062</v>
      </c>
      <c r="B5258" s="32" t="n">
        <v>5598</v>
      </c>
      <c r="C5258" s="17" t="n">
        <v>4057827172232</v>
      </c>
      <c r="D5258" s="19" t="s">
        <v>6062</v>
      </c>
      <c r="E5258" s="19" t="s">
        <v>4851</v>
      </c>
      <c r="F5258" s="92"/>
      <c r="G5258" s="32" t="n">
        <v>5598</v>
      </c>
      <c r="H5258" s="93"/>
    </row>
    <row r="5259" customFormat="false" ht="16.5" hidden="false" customHeight="false" outlineLevel="0" collapsed="false">
      <c r="A5259" s="19" t="s">
        <v>6063</v>
      </c>
      <c r="B5259" s="32" t="n">
        <v>11196</v>
      </c>
      <c r="C5259" s="17" t="n">
        <v>4057827172164</v>
      </c>
      <c r="D5259" s="19" t="s">
        <v>6063</v>
      </c>
      <c r="E5259" s="19" t="s">
        <v>4851</v>
      </c>
      <c r="F5259" s="92"/>
      <c r="G5259" s="32" t="n">
        <v>11196</v>
      </c>
      <c r="H5259" s="93"/>
    </row>
    <row r="5260" customFormat="false" ht="16.5" hidden="false" customHeight="false" outlineLevel="0" collapsed="false">
      <c r="A5260" s="19" t="s">
        <v>6064</v>
      </c>
      <c r="B5260" s="32" t="n">
        <v>22392</v>
      </c>
      <c r="C5260" s="17" t="n">
        <v>4057827172171</v>
      </c>
      <c r="D5260" s="19" t="s">
        <v>6064</v>
      </c>
      <c r="E5260" s="19" t="s">
        <v>4851</v>
      </c>
      <c r="F5260" s="92"/>
      <c r="G5260" s="32" t="n">
        <v>22392</v>
      </c>
      <c r="H5260" s="93"/>
    </row>
    <row r="5261" customFormat="false" ht="16.5" hidden="false" customHeight="false" outlineLevel="0" collapsed="false">
      <c r="A5261" s="19" t="s">
        <v>6065</v>
      </c>
      <c r="B5261" s="32" t="n">
        <v>25191</v>
      </c>
      <c r="C5261" s="17" t="n">
        <v>4057827172188</v>
      </c>
      <c r="D5261" s="19" t="s">
        <v>6065</v>
      </c>
      <c r="E5261" s="19" t="s">
        <v>4851</v>
      </c>
      <c r="F5261" s="92"/>
      <c r="G5261" s="32" t="n">
        <v>25191</v>
      </c>
      <c r="H5261" s="93"/>
    </row>
    <row r="5262" customFormat="false" ht="16.5" hidden="false" customHeight="false" outlineLevel="0" collapsed="false">
      <c r="A5262" s="19" t="s">
        <v>6066</v>
      </c>
      <c r="B5262" s="32" t="n">
        <v>8397</v>
      </c>
      <c r="C5262" s="17" t="n">
        <v>4057827172195</v>
      </c>
      <c r="D5262" s="19" t="s">
        <v>6066</v>
      </c>
      <c r="E5262" s="19" t="s">
        <v>4851</v>
      </c>
      <c r="F5262" s="92"/>
      <c r="G5262" s="32" t="n">
        <v>8397</v>
      </c>
      <c r="H5262" s="93"/>
    </row>
    <row r="5263" customFormat="false" ht="16.5" hidden="false" customHeight="false" outlineLevel="0" collapsed="false">
      <c r="A5263" s="19" t="s">
        <v>6067</v>
      </c>
      <c r="B5263" s="32" t="n">
        <v>19593</v>
      </c>
      <c r="C5263" s="17" t="n">
        <v>4057827172201</v>
      </c>
      <c r="D5263" s="19" t="s">
        <v>6067</v>
      </c>
      <c r="E5263" s="19" t="s">
        <v>4851</v>
      </c>
      <c r="F5263" s="92"/>
      <c r="G5263" s="32" t="n">
        <v>19593</v>
      </c>
      <c r="H5263" s="93"/>
    </row>
    <row r="5264" customFormat="false" ht="16.5" hidden="false" customHeight="false" outlineLevel="0" collapsed="false">
      <c r="A5264" s="19" t="s">
        <v>6068</v>
      </c>
      <c r="B5264" s="32" t="n">
        <v>19593</v>
      </c>
      <c r="C5264" s="17" t="n">
        <v>4057827172218</v>
      </c>
      <c r="D5264" s="19" t="s">
        <v>6068</v>
      </c>
      <c r="E5264" s="19" t="s">
        <v>4851</v>
      </c>
      <c r="F5264" s="92"/>
      <c r="G5264" s="32" t="n">
        <v>19593</v>
      </c>
      <c r="H5264" s="93"/>
    </row>
    <row r="5265" customFormat="false" ht="16.5" hidden="false" customHeight="false" outlineLevel="0" collapsed="false">
      <c r="A5265" s="19" t="s">
        <v>6069</v>
      </c>
      <c r="B5265" s="32" t="n">
        <v>2999</v>
      </c>
      <c r="C5265" s="17" t="n">
        <v>4056207570767</v>
      </c>
      <c r="D5265" s="19" t="s">
        <v>6069</v>
      </c>
      <c r="E5265" s="19" t="s">
        <v>2161</v>
      </c>
      <c r="F5265" s="92"/>
      <c r="G5265" s="32" t="n">
        <v>2999</v>
      </c>
      <c r="H5265" s="93"/>
    </row>
    <row r="5266" customFormat="false" ht="16.5" hidden="false" customHeight="false" outlineLevel="0" collapsed="false">
      <c r="A5266" s="19" t="s">
        <v>6070</v>
      </c>
      <c r="B5266" s="32" t="n">
        <v>5998</v>
      </c>
      <c r="C5266" s="17" t="n">
        <v>4057827311723</v>
      </c>
      <c r="D5266" s="19" t="s">
        <v>6070</v>
      </c>
      <c r="E5266" s="19" t="s">
        <v>2161</v>
      </c>
      <c r="F5266" s="92"/>
      <c r="G5266" s="32" t="n">
        <v>5998</v>
      </c>
      <c r="H5266" s="93"/>
    </row>
    <row r="5267" customFormat="false" ht="16.5" hidden="false" customHeight="false" outlineLevel="0" collapsed="false">
      <c r="A5267" s="19" t="s">
        <v>6071</v>
      </c>
      <c r="B5267" s="32" t="n">
        <v>5998</v>
      </c>
      <c r="C5267" s="17" t="n">
        <v>4057827172652</v>
      </c>
      <c r="D5267" s="19" t="s">
        <v>6071</v>
      </c>
      <c r="E5267" s="19" t="s">
        <v>2161</v>
      </c>
      <c r="F5267" s="92"/>
      <c r="G5267" s="32" t="n">
        <v>5998</v>
      </c>
      <c r="H5267" s="93"/>
    </row>
    <row r="5268" customFormat="false" ht="16.5" hidden="false" customHeight="false" outlineLevel="0" collapsed="false">
      <c r="A5268" s="19" t="s">
        <v>6072</v>
      </c>
      <c r="B5268" s="32" t="n">
        <v>2999</v>
      </c>
      <c r="C5268" s="17" t="n">
        <v>4057827172669</v>
      </c>
      <c r="D5268" s="19" t="s">
        <v>6072</v>
      </c>
      <c r="E5268" s="19" t="s">
        <v>2161</v>
      </c>
      <c r="F5268" s="92"/>
      <c r="G5268" s="32" t="n">
        <v>2999</v>
      </c>
      <c r="H5268" s="93"/>
    </row>
    <row r="5269" customFormat="false" ht="16.5" hidden="false" customHeight="false" outlineLevel="0" collapsed="false">
      <c r="A5269" s="19" t="s">
        <v>6073</v>
      </c>
      <c r="B5269" s="32" t="n">
        <v>26991</v>
      </c>
      <c r="C5269" s="17" t="n">
        <v>4057827172676</v>
      </c>
      <c r="D5269" s="19" t="s">
        <v>6073</v>
      </c>
      <c r="E5269" s="19" t="s">
        <v>2161</v>
      </c>
      <c r="F5269" s="92"/>
      <c r="G5269" s="32" t="n">
        <v>26991</v>
      </c>
      <c r="H5269" s="93"/>
    </row>
    <row r="5270" customFormat="false" ht="16.5" hidden="false" customHeight="false" outlineLevel="0" collapsed="false">
      <c r="A5270" s="19" t="s">
        <v>6074</v>
      </c>
      <c r="B5270" s="32" t="n">
        <v>2999</v>
      </c>
      <c r="C5270" s="17" t="n">
        <v>4057827172683</v>
      </c>
      <c r="D5270" s="19" t="s">
        <v>6074</v>
      </c>
      <c r="E5270" s="19" t="s">
        <v>2161</v>
      </c>
      <c r="F5270" s="92"/>
      <c r="G5270" s="32" t="n">
        <v>2999</v>
      </c>
      <c r="H5270" s="93"/>
    </row>
    <row r="5271" customFormat="false" ht="16.5" hidden="false" customHeight="false" outlineLevel="0" collapsed="false">
      <c r="A5271" s="19" t="s">
        <v>6075</v>
      </c>
      <c r="B5271" s="32" t="n">
        <v>3499</v>
      </c>
      <c r="C5271" s="17" t="n">
        <v>4056205264057</v>
      </c>
      <c r="D5271" s="19" t="s">
        <v>6075</v>
      </c>
      <c r="E5271" s="19" t="s">
        <v>2169</v>
      </c>
      <c r="F5271" s="92"/>
      <c r="G5271" s="32" t="n">
        <v>3499</v>
      </c>
      <c r="H5271" s="93"/>
    </row>
    <row r="5272" customFormat="false" ht="16.5" hidden="false" customHeight="false" outlineLevel="0" collapsed="false">
      <c r="A5272" s="19" t="s">
        <v>6076</v>
      </c>
      <c r="B5272" s="32" t="n">
        <v>7499</v>
      </c>
      <c r="C5272" s="17" t="n">
        <v>4056206502578</v>
      </c>
      <c r="D5272" s="19" t="s">
        <v>6076</v>
      </c>
      <c r="E5272" s="19" t="s">
        <v>6077</v>
      </c>
      <c r="F5272" s="92"/>
      <c r="G5272" s="32" t="n">
        <v>7499</v>
      </c>
      <c r="H5272" s="93"/>
    </row>
    <row r="5273" customFormat="false" ht="16.5" hidden="false" customHeight="false" outlineLevel="0" collapsed="false">
      <c r="A5273" s="19" t="s">
        <v>6078</v>
      </c>
      <c r="B5273" s="32" t="n">
        <v>8999</v>
      </c>
      <c r="C5273" s="17" t="n">
        <v>4056206413881</v>
      </c>
      <c r="D5273" s="19" t="s">
        <v>6078</v>
      </c>
      <c r="E5273" s="19" t="s">
        <v>6079</v>
      </c>
      <c r="F5273" s="92"/>
      <c r="G5273" s="32" t="n">
        <v>8999</v>
      </c>
      <c r="H5273" s="93"/>
    </row>
    <row r="5274" customFormat="false" ht="16.5" hidden="false" customHeight="false" outlineLevel="0" collapsed="false">
      <c r="A5274" s="19" t="s">
        <v>6080</v>
      </c>
      <c r="B5274" s="32" t="n">
        <v>3999</v>
      </c>
      <c r="C5274" s="17" t="n">
        <v>4056207285685</v>
      </c>
      <c r="D5274" s="19" t="s">
        <v>6080</v>
      </c>
      <c r="E5274" s="19" t="s">
        <v>2328</v>
      </c>
      <c r="F5274" s="92"/>
      <c r="G5274" s="32" t="n">
        <v>3999</v>
      </c>
      <c r="H5274" s="93"/>
    </row>
    <row r="5275" customFormat="false" ht="16.5" hidden="false" customHeight="false" outlineLevel="0" collapsed="false">
      <c r="A5275" s="19" t="s">
        <v>6081</v>
      </c>
      <c r="B5275" s="32" t="n">
        <v>3999</v>
      </c>
      <c r="C5275" s="17" t="n">
        <v>4057827175622</v>
      </c>
      <c r="D5275" s="19" t="s">
        <v>6081</v>
      </c>
      <c r="E5275" s="19" t="s">
        <v>2328</v>
      </c>
      <c r="F5275" s="92"/>
      <c r="G5275" s="32" t="n">
        <v>3999</v>
      </c>
      <c r="H5275" s="93"/>
    </row>
    <row r="5276" customFormat="false" ht="16.5" hidden="false" customHeight="false" outlineLevel="0" collapsed="false">
      <c r="A5276" s="19" t="s">
        <v>6082</v>
      </c>
      <c r="B5276" s="32" t="n">
        <v>3999</v>
      </c>
      <c r="C5276" s="17" t="n">
        <v>4057827175721</v>
      </c>
      <c r="D5276" s="19" t="s">
        <v>6082</v>
      </c>
      <c r="E5276" s="19" t="s">
        <v>2328</v>
      </c>
      <c r="F5276" s="92"/>
      <c r="G5276" s="32" t="n">
        <v>3999</v>
      </c>
      <c r="H5276" s="93"/>
    </row>
    <row r="5277" customFormat="false" ht="16.5" hidden="false" customHeight="false" outlineLevel="0" collapsed="false">
      <c r="A5277" s="19" t="s">
        <v>5436</v>
      </c>
      <c r="B5277" s="32" t="n">
        <v>7998</v>
      </c>
      <c r="C5277" s="17" t="n">
        <v>4057827175820</v>
      </c>
      <c r="D5277" s="19" t="s">
        <v>5436</v>
      </c>
      <c r="E5277" s="19" t="s">
        <v>2328</v>
      </c>
      <c r="F5277" s="92"/>
      <c r="G5277" s="32" t="n">
        <v>7998</v>
      </c>
      <c r="H5277" s="93"/>
    </row>
    <row r="5278" customFormat="false" ht="16.5" hidden="false" customHeight="false" outlineLevel="0" collapsed="false">
      <c r="A5278" s="19" t="s">
        <v>5437</v>
      </c>
      <c r="B5278" s="32" t="n">
        <v>7998</v>
      </c>
      <c r="C5278" s="17" t="n">
        <v>4057827175929</v>
      </c>
      <c r="D5278" s="19" t="s">
        <v>5437</v>
      </c>
      <c r="E5278" s="19" t="s">
        <v>2328</v>
      </c>
      <c r="F5278" s="92"/>
      <c r="G5278" s="32" t="n">
        <v>7998</v>
      </c>
      <c r="H5278" s="93"/>
    </row>
    <row r="5279" customFormat="false" ht="16.5" hidden="false" customHeight="false" outlineLevel="0" collapsed="false">
      <c r="A5279" s="19" t="s">
        <v>5265</v>
      </c>
      <c r="B5279" s="32" t="n">
        <v>23994</v>
      </c>
      <c r="C5279" s="17" t="n">
        <v>4057827176001</v>
      </c>
      <c r="D5279" s="19" t="s">
        <v>5265</v>
      </c>
      <c r="E5279" s="19" t="s">
        <v>2328</v>
      </c>
      <c r="F5279" s="92"/>
      <c r="G5279" s="32" t="n">
        <v>23994</v>
      </c>
      <c r="H5279" s="93"/>
    </row>
    <row r="5280" customFormat="false" ht="16.5" hidden="false" customHeight="false" outlineLevel="0" collapsed="false">
      <c r="A5280" s="19" t="s">
        <v>4860</v>
      </c>
      <c r="B5280" s="32" t="n">
        <v>35991</v>
      </c>
      <c r="C5280" s="17" t="n">
        <v>4057827176018</v>
      </c>
      <c r="D5280" s="19" t="s">
        <v>4860</v>
      </c>
      <c r="E5280" s="19" t="s">
        <v>2328</v>
      </c>
      <c r="F5280" s="92"/>
      <c r="G5280" s="32" t="n">
        <v>35991</v>
      </c>
      <c r="H5280" s="93"/>
    </row>
    <row r="5281" customFormat="false" ht="16.5" hidden="false" customHeight="false" outlineLevel="0" collapsed="false">
      <c r="A5281" s="19" t="s">
        <v>5438</v>
      </c>
      <c r="B5281" s="32" t="n">
        <v>19995</v>
      </c>
      <c r="C5281" s="17" t="n">
        <v>4057827176025</v>
      </c>
      <c r="D5281" s="19" t="s">
        <v>5438</v>
      </c>
      <c r="E5281" s="19" t="s">
        <v>2328</v>
      </c>
      <c r="F5281" s="92"/>
      <c r="G5281" s="32" t="n">
        <v>19995</v>
      </c>
      <c r="H5281" s="93"/>
    </row>
    <row r="5282" customFormat="false" ht="16.5" hidden="false" customHeight="false" outlineLevel="0" collapsed="false">
      <c r="A5282" s="19" t="s">
        <v>4861</v>
      </c>
      <c r="B5282" s="32" t="n">
        <v>7998</v>
      </c>
      <c r="C5282" s="17" t="n">
        <v>4057827176100</v>
      </c>
      <c r="D5282" s="19" t="s">
        <v>4861</v>
      </c>
      <c r="E5282" s="19" t="s">
        <v>2328</v>
      </c>
      <c r="F5282" s="92"/>
      <c r="G5282" s="32" t="n">
        <v>7998</v>
      </c>
      <c r="H5282" s="93"/>
    </row>
    <row r="5283" customFormat="false" ht="16.5" hidden="false" customHeight="false" outlineLevel="0" collapsed="false">
      <c r="A5283" s="19" t="s">
        <v>5439</v>
      </c>
      <c r="B5283" s="32" t="n">
        <v>7998</v>
      </c>
      <c r="C5283" s="17" t="n">
        <v>4057827176117</v>
      </c>
      <c r="D5283" s="19" t="s">
        <v>5439</v>
      </c>
      <c r="E5283" s="19" t="s">
        <v>2328</v>
      </c>
      <c r="F5283" s="92"/>
      <c r="G5283" s="32" t="n">
        <v>7998</v>
      </c>
      <c r="H5283" s="93"/>
    </row>
    <row r="5284" customFormat="false" ht="16.5" hidden="false" customHeight="false" outlineLevel="0" collapsed="false">
      <c r="A5284" s="19" t="s">
        <v>6083</v>
      </c>
      <c r="B5284" s="32" t="n">
        <v>19995</v>
      </c>
      <c r="C5284" s="17" t="n">
        <v>4057828995854</v>
      </c>
      <c r="D5284" s="19" t="s">
        <v>6083</v>
      </c>
      <c r="E5284" s="19" t="s">
        <v>2328</v>
      </c>
      <c r="F5284" s="92"/>
      <c r="G5284" s="32" t="n">
        <v>19995</v>
      </c>
      <c r="H5284" s="93"/>
    </row>
    <row r="5285" customFormat="false" ht="16.5" hidden="false" customHeight="false" outlineLevel="0" collapsed="false">
      <c r="A5285" s="19" t="s">
        <v>6084</v>
      </c>
      <c r="B5285" s="32" t="n">
        <v>11997</v>
      </c>
      <c r="C5285" s="17" t="n">
        <v>4057828995861</v>
      </c>
      <c r="D5285" s="19" t="s">
        <v>6084</v>
      </c>
      <c r="E5285" s="19" t="s">
        <v>2328</v>
      </c>
      <c r="F5285" s="92"/>
      <c r="G5285" s="32" t="n">
        <v>11997</v>
      </c>
      <c r="H5285" s="93"/>
    </row>
    <row r="5286" customFormat="false" ht="16.5" hidden="false" customHeight="false" outlineLevel="0" collapsed="false">
      <c r="A5286" s="19" t="s">
        <v>4862</v>
      </c>
      <c r="B5286" s="32" t="n">
        <v>7998</v>
      </c>
      <c r="C5286" s="17" t="n">
        <v>4057828995816</v>
      </c>
      <c r="D5286" s="19" t="s">
        <v>4862</v>
      </c>
      <c r="E5286" s="19" t="s">
        <v>2328</v>
      </c>
      <c r="F5286" s="92"/>
      <c r="G5286" s="32" t="n">
        <v>7998</v>
      </c>
      <c r="H5286" s="93"/>
    </row>
    <row r="5287" customFormat="false" ht="16.5" hidden="false" customHeight="false" outlineLevel="0" collapsed="false">
      <c r="A5287" s="19" t="s">
        <v>6085</v>
      </c>
      <c r="B5287" s="32" t="n">
        <v>11997</v>
      </c>
      <c r="C5287" s="17" t="n">
        <v>4057828995823</v>
      </c>
      <c r="D5287" s="19" t="s">
        <v>6085</v>
      </c>
      <c r="E5287" s="19" t="s">
        <v>2328</v>
      </c>
      <c r="F5287" s="92"/>
      <c r="G5287" s="32" t="n">
        <v>11997</v>
      </c>
      <c r="H5287" s="93"/>
    </row>
    <row r="5288" customFormat="false" ht="16.5" hidden="false" customHeight="false" outlineLevel="0" collapsed="false">
      <c r="A5288" s="19" t="s">
        <v>6086</v>
      </c>
      <c r="B5288" s="32" t="n">
        <v>35991</v>
      </c>
      <c r="C5288" s="17" t="n">
        <v>4057828995830</v>
      </c>
      <c r="D5288" s="19" t="s">
        <v>6086</v>
      </c>
      <c r="E5288" s="19" t="s">
        <v>2328</v>
      </c>
      <c r="F5288" s="92"/>
      <c r="G5288" s="32" t="n">
        <v>35991</v>
      </c>
      <c r="H5288" s="93"/>
    </row>
    <row r="5289" customFormat="false" ht="16.5" hidden="false" customHeight="false" outlineLevel="0" collapsed="false">
      <c r="A5289" s="19" t="s">
        <v>6087</v>
      </c>
      <c r="B5289" s="32" t="n">
        <v>27993</v>
      </c>
      <c r="C5289" s="17" t="n">
        <v>4057828995847</v>
      </c>
      <c r="D5289" s="19" t="s">
        <v>6087</v>
      </c>
      <c r="E5289" s="19" t="s">
        <v>2328</v>
      </c>
      <c r="F5289" s="92"/>
      <c r="G5289" s="32" t="n">
        <v>27993</v>
      </c>
      <c r="H5289" s="93"/>
    </row>
    <row r="5290" customFormat="false" ht="16.5" hidden="false" customHeight="false" outlineLevel="0" collapsed="false">
      <c r="A5290" s="19" t="s">
        <v>6088</v>
      </c>
      <c r="B5290" s="32" t="n">
        <v>7998</v>
      </c>
      <c r="C5290" s="17" t="n">
        <v>4057828995915</v>
      </c>
      <c r="D5290" s="19" t="s">
        <v>6088</v>
      </c>
      <c r="E5290" s="19" t="s">
        <v>2328</v>
      </c>
      <c r="F5290" s="92"/>
      <c r="G5290" s="32" t="n">
        <v>7998</v>
      </c>
      <c r="H5290" s="93"/>
    </row>
    <row r="5291" customFormat="false" ht="16.5" hidden="false" customHeight="false" outlineLevel="0" collapsed="false">
      <c r="A5291" s="19" t="s">
        <v>6089</v>
      </c>
      <c r="B5291" s="32" t="n">
        <v>7998</v>
      </c>
      <c r="C5291" s="17" t="n">
        <v>4057828996011</v>
      </c>
      <c r="D5291" s="19" t="s">
        <v>6089</v>
      </c>
      <c r="E5291" s="19" t="s">
        <v>2328</v>
      </c>
      <c r="F5291" s="92"/>
      <c r="G5291" s="32" t="n">
        <v>7998</v>
      </c>
      <c r="H5291" s="93"/>
    </row>
    <row r="5292" customFormat="false" ht="16.5" hidden="false" customHeight="false" outlineLevel="0" collapsed="false">
      <c r="A5292" s="19" t="s">
        <v>4863</v>
      </c>
      <c r="B5292" s="32" t="n">
        <v>3999</v>
      </c>
      <c r="C5292" s="17" t="n">
        <v>4057828996264</v>
      </c>
      <c r="D5292" s="19" t="s">
        <v>4863</v>
      </c>
      <c r="E5292" s="19" t="s">
        <v>2328</v>
      </c>
      <c r="F5292" s="92"/>
      <c r="G5292" s="32" t="n">
        <v>3999</v>
      </c>
      <c r="H5292" s="93"/>
    </row>
    <row r="5293" customFormat="false" ht="16.5" hidden="false" customHeight="false" outlineLevel="0" collapsed="false">
      <c r="A5293" s="19" t="s">
        <v>4864</v>
      </c>
      <c r="B5293" s="32" t="n">
        <v>7998</v>
      </c>
      <c r="C5293" s="17" t="n">
        <v>4057828996219</v>
      </c>
      <c r="D5293" s="19" t="s">
        <v>4864</v>
      </c>
      <c r="E5293" s="19" t="s">
        <v>2328</v>
      </c>
      <c r="F5293" s="92"/>
      <c r="G5293" s="32" t="n">
        <v>7998</v>
      </c>
      <c r="H5293" s="93"/>
    </row>
    <row r="5294" customFormat="false" ht="16.5" hidden="false" customHeight="false" outlineLevel="0" collapsed="false">
      <c r="A5294" s="19" t="s">
        <v>4865</v>
      </c>
      <c r="B5294" s="32" t="n">
        <v>19995</v>
      </c>
      <c r="C5294" s="17" t="n">
        <v>4057828996295</v>
      </c>
      <c r="D5294" s="19" t="s">
        <v>4865</v>
      </c>
      <c r="E5294" s="19" t="s">
        <v>2328</v>
      </c>
      <c r="F5294" s="92"/>
      <c r="G5294" s="32" t="n">
        <v>19995</v>
      </c>
      <c r="H5294" s="93"/>
    </row>
    <row r="5295" customFormat="false" ht="16.5" hidden="false" customHeight="false" outlineLevel="0" collapsed="false">
      <c r="A5295" s="19" t="s">
        <v>5267</v>
      </c>
      <c r="B5295" s="32" t="n">
        <v>51987</v>
      </c>
      <c r="C5295" s="17" t="n">
        <v>4057828996301</v>
      </c>
      <c r="D5295" s="19" t="s">
        <v>5267</v>
      </c>
      <c r="E5295" s="19" t="s">
        <v>2328</v>
      </c>
      <c r="F5295" s="92"/>
      <c r="G5295" s="32" t="n">
        <v>51987</v>
      </c>
      <c r="H5295" s="93"/>
    </row>
    <row r="5296" customFormat="false" ht="16.5" hidden="false" customHeight="false" outlineLevel="0" collapsed="false">
      <c r="A5296" s="19" t="s">
        <v>5268</v>
      </c>
      <c r="B5296" s="32" t="n">
        <v>27993</v>
      </c>
      <c r="C5296" s="17" t="n">
        <v>4057828996325</v>
      </c>
      <c r="D5296" s="19" t="s">
        <v>5268</v>
      </c>
      <c r="E5296" s="19" t="s">
        <v>2328</v>
      </c>
      <c r="F5296" s="92"/>
      <c r="G5296" s="32" t="n">
        <v>27993</v>
      </c>
      <c r="H5296" s="93"/>
    </row>
    <row r="5297" customFormat="false" ht="16.5" hidden="false" customHeight="false" outlineLevel="0" collapsed="false">
      <c r="A5297" s="19" t="s">
        <v>4866</v>
      </c>
      <c r="B5297" s="32" t="n">
        <v>7998</v>
      </c>
      <c r="C5297" s="17" t="n">
        <v>4057828996394</v>
      </c>
      <c r="D5297" s="19" t="s">
        <v>4866</v>
      </c>
      <c r="E5297" s="19" t="s">
        <v>2328</v>
      </c>
      <c r="F5297" s="92"/>
      <c r="G5297" s="32" t="n">
        <v>7998</v>
      </c>
      <c r="H5297" s="93"/>
    </row>
    <row r="5298" customFormat="false" ht="16.5" hidden="false" customHeight="false" outlineLevel="0" collapsed="false">
      <c r="A5298" s="19" t="s">
        <v>4867</v>
      </c>
      <c r="B5298" s="32" t="n">
        <v>79980</v>
      </c>
      <c r="C5298" s="17" t="n">
        <v>4057828996400</v>
      </c>
      <c r="D5298" s="19" t="s">
        <v>4867</v>
      </c>
      <c r="E5298" s="19" t="s">
        <v>2328</v>
      </c>
      <c r="F5298" s="92"/>
      <c r="G5298" s="32" t="n">
        <v>79980</v>
      </c>
      <c r="H5298" s="93"/>
    </row>
    <row r="5299" customFormat="false" ht="16.5" hidden="false" customHeight="false" outlineLevel="0" collapsed="false">
      <c r="A5299" s="19" t="s">
        <v>4868</v>
      </c>
      <c r="B5299" s="32" t="n">
        <v>75981</v>
      </c>
      <c r="C5299" s="17" t="n">
        <v>4057828996417</v>
      </c>
      <c r="D5299" s="19" t="s">
        <v>4868</v>
      </c>
      <c r="E5299" s="19" t="s">
        <v>2328</v>
      </c>
      <c r="F5299" s="92"/>
      <c r="G5299" s="32" t="n">
        <v>75981</v>
      </c>
      <c r="H5299" s="93"/>
    </row>
    <row r="5300" customFormat="false" ht="16.5" hidden="false" customHeight="false" outlineLevel="0" collapsed="false">
      <c r="A5300" s="19" t="s">
        <v>6090</v>
      </c>
      <c r="B5300" s="32" t="n">
        <v>51987</v>
      </c>
      <c r="C5300" s="17" t="n">
        <v>4057828996424</v>
      </c>
      <c r="D5300" s="19" t="s">
        <v>6090</v>
      </c>
      <c r="E5300" s="19" t="s">
        <v>2328</v>
      </c>
      <c r="F5300" s="92"/>
      <c r="G5300" s="32" t="n">
        <v>51987</v>
      </c>
      <c r="H5300" s="93"/>
    </row>
    <row r="5301" customFormat="false" ht="16.5" hidden="false" customHeight="false" outlineLevel="0" collapsed="false">
      <c r="A5301" s="19" t="s">
        <v>6091</v>
      </c>
      <c r="B5301" s="32" t="n">
        <v>2799</v>
      </c>
      <c r="C5301" s="17" t="n">
        <v>4056205328162</v>
      </c>
      <c r="D5301" s="19" t="s">
        <v>6091</v>
      </c>
      <c r="E5301" s="19" t="s">
        <v>4872</v>
      </c>
      <c r="F5301" s="92"/>
      <c r="G5301" s="32" t="n">
        <v>2799</v>
      </c>
      <c r="H5301" s="93"/>
    </row>
    <row r="5302" customFormat="false" ht="16.5" hidden="false" customHeight="false" outlineLevel="0" collapsed="false">
      <c r="A5302" s="19" t="s">
        <v>6092</v>
      </c>
      <c r="B5302" s="32" t="n">
        <v>8397</v>
      </c>
      <c r="C5302" s="17" t="n">
        <v>4057827177039</v>
      </c>
      <c r="D5302" s="19" t="s">
        <v>6092</v>
      </c>
      <c r="E5302" s="19" t="s">
        <v>4872</v>
      </c>
      <c r="F5302" s="92"/>
      <c r="G5302" s="32" t="n">
        <v>8397</v>
      </c>
      <c r="H5302" s="93"/>
    </row>
    <row r="5303" customFormat="false" ht="16.5" hidden="false" customHeight="false" outlineLevel="0" collapsed="false">
      <c r="A5303" s="19" t="s">
        <v>6093</v>
      </c>
      <c r="B5303" s="32" t="n">
        <v>2799</v>
      </c>
      <c r="C5303" s="17" t="n">
        <v>4057827177046</v>
      </c>
      <c r="D5303" s="19" t="s">
        <v>6093</v>
      </c>
      <c r="E5303" s="19" t="s">
        <v>4872</v>
      </c>
      <c r="F5303" s="92"/>
      <c r="G5303" s="32" t="n">
        <v>2799</v>
      </c>
      <c r="H5303" s="93"/>
    </row>
    <row r="5304" customFormat="false" ht="16.5" hidden="false" customHeight="false" outlineLevel="0" collapsed="false">
      <c r="A5304" s="19" t="s">
        <v>5272</v>
      </c>
      <c r="B5304" s="32" t="n">
        <v>8397</v>
      </c>
      <c r="C5304" s="17" t="n">
        <v>4057827176971</v>
      </c>
      <c r="D5304" s="19" t="s">
        <v>5272</v>
      </c>
      <c r="E5304" s="19" t="s">
        <v>4872</v>
      </c>
      <c r="F5304" s="92"/>
      <c r="G5304" s="32" t="n">
        <v>8397</v>
      </c>
      <c r="H5304" s="93"/>
    </row>
    <row r="5305" customFormat="false" ht="16.5" hidden="false" customHeight="false" outlineLevel="0" collapsed="false">
      <c r="A5305" s="19" t="s">
        <v>6094</v>
      </c>
      <c r="B5305" s="32" t="n">
        <v>19593</v>
      </c>
      <c r="C5305" s="17" t="n">
        <v>4057827176988</v>
      </c>
      <c r="D5305" s="19" t="s">
        <v>6094</v>
      </c>
      <c r="E5305" s="19" t="s">
        <v>4872</v>
      </c>
      <c r="F5305" s="92"/>
      <c r="G5305" s="32" t="n">
        <v>19593</v>
      </c>
      <c r="H5305" s="93"/>
    </row>
    <row r="5306" customFormat="false" ht="16.5" hidden="false" customHeight="false" outlineLevel="0" collapsed="false">
      <c r="A5306" s="19" t="s">
        <v>6095</v>
      </c>
      <c r="B5306" s="32" t="n">
        <v>22392</v>
      </c>
      <c r="C5306" s="17" t="n">
        <v>4057827176995</v>
      </c>
      <c r="D5306" s="19" t="s">
        <v>6095</v>
      </c>
      <c r="E5306" s="19" t="s">
        <v>4872</v>
      </c>
      <c r="F5306" s="92"/>
      <c r="G5306" s="32" t="n">
        <v>22392</v>
      </c>
      <c r="H5306" s="93"/>
    </row>
    <row r="5307" customFormat="false" ht="16.5" hidden="false" customHeight="false" outlineLevel="0" collapsed="false">
      <c r="A5307" s="19" t="s">
        <v>6096</v>
      </c>
      <c r="B5307" s="32" t="n">
        <v>8397</v>
      </c>
      <c r="C5307" s="17" t="n">
        <v>4057827177008</v>
      </c>
      <c r="D5307" s="19" t="s">
        <v>6096</v>
      </c>
      <c r="E5307" s="19" t="s">
        <v>4872</v>
      </c>
      <c r="F5307" s="92"/>
      <c r="G5307" s="32" t="n">
        <v>8397</v>
      </c>
      <c r="H5307" s="93"/>
    </row>
    <row r="5308" customFormat="false" ht="16.5" hidden="false" customHeight="false" outlineLevel="0" collapsed="false">
      <c r="A5308" s="19" t="s">
        <v>6097</v>
      </c>
      <c r="B5308" s="32" t="n">
        <v>19593</v>
      </c>
      <c r="C5308" s="17" t="n">
        <v>4057827177015</v>
      </c>
      <c r="D5308" s="19" t="s">
        <v>6097</v>
      </c>
      <c r="E5308" s="19" t="s">
        <v>4872</v>
      </c>
      <c r="F5308" s="92"/>
      <c r="G5308" s="32" t="n">
        <v>19593</v>
      </c>
      <c r="H5308" s="93"/>
    </row>
    <row r="5309" customFormat="false" ht="16.5" hidden="false" customHeight="false" outlineLevel="0" collapsed="false">
      <c r="A5309" s="19" t="s">
        <v>6098</v>
      </c>
      <c r="B5309" s="32" t="n">
        <v>22392</v>
      </c>
      <c r="C5309" s="17" t="n">
        <v>4057827177022</v>
      </c>
      <c r="D5309" s="19" t="s">
        <v>6098</v>
      </c>
      <c r="E5309" s="19" t="s">
        <v>4872</v>
      </c>
      <c r="F5309" s="92"/>
      <c r="G5309" s="32" t="n">
        <v>22392</v>
      </c>
      <c r="H5309" s="93"/>
    </row>
    <row r="5310" customFormat="false" ht="16.5" hidden="false" customHeight="false" outlineLevel="0" collapsed="false">
      <c r="A5310" s="19" t="s">
        <v>5442</v>
      </c>
      <c r="B5310" s="32" t="n">
        <v>3999</v>
      </c>
      <c r="C5310" s="17" t="n">
        <v>4057827177374</v>
      </c>
      <c r="D5310" s="19" t="s">
        <v>5442</v>
      </c>
      <c r="E5310" s="19" t="s">
        <v>4876</v>
      </c>
      <c r="F5310" s="92"/>
      <c r="G5310" s="32" t="n">
        <v>3999</v>
      </c>
      <c r="H5310" s="93"/>
    </row>
    <row r="5311" customFormat="false" ht="16.5" hidden="false" customHeight="false" outlineLevel="0" collapsed="false">
      <c r="A5311" s="19" t="s">
        <v>5443</v>
      </c>
      <c r="B5311" s="32" t="n">
        <v>3999</v>
      </c>
      <c r="C5311" s="17" t="n">
        <v>4057827177381</v>
      </c>
      <c r="D5311" s="19" t="s">
        <v>5443</v>
      </c>
      <c r="E5311" s="19" t="s">
        <v>4876</v>
      </c>
      <c r="F5311" s="92"/>
      <c r="G5311" s="32" t="n">
        <v>3999</v>
      </c>
      <c r="H5311" s="93"/>
    </row>
    <row r="5312" customFormat="false" ht="16.5" hidden="false" customHeight="false" outlineLevel="0" collapsed="false">
      <c r="A5312" s="19" t="s">
        <v>6099</v>
      </c>
      <c r="B5312" s="32" t="n">
        <v>3999</v>
      </c>
      <c r="C5312" s="17" t="n">
        <v>4057827177534</v>
      </c>
      <c r="D5312" s="19" t="s">
        <v>6099</v>
      </c>
      <c r="E5312" s="19" t="s">
        <v>4876</v>
      </c>
      <c r="F5312" s="92"/>
      <c r="G5312" s="32" t="n">
        <v>3999</v>
      </c>
      <c r="H5312" s="93"/>
    </row>
    <row r="5313" customFormat="false" ht="16.5" hidden="false" customHeight="false" outlineLevel="0" collapsed="false">
      <c r="A5313" s="19" t="s">
        <v>6100</v>
      </c>
      <c r="B5313" s="32" t="n">
        <v>15996</v>
      </c>
      <c r="C5313" s="17" t="n">
        <v>4057827177473</v>
      </c>
      <c r="D5313" s="19" t="s">
        <v>6100</v>
      </c>
      <c r="E5313" s="19" t="s">
        <v>4876</v>
      </c>
      <c r="F5313" s="92"/>
      <c r="G5313" s="32" t="n">
        <v>15996</v>
      </c>
      <c r="H5313" s="93"/>
    </row>
    <row r="5314" customFormat="false" ht="16.5" hidden="false" customHeight="false" outlineLevel="0" collapsed="false">
      <c r="A5314" s="19" t="s">
        <v>6101</v>
      </c>
      <c r="B5314" s="32" t="n">
        <v>39990</v>
      </c>
      <c r="C5314" s="17" t="n">
        <v>4057827177480</v>
      </c>
      <c r="D5314" s="19" t="s">
        <v>6101</v>
      </c>
      <c r="E5314" s="19" t="s">
        <v>4876</v>
      </c>
      <c r="F5314" s="92"/>
      <c r="G5314" s="32" t="n">
        <v>39990</v>
      </c>
      <c r="H5314" s="93"/>
    </row>
    <row r="5315" customFormat="false" ht="16.5" hidden="false" customHeight="false" outlineLevel="0" collapsed="false">
      <c r="A5315" s="19" t="s">
        <v>6102</v>
      </c>
      <c r="B5315" s="32" t="n">
        <v>15996</v>
      </c>
      <c r="C5315" s="17" t="n">
        <v>4057827177497</v>
      </c>
      <c r="D5315" s="19" t="s">
        <v>6102</v>
      </c>
      <c r="E5315" s="19" t="s">
        <v>4876</v>
      </c>
      <c r="F5315" s="92"/>
      <c r="G5315" s="32" t="n">
        <v>15996</v>
      </c>
      <c r="H5315" s="93"/>
    </row>
    <row r="5316" customFormat="false" ht="16.5" hidden="false" customHeight="false" outlineLevel="0" collapsed="false">
      <c r="A5316" s="19" t="s">
        <v>6103</v>
      </c>
      <c r="B5316" s="32" t="n">
        <v>19995</v>
      </c>
      <c r="C5316" s="17" t="n">
        <v>4057827177503</v>
      </c>
      <c r="D5316" s="19" t="s">
        <v>6103</v>
      </c>
      <c r="E5316" s="19" t="s">
        <v>4876</v>
      </c>
      <c r="F5316" s="92"/>
      <c r="G5316" s="32" t="n">
        <v>19995</v>
      </c>
      <c r="H5316" s="93"/>
    </row>
    <row r="5317" customFormat="false" ht="16.5" hidden="false" customHeight="false" outlineLevel="0" collapsed="false">
      <c r="A5317" s="19" t="s">
        <v>6104</v>
      </c>
      <c r="B5317" s="32" t="n">
        <v>35991</v>
      </c>
      <c r="C5317" s="17" t="n">
        <v>4057827177510</v>
      </c>
      <c r="D5317" s="19" t="s">
        <v>6104</v>
      </c>
      <c r="E5317" s="19" t="s">
        <v>4876</v>
      </c>
      <c r="F5317" s="92"/>
      <c r="G5317" s="32" t="n">
        <v>35991</v>
      </c>
      <c r="H5317" s="93"/>
    </row>
    <row r="5318" customFormat="false" ht="16.5" hidden="false" customHeight="false" outlineLevel="0" collapsed="false">
      <c r="A5318" s="19" t="s">
        <v>5445</v>
      </c>
      <c r="B5318" s="32" t="n">
        <v>11997</v>
      </c>
      <c r="C5318" s="17" t="n">
        <v>4057827177527</v>
      </c>
      <c r="D5318" s="19" t="s">
        <v>5445</v>
      </c>
      <c r="E5318" s="19" t="s">
        <v>4876</v>
      </c>
      <c r="F5318" s="92"/>
      <c r="G5318" s="32" t="n">
        <v>11997</v>
      </c>
      <c r="H5318" s="93"/>
    </row>
    <row r="5319" customFormat="false" ht="16.5" hidden="false" customHeight="false" outlineLevel="0" collapsed="false">
      <c r="A5319" s="19" t="s">
        <v>4877</v>
      </c>
      <c r="B5319" s="32" t="n">
        <v>3999</v>
      </c>
      <c r="C5319" s="17" t="n">
        <v>4057827177633</v>
      </c>
      <c r="D5319" s="19" t="s">
        <v>4877</v>
      </c>
      <c r="E5319" s="19" t="s">
        <v>4876</v>
      </c>
      <c r="F5319" s="92"/>
      <c r="G5319" s="32" t="n">
        <v>3999</v>
      </c>
      <c r="H5319" s="93"/>
    </row>
    <row r="5320" customFormat="false" ht="16.5" hidden="false" customHeight="false" outlineLevel="0" collapsed="false">
      <c r="A5320" s="19" t="s">
        <v>4878</v>
      </c>
      <c r="B5320" s="32" t="n">
        <v>3999</v>
      </c>
      <c r="C5320" s="17" t="n">
        <v>4057827177640</v>
      </c>
      <c r="D5320" s="19" t="s">
        <v>4878</v>
      </c>
      <c r="E5320" s="19" t="s">
        <v>4876</v>
      </c>
      <c r="F5320" s="92"/>
      <c r="G5320" s="32" t="n">
        <v>3999</v>
      </c>
      <c r="H5320" s="93"/>
    </row>
    <row r="5321" customFormat="false" ht="16.5" hidden="false" customHeight="false" outlineLevel="0" collapsed="false">
      <c r="A5321" s="19" t="s">
        <v>6105</v>
      </c>
      <c r="B5321" s="32" t="n">
        <v>19995</v>
      </c>
      <c r="C5321" s="17" t="n">
        <v>4057827177589</v>
      </c>
      <c r="D5321" s="19" t="s">
        <v>6105</v>
      </c>
      <c r="E5321" s="19" t="s">
        <v>4876</v>
      </c>
      <c r="F5321" s="92"/>
      <c r="G5321" s="32" t="n">
        <v>19995</v>
      </c>
      <c r="H5321" s="93"/>
    </row>
    <row r="5322" customFormat="false" ht="16.5" hidden="false" customHeight="false" outlineLevel="0" collapsed="false">
      <c r="A5322" s="19" t="s">
        <v>6106</v>
      </c>
      <c r="B5322" s="32" t="n">
        <v>3999</v>
      </c>
      <c r="C5322" s="17" t="n">
        <v>4057827177602</v>
      </c>
      <c r="D5322" s="19" t="s">
        <v>6106</v>
      </c>
      <c r="E5322" s="19" t="s">
        <v>4876</v>
      </c>
      <c r="F5322" s="92"/>
      <c r="G5322" s="32" t="n">
        <v>3999</v>
      </c>
      <c r="H5322" s="93"/>
    </row>
    <row r="5323" customFormat="false" ht="16.5" hidden="false" customHeight="false" outlineLevel="0" collapsed="false">
      <c r="A5323" s="19" t="s">
        <v>5446</v>
      </c>
      <c r="B5323" s="32" t="n">
        <v>19995</v>
      </c>
      <c r="C5323" s="17" t="n">
        <v>4057827177619</v>
      </c>
      <c r="D5323" s="19" t="s">
        <v>5446</v>
      </c>
      <c r="E5323" s="19" t="s">
        <v>4876</v>
      </c>
      <c r="F5323" s="92"/>
      <c r="G5323" s="32" t="n">
        <v>19995</v>
      </c>
      <c r="H5323" s="93"/>
    </row>
    <row r="5324" customFormat="false" ht="16.5" hidden="false" customHeight="false" outlineLevel="0" collapsed="false">
      <c r="A5324" s="19" t="s">
        <v>5447</v>
      </c>
      <c r="B5324" s="32" t="n">
        <v>31992</v>
      </c>
      <c r="C5324" s="17" t="n">
        <v>4057827177626</v>
      </c>
      <c r="D5324" s="19" t="s">
        <v>5447</v>
      </c>
      <c r="E5324" s="19" t="s">
        <v>4876</v>
      </c>
      <c r="F5324" s="92"/>
      <c r="G5324" s="32" t="n">
        <v>31992</v>
      </c>
      <c r="H5324" s="93"/>
    </row>
    <row r="5325" customFormat="false" ht="16.5" hidden="false" customHeight="false" outlineLevel="0" collapsed="false">
      <c r="A5325" s="19" t="s">
        <v>6107</v>
      </c>
      <c r="B5325" s="32" t="n">
        <v>6999</v>
      </c>
      <c r="C5325" s="17" t="n">
        <v>4057826630351</v>
      </c>
      <c r="D5325" s="19" t="s">
        <v>6107</v>
      </c>
      <c r="E5325" s="19" t="s">
        <v>2395</v>
      </c>
      <c r="F5325" s="92"/>
      <c r="G5325" s="32" t="n">
        <v>6999</v>
      </c>
      <c r="H5325" s="93"/>
    </row>
    <row r="5326" customFormat="false" ht="16.5" hidden="false" customHeight="false" outlineLevel="0" collapsed="false">
      <c r="A5326" s="19" t="s">
        <v>6108</v>
      </c>
      <c r="B5326" s="32" t="n">
        <v>13998</v>
      </c>
      <c r="C5326" s="17" t="n">
        <v>4057826631099</v>
      </c>
      <c r="D5326" s="19" t="s">
        <v>6108</v>
      </c>
      <c r="E5326" s="19" t="s">
        <v>2395</v>
      </c>
      <c r="F5326" s="92"/>
      <c r="G5326" s="32" t="n">
        <v>13998</v>
      </c>
      <c r="H5326" s="93"/>
    </row>
    <row r="5327" customFormat="false" ht="16.5" hidden="false" customHeight="false" outlineLevel="0" collapsed="false">
      <c r="A5327" s="19" t="s">
        <v>6109</v>
      </c>
      <c r="B5327" s="32" t="n">
        <v>20997</v>
      </c>
      <c r="C5327" s="17" t="n">
        <v>4057826630733</v>
      </c>
      <c r="D5327" s="19" t="s">
        <v>6109</v>
      </c>
      <c r="E5327" s="19" t="s">
        <v>2395</v>
      </c>
      <c r="F5327" s="92"/>
      <c r="G5327" s="32" t="n">
        <v>20997</v>
      </c>
      <c r="H5327" s="93"/>
    </row>
    <row r="5328" customFormat="false" ht="16.5" hidden="false" customHeight="false" outlineLevel="0" collapsed="false">
      <c r="A5328" s="19" t="s">
        <v>4885</v>
      </c>
      <c r="B5328" s="32" t="n">
        <v>26997</v>
      </c>
      <c r="C5328" s="17" t="n">
        <v>4057826504393</v>
      </c>
      <c r="D5328" s="19" t="s">
        <v>4885</v>
      </c>
      <c r="E5328" s="19" t="s">
        <v>2419</v>
      </c>
      <c r="F5328" s="92"/>
      <c r="G5328" s="32" t="n">
        <v>26997</v>
      </c>
      <c r="H5328" s="93"/>
    </row>
    <row r="5329" customFormat="false" ht="16.5" hidden="false" customHeight="false" outlineLevel="0" collapsed="false">
      <c r="A5329" s="19" t="s">
        <v>4887</v>
      </c>
      <c r="B5329" s="32" t="n">
        <v>17998</v>
      </c>
      <c r="C5329" s="17" t="n">
        <v>4057826504614</v>
      </c>
      <c r="D5329" s="19" t="s">
        <v>4887</v>
      </c>
      <c r="E5329" s="19" t="s">
        <v>2419</v>
      </c>
      <c r="F5329" s="92"/>
      <c r="G5329" s="32" t="n">
        <v>17998</v>
      </c>
      <c r="H5329" s="93"/>
    </row>
    <row r="5330" customFormat="false" ht="16.5" hidden="false" customHeight="false" outlineLevel="0" collapsed="false">
      <c r="A5330" s="19" t="s">
        <v>6110</v>
      </c>
      <c r="B5330" s="32" t="n">
        <v>15998</v>
      </c>
      <c r="C5330" s="17" t="n">
        <v>4057826635295</v>
      </c>
      <c r="D5330" s="19" t="s">
        <v>6110</v>
      </c>
      <c r="E5330" s="19" t="s">
        <v>2446</v>
      </c>
      <c r="F5330" s="92"/>
      <c r="G5330" s="32" t="n">
        <v>15998</v>
      </c>
      <c r="H5330" s="93"/>
    </row>
    <row r="5331" customFormat="false" ht="16.5" hidden="false" customHeight="false" outlineLevel="0" collapsed="false">
      <c r="A5331" s="19" t="s">
        <v>6111</v>
      </c>
      <c r="B5331" s="32" t="n">
        <v>5499</v>
      </c>
      <c r="C5331" s="17" t="n">
        <v>4057826689793</v>
      </c>
      <c r="D5331" s="19" t="s">
        <v>6111</v>
      </c>
      <c r="E5331" s="19" t="s">
        <v>2463</v>
      </c>
      <c r="F5331" s="92"/>
      <c r="G5331" s="32" t="n">
        <v>5499</v>
      </c>
      <c r="H5331" s="93"/>
    </row>
    <row r="5332" customFormat="false" ht="16.5" hidden="false" customHeight="false" outlineLevel="0" collapsed="false">
      <c r="A5332" s="19" t="s">
        <v>6112</v>
      </c>
      <c r="B5332" s="32" t="n">
        <v>2799</v>
      </c>
      <c r="C5332" s="17" t="n">
        <v>4056207588045</v>
      </c>
      <c r="D5332" s="19" t="s">
        <v>6112</v>
      </c>
      <c r="E5332" s="19" t="s">
        <v>4893</v>
      </c>
      <c r="F5332" s="92"/>
      <c r="G5332" s="32" t="n">
        <v>2799</v>
      </c>
      <c r="H5332" s="93"/>
    </row>
    <row r="5333" customFormat="false" ht="16.5" hidden="false" customHeight="false" outlineLevel="0" collapsed="false">
      <c r="A5333" s="19" t="s">
        <v>4895</v>
      </c>
      <c r="B5333" s="32" t="n">
        <v>8999</v>
      </c>
      <c r="C5333" s="17" t="n">
        <v>4057827682656</v>
      </c>
      <c r="D5333" s="19" t="s">
        <v>4895</v>
      </c>
      <c r="E5333" s="19" t="s">
        <v>2592</v>
      </c>
      <c r="F5333" s="92"/>
      <c r="G5333" s="32" t="n">
        <v>8999</v>
      </c>
      <c r="H5333" s="93"/>
    </row>
    <row r="5334" customFormat="false" ht="16.5" hidden="false" customHeight="false" outlineLevel="0" collapsed="false">
      <c r="A5334" s="19" t="s">
        <v>4897</v>
      </c>
      <c r="B5334" s="32" t="n">
        <v>8999</v>
      </c>
      <c r="C5334" s="17" t="n">
        <v>4057827682038</v>
      </c>
      <c r="D5334" s="19" t="s">
        <v>4897</v>
      </c>
      <c r="E5334" s="19" t="s">
        <v>2592</v>
      </c>
      <c r="F5334" s="92"/>
      <c r="G5334" s="32" t="n">
        <v>8999</v>
      </c>
      <c r="H5334" s="93"/>
    </row>
    <row r="5335" customFormat="false" ht="16.5" hidden="false" customHeight="false" outlineLevel="0" collapsed="false">
      <c r="A5335" s="19" t="s">
        <v>5276</v>
      </c>
      <c r="B5335" s="32" t="n">
        <v>6999</v>
      </c>
      <c r="C5335" s="17" t="n">
        <v>4057827719741</v>
      </c>
      <c r="D5335" s="19" t="s">
        <v>5276</v>
      </c>
      <c r="E5335" s="19" t="s">
        <v>2607</v>
      </c>
      <c r="F5335" s="92"/>
      <c r="G5335" s="32" t="n">
        <v>6999</v>
      </c>
      <c r="H5335" s="93"/>
    </row>
    <row r="5336" customFormat="false" ht="16.5" hidden="false" customHeight="false" outlineLevel="0" collapsed="false">
      <c r="A5336" s="19" t="s">
        <v>4898</v>
      </c>
      <c r="B5336" s="32" t="n">
        <v>27996</v>
      </c>
      <c r="C5336" s="17" t="n">
        <v>4057827720082</v>
      </c>
      <c r="D5336" s="19" t="s">
        <v>4898</v>
      </c>
      <c r="E5336" s="19" t="s">
        <v>2607</v>
      </c>
      <c r="F5336" s="92"/>
      <c r="G5336" s="32" t="n">
        <v>27996</v>
      </c>
      <c r="H5336" s="93"/>
    </row>
    <row r="5337" customFormat="false" ht="16.5" hidden="false" customHeight="false" outlineLevel="0" collapsed="false">
      <c r="A5337" s="19" t="s">
        <v>6113</v>
      </c>
      <c r="B5337" s="32" t="n">
        <v>13998</v>
      </c>
      <c r="C5337" s="17" t="n">
        <v>4057827719048</v>
      </c>
      <c r="D5337" s="19" t="s">
        <v>6113</v>
      </c>
      <c r="E5337" s="19" t="s">
        <v>2607</v>
      </c>
      <c r="F5337" s="92"/>
      <c r="G5337" s="32" t="n">
        <v>13998</v>
      </c>
      <c r="H5337" s="93"/>
    </row>
    <row r="5338" customFormat="false" ht="16.5" hidden="false" customHeight="false" outlineLevel="0" collapsed="false">
      <c r="A5338" s="19" t="s">
        <v>4902</v>
      </c>
      <c r="B5338" s="32" t="n">
        <v>27996</v>
      </c>
      <c r="C5338" s="17" t="n">
        <v>4057827720044</v>
      </c>
      <c r="D5338" s="19" t="s">
        <v>4902</v>
      </c>
      <c r="E5338" s="19" t="s">
        <v>2607</v>
      </c>
      <c r="F5338" s="92"/>
      <c r="G5338" s="32" t="n">
        <v>27996</v>
      </c>
      <c r="H5338" s="93"/>
    </row>
    <row r="5339" customFormat="false" ht="16.5" hidden="false" customHeight="false" outlineLevel="0" collapsed="false">
      <c r="A5339" s="19" t="s">
        <v>6114</v>
      </c>
      <c r="B5339" s="32" t="n">
        <v>9999</v>
      </c>
      <c r="C5339" s="17" t="n">
        <v>4057827727562</v>
      </c>
      <c r="D5339" s="19" t="s">
        <v>6114</v>
      </c>
      <c r="E5339" s="19" t="s">
        <v>2621</v>
      </c>
      <c r="F5339" s="92"/>
      <c r="G5339" s="32" t="n">
        <v>9999</v>
      </c>
      <c r="H5339" s="93"/>
    </row>
    <row r="5340" customFormat="false" ht="16.5" hidden="false" customHeight="false" outlineLevel="0" collapsed="false">
      <c r="A5340" s="19" t="s">
        <v>5450</v>
      </c>
      <c r="B5340" s="32" t="n">
        <v>5998</v>
      </c>
      <c r="C5340" s="17" t="n">
        <v>4057827187502</v>
      </c>
      <c r="D5340" s="19" t="s">
        <v>5450</v>
      </c>
      <c r="E5340" s="19" t="s">
        <v>2692</v>
      </c>
      <c r="F5340" s="92"/>
      <c r="G5340" s="32" t="n">
        <v>5998</v>
      </c>
      <c r="H5340" s="93"/>
    </row>
    <row r="5341" customFormat="false" ht="16.5" hidden="false" customHeight="false" outlineLevel="0" collapsed="false">
      <c r="A5341" s="19" t="s">
        <v>6115</v>
      </c>
      <c r="B5341" s="32" t="n">
        <v>11996</v>
      </c>
      <c r="C5341" s="17" t="n">
        <v>4057827182361</v>
      </c>
      <c r="D5341" s="19" t="s">
        <v>6115</v>
      </c>
      <c r="E5341" s="19" t="s">
        <v>2692</v>
      </c>
      <c r="F5341" s="92"/>
      <c r="G5341" s="32" t="n">
        <v>11996</v>
      </c>
      <c r="H5341" s="93"/>
    </row>
    <row r="5342" customFormat="false" ht="16.5" hidden="false" customHeight="false" outlineLevel="0" collapsed="false">
      <c r="A5342" s="19" t="s">
        <v>5280</v>
      </c>
      <c r="B5342" s="32" t="n">
        <v>27993</v>
      </c>
      <c r="C5342" s="17" t="n">
        <v>4057827183498</v>
      </c>
      <c r="D5342" s="19" t="s">
        <v>5280</v>
      </c>
      <c r="E5342" s="19" t="s">
        <v>2712</v>
      </c>
      <c r="F5342" s="92"/>
      <c r="G5342" s="32" t="n">
        <v>27993</v>
      </c>
      <c r="H5342" s="93"/>
    </row>
    <row r="5343" customFormat="false" ht="16.5" hidden="false" customHeight="false" outlineLevel="0" collapsed="false">
      <c r="A5343" s="19" t="s">
        <v>6116</v>
      </c>
      <c r="B5343" s="32" t="n">
        <v>7998</v>
      </c>
      <c r="C5343" s="17" t="n">
        <v>4057827250763</v>
      </c>
      <c r="D5343" s="19" t="s">
        <v>6116</v>
      </c>
      <c r="E5343" s="19" t="s">
        <v>2718</v>
      </c>
      <c r="F5343" s="92"/>
      <c r="G5343" s="32" t="n">
        <v>7998</v>
      </c>
      <c r="H5343" s="93"/>
    </row>
    <row r="5344" customFormat="false" ht="16.5" hidden="false" customHeight="false" outlineLevel="0" collapsed="false">
      <c r="A5344" s="19" t="s">
        <v>4919</v>
      </c>
      <c r="B5344" s="32" t="n">
        <v>4999</v>
      </c>
      <c r="C5344" s="17" t="n">
        <v>4057827249149</v>
      </c>
      <c r="D5344" s="19" t="s">
        <v>4919</v>
      </c>
      <c r="E5344" s="19" t="s">
        <v>2772</v>
      </c>
      <c r="F5344" s="92"/>
      <c r="G5344" s="32" t="n">
        <v>4999</v>
      </c>
      <c r="H5344" s="93"/>
    </row>
    <row r="5345" customFormat="false" ht="16.5" hidden="false" customHeight="false" outlineLevel="0" collapsed="false">
      <c r="A5345" s="19" t="s">
        <v>4921</v>
      </c>
      <c r="B5345" s="32" t="n">
        <v>29994</v>
      </c>
      <c r="C5345" s="17" t="n">
        <v>4057827249491</v>
      </c>
      <c r="D5345" s="19" t="s">
        <v>4921</v>
      </c>
      <c r="E5345" s="19" t="s">
        <v>2772</v>
      </c>
      <c r="F5345" s="92"/>
      <c r="G5345" s="32" t="n">
        <v>29994</v>
      </c>
      <c r="H5345" s="93"/>
    </row>
    <row r="5346" customFormat="false" ht="16.5" hidden="false" customHeight="false" outlineLevel="0" collapsed="false">
      <c r="A5346" s="19" t="s">
        <v>4922</v>
      </c>
      <c r="B5346" s="32" t="n">
        <v>19996</v>
      </c>
      <c r="C5346" s="17" t="n">
        <v>4057827249545</v>
      </c>
      <c r="D5346" s="19" t="s">
        <v>4922</v>
      </c>
      <c r="E5346" s="19" t="s">
        <v>2772</v>
      </c>
      <c r="F5346" s="92"/>
      <c r="G5346" s="32" t="n">
        <v>19996</v>
      </c>
      <c r="H5346" s="93"/>
    </row>
    <row r="5347" customFormat="false" ht="16.5" hidden="false" customHeight="false" outlineLevel="0" collapsed="false">
      <c r="A5347" s="19" t="s">
        <v>4923</v>
      </c>
      <c r="B5347" s="32" t="n">
        <v>49990</v>
      </c>
      <c r="C5347" s="17" t="n">
        <v>4057827249620</v>
      </c>
      <c r="D5347" s="19" t="s">
        <v>4923</v>
      </c>
      <c r="E5347" s="19" t="s">
        <v>2772</v>
      </c>
      <c r="F5347" s="92"/>
      <c r="G5347" s="32" t="n">
        <v>49990</v>
      </c>
      <c r="H5347" s="93"/>
    </row>
    <row r="5348" customFormat="false" ht="16.5" hidden="false" customHeight="false" outlineLevel="0" collapsed="false">
      <c r="A5348" s="19" t="s">
        <v>4924</v>
      </c>
      <c r="B5348" s="32" t="n">
        <v>114977</v>
      </c>
      <c r="C5348" s="17" t="n">
        <v>4057827249521</v>
      </c>
      <c r="D5348" s="19" t="s">
        <v>4924</v>
      </c>
      <c r="E5348" s="19" t="s">
        <v>2772</v>
      </c>
      <c r="F5348" s="92"/>
      <c r="G5348" s="32" t="n">
        <v>114977</v>
      </c>
      <c r="H5348" s="93"/>
    </row>
    <row r="5349" customFormat="false" ht="16.5" hidden="false" customHeight="false" outlineLevel="0" collapsed="false">
      <c r="A5349" s="19" t="s">
        <v>6117</v>
      </c>
      <c r="B5349" s="32" t="n">
        <v>5998</v>
      </c>
      <c r="C5349" s="17" t="n">
        <v>4057828670867</v>
      </c>
      <c r="D5349" s="19" t="s">
        <v>6117</v>
      </c>
      <c r="E5349" s="19" t="s">
        <v>2829</v>
      </c>
      <c r="F5349" s="92"/>
      <c r="G5349" s="32" t="n">
        <v>5998</v>
      </c>
      <c r="H5349" s="93"/>
    </row>
    <row r="5350" customFormat="false" ht="16.5" hidden="false" customHeight="false" outlineLevel="0" collapsed="false">
      <c r="A5350" s="19" t="s">
        <v>5283</v>
      </c>
      <c r="B5350" s="32" t="n">
        <v>11996</v>
      </c>
      <c r="C5350" s="17" t="n">
        <v>4057828670713</v>
      </c>
      <c r="D5350" s="19" t="s">
        <v>5283</v>
      </c>
      <c r="E5350" s="19" t="s">
        <v>2829</v>
      </c>
      <c r="F5350" s="92"/>
      <c r="G5350" s="32" t="n">
        <v>11996</v>
      </c>
      <c r="H5350" s="93"/>
    </row>
    <row r="5351" customFormat="false" ht="16.5" hidden="false" customHeight="false" outlineLevel="0" collapsed="false">
      <c r="A5351" s="19" t="s">
        <v>6118</v>
      </c>
      <c r="B5351" s="32" t="n">
        <v>11996</v>
      </c>
      <c r="C5351" s="17" t="n">
        <v>4057828670263</v>
      </c>
      <c r="D5351" s="19" t="s">
        <v>6118</v>
      </c>
      <c r="E5351" s="19" t="s">
        <v>2829</v>
      </c>
      <c r="F5351" s="92"/>
      <c r="G5351" s="32" t="n">
        <v>11996</v>
      </c>
      <c r="H5351" s="93"/>
    </row>
    <row r="5352" customFormat="false" ht="16.5" hidden="false" customHeight="false" outlineLevel="0" collapsed="false">
      <c r="A5352" s="19" t="s">
        <v>5284</v>
      </c>
      <c r="B5352" s="32" t="n">
        <v>5998</v>
      </c>
      <c r="C5352" s="17" t="n">
        <v>4057828670362</v>
      </c>
      <c r="D5352" s="19" t="s">
        <v>5284</v>
      </c>
      <c r="E5352" s="19" t="s">
        <v>2829</v>
      </c>
      <c r="F5352" s="92"/>
      <c r="G5352" s="32" t="n">
        <v>5998</v>
      </c>
      <c r="H5352" s="93"/>
    </row>
    <row r="5353" customFormat="false" ht="16.5" hidden="false" customHeight="false" outlineLevel="0" collapsed="false">
      <c r="A5353" s="19" t="s">
        <v>6119</v>
      </c>
      <c r="B5353" s="32" t="n">
        <v>3499</v>
      </c>
      <c r="C5353" s="17" t="n">
        <v>4059504005970</v>
      </c>
      <c r="D5353" s="19" t="s">
        <v>6119</v>
      </c>
      <c r="E5353" s="19" t="s">
        <v>2896</v>
      </c>
      <c r="F5353" s="92"/>
      <c r="G5353" s="32" t="n">
        <v>3499</v>
      </c>
      <c r="H5353" s="93"/>
    </row>
    <row r="5354" customFormat="false" ht="16.5" hidden="false" customHeight="false" outlineLevel="0" collapsed="false">
      <c r="A5354" s="19" t="s">
        <v>5290</v>
      </c>
      <c r="B5354" s="32" t="n">
        <v>3499</v>
      </c>
      <c r="C5354" s="17" t="n">
        <v>4059504006090</v>
      </c>
      <c r="D5354" s="19" t="s">
        <v>5290</v>
      </c>
      <c r="E5354" s="19" t="s">
        <v>2896</v>
      </c>
      <c r="F5354" s="92"/>
      <c r="G5354" s="32" t="n">
        <v>3499</v>
      </c>
      <c r="H5354" s="93"/>
    </row>
    <row r="5355" customFormat="false" ht="16.5" hidden="false" customHeight="false" outlineLevel="0" collapsed="false">
      <c r="A5355" s="19" t="s">
        <v>4930</v>
      </c>
      <c r="B5355" s="32" t="n">
        <v>10497</v>
      </c>
      <c r="C5355" s="17" t="n">
        <v>4059504006533</v>
      </c>
      <c r="D5355" s="19" t="s">
        <v>4930</v>
      </c>
      <c r="E5355" s="19" t="s">
        <v>2896</v>
      </c>
      <c r="F5355" s="92"/>
      <c r="G5355" s="32" t="n">
        <v>10497</v>
      </c>
      <c r="H5355" s="93"/>
    </row>
    <row r="5356" customFormat="false" ht="16.5" hidden="false" customHeight="false" outlineLevel="0" collapsed="false">
      <c r="A5356" s="19" t="s">
        <v>6120</v>
      </c>
      <c r="B5356" s="32" t="n">
        <v>6998</v>
      </c>
      <c r="C5356" s="17" t="n">
        <v>4059504006816</v>
      </c>
      <c r="D5356" s="19" t="s">
        <v>6120</v>
      </c>
      <c r="E5356" s="19" t="s">
        <v>2896</v>
      </c>
      <c r="F5356" s="92"/>
      <c r="G5356" s="32" t="n">
        <v>6998</v>
      </c>
      <c r="H5356" s="93"/>
    </row>
    <row r="5357" customFormat="false" ht="16.5" hidden="false" customHeight="false" outlineLevel="0" collapsed="false">
      <c r="A5357" s="19" t="s">
        <v>4931</v>
      </c>
      <c r="B5357" s="32" t="n">
        <v>26593</v>
      </c>
      <c r="C5357" s="17" t="n">
        <v>4059504091997</v>
      </c>
      <c r="D5357" s="19" t="s">
        <v>4931</v>
      </c>
      <c r="E5357" s="19" t="s">
        <v>2912</v>
      </c>
      <c r="F5357" s="92"/>
      <c r="G5357" s="32" t="n">
        <v>26593</v>
      </c>
      <c r="H5357" s="93"/>
    </row>
    <row r="5358" customFormat="false" ht="16.5" hidden="false" customHeight="false" outlineLevel="0" collapsed="false">
      <c r="A5358" s="19" t="s">
        <v>4932</v>
      </c>
      <c r="B5358" s="32" t="n">
        <v>26593</v>
      </c>
      <c r="C5358" s="17" t="n">
        <v>4059504092628</v>
      </c>
      <c r="D5358" s="19" t="s">
        <v>4932</v>
      </c>
      <c r="E5358" s="19" t="s">
        <v>2912</v>
      </c>
      <c r="F5358" s="92"/>
      <c r="G5358" s="32" t="n">
        <v>26593</v>
      </c>
      <c r="H5358" s="93"/>
    </row>
    <row r="5359" customFormat="false" ht="16.5" hidden="false" customHeight="false" outlineLevel="0" collapsed="false">
      <c r="A5359" s="19" t="s">
        <v>4933</v>
      </c>
      <c r="B5359" s="32" t="n">
        <v>3799</v>
      </c>
      <c r="C5359" s="17" t="n">
        <v>4059504092239</v>
      </c>
      <c r="D5359" s="19" t="s">
        <v>4933</v>
      </c>
      <c r="E5359" s="19" t="s">
        <v>2912</v>
      </c>
      <c r="F5359" s="92"/>
      <c r="G5359" s="32" t="n">
        <v>3799</v>
      </c>
      <c r="H5359" s="93"/>
    </row>
    <row r="5360" customFormat="false" ht="16.5" hidden="false" customHeight="false" outlineLevel="0" collapsed="false">
      <c r="A5360" s="19" t="s">
        <v>4934</v>
      </c>
      <c r="B5360" s="32" t="n">
        <v>26593</v>
      </c>
      <c r="C5360" s="17" t="n">
        <v>4059504092192</v>
      </c>
      <c r="D5360" s="19" t="s">
        <v>4934</v>
      </c>
      <c r="E5360" s="19" t="s">
        <v>2912</v>
      </c>
      <c r="F5360" s="92"/>
      <c r="G5360" s="32" t="n">
        <v>26593</v>
      </c>
      <c r="H5360" s="93"/>
    </row>
    <row r="5361" customFormat="false" ht="16.5" hidden="false" customHeight="false" outlineLevel="0" collapsed="false">
      <c r="A5361" s="19" t="s">
        <v>4935</v>
      </c>
      <c r="B5361" s="32" t="n">
        <v>26593</v>
      </c>
      <c r="C5361" s="17" t="n">
        <v>4059504092314</v>
      </c>
      <c r="D5361" s="19" t="s">
        <v>4935</v>
      </c>
      <c r="E5361" s="19" t="s">
        <v>2912</v>
      </c>
      <c r="F5361" s="92"/>
      <c r="G5361" s="32" t="n">
        <v>26593</v>
      </c>
      <c r="H5361" s="93"/>
    </row>
    <row r="5362" customFormat="false" ht="16.5" hidden="false" customHeight="false" outlineLevel="0" collapsed="false">
      <c r="A5362" s="19" t="s">
        <v>4937</v>
      </c>
      <c r="B5362" s="32" t="n">
        <v>6998</v>
      </c>
      <c r="C5362" s="17" t="n">
        <v>4059504003471</v>
      </c>
      <c r="D5362" s="19" t="s">
        <v>4937</v>
      </c>
      <c r="E5362" s="19" t="s">
        <v>2934</v>
      </c>
      <c r="F5362" s="92"/>
      <c r="G5362" s="32" t="n">
        <v>6998</v>
      </c>
      <c r="H5362" s="93"/>
    </row>
    <row r="5363" customFormat="false" ht="16.5" hidden="false" customHeight="false" outlineLevel="0" collapsed="false">
      <c r="A5363" s="19" t="s">
        <v>5456</v>
      </c>
      <c r="B5363" s="32" t="n">
        <v>6998</v>
      </c>
      <c r="C5363" s="17" t="n">
        <v>4059504003815</v>
      </c>
      <c r="D5363" s="19" t="s">
        <v>5456</v>
      </c>
      <c r="E5363" s="19" t="s">
        <v>2934</v>
      </c>
      <c r="F5363" s="92"/>
      <c r="G5363" s="32" t="n">
        <v>6998</v>
      </c>
      <c r="H5363" s="93"/>
    </row>
    <row r="5364" customFormat="false" ht="16.5" hidden="false" customHeight="false" outlineLevel="0" collapsed="false">
      <c r="A5364" s="19" t="s">
        <v>4938</v>
      </c>
      <c r="B5364" s="32" t="n">
        <v>6998</v>
      </c>
      <c r="C5364" s="17" t="n">
        <v>4059504088638</v>
      </c>
      <c r="D5364" s="19" t="s">
        <v>4938</v>
      </c>
      <c r="E5364" s="19" t="s">
        <v>2934</v>
      </c>
      <c r="F5364" s="92"/>
      <c r="G5364" s="32" t="n">
        <v>6998</v>
      </c>
      <c r="H5364" s="93"/>
    </row>
    <row r="5365" customFormat="false" ht="16.5" hidden="false" customHeight="false" outlineLevel="0" collapsed="false">
      <c r="A5365" s="19" t="s">
        <v>5457</v>
      </c>
      <c r="B5365" s="32" t="n">
        <v>6998</v>
      </c>
      <c r="C5365" s="17" t="n">
        <v>4059504088584</v>
      </c>
      <c r="D5365" s="19" t="s">
        <v>5457</v>
      </c>
      <c r="E5365" s="19" t="s">
        <v>2934</v>
      </c>
      <c r="F5365" s="92"/>
      <c r="G5365" s="32" t="n">
        <v>6998</v>
      </c>
      <c r="H5365" s="93"/>
    </row>
    <row r="5366" customFormat="false" ht="16.5" hidden="false" customHeight="false" outlineLevel="0" collapsed="false">
      <c r="A5366" s="19" t="s">
        <v>5458</v>
      </c>
      <c r="B5366" s="32" t="n">
        <v>15196</v>
      </c>
      <c r="C5366" s="17" t="n">
        <v>4057828989136</v>
      </c>
      <c r="D5366" s="19" t="s">
        <v>5458</v>
      </c>
      <c r="E5366" s="19" t="s">
        <v>5459</v>
      </c>
      <c r="F5366" s="92"/>
      <c r="G5366" s="32" t="n">
        <v>15196</v>
      </c>
      <c r="H5366" s="93"/>
    </row>
    <row r="5367" customFormat="false" ht="16.5" hidden="false" customHeight="false" outlineLevel="0" collapsed="false">
      <c r="A5367" s="19" t="s">
        <v>5460</v>
      </c>
      <c r="B5367" s="32" t="n">
        <v>7598</v>
      </c>
      <c r="C5367" s="17" t="n">
        <v>4057828989167</v>
      </c>
      <c r="D5367" s="19" t="s">
        <v>5460</v>
      </c>
      <c r="E5367" s="19" t="s">
        <v>5459</v>
      </c>
      <c r="F5367" s="92"/>
      <c r="G5367" s="32" t="n">
        <v>7598</v>
      </c>
      <c r="H5367" s="93"/>
    </row>
    <row r="5368" customFormat="false" ht="16.5" hidden="false" customHeight="false" outlineLevel="0" collapsed="false">
      <c r="A5368" s="19" t="s">
        <v>5461</v>
      </c>
      <c r="B5368" s="32" t="n">
        <v>22794</v>
      </c>
      <c r="C5368" s="17" t="n">
        <v>4057828989174</v>
      </c>
      <c r="D5368" s="19" t="s">
        <v>5461</v>
      </c>
      <c r="E5368" s="19" t="s">
        <v>5459</v>
      </c>
      <c r="F5368" s="92"/>
      <c r="G5368" s="32" t="n">
        <v>22794</v>
      </c>
      <c r="H5368" s="93"/>
    </row>
    <row r="5369" customFormat="false" ht="16.5" hidden="false" customHeight="false" outlineLevel="0" collapsed="false">
      <c r="A5369" s="19" t="s">
        <v>5462</v>
      </c>
      <c r="B5369" s="32" t="n">
        <v>56985</v>
      </c>
      <c r="C5369" s="17" t="n">
        <v>4057828989198</v>
      </c>
      <c r="D5369" s="19" t="s">
        <v>5462</v>
      </c>
      <c r="E5369" s="19" t="s">
        <v>5459</v>
      </c>
      <c r="F5369" s="92"/>
      <c r="G5369" s="32" t="n">
        <v>56985</v>
      </c>
      <c r="H5369" s="93"/>
    </row>
    <row r="5370" customFormat="false" ht="16.5" hidden="false" customHeight="false" outlineLevel="0" collapsed="false">
      <c r="A5370" s="19" t="s">
        <v>5464</v>
      </c>
      <c r="B5370" s="32" t="n">
        <v>34191</v>
      </c>
      <c r="C5370" s="17" t="n">
        <v>4057828989235</v>
      </c>
      <c r="D5370" s="19" t="s">
        <v>5464</v>
      </c>
      <c r="E5370" s="19" t="s">
        <v>5459</v>
      </c>
      <c r="F5370" s="92"/>
      <c r="G5370" s="32" t="n">
        <v>34191</v>
      </c>
      <c r="H5370" s="93"/>
    </row>
    <row r="5371" customFormat="false" ht="16.5" hidden="false" customHeight="false" outlineLevel="0" collapsed="false">
      <c r="A5371" s="19" t="s">
        <v>5465</v>
      </c>
      <c r="B5371" s="32" t="n">
        <v>26593</v>
      </c>
      <c r="C5371" s="17" t="n">
        <v>4057828989365</v>
      </c>
      <c r="D5371" s="19" t="s">
        <v>5465</v>
      </c>
      <c r="E5371" s="19" t="s">
        <v>5459</v>
      </c>
      <c r="F5371" s="92"/>
      <c r="G5371" s="32" t="n">
        <v>26593</v>
      </c>
      <c r="H5371" s="93"/>
    </row>
    <row r="5372" customFormat="false" ht="16.5" hidden="false" customHeight="false" outlineLevel="0" collapsed="false">
      <c r="A5372" s="19" t="s">
        <v>5466</v>
      </c>
      <c r="B5372" s="32" t="n">
        <v>22794</v>
      </c>
      <c r="C5372" s="17" t="n">
        <v>4057828989327</v>
      </c>
      <c r="D5372" s="19" t="s">
        <v>5466</v>
      </c>
      <c r="E5372" s="19" t="s">
        <v>5459</v>
      </c>
      <c r="F5372" s="92"/>
      <c r="G5372" s="32" t="n">
        <v>22794</v>
      </c>
      <c r="H5372" s="93"/>
    </row>
    <row r="5373" customFormat="false" ht="16.5" hidden="false" customHeight="false" outlineLevel="0" collapsed="false">
      <c r="A5373" s="19" t="s">
        <v>5467</v>
      </c>
      <c r="B5373" s="32" t="n">
        <v>11397</v>
      </c>
      <c r="C5373" s="17" t="n">
        <v>4057828989419</v>
      </c>
      <c r="D5373" s="19" t="s">
        <v>5467</v>
      </c>
      <c r="E5373" s="19" t="s">
        <v>5459</v>
      </c>
      <c r="F5373" s="92"/>
      <c r="G5373" s="32" t="n">
        <v>11397</v>
      </c>
      <c r="H5373" s="93"/>
    </row>
    <row r="5374" customFormat="false" ht="16.5" hidden="false" customHeight="false" outlineLevel="0" collapsed="false">
      <c r="A5374" s="19" t="s">
        <v>6121</v>
      </c>
      <c r="B5374" s="32" t="n">
        <v>7598</v>
      </c>
      <c r="C5374" s="17" t="n">
        <v>4057828989273</v>
      </c>
      <c r="D5374" s="19" t="s">
        <v>6121</v>
      </c>
      <c r="E5374" s="19" t="s">
        <v>5459</v>
      </c>
      <c r="F5374" s="92"/>
      <c r="G5374" s="32" t="n">
        <v>7598</v>
      </c>
      <c r="H5374" s="93"/>
    </row>
    <row r="5375" customFormat="false" ht="16.5" hidden="false" customHeight="false" outlineLevel="0" collapsed="false">
      <c r="A5375" s="19" t="s">
        <v>5469</v>
      </c>
      <c r="B5375" s="32" t="n">
        <v>18995</v>
      </c>
      <c r="C5375" s="17" t="n">
        <v>4057828989228</v>
      </c>
      <c r="D5375" s="19" t="s">
        <v>5469</v>
      </c>
      <c r="E5375" s="19" t="s">
        <v>5459</v>
      </c>
      <c r="F5375" s="92"/>
      <c r="G5375" s="32" t="n">
        <v>18995</v>
      </c>
      <c r="H5375" s="93"/>
    </row>
    <row r="5376" customFormat="false" ht="16.5" hidden="false" customHeight="false" outlineLevel="0" collapsed="false">
      <c r="A5376" s="19" t="s">
        <v>5470</v>
      </c>
      <c r="B5376" s="32" t="n">
        <v>53186</v>
      </c>
      <c r="C5376" s="17" t="n">
        <v>4057828989297</v>
      </c>
      <c r="D5376" s="19" t="s">
        <v>5470</v>
      </c>
      <c r="E5376" s="19" t="s">
        <v>5459</v>
      </c>
      <c r="F5376" s="92"/>
      <c r="G5376" s="32" t="n">
        <v>53186</v>
      </c>
      <c r="H5376" s="93"/>
    </row>
    <row r="5377" customFormat="false" ht="16.5" hidden="false" customHeight="false" outlineLevel="0" collapsed="false">
      <c r="A5377" s="19" t="s">
        <v>5472</v>
      </c>
      <c r="B5377" s="32" t="n">
        <v>22794</v>
      </c>
      <c r="C5377" s="17" t="n">
        <v>4057828989143</v>
      </c>
      <c r="D5377" s="19" t="s">
        <v>5472</v>
      </c>
      <c r="E5377" s="19" t="s">
        <v>5459</v>
      </c>
      <c r="F5377" s="92"/>
      <c r="G5377" s="32" t="n">
        <v>22794</v>
      </c>
      <c r="H5377" s="93"/>
    </row>
    <row r="5378" customFormat="false" ht="16.5" hidden="false" customHeight="false" outlineLevel="0" collapsed="false">
      <c r="A5378" s="19" t="s">
        <v>5473</v>
      </c>
      <c r="B5378" s="32" t="n">
        <v>15196</v>
      </c>
      <c r="C5378" s="17" t="n">
        <v>4057828989334</v>
      </c>
      <c r="D5378" s="19" t="s">
        <v>5473</v>
      </c>
      <c r="E5378" s="19" t="s">
        <v>5459</v>
      </c>
      <c r="F5378" s="92"/>
      <c r="G5378" s="32" t="n">
        <v>15196</v>
      </c>
      <c r="H5378" s="93"/>
    </row>
    <row r="5379" customFormat="false" ht="16.5" hidden="false" customHeight="false" outlineLevel="0" collapsed="false">
      <c r="A5379" s="19" t="s">
        <v>5474</v>
      </c>
      <c r="B5379" s="32" t="n">
        <v>26593</v>
      </c>
      <c r="C5379" s="17" t="n">
        <v>4057828989266</v>
      </c>
      <c r="D5379" s="19" t="s">
        <v>5474</v>
      </c>
      <c r="E5379" s="19" t="s">
        <v>5459</v>
      </c>
      <c r="F5379" s="92"/>
      <c r="G5379" s="32" t="n">
        <v>26593</v>
      </c>
      <c r="H5379" s="93"/>
    </row>
    <row r="5380" customFormat="false" ht="16.5" hidden="false" customHeight="false" outlineLevel="0" collapsed="false">
      <c r="A5380" s="19" t="s">
        <v>5475</v>
      </c>
      <c r="B5380" s="32" t="n">
        <v>11397</v>
      </c>
      <c r="C5380" s="17" t="n">
        <v>4057828989204</v>
      </c>
      <c r="D5380" s="19" t="s">
        <v>5475</v>
      </c>
      <c r="E5380" s="19" t="s">
        <v>5459</v>
      </c>
      <c r="F5380" s="92"/>
      <c r="G5380" s="32" t="n">
        <v>11397</v>
      </c>
      <c r="H5380" s="93"/>
    </row>
    <row r="5381" customFormat="false" ht="16.5" hidden="false" customHeight="false" outlineLevel="0" collapsed="false">
      <c r="A5381" s="19" t="s">
        <v>5476</v>
      </c>
      <c r="B5381" s="32" t="n">
        <v>3799</v>
      </c>
      <c r="C5381" s="17" t="n">
        <v>4057828989303</v>
      </c>
      <c r="D5381" s="19" t="s">
        <v>5476</v>
      </c>
      <c r="E5381" s="19" t="s">
        <v>5459</v>
      </c>
      <c r="F5381" s="92"/>
      <c r="G5381" s="32" t="n">
        <v>3799</v>
      </c>
      <c r="H5381" s="93"/>
    </row>
    <row r="5382" customFormat="false" ht="16.5" hidden="false" customHeight="false" outlineLevel="0" collapsed="false">
      <c r="A5382" s="19" t="s">
        <v>5478</v>
      </c>
      <c r="B5382" s="32" t="n">
        <v>11397</v>
      </c>
      <c r="C5382" s="17" t="n">
        <v>4057828989358</v>
      </c>
      <c r="D5382" s="19" t="s">
        <v>5478</v>
      </c>
      <c r="E5382" s="19" t="s">
        <v>5459</v>
      </c>
      <c r="F5382" s="92"/>
      <c r="G5382" s="32" t="n">
        <v>11397</v>
      </c>
      <c r="H5382" s="93"/>
    </row>
    <row r="5383" customFormat="false" ht="16.5" hidden="false" customHeight="false" outlineLevel="0" collapsed="false">
      <c r="A5383" s="19" t="s">
        <v>5479</v>
      </c>
      <c r="B5383" s="32" t="n">
        <v>26593</v>
      </c>
      <c r="C5383" s="17" t="n">
        <v>4057828989426</v>
      </c>
      <c r="D5383" s="19" t="s">
        <v>5479</v>
      </c>
      <c r="E5383" s="19" t="s">
        <v>5459</v>
      </c>
      <c r="F5383" s="92"/>
      <c r="G5383" s="32" t="n">
        <v>26593</v>
      </c>
      <c r="H5383" s="93"/>
    </row>
    <row r="5384" customFormat="false" ht="16.5" hidden="false" customHeight="false" outlineLevel="0" collapsed="false">
      <c r="A5384" s="19" t="s">
        <v>5480</v>
      </c>
      <c r="B5384" s="32" t="n">
        <v>22794</v>
      </c>
      <c r="C5384" s="17" t="n">
        <v>4057828989150</v>
      </c>
      <c r="D5384" s="19" t="s">
        <v>5480</v>
      </c>
      <c r="E5384" s="19" t="s">
        <v>5459</v>
      </c>
      <c r="F5384" s="92"/>
      <c r="G5384" s="32" t="n">
        <v>22794</v>
      </c>
      <c r="H5384" s="93"/>
    </row>
    <row r="5385" customFormat="false" ht="16.5" hidden="false" customHeight="false" outlineLevel="0" collapsed="false">
      <c r="A5385" s="19" t="s">
        <v>5485</v>
      </c>
      <c r="B5385" s="32" t="n">
        <v>6598</v>
      </c>
      <c r="C5385" s="17" t="n">
        <v>4057826660211</v>
      </c>
      <c r="D5385" s="19" t="s">
        <v>5485</v>
      </c>
      <c r="E5385" s="19" t="s">
        <v>5484</v>
      </c>
      <c r="F5385" s="92"/>
      <c r="G5385" s="32" t="n">
        <v>6598</v>
      </c>
      <c r="H5385" s="93"/>
    </row>
    <row r="5386" customFormat="false" ht="16.5" hidden="false" customHeight="false" outlineLevel="0" collapsed="false">
      <c r="A5386" s="19" t="s">
        <v>5486</v>
      </c>
      <c r="B5386" s="32" t="n">
        <v>3299</v>
      </c>
      <c r="C5386" s="17" t="n">
        <v>4057826660150</v>
      </c>
      <c r="D5386" s="19" t="s">
        <v>5486</v>
      </c>
      <c r="E5386" s="19" t="s">
        <v>5484</v>
      </c>
      <c r="F5386" s="92"/>
      <c r="G5386" s="32" t="n">
        <v>3299</v>
      </c>
      <c r="H5386" s="93"/>
    </row>
    <row r="5387" customFormat="false" ht="16.5" hidden="false" customHeight="false" outlineLevel="0" collapsed="false">
      <c r="A5387" s="19" t="s">
        <v>5487</v>
      </c>
      <c r="B5387" s="32" t="n">
        <v>3299</v>
      </c>
      <c r="C5387" s="17" t="n">
        <v>4057826660518</v>
      </c>
      <c r="D5387" s="19" t="s">
        <v>5487</v>
      </c>
      <c r="E5387" s="19" t="s">
        <v>5484</v>
      </c>
      <c r="F5387" s="92"/>
      <c r="G5387" s="32" t="n">
        <v>3299</v>
      </c>
      <c r="H5387" s="93"/>
    </row>
    <row r="5388" customFormat="false" ht="16.5" hidden="false" customHeight="false" outlineLevel="0" collapsed="false">
      <c r="A5388" s="19" t="s">
        <v>6122</v>
      </c>
      <c r="B5388" s="32" t="n">
        <v>4999</v>
      </c>
      <c r="C5388" s="17" t="n">
        <v>4057826352697</v>
      </c>
      <c r="D5388" s="19" t="s">
        <v>6122</v>
      </c>
      <c r="E5388" s="19" t="s">
        <v>5490</v>
      </c>
      <c r="F5388" s="92"/>
      <c r="G5388" s="32" t="n">
        <v>4999</v>
      </c>
      <c r="H5388" s="93"/>
    </row>
    <row r="5389" customFormat="false" ht="16.5" hidden="false" customHeight="false" outlineLevel="0" collapsed="false">
      <c r="A5389" s="19" t="s">
        <v>6123</v>
      </c>
      <c r="B5389" s="32" t="n">
        <v>5598</v>
      </c>
      <c r="C5389" s="17" t="n">
        <v>4057826353496</v>
      </c>
      <c r="D5389" s="19" t="s">
        <v>6123</v>
      </c>
      <c r="E5389" s="19" t="s">
        <v>4961</v>
      </c>
      <c r="F5389" s="92"/>
      <c r="G5389" s="32" t="n">
        <v>5598</v>
      </c>
      <c r="H5389" s="93"/>
    </row>
    <row r="5390" customFormat="false" ht="16.5" hidden="false" customHeight="false" outlineLevel="0" collapsed="false">
      <c r="A5390" s="19" t="s">
        <v>6124</v>
      </c>
      <c r="B5390" s="32" t="n">
        <v>5598</v>
      </c>
      <c r="C5390" s="17" t="n">
        <v>4057826353519</v>
      </c>
      <c r="D5390" s="19" t="s">
        <v>6124</v>
      </c>
      <c r="E5390" s="19" t="s">
        <v>4961</v>
      </c>
      <c r="F5390" s="92"/>
      <c r="G5390" s="32" t="n">
        <v>5598</v>
      </c>
      <c r="H5390" s="93"/>
    </row>
    <row r="5391" customFormat="false" ht="16.5" hidden="false" customHeight="false" outlineLevel="0" collapsed="false">
      <c r="A5391" s="19" t="s">
        <v>6125</v>
      </c>
      <c r="B5391" s="32" t="n">
        <v>5299</v>
      </c>
      <c r="C5391" s="17" t="n">
        <v>4057826354684</v>
      </c>
      <c r="D5391" s="19" t="s">
        <v>6125</v>
      </c>
      <c r="E5391" s="19" t="s">
        <v>6126</v>
      </c>
      <c r="F5391" s="92"/>
      <c r="G5391" s="32" t="n">
        <v>5299</v>
      </c>
      <c r="H5391" s="93"/>
    </row>
    <row r="5392" customFormat="false" ht="16.5" hidden="false" customHeight="false" outlineLevel="0" collapsed="false">
      <c r="A5392" s="19" t="s">
        <v>6127</v>
      </c>
      <c r="B5392" s="32" t="n">
        <v>6998</v>
      </c>
      <c r="C5392" s="17" t="n">
        <v>4057826359252</v>
      </c>
      <c r="D5392" s="19" t="s">
        <v>6127</v>
      </c>
      <c r="E5392" s="19" t="s">
        <v>6128</v>
      </c>
      <c r="F5392" s="92"/>
      <c r="G5392" s="32" t="n">
        <v>6998</v>
      </c>
      <c r="H5392" s="93"/>
    </row>
    <row r="5393" customFormat="false" ht="16.5" hidden="false" customHeight="false" outlineLevel="0" collapsed="false">
      <c r="A5393" s="19" t="s">
        <v>6129</v>
      </c>
      <c r="B5393" s="32" t="n">
        <v>6598</v>
      </c>
      <c r="C5393" s="17" t="n">
        <v>4057827219265</v>
      </c>
      <c r="D5393" s="19" t="s">
        <v>6129</v>
      </c>
      <c r="E5393" s="19" t="s">
        <v>4965</v>
      </c>
      <c r="F5393" s="92"/>
      <c r="G5393" s="32" t="n">
        <v>6598</v>
      </c>
      <c r="H5393" s="93"/>
    </row>
    <row r="5394" customFormat="false" ht="16.5" hidden="false" customHeight="false" outlineLevel="0" collapsed="false">
      <c r="A5394" s="19" t="s">
        <v>6130</v>
      </c>
      <c r="B5394" s="32" t="n">
        <v>6598</v>
      </c>
      <c r="C5394" s="17" t="n">
        <v>4057827219272</v>
      </c>
      <c r="D5394" s="19" t="s">
        <v>6130</v>
      </c>
      <c r="E5394" s="19" t="s">
        <v>4965</v>
      </c>
      <c r="F5394" s="92"/>
      <c r="G5394" s="32" t="n">
        <v>6598</v>
      </c>
      <c r="H5394" s="93"/>
    </row>
    <row r="5395" customFormat="false" ht="16.5" hidden="false" customHeight="false" outlineLevel="0" collapsed="false">
      <c r="A5395" s="19" t="s">
        <v>6131</v>
      </c>
      <c r="B5395" s="32" t="n">
        <v>6598</v>
      </c>
      <c r="C5395" s="17" t="n">
        <v>4057827219289</v>
      </c>
      <c r="D5395" s="19" t="s">
        <v>6131</v>
      </c>
      <c r="E5395" s="19" t="s">
        <v>4965</v>
      </c>
      <c r="F5395" s="92"/>
      <c r="G5395" s="32" t="n">
        <v>6598</v>
      </c>
      <c r="H5395" s="93"/>
    </row>
    <row r="5396" customFormat="false" ht="16.5" hidden="false" customHeight="false" outlineLevel="0" collapsed="false">
      <c r="A5396" s="19" t="s">
        <v>6132</v>
      </c>
      <c r="B5396" s="32" t="n">
        <v>3299</v>
      </c>
      <c r="C5396" s="17" t="n">
        <v>4057827219296</v>
      </c>
      <c r="D5396" s="19" t="s">
        <v>6132</v>
      </c>
      <c r="E5396" s="19" t="s">
        <v>4965</v>
      </c>
      <c r="F5396" s="92"/>
      <c r="G5396" s="32" t="n">
        <v>3299</v>
      </c>
      <c r="H5396" s="93"/>
    </row>
    <row r="5397" customFormat="false" ht="16.5" hidden="false" customHeight="false" outlineLevel="0" collapsed="false">
      <c r="A5397" s="19" t="s">
        <v>6133</v>
      </c>
      <c r="B5397" s="32" t="n">
        <v>3799</v>
      </c>
      <c r="C5397" s="17" t="n">
        <v>4057826434799</v>
      </c>
      <c r="D5397" s="19" t="s">
        <v>6133</v>
      </c>
      <c r="E5397" s="19" t="s">
        <v>5495</v>
      </c>
      <c r="F5397" s="92"/>
      <c r="G5397" s="32" t="n">
        <v>3799</v>
      </c>
      <c r="H5397" s="93"/>
    </row>
    <row r="5398" customFormat="false" ht="16.5" hidden="false" customHeight="false" outlineLevel="0" collapsed="false">
      <c r="A5398" s="19" t="s">
        <v>5497</v>
      </c>
      <c r="B5398" s="32" t="n">
        <v>3799</v>
      </c>
      <c r="C5398" s="17" t="n">
        <v>4057826434911</v>
      </c>
      <c r="D5398" s="19" t="s">
        <v>5497</v>
      </c>
      <c r="E5398" s="19" t="s">
        <v>5495</v>
      </c>
      <c r="F5398" s="92"/>
      <c r="G5398" s="32" t="n">
        <v>3799</v>
      </c>
      <c r="H5398" s="93"/>
    </row>
    <row r="5399" customFormat="false" ht="16.5" hidden="false" customHeight="false" outlineLevel="0" collapsed="false">
      <c r="A5399" s="19" t="s">
        <v>4968</v>
      </c>
      <c r="B5399" s="32" t="n">
        <v>2699</v>
      </c>
      <c r="C5399" s="17" t="n">
        <v>4057828607658</v>
      </c>
      <c r="D5399" s="19" t="s">
        <v>4968</v>
      </c>
      <c r="E5399" s="19" t="s">
        <v>4969</v>
      </c>
      <c r="F5399" s="92"/>
      <c r="G5399" s="32" t="n">
        <v>2699</v>
      </c>
      <c r="H5399" s="93"/>
    </row>
    <row r="5400" customFormat="false" ht="16.5" hidden="false" customHeight="false" outlineLevel="0" collapsed="false">
      <c r="A5400" s="19" t="s">
        <v>4970</v>
      </c>
      <c r="B5400" s="32" t="n">
        <v>2699</v>
      </c>
      <c r="C5400" s="17" t="n">
        <v>4057827285628</v>
      </c>
      <c r="D5400" s="19" t="s">
        <v>4970</v>
      </c>
      <c r="E5400" s="19" t="s">
        <v>4969</v>
      </c>
      <c r="F5400" s="92"/>
      <c r="G5400" s="32" t="n">
        <v>2699</v>
      </c>
      <c r="H5400" s="93"/>
    </row>
    <row r="5401" customFormat="false" ht="16.5" hidden="false" customHeight="false" outlineLevel="0" collapsed="false">
      <c r="A5401" s="19" t="s">
        <v>4971</v>
      </c>
      <c r="B5401" s="32" t="n">
        <v>5398</v>
      </c>
      <c r="C5401" s="17" t="n">
        <v>4057827285604</v>
      </c>
      <c r="D5401" s="19" t="s">
        <v>4971</v>
      </c>
      <c r="E5401" s="19" t="s">
        <v>4969</v>
      </c>
      <c r="F5401" s="92"/>
      <c r="G5401" s="32" t="n">
        <v>5398</v>
      </c>
      <c r="H5401" s="93"/>
    </row>
    <row r="5402" customFormat="false" ht="16.5" hidden="false" customHeight="false" outlineLevel="0" collapsed="false">
      <c r="A5402" s="19" t="s">
        <v>5292</v>
      </c>
      <c r="B5402" s="32" t="n">
        <v>7497</v>
      </c>
      <c r="C5402" s="17" t="n">
        <v>4057827484885</v>
      </c>
      <c r="D5402" s="19" t="s">
        <v>5292</v>
      </c>
      <c r="E5402" s="19" t="s">
        <v>4973</v>
      </c>
      <c r="F5402" s="92"/>
      <c r="G5402" s="32" t="n">
        <v>7497</v>
      </c>
      <c r="H5402" s="93"/>
    </row>
    <row r="5403" customFormat="false" ht="16.5" hidden="false" customHeight="false" outlineLevel="0" collapsed="false">
      <c r="A5403" s="19" t="s">
        <v>4972</v>
      </c>
      <c r="B5403" s="32" t="n">
        <v>12495</v>
      </c>
      <c r="C5403" s="17" t="n">
        <v>4057827484946</v>
      </c>
      <c r="D5403" s="19" t="s">
        <v>4972</v>
      </c>
      <c r="E5403" s="19" t="s">
        <v>4973</v>
      </c>
      <c r="F5403" s="92"/>
      <c r="G5403" s="32" t="n">
        <v>12495</v>
      </c>
      <c r="H5403" s="93"/>
    </row>
    <row r="5404" customFormat="false" ht="16.5" hidden="false" customHeight="false" outlineLevel="0" collapsed="false">
      <c r="A5404" s="19" t="s">
        <v>4974</v>
      </c>
      <c r="B5404" s="32" t="n">
        <v>14994</v>
      </c>
      <c r="C5404" s="17" t="n">
        <v>4057827484847</v>
      </c>
      <c r="D5404" s="19" t="s">
        <v>4974</v>
      </c>
      <c r="E5404" s="19" t="s">
        <v>4973</v>
      </c>
      <c r="F5404" s="92"/>
      <c r="G5404" s="32" t="n">
        <v>14994</v>
      </c>
      <c r="H5404" s="93"/>
    </row>
    <row r="5405" customFormat="false" ht="16.5" hidden="false" customHeight="false" outlineLevel="0" collapsed="false">
      <c r="A5405" s="19" t="s">
        <v>4975</v>
      </c>
      <c r="B5405" s="32" t="n">
        <v>12495</v>
      </c>
      <c r="C5405" s="17" t="n">
        <v>4057827484861</v>
      </c>
      <c r="D5405" s="19" t="s">
        <v>4975</v>
      </c>
      <c r="E5405" s="19" t="s">
        <v>4973</v>
      </c>
      <c r="F5405" s="92"/>
      <c r="G5405" s="32" t="n">
        <v>12495</v>
      </c>
      <c r="H5405" s="93"/>
    </row>
    <row r="5406" customFormat="false" ht="16.5" hidden="false" customHeight="false" outlineLevel="0" collapsed="false">
      <c r="A5406" s="19" t="s">
        <v>6134</v>
      </c>
      <c r="B5406" s="32" t="n">
        <v>2499</v>
      </c>
      <c r="C5406" s="17" t="n">
        <v>4053985511326</v>
      </c>
      <c r="D5406" s="19" t="s">
        <v>6134</v>
      </c>
      <c r="E5406" s="19" t="s">
        <v>6135</v>
      </c>
      <c r="F5406" s="92"/>
      <c r="G5406" s="32" t="n">
        <v>2499</v>
      </c>
      <c r="H5406" s="93"/>
    </row>
    <row r="5407" customFormat="false" ht="16.5" hidden="false" customHeight="false" outlineLevel="0" collapsed="false">
      <c r="A5407" s="19" t="s">
        <v>6136</v>
      </c>
      <c r="B5407" s="32" t="n">
        <v>11997</v>
      </c>
      <c r="C5407" s="17" t="n">
        <v>4057826370813</v>
      </c>
      <c r="D5407" s="19" t="s">
        <v>6136</v>
      </c>
      <c r="E5407" s="19" t="s">
        <v>5501</v>
      </c>
      <c r="F5407" s="92"/>
      <c r="G5407" s="32" t="n">
        <v>11997</v>
      </c>
      <c r="H5407" s="93"/>
    </row>
    <row r="5408" customFormat="false" ht="16.5" hidden="false" customHeight="false" outlineLevel="0" collapsed="false">
      <c r="A5408" s="19" t="s">
        <v>6137</v>
      </c>
      <c r="B5408" s="32" t="n">
        <v>7998</v>
      </c>
      <c r="C5408" s="17" t="n">
        <v>4057826370837</v>
      </c>
      <c r="D5408" s="19" t="s">
        <v>6137</v>
      </c>
      <c r="E5408" s="19" t="s">
        <v>5501</v>
      </c>
      <c r="F5408" s="92"/>
      <c r="G5408" s="32" t="n">
        <v>7998</v>
      </c>
      <c r="H5408" s="93"/>
    </row>
    <row r="5409" customFormat="false" ht="16.5" hidden="false" customHeight="false" outlineLevel="0" collapsed="false">
      <c r="A5409" s="19" t="s">
        <v>5500</v>
      </c>
      <c r="B5409" s="32" t="n">
        <v>7998</v>
      </c>
      <c r="C5409" s="17" t="n">
        <v>4057826370851</v>
      </c>
      <c r="D5409" s="19" t="s">
        <v>5500</v>
      </c>
      <c r="E5409" s="19" t="s">
        <v>5501</v>
      </c>
      <c r="F5409" s="92"/>
      <c r="G5409" s="32" t="n">
        <v>7998</v>
      </c>
      <c r="H5409" s="93"/>
    </row>
    <row r="5410" customFormat="false" ht="16.5" hidden="false" customHeight="false" outlineLevel="0" collapsed="false">
      <c r="A5410" s="19" t="s">
        <v>5502</v>
      </c>
      <c r="B5410" s="32" t="n">
        <v>11997</v>
      </c>
      <c r="C5410" s="17" t="n">
        <v>4057826370875</v>
      </c>
      <c r="D5410" s="19" t="s">
        <v>5502</v>
      </c>
      <c r="E5410" s="19" t="s">
        <v>5501</v>
      </c>
      <c r="F5410" s="92"/>
      <c r="G5410" s="32" t="n">
        <v>11997</v>
      </c>
      <c r="H5410" s="93"/>
    </row>
    <row r="5411" customFormat="false" ht="16.5" hidden="false" customHeight="false" outlineLevel="0" collapsed="false">
      <c r="A5411" s="19" t="s">
        <v>5503</v>
      </c>
      <c r="B5411" s="32" t="n">
        <v>3999</v>
      </c>
      <c r="C5411" s="17" t="n">
        <v>4057826384056</v>
      </c>
      <c r="D5411" s="19" t="s">
        <v>5503</v>
      </c>
      <c r="E5411" s="19" t="s">
        <v>5504</v>
      </c>
      <c r="F5411" s="92"/>
      <c r="G5411" s="32" t="n">
        <v>3999</v>
      </c>
      <c r="H5411" s="93"/>
    </row>
    <row r="5412" customFormat="false" ht="16.5" hidden="false" customHeight="false" outlineLevel="0" collapsed="false">
      <c r="A5412" s="19" t="s">
        <v>6138</v>
      </c>
      <c r="B5412" s="32" t="n">
        <v>31992</v>
      </c>
      <c r="C5412" s="17" t="n">
        <v>4057826384070</v>
      </c>
      <c r="D5412" s="19" t="s">
        <v>6138</v>
      </c>
      <c r="E5412" s="19" t="s">
        <v>5504</v>
      </c>
      <c r="F5412" s="92"/>
      <c r="G5412" s="32" t="n">
        <v>31992</v>
      </c>
      <c r="H5412" s="93"/>
    </row>
    <row r="5413" customFormat="false" ht="16.5" hidden="false" customHeight="false" outlineLevel="0" collapsed="false">
      <c r="A5413" s="19" t="s">
        <v>6139</v>
      </c>
      <c r="B5413" s="32" t="n">
        <v>3999</v>
      </c>
      <c r="C5413" s="17" t="n">
        <v>4057826384094</v>
      </c>
      <c r="D5413" s="19" t="s">
        <v>6139</v>
      </c>
      <c r="E5413" s="19" t="s">
        <v>5504</v>
      </c>
      <c r="F5413" s="92"/>
      <c r="G5413" s="32" t="n">
        <v>3999</v>
      </c>
      <c r="H5413" s="93"/>
    </row>
    <row r="5414" customFormat="false" ht="16.5" hidden="false" customHeight="false" outlineLevel="0" collapsed="false">
      <c r="A5414" s="19" t="s">
        <v>6140</v>
      </c>
      <c r="B5414" s="32" t="n">
        <v>7998</v>
      </c>
      <c r="C5414" s="17" t="n">
        <v>4057826384124</v>
      </c>
      <c r="D5414" s="19" t="s">
        <v>6140</v>
      </c>
      <c r="E5414" s="19" t="s">
        <v>5504</v>
      </c>
      <c r="F5414" s="92"/>
      <c r="G5414" s="32" t="n">
        <v>7998</v>
      </c>
      <c r="H5414" s="93"/>
    </row>
    <row r="5415" customFormat="false" ht="16.5" hidden="false" customHeight="false" outlineLevel="0" collapsed="false">
      <c r="A5415" s="19" t="s">
        <v>6141</v>
      </c>
      <c r="B5415" s="32" t="n">
        <v>47988</v>
      </c>
      <c r="C5415" s="17" t="n">
        <v>4057826384148</v>
      </c>
      <c r="D5415" s="19" t="s">
        <v>6141</v>
      </c>
      <c r="E5415" s="19" t="s">
        <v>5504</v>
      </c>
      <c r="F5415" s="92"/>
      <c r="G5415" s="32" t="n">
        <v>47988</v>
      </c>
      <c r="H5415" s="93"/>
    </row>
    <row r="5416" customFormat="false" ht="16.5" hidden="false" customHeight="false" outlineLevel="0" collapsed="false">
      <c r="A5416" s="19" t="s">
        <v>6142</v>
      </c>
      <c r="B5416" s="32" t="n">
        <v>15996</v>
      </c>
      <c r="C5416" s="17" t="n">
        <v>4057826384162</v>
      </c>
      <c r="D5416" s="19" t="s">
        <v>6142</v>
      </c>
      <c r="E5416" s="19" t="s">
        <v>5504</v>
      </c>
      <c r="F5416" s="92"/>
      <c r="G5416" s="32" t="n">
        <v>15996</v>
      </c>
      <c r="H5416" s="93"/>
    </row>
    <row r="5417" customFormat="false" ht="16.5" hidden="false" customHeight="false" outlineLevel="0" collapsed="false">
      <c r="A5417" s="19" t="s">
        <v>6143</v>
      </c>
      <c r="B5417" s="32" t="n">
        <v>12897</v>
      </c>
      <c r="C5417" s="17" t="n">
        <v>4057826392112</v>
      </c>
      <c r="D5417" s="19" t="s">
        <v>6143</v>
      </c>
      <c r="E5417" s="19" t="s">
        <v>4983</v>
      </c>
      <c r="F5417" s="92"/>
      <c r="G5417" s="32" t="n">
        <v>12897</v>
      </c>
      <c r="H5417" s="93"/>
    </row>
    <row r="5418" customFormat="false" ht="16.5" hidden="false" customHeight="false" outlineLevel="0" collapsed="false">
      <c r="A5418" s="19" t="s">
        <v>6144</v>
      </c>
      <c r="B5418" s="32" t="n">
        <v>4299</v>
      </c>
      <c r="C5418" s="17" t="n">
        <v>4057826392150</v>
      </c>
      <c r="D5418" s="19" t="s">
        <v>6144</v>
      </c>
      <c r="E5418" s="19" t="s">
        <v>4983</v>
      </c>
      <c r="F5418" s="92"/>
      <c r="G5418" s="32" t="n">
        <v>4299</v>
      </c>
      <c r="H5418" s="93"/>
    </row>
    <row r="5419" customFormat="false" ht="16.5" hidden="false" customHeight="false" outlineLevel="0" collapsed="false">
      <c r="A5419" s="19" t="s">
        <v>6145</v>
      </c>
      <c r="B5419" s="32" t="n">
        <v>12897</v>
      </c>
      <c r="C5419" s="17" t="n">
        <v>4057826392174</v>
      </c>
      <c r="D5419" s="19" t="s">
        <v>6145</v>
      </c>
      <c r="E5419" s="19" t="s">
        <v>4983</v>
      </c>
      <c r="F5419" s="92"/>
      <c r="G5419" s="32" t="n">
        <v>12897</v>
      </c>
      <c r="H5419" s="93"/>
    </row>
    <row r="5420" customFormat="false" ht="16.5" hidden="false" customHeight="false" outlineLevel="0" collapsed="false">
      <c r="A5420" s="19" t="s">
        <v>5506</v>
      </c>
      <c r="B5420" s="32" t="n">
        <v>8598</v>
      </c>
      <c r="C5420" s="17" t="n">
        <v>4057826392259</v>
      </c>
      <c r="D5420" s="19" t="s">
        <v>5506</v>
      </c>
      <c r="E5420" s="19" t="s">
        <v>4983</v>
      </c>
      <c r="F5420" s="92"/>
      <c r="G5420" s="32" t="n">
        <v>8598</v>
      </c>
      <c r="H5420" s="93"/>
    </row>
    <row r="5421" customFormat="false" ht="16.5" hidden="false" customHeight="false" outlineLevel="0" collapsed="false">
      <c r="A5421" s="19" t="s">
        <v>6146</v>
      </c>
      <c r="B5421" s="32" t="n">
        <v>2499</v>
      </c>
      <c r="C5421" s="17" t="n">
        <v>4056205193074</v>
      </c>
      <c r="D5421" s="19" t="s">
        <v>6146</v>
      </c>
      <c r="E5421" s="19" t="s">
        <v>5294</v>
      </c>
      <c r="F5421" s="92"/>
      <c r="G5421" s="32" t="n">
        <v>2499</v>
      </c>
      <c r="H5421" s="93"/>
    </row>
    <row r="5422" customFormat="false" ht="16.5" hidden="false" customHeight="false" outlineLevel="0" collapsed="false">
      <c r="A5422" s="19" t="s">
        <v>5507</v>
      </c>
      <c r="B5422" s="32" t="n">
        <v>4998</v>
      </c>
      <c r="C5422" s="17" t="n">
        <v>4057827175271</v>
      </c>
      <c r="D5422" s="19" t="s">
        <v>5507</v>
      </c>
      <c r="E5422" s="19" t="s">
        <v>5294</v>
      </c>
      <c r="F5422" s="92"/>
      <c r="G5422" s="32" t="n">
        <v>4998</v>
      </c>
      <c r="H5422" s="93"/>
    </row>
    <row r="5423" customFormat="false" ht="16.5" hidden="false" customHeight="false" outlineLevel="0" collapsed="false">
      <c r="A5423" s="19" t="s">
        <v>5293</v>
      </c>
      <c r="B5423" s="32" t="n">
        <v>2499</v>
      </c>
      <c r="C5423" s="17" t="n">
        <v>4057827175295</v>
      </c>
      <c r="D5423" s="19" t="s">
        <v>5293</v>
      </c>
      <c r="E5423" s="19" t="s">
        <v>5294</v>
      </c>
      <c r="F5423" s="92"/>
      <c r="G5423" s="32" t="n">
        <v>2499</v>
      </c>
      <c r="H5423" s="93"/>
    </row>
    <row r="5424" customFormat="false" ht="16.5" hidden="false" customHeight="false" outlineLevel="0" collapsed="false">
      <c r="A5424" s="19" t="s">
        <v>6147</v>
      </c>
      <c r="B5424" s="32" t="n">
        <v>3999</v>
      </c>
      <c r="C5424" s="17" t="n">
        <v>4057826528542</v>
      </c>
      <c r="D5424" s="19" t="s">
        <v>6147</v>
      </c>
      <c r="E5424" s="19" t="s">
        <v>6148</v>
      </c>
      <c r="F5424" s="92"/>
      <c r="G5424" s="32" t="n">
        <v>3999</v>
      </c>
      <c r="H5424" s="93"/>
    </row>
    <row r="5425" customFormat="false" ht="16.5" hidden="false" customHeight="false" outlineLevel="0" collapsed="false">
      <c r="A5425" s="19" t="s">
        <v>6149</v>
      </c>
      <c r="B5425" s="32" t="n">
        <v>23994</v>
      </c>
      <c r="C5425" s="17" t="n">
        <v>4057826528689</v>
      </c>
      <c r="D5425" s="19" t="s">
        <v>6149</v>
      </c>
      <c r="E5425" s="19" t="s">
        <v>6148</v>
      </c>
      <c r="F5425" s="92"/>
      <c r="G5425" s="32" t="n">
        <v>23994</v>
      </c>
      <c r="H5425" s="93"/>
    </row>
    <row r="5426" customFormat="false" ht="16.5" hidden="false" customHeight="false" outlineLevel="0" collapsed="false">
      <c r="A5426" s="19" t="s">
        <v>6150</v>
      </c>
      <c r="B5426" s="32" t="n">
        <v>19995</v>
      </c>
      <c r="C5426" s="17" t="n">
        <v>4057826528627</v>
      </c>
      <c r="D5426" s="19" t="s">
        <v>6150</v>
      </c>
      <c r="E5426" s="19" t="s">
        <v>6148</v>
      </c>
      <c r="F5426" s="92"/>
      <c r="G5426" s="32" t="n">
        <v>19995</v>
      </c>
      <c r="H5426" s="93"/>
    </row>
    <row r="5427" customFormat="false" ht="16.5" hidden="false" customHeight="false" outlineLevel="0" collapsed="false">
      <c r="A5427" s="19" t="s">
        <v>6151</v>
      </c>
      <c r="B5427" s="32" t="n">
        <v>3999</v>
      </c>
      <c r="C5427" s="17" t="n">
        <v>4057826527422</v>
      </c>
      <c r="D5427" s="19" t="s">
        <v>6151</v>
      </c>
      <c r="E5427" s="19" t="s">
        <v>6152</v>
      </c>
      <c r="F5427" s="92"/>
      <c r="G5427" s="32" t="n">
        <v>3999</v>
      </c>
      <c r="H5427" s="93"/>
    </row>
    <row r="5428" customFormat="false" ht="16.5" hidden="false" customHeight="false" outlineLevel="0" collapsed="false">
      <c r="A5428" s="19" t="s">
        <v>6153</v>
      </c>
      <c r="B5428" s="32" t="n">
        <v>3999</v>
      </c>
      <c r="C5428" s="17" t="n">
        <v>4057826527378</v>
      </c>
      <c r="D5428" s="19" t="s">
        <v>6153</v>
      </c>
      <c r="E5428" s="19" t="s">
        <v>6152</v>
      </c>
      <c r="F5428" s="92"/>
      <c r="G5428" s="32" t="n">
        <v>3999</v>
      </c>
      <c r="H5428" s="93"/>
    </row>
    <row r="5429" customFormat="false" ht="16.5" hidden="false" customHeight="false" outlineLevel="0" collapsed="false">
      <c r="A5429" s="19" t="s">
        <v>6154</v>
      </c>
      <c r="B5429" s="32" t="n">
        <v>3999</v>
      </c>
      <c r="C5429" s="17" t="n">
        <v>4057826527392</v>
      </c>
      <c r="D5429" s="19" t="s">
        <v>6154</v>
      </c>
      <c r="E5429" s="19" t="s">
        <v>6152</v>
      </c>
      <c r="F5429" s="92"/>
      <c r="G5429" s="32" t="n">
        <v>3999</v>
      </c>
      <c r="H5429" s="93"/>
    </row>
    <row r="5430" customFormat="false" ht="16.5" hidden="false" customHeight="false" outlineLevel="0" collapsed="false">
      <c r="A5430" s="19" t="s">
        <v>6155</v>
      </c>
      <c r="B5430" s="32" t="n">
        <v>15996</v>
      </c>
      <c r="C5430" s="17" t="n">
        <v>4057826527347</v>
      </c>
      <c r="D5430" s="19" t="s">
        <v>6155</v>
      </c>
      <c r="E5430" s="19" t="s">
        <v>6152</v>
      </c>
      <c r="F5430" s="92"/>
      <c r="G5430" s="32" t="n">
        <v>15996</v>
      </c>
      <c r="H5430" s="93"/>
    </row>
    <row r="5431" customFormat="false" ht="16.5" hidden="false" customHeight="false" outlineLevel="0" collapsed="false">
      <c r="A5431" s="19" t="s">
        <v>6156</v>
      </c>
      <c r="B5431" s="32" t="n">
        <v>11997</v>
      </c>
      <c r="C5431" s="17" t="n">
        <v>4057826527316</v>
      </c>
      <c r="D5431" s="19" t="s">
        <v>6156</v>
      </c>
      <c r="E5431" s="19" t="s">
        <v>6152</v>
      </c>
      <c r="F5431" s="92"/>
      <c r="G5431" s="32" t="n">
        <v>11997</v>
      </c>
      <c r="H5431" s="93"/>
    </row>
    <row r="5432" customFormat="false" ht="16.5" hidden="false" customHeight="false" outlineLevel="0" collapsed="false">
      <c r="A5432" s="19" t="s">
        <v>5508</v>
      </c>
      <c r="B5432" s="32" t="n">
        <v>3999</v>
      </c>
      <c r="C5432" s="17" t="n">
        <v>4057826496223</v>
      </c>
      <c r="D5432" s="19" t="s">
        <v>5508</v>
      </c>
      <c r="E5432" s="19" t="s">
        <v>5509</v>
      </c>
      <c r="F5432" s="92"/>
      <c r="G5432" s="32" t="n">
        <v>3999</v>
      </c>
      <c r="H5432" s="93"/>
    </row>
    <row r="5433" customFormat="false" ht="16.5" hidden="false" customHeight="false" outlineLevel="0" collapsed="false">
      <c r="A5433" s="19" t="s">
        <v>6157</v>
      </c>
      <c r="B5433" s="32" t="n">
        <v>7998</v>
      </c>
      <c r="C5433" s="17" t="n">
        <v>4057826496322</v>
      </c>
      <c r="D5433" s="19" t="s">
        <v>6157</v>
      </c>
      <c r="E5433" s="19" t="s">
        <v>5509</v>
      </c>
      <c r="F5433" s="92"/>
      <c r="G5433" s="32" t="n">
        <v>7998</v>
      </c>
      <c r="H5433" s="93"/>
    </row>
    <row r="5434" customFormat="false" ht="14.9" hidden="false" customHeight="false" outlineLevel="0" collapsed="false">
      <c r="A5434" s="19" t="s">
        <v>5510</v>
      </c>
      <c r="B5434" s="32" t="n">
        <v>11997</v>
      </c>
      <c r="C5434" s="17" t="n">
        <v>4057826493031</v>
      </c>
      <c r="D5434" s="19" t="s">
        <v>5510</v>
      </c>
      <c r="E5434" s="19" t="s">
        <v>2453</v>
      </c>
      <c r="F5434" s="92"/>
      <c r="G5434" s="32" t="n">
        <v>11997</v>
      </c>
      <c r="H5434" s="93"/>
    </row>
    <row r="5435" customFormat="false" ht="16.5" hidden="false" customHeight="false" outlineLevel="0" collapsed="false">
      <c r="A5435" s="19" t="s">
        <v>6158</v>
      </c>
      <c r="B5435" s="32" t="n">
        <v>11997</v>
      </c>
      <c r="C5435" s="17" t="n">
        <v>4057826492959</v>
      </c>
      <c r="D5435" s="19" t="s">
        <v>6158</v>
      </c>
      <c r="E5435" s="19" t="s">
        <v>2453</v>
      </c>
      <c r="F5435" s="92"/>
      <c r="G5435" s="32" t="n">
        <v>11997</v>
      </c>
      <c r="H5435" s="93"/>
    </row>
    <row r="5436" customFormat="false" ht="16.5" hidden="false" customHeight="false" outlineLevel="0" collapsed="false">
      <c r="A5436" s="19" t="s">
        <v>6159</v>
      </c>
      <c r="B5436" s="32" t="n">
        <v>7998</v>
      </c>
      <c r="C5436" s="17" t="n">
        <v>4057826492652</v>
      </c>
      <c r="D5436" s="19" t="s">
        <v>6159</v>
      </c>
      <c r="E5436" s="19" t="s">
        <v>2453</v>
      </c>
      <c r="F5436" s="92"/>
      <c r="G5436" s="32" t="n">
        <v>7998</v>
      </c>
      <c r="H5436" s="93"/>
    </row>
    <row r="5437" customFormat="false" ht="16.5" hidden="false" customHeight="false" outlineLevel="0" collapsed="false">
      <c r="A5437" s="19" t="s">
        <v>6160</v>
      </c>
      <c r="B5437" s="32" t="n">
        <v>2999</v>
      </c>
      <c r="C5437" s="17" t="n">
        <v>4057826500111</v>
      </c>
      <c r="D5437" s="19" t="s">
        <v>6160</v>
      </c>
      <c r="E5437" s="19" t="s">
        <v>2456</v>
      </c>
      <c r="F5437" s="92"/>
      <c r="G5437" s="32" t="n">
        <v>2999</v>
      </c>
      <c r="H5437" s="93"/>
    </row>
    <row r="5438" customFormat="false" ht="16.5" hidden="false" customHeight="false" outlineLevel="0" collapsed="false">
      <c r="A5438" s="19" t="s">
        <v>6161</v>
      </c>
      <c r="B5438" s="32" t="n">
        <v>2999</v>
      </c>
      <c r="C5438" s="17" t="n">
        <v>4057826499378</v>
      </c>
      <c r="D5438" s="19" t="s">
        <v>6161</v>
      </c>
      <c r="E5438" s="19" t="s">
        <v>2456</v>
      </c>
      <c r="F5438" s="92"/>
      <c r="G5438" s="32" t="n">
        <v>2999</v>
      </c>
      <c r="H5438" s="93"/>
    </row>
    <row r="5439" customFormat="false" ht="16.5" hidden="false" customHeight="false" outlineLevel="0" collapsed="false">
      <c r="A5439" s="19" t="s">
        <v>6162</v>
      </c>
      <c r="B5439" s="32" t="n">
        <v>5998</v>
      </c>
      <c r="C5439" s="17" t="n">
        <v>4057826500142</v>
      </c>
      <c r="D5439" s="19" t="s">
        <v>6162</v>
      </c>
      <c r="E5439" s="19" t="s">
        <v>2456</v>
      </c>
      <c r="F5439" s="92"/>
      <c r="G5439" s="32" t="n">
        <v>5998</v>
      </c>
      <c r="H5439" s="93"/>
    </row>
    <row r="5440" customFormat="false" ht="16.5" hidden="false" customHeight="false" outlineLevel="0" collapsed="false">
      <c r="A5440" s="19" t="s">
        <v>6163</v>
      </c>
      <c r="B5440" s="32" t="n">
        <v>9998</v>
      </c>
      <c r="C5440" s="17" t="n">
        <v>4057826480048</v>
      </c>
      <c r="D5440" s="19" t="s">
        <v>6163</v>
      </c>
      <c r="E5440" s="19" t="s">
        <v>6164</v>
      </c>
      <c r="F5440" s="92"/>
      <c r="G5440" s="32" t="n">
        <v>9998</v>
      </c>
      <c r="H5440" s="93"/>
    </row>
    <row r="5441" customFormat="false" ht="16.5" hidden="false" customHeight="false" outlineLevel="0" collapsed="false">
      <c r="A5441" s="19" t="s">
        <v>6165</v>
      </c>
      <c r="B5441" s="32" t="n">
        <v>8998</v>
      </c>
      <c r="C5441" s="17" t="n">
        <v>4057826564496</v>
      </c>
      <c r="D5441" s="19" t="s">
        <v>6165</v>
      </c>
      <c r="E5441" s="19" t="s">
        <v>6166</v>
      </c>
      <c r="F5441" s="92"/>
      <c r="G5441" s="32" t="n">
        <v>8998</v>
      </c>
      <c r="H5441" s="93"/>
    </row>
    <row r="5442" customFormat="false" ht="16.5" hidden="false" customHeight="false" outlineLevel="0" collapsed="false">
      <c r="A5442" s="19" t="s">
        <v>6167</v>
      </c>
      <c r="B5442" s="32" t="n">
        <v>6897</v>
      </c>
      <c r="C5442" s="17" t="n">
        <v>4057827195460</v>
      </c>
      <c r="D5442" s="19" t="s">
        <v>6167</v>
      </c>
      <c r="E5442" s="19" t="s">
        <v>6168</v>
      </c>
      <c r="F5442" s="92"/>
      <c r="G5442" s="32" t="n">
        <v>6897</v>
      </c>
      <c r="H5442" s="93"/>
    </row>
    <row r="5443" customFormat="false" ht="16.5" hidden="false" customHeight="false" outlineLevel="0" collapsed="false">
      <c r="A5443" s="19" t="s">
        <v>6169</v>
      </c>
      <c r="B5443" s="32" t="n">
        <v>2299</v>
      </c>
      <c r="C5443" s="17" t="n">
        <v>4057827195446</v>
      </c>
      <c r="D5443" s="19" t="s">
        <v>6169</v>
      </c>
      <c r="E5443" s="19" t="s">
        <v>6168</v>
      </c>
      <c r="F5443" s="92"/>
      <c r="G5443" s="32" t="n">
        <v>2299</v>
      </c>
      <c r="H5443" s="93"/>
    </row>
    <row r="5444" customFormat="false" ht="16.5" hidden="false" customHeight="false" outlineLevel="0" collapsed="false">
      <c r="A5444" s="19" t="s">
        <v>6170</v>
      </c>
      <c r="B5444" s="32" t="n">
        <v>6897</v>
      </c>
      <c r="C5444" s="17" t="n">
        <v>4057827195453</v>
      </c>
      <c r="D5444" s="19" t="s">
        <v>6170</v>
      </c>
      <c r="E5444" s="19" t="s">
        <v>6168</v>
      </c>
      <c r="F5444" s="92"/>
      <c r="G5444" s="32" t="n">
        <v>6897</v>
      </c>
      <c r="H5444" s="93"/>
    </row>
    <row r="5445" customFormat="false" ht="14.9" hidden="false" customHeight="false" outlineLevel="0" collapsed="false">
      <c r="A5445" s="19" t="s">
        <v>6171</v>
      </c>
      <c r="B5445" s="32" t="n">
        <v>4598</v>
      </c>
      <c r="C5445" s="94" t="n">
        <v>883212008145</v>
      </c>
      <c r="D5445" s="19" t="s">
        <v>6171</v>
      </c>
      <c r="E5445" s="19" t="s">
        <v>6168</v>
      </c>
      <c r="F5445" s="92"/>
      <c r="G5445" s="32" t="n">
        <v>4598</v>
      </c>
      <c r="H5445" s="93"/>
    </row>
    <row r="5446" customFormat="false" ht="16.5" hidden="false" customHeight="false" outlineLevel="0" collapsed="false">
      <c r="A5446" s="19" t="s">
        <v>6172</v>
      </c>
      <c r="B5446" s="32" t="n">
        <v>8397</v>
      </c>
      <c r="C5446" s="17" t="n">
        <v>4057827179316</v>
      </c>
      <c r="D5446" s="19" t="s">
        <v>6172</v>
      </c>
      <c r="E5446" s="19" t="s">
        <v>6173</v>
      </c>
      <c r="F5446" s="92"/>
      <c r="G5446" s="32" t="n">
        <v>8397</v>
      </c>
      <c r="H5446" s="93"/>
    </row>
    <row r="5447" customFormat="false" ht="16.5" hidden="false" customHeight="false" outlineLevel="0" collapsed="false">
      <c r="A5447" s="19" t="s">
        <v>6174</v>
      </c>
      <c r="B5447" s="32" t="n">
        <v>19593</v>
      </c>
      <c r="C5447" s="17" t="n">
        <v>4057827179323</v>
      </c>
      <c r="D5447" s="19" t="s">
        <v>6174</v>
      </c>
      <c r="E5447" s="19" t="s">
        <v>6173</v>
      </c>
      <c r="F5447" s="92"/>
      <c r="G5447" s="32" t="n">
        <v>19593</v>
      </c>
      <c r="H5447" s="93"/>
    </row>
    <row r="5448" customFormat="false" ht="16.5" hidden="false" customHeight="false" outlineLevel="0" collapsed="false">
      <c r="A5448" s="19" t="s">
        <v>6175</v>
      </c>
      <c r="B5448" s="32" t="n">
        <v>19593</v>
      </c>
      <c r="C5448" s="17" t="n">
        <v>4057827179330</v>
      </c>
      <c r="D5448" s="19" t="s">
        <v>6175</v>
      </c>
      <c r="E5448" s="19" t="s">
        <v>6173</v>
      </c>
      <c r="F5448" s="92"/>
      <c r="G5448" s="32" t="n">
        <v>19593</v>
      </c>
      <c r="H5448" s="93"/>
    </row>
    <row r="5449" customFormat="false" ht="16.5" hidden="false" customHeight="false" outlineLevel="0" collapsed="false">
      <c r="A5449" s="19" t="s">
        <v>6176</v>
      </c>
      <c r="B5449" s="32" t="n">
        <v>19593</v>
      </c>
      <c r="C5449" s="17" t="n">
        <v>4057827179347</v>
      </c>
      <c r="D5449" s="19" t="s">
        <v>6176</v>
      </c>
      <c r="E5449" s="19" t="s">
        <v>6173</v>
      </c>
      <c r="F5449" s="92"/>
      <c r="G5449" s="32" t="n">
        <v>19593</v>
      </c>
      <c r="H5449" s="93"/>
    </row>
    <row r="5450" customFormat="false" ht="16.5" hidden="false" customHeight="false" outlineLevel="0" collapsed="false">
      <c r="A5450" s="19" t="s">
        <v>6177</v>
      </c>
      <c r="B5450" s="32" t="n">
        <v>7497</v>
      </c>
      <c r="C5450" s="17" t="n">
        <v>4057827179545</v>
      </c>
      <c r="D5450" s="19" t="s">
        <v>6177</v>
      </c>
      <c r="E5450" s="19" t="s">
        <v>6178</v>
      </c>
      <c r="F5450" s="92"/>
      <c r="G5450" s="32" t="n">
        <v>7497</v>
      </c>
      <c r="H5450" s="93"/>
    </row>
    <row r="5451" customFormat="false" ht="16.5" hidden="false" customHeight="false" outlineLevel="0" collapsed="false">
      <c r="A5451" s="19" t="s">
        <v>6179</v>
      </c>
      <c r="B5451" s="32" t="n">
        <v>2499</v>
      </c>
      <c r="C5451" s="17" t="n">
        <v>4057827179507</v>
      </c>
      <c r="D5451" s="19" t="s">
        <v>6179</v>
      </c>
      <c r="E5451" s="19" t="s">
        <v>6178</v>
      </c>
      <c r="F5451" s="92"/>
      <c r="G5451" s="32" t="n">
        <v>2499</v>
      </c>
      <c r="H5451" s="93"/>
    </row>
    <row r="5452" customFormat="false" ht="16.5" hidden="false" customHeight="false" outlineLevel="0" collapsed="false">
      <c r="A5452" s="19" t="s">
        <v>6180</v>
      </c>
      <c r="B5452" s="32" t="n">
        <v>7497</v>
      </c>
      <c r="C5452" s="17" t="n">
        <v>4057827179514</v>
      </c>
      <c r="D5452" s="19" t="s">
        <v>6180</v>
      </c>
      <c r="E5452" s="19" t="s">
        <v>6178</v>
      </c>
      <c r="F5452" s="92"/>
      <c r="G5452" s="32" t="n">
        <v>7497</v>
      </c>
      <c r="H5452" s="93"/>
    </row>
    <row r="5453" customFormat="false" ht="16.5" hidden="false" customHeight="false" outlineLevel="0" collapsed="false">
      <c r="A5453" s="19" t="s">
        <v>6181</v>
      </c>
      <c r="B5453" s="32" t="n">
        <v>7497</v>
      </c>
      <c r="C5453" s="17" t="n">
        <v>4057827179521</v>
      </c>
      <c r="D5453" s="19" t="s">
        <v>6181</v>
      </c>
      <c r="E5453" s="19" t="s">
        <v>6178</v>
      </c>
      <c r="F5453" s="92"/>
      <c r="G5453" s="32" t="n">
        <v>7497</v>
      </c>
      <c r="H5453" s="93"/>
    </row>
    <row r="5454" customFormat="false" ht="16.5" hidden="false" customHeight="false" outlineLevel="0" collapsed="false">
      <c r="A5454" s="19" t="s">
        <v>6182</v>
      </c>
      <c r="B5454" s="32" t="n">
        <v>7497</v>
      </c>
      <c r="C5454" s="17" t="n">
        <v>4057827179538</v>
      </c>
      <c r="D5454" s="19" t="s">
        <v>6182</v>
      </c>
      <c r="E5454" s="19" t="s">
        <v>6178</v>
      </c>
      <c r="F5454" s="92"/>
      <c r="G5454" s="32" t="n">
        <v>7497</v>
      </c>
      <c r="H5454" s="93"/>
    </row>
    <row r="5455" customFormat="false" ht="16.5" hidden="false" customHeight="false" outlineLevel="0" collapsed="false">
      <c r="A5455" s="19" t="s">
        <v>6183</v>
      </c>
      <c r="B5455" s="32" t="n">
        <v>2499</v>
      </c>
      <c r="C5455" s="17" t="n">
        <v>4057827179552</v>
      </c>
      <c r="D5455" s="19" t="s">
        <v>6183</v>
      </c>
      <c r="E5455" s="19" t="s">
        <v>6178</v>
      </c>
      <c r="F5455" s="92"/>
      <c r="G5455" s="32" t="n">
        <v>2499</v>
      </c>
      <c r="H5455" s="93"/>
    </row>
    <row r="5456" customFormat="false" ht="16.5" hidden="false" customHeight="false" outlineLevel="0" collapsed="false">
      <c r="A5456" s="19" t="s">
        <v>6184</v>
      </c>
      <c r="B5456" s="32" t="n">
        <v>2299</v>
      </c>
      <c r="C5456" s="17" t="n">
        <v>4057827184372</v>
      </c>
      <c r="D5456" s="19" t="s">
        <v>6184</v>
      </c>
      <c r="E5456" s="19" t="s">
        <v>5512</v>
      </c>
      <c r="F5456" s="92"/>
      <c r="G5456" s="32" t="n">
        <v>2299</v>
      </c>
      <c r="H5456" s="93"/>
    </row>
    <row r="5457" customFormat="false" ht="16.5" hidden="false" customHeight="false" outlineLevel="0" collapsed="false">
      <c r="A5457" s="19" t="s">
        <v>6185</v>
      </c>
      <c r="B5457" s="32" t="n">
        <v>2299</v>
      </c>
      <c r="C5457" s="17" t="n">
        <v>4057827184358</v>
      </c>
      <c r="D5457" s="19" t="s">
        <v>6185</v>
      </c>
      <c r="E5457" s="19" t="s">
        <v>5512</v>
      </c>
      <c r="F5457" s="92"/>
      <c r="G5457" s="32" t="n">
        <v>2299</v>
      </c>
      <c r="H5457" s="93"/>
    </row>
    <row r="1048576" customFormat="false" ht="15.75" hidden="false" customHeight="true" outlineLevel="0" collapsed="false"/>
  </sheetData>
  <conditionalFormatting sqref="A2:A2760,A2762:A10743">
    <cfRule type="expression" priority="2" aboveAverage="0" equalAverage="0" bottom="0" percent="0" rank="0" text="" dxfId="4">
      <formula>COUNTIF(A:A,A2)&gt;1</formula>
    </cfRule>
  </conditionalFormatting>
  <conditionalFormatting sqref="C2:C10743">
    <cfRule type="expression" priority="3" aboveAverage="0" equalAverage="0" bottom="0" percent="0" rank="0" text="" dxfId="4">
      <formula>COUNTIF(A:A,A1)&gt;1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6.5" hidden="false" customHeight="false" outlineLevel="0" collapsed="false">
      <c r="A1" s="19" t="s">
        <v>6186</v>
      </c>
      <c r="B1" s="19" t="s">
        <v>6187</v>
      </c>
      <c r="K1" s="95"/>
      <c r="L1" s="95"/>
    </row>
    <row r="2" customFormat="false" ht="15.75" hidden="false" customHeight="false" outlineLevel="0" collapsed="false">
      <c r="A2" s="19"/>
      <c r="B2" s="19"/>
      <c r="K2" s="96"/>
      <c r="L2" s="96"/>
    </row>
    <row r="3" customFormat="false" ht="15.75" hidden="false" customHeight="false" outlineLevel="0" collapsed="false">
      <c r="K3" s="97"/>
      <c r="L3" s="97"/>
    </row>
    <row r="4" customFormat="false" ht="15.75" hidden="false" customHeight="false" outlineLevel="0" collapsed="false">
      <c r="K4" s="97"/>
      <c r="L4" s="97"/>
    </row>
    <row r="5" customFormat="false" ht="15.75" hidden="false" customHeight="false" outlineLevel="0" collapsed="false">
      <c r="K5" s="98"/>
      <c r="L5" s="97"/>
    </row>
    <row r="6" customFormat="false" ht="15.75" hidden="false" customHeight="false" outlineLevel="0" collapsed="false">
      <c r="K6" s="98"/>
      <c r="L6" s="97"/>
    </row>
    <row r="7" customFormat="false" ht="15.75" hidden="false" customHeight="false" outlineLevel="0" collapsed="false">
      <c r="K7" s="98"/>
      <c r="L7" s="96"/>
    </row>
    <row r="8" customFormat="false" ht="15.75" hidden="false" customHeight="false" outlineLevel="0" collapsed="false">
      <c r="K8" s="98"/>
      <c r="L8" s="97"/>
    </row>
    <row r="9" customFormat="false" ht="15.75" hidden="false" customHeight="false" outlineLevel="0" collapsed="false">
      <c r="K9" s="98"/>
      <c r="L9" s="97"/>
    </row>
    <row r="10" customFormat="false" ht="15.75" hidden="false" customHeight="false" outlineLevel="0" collapsed="false">
      <c r="K10" s="98"/>
      <c r="L10" s="97"/>
    </row>
    <row r="11" customFormat="false" ht="15.75" hidden="false" customHeight="false" outlineLevel="0" collapsed="false">
      <c r="K11" s="98"/>
      <c r="L11" s="96"/>
    </row>
    <row r="12" customFormat="false" ht="15.75" hidden="false" customHeight="false" outlineLevel="0" collapsed="false">
      <c r="K12" s="98"/>
      <c r="L12" s="9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6.5" hidden="false" customHeight="false" outlineLevel="0" collapsed="false">
      <c r="A1" s="99" t="s">
        <v>22</v>
      </c>
      <c r="B1" s="99" t="s">
        <v>10</v>
      </c>
      <c r="C1" s="99" t="s">
        <v>749</v>
      </c>
      <c r="D1" s="99" t="s">
        <v>371</v>
      </c>
      <c r="E1" s="99" t="s">
        <v>9</v>
      </c>
      <c r="F1" s="99" t="s">
        <v>750</v>
      </c>
      <c r="G1" s="99" t="s">
        <v>6188</v>
      </c>
      <c r="H1" s="99" t="s">
        <v>6189</v>
      </c>
      <c r="I1" s="99" t="s">
        <v>6190</v>
      </c>
      <c r="J1" s="99" t="s">
        <v>6191</v>
      </c>
      <c r="K1" s="99" t="s">
        <v>6192</v>
      </c>
      <c r="L1" s="99" t="s">
        <v>6193</v>
      </c>
      <c r="M1" s="99" t="s">
        <v>6194</v>
      </c>
      <c r="N1" s="99" t="s">
        <v>6195</v>
      </c>
    </row>
    <row r="2" customFormat="false" ht="15.75" hidden="true" customHeight="false" outlineLevel="0" collapsed="false">
      <c r="A2" s="32" t="s">
        <v>1722</v>
      </c>
      <c r="B2" s="32" t="n">
        <v>4059504337804</v>
      </c>
      <c r="C2" s="32" t="n">
        <v>0</v>
      </c>
      <c r="D2" s="32" t="n">
        <v>10</v>
      </c>
      <c r="E2" s="32" t="n">
        <v>4499</v>
      </c>
      <c r="F2" s="32" t="s">
        <v>6196</v>
      </c>
      <c r="G2" s="19" t="n">
        <v>0</v>
      </c>
      <c r="H2" s="19" t="n">
        <v>0</v>
      </c>
      <c r="I2" s="19" t="n">
        <v>0</v>
      </c>
      <c r="J2" s="19" t="n">
        <v>1</v>
      </c>
      <c r="K2" s="19" t="n">
        <v>0</v>
      </c>
      <c r="L2" s="17" t="n">
        <f aca="false">SUM(G2:K2)</f>
        <v>1</v>
      </c>
      <c r="M2" s="19"/>
      <c r="N2" s="17" t="e">
        <f aca="false">VLOOKUP(A2,'stock balance inhouse inventory'!B:G,6,0)</f>
        <v>#N/A</v>
      </c>
    </row>
    <row r="3" customFormat="false" ht="15.75" hidden="true" customHeight="false" outlineLevel="0" collapsed="false">
      <c r="A3" s="32" t="s">
        <v>1720</v>
      </c>
      <c r="B3" s="32" t="n">
        <v>4059504337798</v>
      </c>
      <c r="C3" s="32" t="n">
        <v>0</v>
      </c>
      <c r="D3" s="32" t="n">
        <v>8</v>
      </c>
      <c r="E3" s="32" t="n">
        <v>4499</v>
      </c>
      <c r="F3" s="32" t="s">
        <v>6196</v>
      </c>
      <c r="G3" s="19" t="n">
        <v>0</v>
      </c>
      <c r="H3" s="19" t="n">
        <v>0</v>
      </c>
      <c r="I3" s="19" t="n">
        <v>0</v>
      </c>
      <c r="J3" s="19" t="n">
        <v>11</v>
      </c>
      <c r="K3" s="19" t="n">
        <v>0</v>
      </c>
      <c r="L3" s="17" t="n">
        <f aca="false">SUM(G3:K3)</f>
        <v>11</v>
      </c>
      <c r="M3" s="19"/>
      <c r="N3" s="17" t="e">
        <f aca="false">VLOOKUP(A3,'stock balance inhouse inventory'!B:G,6,0)</f>
        <v>#N/A</v>
      </c>
    </row>
    <row r="4" customFormat="false" ht="15.75" hidden="true" customHeight="false" outlineLevel="0" collapsed="false">
      <c r="A4" s="32" t="s">
        <v>1719</v>
      </c>
      <c r="B4" s="32" t="n">
        <v>4059504337743</v>
      </c>
      <c r="C4" s="32" t="n">
        <v>0</v>
      </c>
      <c r="D4" s="32" t="n">
        <v>7</v>
      </c>
      <c r="E4" s="32" t="n">
        <v>4499</v>
      </c>
      <c r="F4" s="32" t="s">
        <v>6196</v>
      </c>
      <c r="G4" s="19" t="n">
        <v>0</v>
      </c>
      <c r="H4" s="19" t="n">
        <v>0</v>
      </c>
      <c r="I4" s="19" t="n">
        <v>0</v>
      </c>
      <c r="J4" s="19" t="n">
        <v>1</v>
      </c>
      <c r="K4" s="19" t="n">
        <v>0</v>
      </c>
      <c r="L4" s="17" t="n">
        <f aca="false">SUM(G4:K4)</f>
        <v>1</v>
      </c>
      <c r="M4" s="19"/>
      <c r="N4" s="17" t="e">
        <f aca="false">VLOOKUP(A4,'stock balance inhouse inventory'!B:G,6,0)</f>
        <v>#N/A</v>
      </c>
    </row>
    <row r="5" customFormat="false" ht="15.75" hidden="true" customHeight="false" outlineLevel="0" collapsed="false">
      <c r="A5" s="32" t="s">
        <v>1721</v>
      </c>
      <c r="B5" s="32" t="n">
        <v>4059504337736</v>
      </c>
      <c r="C5" s="32" t="n">
        <v>0</v>
      </c>
      <c r="D5" s="32" t="n">
        <v>9</v>
      </c>
      <c r="E5" s="32" t="n">
        <v>4499</v>
      </c>
      <c r="F5" s="32" t="s">
        <v>6196</v>
      </c>
      <c r="G5" s="19" t="n">
        <v>0</v>
      </c>
      <c r="H5" s="19" t="n">
        <v>0</v>
      </c>
      <c r="I5" s="19" t="n">
        <v>0</v>
      </c>
      <c r="J5" s="19" t="n">
        <v>1</v>
      </c>
      <c r="K5" s="19" t="n">
        <v>0</v>
      </c>
      <c r="L5" s="17" t="n">
        <f aca="false">SUM(G5:K5)</f>
        <v>1</v>
      </c>
      <c r="M5" s="19"/>
      <c r="N5" s="17" t="e">
        <f aca="false">VLOOKUP(A5,'stock balance inhouse inventory'!B:G,6,0)</f>
        <v>#N/A</v>
      </c>
    </row>
    <row r="6" customFormat="false" ht="15.75" hidden="true" customHeight="false" outlineLevel="0" collapsed="false">
      <c r="A6" s="32" t="s">
        <v>1723</v>
      </c>
      <c r="B6" s="32" t="n">
        <v>4059504337712</v>
      </c>
      <c r="C6" s="32" t="n">
        <v>0</v>
      </c>
      <c r="D6" s="32" t="n">
        <v>7</v>
      </c>
      <c r="E6" s="32" t="n">
        <v>4499</v>
      </c>
      <c r="F6" s="32" t="s">
        <v>6196</v>
      </c>
      <c r="G6" s="19" t="n">
        <v>0</v>
      </c>
      <c r="H6" s="19" t="n">
        <v>0</v>
      </c>
      <c r="I6" s="19" t="n">
        <v>0</v>
      </c>
      <c r="J6" s="19" t="n">
        <v>1</v>
      </c>
      <c r="K6" s="19" t="n">
        <v>0</v>
      </c>
      <c r="L6" s="17" t="n">
        <f aca="false">SUM(G6:K6)</f>
        <v>1</v>
      </c>
      <c r="M6" s="19"/>
      <c r="N6" s="17" t="e">
        <f aca="false">VLOOKUP(A6,'stock balance inhouse inventory'!B:G,6,0)</f>
        <v>#N/A</v>
      </c>
    </row>
    <row r="7" customFormat="false" ht="15.75" hidden="true" customHeight="false" outlineLevel="0" collapsed="false">
      <c r="A7" s="32" t="s">
        <v>1718</v>
      </c>
      <c r="B7" s="32" t="n">
        <v>4059504337705</v>
      </c>
      <c r="C7" s="32" t="n">
        <v>0</v>
      </c>
      <c r="D7" s="32" t="n">
        <v>10</v>
      </c>
      <c r="E7" s="32" t="n">
        <v>4499</v>
      </c>
      <c r="F7" s="32" t="s">
        <v>6196</v>
      </c>
      <c r="G7" s="19" t="n">
        <v>0</v>
      </c>
      <c r="H7" s="19" t="n">
        <v>0</v>
      </c>
      <c r="I7" s="19" t="n">
        <v>0</v>
      </c>
      <c r="J7" s="19" t="n">
        <v>2</v>
      </c>
      <c r="K7" s="19" t="n">
        <v>0</v>
      </c>
      <c r="L7" s="17" t="n">
        <f aca="false">SUM(G7:K7)</f>
        <v>2</v>
      </c>
      <c r="M7" s="19"/>
      <c r="N7" s="17" t="e">
        <f aca="false">VLOOKUP(A7,'stock balance inhouse inventory'!B:G,6,0)</f>
        <v>#N/A</v>
      </c>
    </row>
    <row r="8" customFormat="false" ht="15.75" hidden="true" customHeight="false" outlineLevel="0" collapsed="false">
      <c r="A8" s="32" t="s">
        <v>1724</v>
      </c>
      <c r="B8" s="32" t="n">
        <v>4059504337699</v>
      </c>
      <c r="C8" s="32" t="n">
        <v>0</v>
      </c>
      <c r="D8" s="32" t="n">
        <v>8</v>
      </c>
      <c r="E8" s="32" t="n">
        <v>4499</v>
      </c>
      <c r="F8" s="32" t="s">
        <v>6196</v>
      </c>
      <c r="G8" s="19" t="n">
        <v>0</v>
      </c>
      <c r="H8" s="19" t="n">
        <v>0</v>
      </c>
      <c r="I8" s="19" t="n">
        <v>0</v>
      </c>
      <c r="J8" s="19" t="n">
        <v>1</v>
      </c>
      <c r="K8" s="19" t="n">
        <v>0</v>
      </c>
      <c r="L8" s="17" t="n">
        <f aca="false">SUM(G8:K8)</f>
        <v>1</v>
      </c>
      <c r="M8" s="19"/>
      <c r="N8" s="17" t="n">
        <f aca="false">VLOOKUP(A8,'stock balance inhouse inventory'!B:G,6,0)</f>
        <v>1</v>
      </c>
    </row>
    <row r="9" customFormat="false" ht="15.75" hidden="true" customHeight="false" outlineLevel="0" collapsed="false">
      <c r="A9" s="32" t="s">
        <v>1726</v>
      </c>
      <c r="B9" s="32" t="n">
        <v>4059504337682</v>
      </c>
      <c r="C9" s="32" t="n">
        <v>0</v>
      </c>
      <c r="D9" s="32" t="n">
        <v>9</v>
      </c>
      <c r="E9" s="32" t="n">
        <v>4499</v>
      </c>
      <c r="F9" s="32" t="s">
        <v>6196</v>
      </c>
      <c r="G9" s="19" t="n">
        <v>0</v>
      </c>
      <c r="H9" s="19" t="n">
        <v>0</v>
      </c>
      <c r="I9" s="19" t="n">
        <v>0</v>
      </c>
      <c r="J9" s="19" t="n">
        <v>1</v>
      </c>
      <c r="K9" s="19" t="n">
        <v>0</v>
      </c>
      <c r="L9" s="17" t="n">
        <f aca="false">SUM(G9:K9)</f>
        <v>1</v>
      </c>
      <c r="M9" s="19"/>
      <c r="N9" s="17" t="e">
        <f aca="false">VLOOKUP(A9,'stock balance inhouse inventory'!B:G,6,0)</f>
        <v>#N/A</v>
      </c>
    </row>
    <row r="10" customFormat="false" ht="15.75" hidden="true" customHeight="false" outlineLevel="0" collapsed="false">
      <c r="A10" s="32" t="s">
        <v>2838</v>
      </c>
      <c r="B10" s="32" t="n">
        <v>4059504117000</v>
      </c>
      <c r="C10" s="32" t="s">
        <v>2835</v>
      </c>
      <c r="D10" s="32" t="n">
        <v>7</v>
      </c>
      <c r="E10" s="32" t="n">
        <v>2999</v>
      </c>
      <c r="F10" s="32" t="s">
        <v>6196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7" t="n">
        <f aca="false">SUM(G10:K10)</f>
        <v>0</v>
      </c>
      <c r="M10" s="19"/>
      <c r="N10" s="17" t="e">
        <f aca="false">VLOOKUP(A10,'stock balance inhouse inventory'!B:G,6,0)</f>
        <v>#N/A</v>
      </c>
    </row>
    <row r="11" customFormat="false" ht="15.75" hidden="true" customHeight="false" outlineLevel="0" collapsed="false">
      <c r="A11" s="32" t="s">
        <v>2834</v>
      </c>
      <c r="B11" s="32" t="n">
        <v>4059504116959</v>
      </c>
      <c r="C11" s="32" t="s">
        <v>2835</v>
      </c>
      <c r="D11" s="32" t="n">
        <v>10</v>
      </c>
      <c r="E11" s="32" t="n">
        <v>2999</v>
      </c>
      <c r="F11" s="32" t="s">
        <v>6196</v>
      </c>
      <c r="G11" s="19" t="n">
        <v>0</v>
      </c>
      <c r="H11" s="19" t="n">
        <v>0</v>
      </c>
      <c r="I11" s="19" t="n">
        <v>0</v>
      </c>
      <c r="J11" s="19" t="n">
        <v>0</v>
      </c>
      <c r="K11" s="19" t="n">
        <v>0</v>
      </c>
      <c r="L11" s="17" t="n">
        <f aca="false">SUM(G11:K11)</f>
        <v>0</v>
      </c>
      <c r="M11" s="19"/>
      <c r="N11" s="17" t="e">
        <f aca="false">VLOOKUP(A11,'stock balance inhouse inventory'!B:G,6,0)</f>
        <v>#N/A</v>
      </c>
    </row>
    <row r="12" customFormat="false" ht="15.75" hidden="true" customHeight="false" outlineLevel="0" collapsed="false">
      <c r="A12" s="32" t="s">
        <v>2840</v>
      </c>
      <c r="B12" s="32" t="n">
        <v>4059504116843</v>
      </c>
      <c r="C12" s="32" t="s">
        <v>2835</v>
      </c>
      <c r="D12" s="32" t="n">
        <v>9</v>
      </c>
      <c r="E12" s="32" t="n">
        <v>2999</v>
      </c>
      <c r="F12" s="32" t="s">
        <v>6196</v>
      </c>
      <c r="G12" s="19" t="n">
        <v>0</v>
      </c>
      <c r="H12" s="19" t="n">
        <v>0</v>
      </c>
      <c r="I12" s="19" t="n">
        <v>0</v>
      </c>
      <c r="J12" s="19" t="n">
        <v>0</v>
      </c>
      <c r="K12" s="19" t="n">
        <v>0</v>
      </c>
      <c r="L12" s="17" t="n">
        <f aca="false">SUM(G12:K12)</f>
        <v>0</v>
      </c>
      <c r="M12" s="19"/>
      <c r="N12" s="17" t="e">
        <f aca="false">VLOOKUP(A12,'stock balance inhouse inventory'!B:G,6,0)</f>
        <v>#N/A</v>
      </c>
    </row>
    <row r="13" customFormat="false" ht="15.75" hidden="true" customHeight="false" outlineLevel="0" collapsed="false">
      <c r="A13" s="32" t="s">
        <v>2837</v>
      </c>
      <c r="B13" s="32" t="n">
        <v>4059504116836</v>
      </c>
      <c r="C13" s="32" t="s">
        <v>2835</v>
      </c>
      <c r="D13" s="32" t="n">
        <v>6</v>
      </c>
      <c r="E13" s="32" t="n">
        <v>2999</v>
      </c>
      <c r="F13" s="32" t="s">
        <v>6196</v>
      </c>
      <c r="G13" s="19" t="n">
        <v>0</v>
      </c>
      <c r="H13" s="19" t="n">
        <v>0</v>
      </c>
      <c r="I13" s="19" t="n">
        <v>0</v>
      </c>
      <c r="J13" s="19" t="n">
        <v>0</v>
      </c>
      <c r="K13" s="19" t="n">
        <v>0</v>
      </c>
      <c r="L13" s="17" t="n">
        <f aca="false">SUM(G13:K13)</f>
        <v>0</v>
      </c>
      <c r="M13" s="19"/>
      <c r="N13" s="17" t="e">
        <f aca="false">VLOOKUP(A13,'stock balance inhouse inventory'!B:G,6,0)</f>
        <v>#N/A</v>
      </c>
    </row>
    <row r="14" customFormat="false" ht="15.75" hidden="true" customHeight="false" outlineLevel="0" collapsed="false">
      <c r="A14" s="32" t="s">
        <v>2836</v>
      </c>
      <c r="B14" s="32" t="n">
        <v>4059504116812</v>
      </c>
      <c r="C14" s="32" t="s">
        <v>2835</v>
      </c>
      <c r="D14" s="32" t="n">
        <v>11</v>
      </c>
      <c r="E14" s="32" t="n">
        <v>2999</v>
      </c>
      <c r="F14" s="32" t="s">
        <v>6196</v>
      </c>
      <c r="G14" s="19" t="n">
        <v>0</v>
      </c>
      <c r="H14" s="19" t="n">
        <v>0</v>
      </c>
      <c r="I14" s="19" t="n">
        <v>0</v>
      </c>
      <c r="J14" s="19" t="n">
        <v>0</v>
      </c>
      <c r="K14" s="19" t="n">
        <v>0</v>
      </c>
      <c r="L14" s="17" t="n">
        <f aca="false">SUM(G14:K14)</f>
        <v>0</v>
      </c>
      <c r="M14" s="19"/>
      <c r="N14" s="17" t="e">
        <f aca="false">VLOOKUP(A14,'stock balance inhouse inventory'!B:G,6,0)</f>
        <v>#N/A</v>
      </c>
    </row>
    <row r="15" customFormat="false" ht="15.75" hidden="true" customHeight="false" outlineLevel="0" collapsed="false">
      <c r="A15" s="32" t="s">
        <v>2839</v>
      </c>
      <c r="B15" s="32" t="n">
        <v>4059504116669</v>
      </c>
      <c r="C15" s="32" t="s">
        <v>2835</v>
      </c>
      <c r="D15" s="32" t="n">
        <v>8</v>
      </c>
      <c r="E15" s="32" t="n">
        <v>2999</v>
      </c>
      <c r="F15" s="32" t="s">
        <v>6196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7" t="n">
        <f aca="false">SUM(G15:K15)</f>
        <v>0</v>
      </c>
      <c r="M15" s="19"/>
      <c r="N15" s="17" t="e">
        <f aca="false">VLOOKUP(A15,'stock balance inhouse inventory'!B:G,6,0)</f>
        <v>#N/A</v>
      </c>
    </row>
    <row r="16" customFormat="false" ht="15.75" hidden="true" customHeight="false" outlineLevel="0" collapsed="false">
      <c r="A16" s="32" t="s">
        <v>2887</v>
      </c>
      <c r="B16" s="32" t="n">
        <v>4059504114702</v>
      </c>
      <c r="C16" s="32" t="s">
        <v>2888</v>
      </c>
      <c r="D16" s="32" t="n">
        <v>10</v>
      </c>
      <c r="E16" s="32" t="n">
        <v>4499</v>
      </c>
      <c r="F16" s="32" t="s">
        <v>6196</v>
      </c>
      <c r="G16" s="19" t="n">
        <v>0</v>
      </c>
      <c r="H16" s="19" t="n">
        <v>0</v>
      </c>
      <c r="I16" s="19" t="n">
        <v>0</v>
      </c>
      <c r="J16" s="19" t="n">
        <v>1</v>
      </c>
      <c r="K16" s="19" t="n">
        <v>0</v>
      </c>
      <c r="L16" s="17" t="n">
        <f aca="false">SUM(G16:K16)</f>
        <v>1</v>
      </c>
      <c r="M16" s="19"/>
      <c r="N16" s="17" t="e">
        <f aca="false">VLOOKUP(A16,'stock balance inhouse inventory'!B:G,6,0)</f>
        <v>#N/A</v>
      </c>
    </row>
    <row r="17" customFormat="false" ht="15.75" hidden="true" customHeight="false" outlineLevel="0" collapsed="false">
      <c r="A17" s="32" t="s">
        <v>2891</v>
      </c>
      <c r="B17" s="32" t="n">
        <v>4059504114696</v>
      </c>
      <c r="C17" s="32" t="s">
        <v>2888</v>
      </c>
      <c r="D17" s="32" t="n">
        <v>9</v>
      </c>
      <c r="E17" s="32" t="n">
        <v>4499</v>
      </c>
      <c r="F17" s="32" t="s">
        <v>6196</v>
      </c>
      <c r="G17" s="19" t="n">
        <v>0</v>
      </c>
      <c r="H17" s="19" t="n">
        <v>0</v>
      </c>
      <c r="I17" s="19" t="n">
        <v>0</v>
      </c>
      <c r="J17" s="19" t="n">
        <v>9</v>
      </c>
      <c r="K17" s="19" t="n">
        <v>0</v>
      </c>
      <c r="L17" s="17" t="n">
        <f aca="false">SUM(G17:K17)</f>
        <v>9</v>
      </c>
      <c r="M17" s="19"/>
      <c r="N17" s="17" t="e">
        <f aca="false">VLOOKUP(A17,'stock balance inhouse inventory'!B:G,6,0)</f>
        <v>#N/A</v>
      </c>
    </row>
    <row r="18" customFormat="false" ht="15.75" hidden="true" customHeight="false" outlineLevel="0" collapsed="false">
      <c r="A18" s="32" t="s">
        <v>2890</v>
      </c>
      <c r="B18" s="32" t="n">
        <v>4059504114689</v>
      </c>
      <c r="C18" s="32" t="s">
        <v>2888</v>
      </c>
      <c r="D18" s="32" t="n">
        <v>8</v>
      </c>
      <c r="E18" s="32" t="n">
        <v>4499</v>
      </c>
      <c r="F18" s="32" t="s">
        <v>6196</v>
      </c>
      <c r="G18" s="19" t="n">
        <v>0</v>
      </c>
      <c r="H18" s="19" t="n">
        <v>0</v>
      </c>
      <c r="I18" s="19" t="n">
        <v>0</v>
      </c>
      <c r="J18" s="19" t="n">
        <v>2</v>
      </c>
      <c r="K18" s="19" t="n">
        <v>0</v>
      </c>
      <c r="L18" s="17" t="n">
        <f aca="false">SUM(G18:K18)</f>
        <v>2</v>
      </c>
      <c r="M18" s="19"/>
      <c r="N18" s="17" t="e">
        <f aca="false">VLOOKUP(A18,'stock balance inhouse inventory'!B:G,6,0)</f>
        <v>#N/A</v>
      </c>
    </row>
    <row r="19" customFormat="false" ht="15.75" hidden="true" customHeight="false" outlineLevel="0" collapsed="false">
      <c r="A19" s="32" t="s">
        <v>2889</v>
      </c>
      <c r="B19" s="32" t="n">
        <v>4059504114672</v>
      </c>
      <c r="C19" s="32" t="s">
        <v>2888</v>
      </c>
      <c r="D19" s="32" t="n">
        <v>7</v>
      </c>
      <c r="E19" s="32" t="n">
        <v>4499</v>
      </c>
      <c r="F19" s="32" t="s">
        <v>6196</v>
      </c>
      <c r="G19" s="19" t="n">
        <v>0</v>
      </c>
      <c r="H19" s="19" t="n">
        <v>0</v>
      </c>
      <c r="I19" s="19" t="n">
        <v>0</v>
      </c>
      <c r="J19" s="19" t="n">
        <v>1</v>
      </c>
      <c r="K19" s="19" t="n">
        <v>0</v>
      </c>
      <c r="L19" s="17" t="n">
        <f aca="false">SUM(G19:K19)</f>
        <v>1</v>
      </c>
      <c r="M19" s="19"/>
      <c r="N19" s="17" t="e">
        <f aca="false">VLOOKUP(A19,'stock balance inhouse inventory'!B:G,6,0)</f>
        <v>#N/A</v>
      </c>
    </row>
    <row r="20" customFormat="false" ht="15.75" hidden="true" customHeight="false" outlineLevel="0" collapsed="false">
      <c r="A20" s="32" t="s">
        <v>1729</v>
      </c>
      <c r="B20" s="32" t="n">
        <v>4059504114047</v>
      </c>
      <c r="C20" s="32" t="s">
        <v>1728</v>
      </c>
      <c r="D20" s="32" t="n">
        <v>7</v>
      </c>
      <c r="E20" s="32" t="n">
        <v>2999</v>
      </c>
      <c r="F20" s="32" t="s">
        <v>6196</v>
      </c>
      <c r="G20" s="19" t="n">
        <v>0</v>
      </c>
      <c r="H20" s="19" t="n">
        <v>0</v>
      </c>
      <c r="I20" s="19" t="n">
        <v>0</v>
      </c>
      <c r="J20" s="19" t="n">
        <v>4</v>
      </c>
      <c r="K20" s="19" t="n">
        <v>0</v>
      </c>
      <c r="L20" s="17" t="n">
        <f aca="false">SUM(G20:K20)</f>
        <v>4</v>
      </c>
      <c r="M20" s="19"/>
      <c r="N20" s="17" t="e">
        <f aca="false">VLOOKUP(A20,'stock balance inhouse inventory'!B:G,6,0)</f>
        <v>#N/A</v>
      </c>
    </row>
    <row r="21" customFormat="false" ht="15.75" hidden="true" customHeight="false" outlineLevel="0" collapsed="false">
      <c r="A21" s="32" t="s">
        <v>1727</v>
      </c>
      <c r="B21" s="32" t="n">
        <v>4059504114030</v>
      </c>
      <c r="C21" s="32" t="s">
        <v>1728</v>
      </c>
      <c r="D21" s="32" t="n">
        <v>6</v>
      </c>
      <c r="E21" s="32" t="n">
        <v>2999</v>
      </c>
      <c r="F21" s="32" t="s">
        <v>6196</v>
      </c>
      <c r="G21" s="19" t="n">
        <v>0</v>
      </c>
      <c r="H21" s="19" t="n">
        <v>0</v>
      </c>
      <c r="I21" s="19" t="n">
        <v>0</v>
      </c>
      <c r="J21" s="19" t="n">
        <v>7</v>
      </c>
      <c r="K21" s="19" t="n">
        <v>0</v>
      </c>
      <c r="L21" s="17" t="n">
        <f aca="false">SUM(G21:K21)</f>
        <v>7</v>
      </c>
      <c r="M21" s="19"/>
      <c r="N21" s="17" t="e">
        <f aca="false">VLOOKUP(A21,'stock balance inhouse inventory'!B:G,6,0)</f>
        <v>#N/A</v>
      </c>
    </row>
    <row r="22" customFormat="false" ht="15.75" hidden="true" customHeight="false" outlineLevel="0" collapsed="false">
      <c r="A22" s="32" t="s">
        <v>1730</v>
      </c>
      <c r="B22" s="32" t="n">
        <v>4059504093717</v>
      </c>
      <c r="C22" s="32" t="s">
        <v>1728</v>
      </c>
      <c r="D22" s="32" t="n">
        <v>7</v>
      </c>
      <c r="E22" s="32" t="n">
        <v>2999</v>
      </c>
      <c r="F22" s="32" t="s">
        <v>6196</v>
      </c>
      <c r="G22" s="19" t="n">
        <v>0</v>
      </c>
      <c r="H22" s="19" t="n">
        <v>0</v>
      </c>
      <c r="I22" s="19" t="n">
        <v>0</v>
      </c>
      <c r="J22" s="19" t="n">
        <v>3</v>
      </c>
      <c r="K22" s="19" t="n">
        <v>0</v>
      </c>
      <c r="L22" s="17" t="n">
        <f aca="false">SUM(G22:K22)</f>
        <v>3</v>
      </c>
      <c r="M22" s="19"/>
      <c r="N22" s="17" t="e">
        <f aca="false">VLOOKUP(A22,'stock balance inhouse inventory'!B:G,6,0)</f>
        <v>#N/A</v>
      </c>
    </row>
    <row r="23" customFormat="false" ht="15.75" hidden="true" customHeight="false" outlineLevel="0" collapsed="false">
      <c r="A23" s="32" t="s">
        <v>2919</v>
      </c>
      <c r="B23" s="32" t="n">
        <v>4059504092222</v>
      </c>
      <c r="C23" s="32" t="s">
        <v>2915</v>
      </c>
      <c r="D23" s="32" t="n">
        <v>9</v>
      </c>
      <c r="E23" s="32" t="n">
        <v>3999</v>
      </c>
      <c r="F23" s="32" t="s">
        <v>6196</v>
      </c>
      <c r="G23" s="19" t="n">
        <v>0</v>
      </c>
      <c r="H23" s="19" t="n">
        <v>0</v>
      </c>
      <c r="I23" s="19" t="n">
        <v>0</v>
      </c>
      <c r="J23" s="19" t="n">
        <v>3</v>
      </c>
      <c r="K23" s="19" t="n">
        <v>0</v>
      </c>
      <c r="L23" s="17" t="n">
        <f aca="false">SUM(G23:K23)</f>
        <v>3</v>
      </c>
      <c r="M23" s="19"/>
      <c r="N23" s="17" t="e">
        <f aca="false">VLOOKUP(A23,'stock balance inhouse inventory'!B:G,6,0)</f>
        <v>#N/A</v>
      </c>
    </row>
    <row r="24" customFormat="false" ht="15.75" hidden="true" customHeight="false" outlineLevel="0" collapsed="false">
      <c r="A24" s="32" t="s">
        <v>2918</v>
      </c>
      <c r="B24" s="32" t="n">
        <v>4059504092185</v>
      </c>
      <c r="C24" s="32" t="s">
        <v>2915</v>
      </c>
      <c r="D24" s="32" t="n">
        <v>8</v>
      </c>
      <c r="E24" s="32" t="n">
        <v>3999</v>
      </c>
      <c r="F24" s="32" t="s">
        <v>6196</v>
      </c>
      <c r="G24" s="19" t="n">
        <v>0</v>
      </c>
      <c r="H24" s="19" t="n">
        <v>0</v>
      </c>
      <c r="I24" s="19" t="n">
        <v>0</v>
      </c>
      <c r="J24" s="19" t="n">
        <v>3</v>
      </c>
      <c r="K24" s="19" t="n">
        <v>0</v>
      </c>
      <c r="L24" s="17" t="n">
        <f aca="false">SUM(G24:K24)</f>
        <v>3</v>
      </c>
      <c r="M24" s="19"/>
      <c r="N24" s="17" t="e">
        <f aca="false">VLOOKUP(A24,'stock balance inhouse inventory'!B:G,6,0)</f>
        <v>#N/A</v>
      </c>
    </row>
    <row r="25" customFormat="false" ht="15.75" hidden="true" customHeight="false" outlineLevel="0" collapsed="false">
      <c r="A25" s="32" t="s">
        <v>2916</v>
      </c>
      <c r="B25" s="32" t="n">
        <v>4059504092147</v>
      </c>
      <c r="C25" s="32" t="s">
        <v>2915</v>
      </c>
      <c r="D25" s="32" t="n">
        <v>11</v>
      </c>
      <c r="E25" s="32" t="n">
        <v>3999</v>
      </c>
      <c r="F25" s="32" t="s">
        <v>6196</v>
      </c>
      <c r="G25" s="19" t="n">
        <v>0</v>
      </c>
      <c r="H25" s="19" t="n">
        <v>0</v>
      </c>
      <c r="I25" s="19" t="n">
        <v>0</v>
      </c>
      <c r="J25" s="19" t="n">
        <v>2</v>
      </c>
      <c r="K25" s="19" t="n">
        <v>0</v>
      </c>
      <c r="L25" s="17" t="n">
        <f aca="false">SUM(G25:K25)</f>
        <v>2</v>
      </c>
      <c r="M25" s="19"/>
      <c r="N25" s="17" t="e">
        <f aca="false">VLOOKUP(A25,'stock balance inhouse inventory'!B:G,6,0)</f>
        <v>#N/A</v>
      </c>
    </row>
    <row r="26" customFormat="false" ht="15.75" hidden="true" customHeight="false" outlineLevel="0" collapsed="false">
      <c r="A26" s="32" t="s">
        <v>2914</v>
      </c>
      <c r="B26" s="32" t="n">
        <v>4059504092109</v>
      </c>
      <c r="C26" s="32" t="s">
        <v>2915</v>
      </c>
      <c r="D26" s="32" t="n">
        <v>10</v>
      </c>
      <c r="E26" s="32" t="n">
        <v>3999</v>
      </c>
      <c r="F26" s="32" t="s">
        <v>6196</v>
      </c>
      <c r="G26" s="19" t="n">
        <v>0</v>
      </c>
      <c r="H26" s="19" t="n">
        <v>0</v>
      </c>
      <c r="I26" s="19" t="n">
        <v>0</v>
      </c>
      <c r="J26" s="19" t="n">
        <v>1</v>
      </c>
      <c r="K26" s="19" t="n">
        <v>0</v>
      </c>
      <c r="L26" s="17" t="n">
        <f aca="false">SUM(G26:K26)</f>
        <v>1</v>
      </c>
      <c r="M26" s="19"/>
      <c r="N26" s="17" t="e">
        <f aca="false">VLOOKUP(A26,'stock balance inhouse inventory'!B:G,6,0)</f>
        <v>#N/A</v>
      </c>
    </row>
    <row r="27" customFormat="false" ht="15.75" hidden="true" customHeight="false" outlineLevel="0" collapsed="false">
      <c r="A27" s="32" t="s">
        <v>2911</v>
      </c>
      <c r="B27" s="32" t="n">
        <v>4059504091836</v>
      </c>
      <c r="C27" s="32" t="s">
        <v>2912</v>
      </c>
      <c r="D27" s="32" t="n">
        <v>7</v>
      </c>
      <c r="E27" s="32" t="n">
        <v>3799</v>
      </c>
      <c r="F27" s="32" t="s">
        <v>6196</v>
      </c>
      <c r="G27" s="19" t="n">
        <v>0</v>
      </c>
      <c r="H27" s="19" t="n">
        <v>0</v>
      </c>
      <c r="I27" s="19" t="n">
        <v>0</v>
      </c>
      <c r="J27" s="19" t="n">
        <v>1</v>
      </c>
      <c r="K27" s="19" t="n">
        <v>0</v>
      </c>
      <c r="L27" s="17" t="n">
        <f aca="false">SUM(G27:K27)</f>
        <v>1</v>
      </c>
      <c r="M27" s="19"/>
      <c r="N27" s="17" t="e">
        <f aca="false">VLOOKUP(A27,'stock balance inhouse inventory'!B:G,6,0)</f>
        <v>#N/A</v>
      </c>
    </row>
    <row r="28" customFormat="false" ht="15.75" hidden="true" customHeight="false" outlineLevel="0" collapsed="false">
      <c r="A28" s="32" t="s">
        <v>2913</v>
      </c>
      <c r="B28" s="32" t="n">
        <v>4059504091799</v>
      </c>
      <c r="C28" s="32" t="s">
        <v>2912</v>
      </c>
      <c r="D28" s="32" t="n">
        <v>7</v>
      </c>
      <c r="E28" s="32" t="n">
        <v>3799</v>
      </c>
      <c r="F28" s="32" t="s">
        <v>6196</v>
      </c>
      <c r="G28" s="19" t="n">
        <v>0</v>
      </c>
      <c r="H28" s="19" t="n">
        <v>0</v>
      </c>
      <c r="I28" s="19" t="n">
        <v>0</v>
      </c>
      <c r="J28" s="19" t="n">
        <v>3</v>
      </c>
      <c r="K28" s="19" t="n">
        <v>0</v>
      </c>
      <c r="L28" s="17" t="n">
        <f aca="false">SUM(G28:K28)</f>
        <v>3</v>
      </c>
      <c r="M28" s="19"/>
      <c r="N28" s="17" t="e">
        <f aca="false">VLOOKUP(A28,'stock balance inhouse inventory'!B:G,6,0)</f>
        <v>#N/A</v>
      </c>
    </row>
    <row r="29" customFormat="false" ht="15.75" hidden="true" customHeight="false" outlineLevel="0" collapsed="false">
      <c r="A29" s="32" t="s">
        <v>2917</v>
      </c>
      <c r="B29" s="32" t="n">
        <v>4059504091621</v>
      </c>
      <c r="C29" s="32" t="s">
        <v>2915</v>
      </c>
      <c r="D29" s="32" t="n">
        <v>7</v>
      </c>
      <c r="E29" s="32" t="n">
        <v>3999</v>
      </c>
      <c r="F29" s="32" t="s">
        <v>6196</v>
      </c>
      <c r="G29" s="19" t="n">
        <v>0</v>
      </c>
      <c r="H29" s="19" t="n">
        <v>0</v>
      </c>
      <c r="I29" s="19" t="n">
        <v>0</v>
      </c>
      <c r="J29" s="19" t="n">
        <v>3</v>
      </c>
      <c r="K29" s="19" t="n">
        <v>0</v>
      </c>
      <c r="L29" s="17" t="n">
        <f aca="false">SUM(G29:K29)</f>
        <v>3</v>
      </c>
      <c r="M29" s="19"/>
      <c r="N29" s="17" t="e">
        <f aca="false">VLOOKUP(A29,'stock balance inhouse inventory'!B:G,6,0)</f>
        <v>#N/A</v>
      </c>
    </row>
    <row r="30" customFormat="false" ht="15.75" hidden="true" customHeight="false" outlineLevel="0" collapsed="false">
      <c r="A30" s="32" t="s">
        <v>2893</v>
      </c>
      <c r="B30" s="32" t="n">
        <v>4059504091201</v>
      </c>
      <c r="C30" s="32" t="s">
        <v>2888</v>
      </c>
      <c r="D30" s="32" t="n">
        <v>8</v>
      </c>
      <c r="E30" s="32" t="n">
        <v>4499</v>
      </c>
      <c r="F30" s="32" t="s">
        <v>6196</v>
      </c>
      <c r="G30" s="19" t="n">
        <v>0</v>
      </c>
      <c r="H30" s="19" t="n">
        <v>0</v>
      </c>
      <c r="I30" s="19" t="n">
        <v>0</v>
      </c>
      <c r="J30" s="19" t="n">
        <v>1</v>
      </c>
      <c r="K30" s="19" t="n">
        <v>0</v>
      </c>
      <c r="L30" s="17" t="n">
        <f aca="false">SUM(G30:K30)</f>
        <v>1</v>
      </c>
      <c r="M30" s="19"/>
      <c r="N30" s="17" t="e">
        <f aca="false">VLOOKUP(A30,'stock balance inhouse inventory'!B:G,6,0)</f>
        <v>#N/A</v>
      </c>
    </row>
    <row r="31" customFormat="false" ht="15.75" hidden="true" customHeight="false" outlineLevel="0" collapsed="false">
      <c r="A31" s="32" t="s">
        <v>2894</v>
      </c>
      <c r="B31" s="32" t="n">
        <v>4059504091171</v>
      </c>
      <c r="C31" s="32" t="s">
        <v>2888</v>
      </c>
      <c r="D31" s="32" t="n">
        <v>9</v>
      </c>
      <c r="E31" s="32" t="n">
        <v>4499</v>
      </c>
      <c r="F31" s="32" t="s">
        <v>6196</v>
      </c>
      <c r="G31" s="19" t="n">
        <v>0</v>
      </c>
      <c r="H31" s="19" t="n">
        <v>0</v>
      </c>
      <c r="I31" s="19" t="n">
        <v>0</v>
      </c>
      <c r="J31" s="19" t="n">
        <v>1</v>
      </c>
      <c r="K31" s="19" t="n">
        <v>0</v>
      </c>
      <c r="L31" s="17" t="n">
        <f aca="false">SUM(G31:K31)</f>
        <v>1</v>
      </c>
      <c r="M31" s="19"/>
      <c r="N31" s="17" t="e">
        <f aca="false">VLOOKUP(A31,'stock balance inhouse inventory'!B:G,6,0)</f>
        <v>#N/A</v>
      </c>
    </row>
    <row r="32" customFormat="false" ht="15.75" hidden="true" customHeight="false" outlineLevel="0" collapsed="false">
      <c r="A32" s="32" t="s">
        <v>2892</v>
      </c>
      <c r="B32" s="32" t="n">
        <v>4059504091164</v>
      </c>
      <c r="C32" s="32" t="s">
        <v>2888</v>
      </c>
      <c r="D32" s="32" t="n">
        <v>7</v>
      </c>
      <c r="E32" s="32" t="n">
        <v>4499</v>
      </c>
      <c r="F32" s="32" t="s">
        <v>6196</v>
      </c>
      <c r="G32" s="19" t="n">
        <v>0</v>
      </c>
      <c r="H32" s="19" t="n">
        <v>0</v>
      </c>
      <c r="I32" s="19" t="n">
        <v>0</v>
      </c>
      <c r="J32" s="19" t="n">
        <v>0</v>
      </c>
      <c r="K32" s="19" t="n">
        <v>0</v>
      </c>
      <c r="L32" s="17" t="n">
        <f aca="false">SUM(G32:K32)</f>
        <v>0</v>
      </c>
      <c r="M32" s="19"/>
      <c r="N32" s="17" t="e">
        <f aca="false">VLOOKUP(A32,'stock balance inhouse inventory'!B:G,6,0)</f>
        <v>#N/A</v>
      </c>
    </row>
    <row r="33" customFormat="false" ht="15.75" hidden="true" customHeight="false" outlineLevel="0" collapsed="false">
      <c r="A33" s="32" t="s">
        <v>2848</v>
      </c>
      <c r="B33" s="32" t="n">
        <v>4059504091140</v>
      </c>
      <c r="C33" s="32" t="s">
        <v>2842</v>
      </c>
      <c r="D33" s="32" t="n">
        <v>11</v>
      </c>
      <c r="E33" s="32" t="n">
        <v>3299</v>
      </c>
      <c r="F33" s="32" t="s">
        <v>6196</v>
      </c>
      <c r="G33" s="19" t="n">
        <v>0</v>
      </c>
      <c r="H33" s="19" t="n">
        <v>0</v>
      </c>
      <c r="I33" s="19" t="n">
        <v>0</v>
      </c>
      <c r="J33" s="19" t="n">
        <v>1</v>
      </c>
      <c r="K33" s="19" t="n">
        <v>0</v>
      </c>
      <c r="L33" s="17" t="n">
        <f aca="false">SUM(G33:K33)</f>
        <v>1</v>
      </c>
      <c r="M33" s="19"/>
      <c r="N33" s="17" t="e">
        <f aca="false">VLOOKUP(A33,'stock balance inhouse inventory'!B:G,6,0)</f>
        <v>#N/A</v>
      </c>
    </row>
    <row r="34" customFormat="false" ht="15.75" hidden="true" customHeight="false" outlineLevel="0" collapsed="false">
      <c r="A34" s="32" t="s">
        <v>2849</v>
      </c>
      <c r="B34" s="32" t="n">
        <v>4059504091133</v>
      </c>
      <c r="C34" s="32" t="s">
        <v>2842</v>
      </c>
      <c r="D34" s="32" t="n">
        <v>7</v>
      </c>
      <c r="E34" s="32" t="n">
        <v>3299</v>
      </c>
      <c r="F34" s="32" t="s">
        <v>6196</v>
      </c>
      <c r="G34" s="19" t="n">
        <v>0</v>
      </c>
      <c r="H34" s="19" t="n">
        <v>0</v>
      </c>
      <c r="I34" s="19" t="n">
        <v>0</v>
      </c>
      <c r="J34" s="19" t="n">
        <v>1</v>
      </c>
      <c r="K34" s="19" t="n">
        <v>0</v>
      </c>
      <c r="L34" s="17" t="n">
        <f aca="false">SUM(G34:K34)</f>
        <v>1</v>
      </c>
      <c r="M34" s="19"/>
      <c r="N34" s="17" t="e">
        <f aca="false">VLOOKUP(A34,'stock balance inhouse inventory'!B:G,6,0)</f>
        <v>#N/A</v>
      </c>
    </row>
    <row r="35" customFormat="false" ht="15.75" hidden="true" customHeight="false" outlineLevel="0" collapsed="false">
      <c r="A35" s="32" t="s">
        <v>2851</v>
      </c>
      <c r="B35" s="32" t="n">
        <v>4059504091119</v>
      </c>
      <c r="C35" s="32" t="s">
        <v>2842</v>
      </c>
      <c r="D35" s="32" t="n">
        <v>9</v>
      </c>
      <c r="E35" s="32" t="n">
        <v>3299</v>
      </c>
      <c r="F35" s="32" t="s">
        <v>6196</v>
      </c>
      <c r="G35" s="19" t="n">
        <v>0</v>
      </c>
      <c r="H35" s="19" t="n">
        <v>0</v>
      </c>
      <c r="I35" s="19" t="n">
        <v>0</v>
      </c>
      <c r="J35" s="19" t="n">
        <v>4</v>
      </c>
      <c r="K35" s="19" t="n">
        <v>0</v>
      </c>
      <c r="L35" s="17" t="n">
        <f aca="false">SUM(G35:K35)</f>
        <v>4</v>
      </c>
      <c r="M35" s="19"/>
      <c r="N35" s="17" t="e">
        <f aca="false">VLOOKUP(A35,'stock balance inhouse inventory'!B:G,6,0)</f>
        <v>#N/A</v>
      </c>
    </row>
    <row r="36" customFormat="false" ht="15.75" hidden="true" customHeight="false" outlineLevel="0" collapsed="false">
      <c r="A36" s="32" t="s">
        <v>2844</v>
      </c>
      <c r="B36" s="32" t="n">
        <v>4059504091102</v>
      </c>
      <c r="C36" s="32" t="s">
        <v>2842</v>
      </c>
      <c r="D36" s="32" t="n">
        <v>7</v>
      </c>
      <c r="E36" s="32" t="n">
        <v>3299</v>
      </c>
      <c r="F36" s="32" t="s">
        <v>6196</v>
      </c>
      <c r="G36" s="19" t="n">
        <v>0</v>
      </c>
      <c r="H36" s="19" t="n">
        <v>0</v>
      </c>
      <c r="I36" s="19" t="n">
        <v>0</v>
      </c>
      <c r="J36" s="19" t="n">
        <v>2</v>
      </c>
      <c r="K36" s="19" t="n">
        <v>0</v>
      </c>
      <c r="L36" s="17" t="n">
        <f aca="false">SUM(G36:K36)</f>
        <v>2</v>
      </c>
      <c r="M36" s="19"/>
      <c r="N36" s="17" t="e">
        <f aca="false">VLOOKUP(A36,'stock balance inhouse inventory'!B:G,6,0)</f>
        <v>#N/A</v>
      </c>
    </row>
    <row r="37" customFormat="false" ht="15.75" hidden="true" customHeight="false" outlineLevel="0" collapsed="false">
      <c r="A37" s="32" t="s">
        <v>2841</v>
      </c>
      <c r="B37" s="32" t="n">
        <v>4059504091096</v>
      </c>
      <c r="C37" s="32" t="s">
        <v>2842</v>
      </c>
      <c r="D37" s="32" t="n">
        <v>10</v>
      </c>
      <c r="E37" s="32" t="n">
        <v>3299</v>
      </c>
      <c r="F37" s="32" t="s">
        <v>6196</v>
      </c>
      <c r="G37" s="19" t="n">
        <v>0</v>
      </c>
      <c r="H37" s="19" t="n">
        <v>0</v>
      </c>
      <c r="I37" s="19" t="n">
        <v>0</v>
      </c>
      <c r="J37" s="19" t="n">
        <v>2</v>
      </c>
      <c r="K37" s="19" t="n">
        <v>0</v>
      </c>
      <c r="L37" s="17" t="n">
        <f aca="false">SUM(G37:K37)</f>
        <v>2</v>
      </c>
      <c r="M37" s="19"/>
      <c r="N37" s="17" t="e">
        <f aca="false">VLOOKUP(A37,'stock balance inhouse inventory'!B:G,6,0)</f>
        <v>#N/A</v>
      </c>
    </row>
    <row r="38" customFormat="false" ht="15.75" hidden="true" customHeight="false" outlineLevel="0" collapsed="false">
      <c r="A38" s="32" t="s">
        <v>2847</v>
      </c>
      <c r="B38" s="32" t="n">
        <v>4059504091041</v>
      </c>
      <c r="C38" s="32" t="s">
        <v>2842</v>
      </c>
      <c r="D38" s="32" t="n">
        <v>10</v>
      </c>
      <c r="E38" s="32" t="n">
        <v>3299</v>
      </c>
      <c r="F38" s="32" t="s">
        <v>6196</v>
      </c>
      <c r="G38" s="19" t="n">
        <v>0</v>
      </c>
      <c r="H38" s="19" t="n">
        <v>0</v>
      </c>
      <c r="I38" s="19" t="n">
        <v>0</v>
      </c>
      <c r="J38" s="19" t="n">
        <v>1</v>
      </c>
      <c r="K38" s="19" t="n">
        <v>0</v>
      </c>
      <c r="L38" s="17" t="n">
        <f aca="false">SUM(G38:K38)</f>
        <v>1</v>
      </c>
      <c r="M38" s="19"/>
      <c r="N38" s="17" t="e">
        <f aca="false">VLOOKUP(A38,'stock balance inhouse inventory'!B:G,6,0)</f>
        <v>#N/A</v>
      </c>
    </row>
    <row r="39" customFormat="false" ht="15.75" hidden="true" customHeight="false" outlineLevel="0" collapsed="false">
      <c r="A39" s="32" t="s">
        <v>2843</v>
      </c>
      <c r="B39" s="32" t="n">
        <v>4059504091034</v>
      </c>
      <c r="C39" s="32" t="s">
        <v>2842</v>
      </c>
      <c r="D39" s="32" t="n">
        <v>11</v>
      </c>
      <c r="E39" s="32" t="n">
        <v>3299</v>
      </c>
      <c r="F39" s="32" t="s">
        <v>6196</v>
      </c>
      <c r="G39" s="19" t="n">
        <v>0</v>
      </c>
      <c r="H39" s="19" t="n">
        <v>0</v>
      </c>
      <c r="I39" s="19" t="n">
        <v>0</v>
      </c>
      <c r="J39" s="19" t="n">
        <v>1</v>
      </c>
      <c r="K39" s="19" t="n">
        <v>0</v>
      </c>
      <c r="L39" s="17" t="n">
        <f aca="false">SUM(G39:K39)</f>
        <v>1</v>
      </c>
      <c r="M39" s="19"/>
      <c r="N39" s="17" t="e">
        <f aca="false">VLOOKUP(A39,'stock balance inhouse inventory'!B:G,6,0)</f>
        <v>#N/A</v>
      </c>
    </row>
    <row r="40" customFormat="false" ht="15.75" hidden="true" customHeight="false" outlineLevel="0" collapsed="false">
      <c r="A40" s="32" t="s">
        <v>2846</v>
      </c>
      <c r="B40" s="32" t="n">
        <v>4059504090983</v>
      </c>
      <c r="C40" s="32" t="s">
        <v>2842</v>
      </c>
      <c r="D40" s="32" t="n">
        <v>9</v>
      </c>
      <c r="E40" s="32" t="n">
        <v>3299</v>
      </c>
      <c r="F40" s="32" t="s">
        <v>6196</v>
      </c>
      <c r="G40" s="19" t="n">
        <v>0</v>
      </c>
      <c r="H40" s="19" t="n">
        <v>0</v>
      </c>
      <c r="I40" s="19" t="n">
        <v>0</v>
      </c>
      <c r="J40" s="19" t="n">
        <v>5</v>
      </c>
      <c r="K40" s="19" t="n">
        <v>0</v>
      </c>
      <c r="L40" s="17" t="n">
        <f aca="false">SUM(G40:K40)</f>
        <v>5</v>
      </c>
      <c r="M40" s="19"/>
      <c r="N40" s="17" t="e">
        <f aca="false">VLOOKUP(A40,'stock balance inhouse inventory'!B:G,6,0)</f>
        <v>#N/A</v>
      </c>
    </row>
    <row r="41" customFormat="false" ht="15.75" hidden="true" customHeight="false" outlineLevel="0" collapsed="false">
      <c r="A41" s="32" t="s">
        <v>2855</v>
      </c>
      <c r="B41" s="32" t="n">
        <v>4059504090938</v>
      </c>
      <c r="C41" s="32" t="s">
        <v>2853</v>
      </c>
      <c r="D41" s="32" t="n">
        <v>7</v>
      </c>
      <c r="E41" s="32" t="n">
        <v>4999</v>
      </c>
      <c r="F41" s="32" t="s">
        <v>6196</v>
      </c>
      <c r="G41" s="19" t="n">
        <v>0</v>
      </c>
      <c r="H41" s="19" t="n">
        <v>0</v>
      </c>
      <c r="I41" s="19" t="n">
        <v>0</v>
      </c>
      <c r="J41" s="19" t="n">
        <v>1</v>
      </c>
      <c r="K41" s="19" t="n">
        <v>0</v>
      </c>
      <c r="L41" s="17" t="n">
        <f aca="false">SUM(G41:K41)</f>
        <v>1</v>
      </c>
      <c r="M41" s="19"/>
      <c r="N41" s="17" t="e">
        <f aca="false">VLOOKUP(A41,'stock balance inhouse inventory'!B:G,6,0)</f>
        <v>#N/A</v>
      </c>
    </row>
    <row r="42" customFormat="false" ht="15.75" hidden="true" customHeight="false" outlineLevel="0" collapsed="false">
      <c r="A42" s="32" t="s">
        <v>2861</v>
      </c>
      <c r="B42" s="32" t="n">
        <v>4059504090860</v>
      </c>
      <c r="C42" s="32" t="s">
        <v>2853</v>
      </c>
      <c r="D42" s="32" t="n">
        <v>9</v>
      </c>
      <c r="E42" s="32" t="n">
        <v>4999</v>
      </c>
      <c r="F42" s="32" t="s">
        <v>6196</v>
      </c>
      <c r="G42" s="19" t="n">
        <v>0</v>
      </c>
      <c r="H42" s="19" t="n">
        <v>0</v>
      </c>
      <c r="I42" s="19" t="n">
        <v>0</v>
      </c>
      <c r="J42" s="19" t="n">
        <v>2</v>
      </c>
      <c r="K42" s="19" t="n">
        <v>0</v>
      </c>
      <c r="L42" s="17" t="n">
        <f aca="false">SUM(G42:K42)</f>
        <v>2</v>
      </c>
      <c r="M42" s="19"/>
      <c r="N42" s="17" t="e">
        <f aca="false">VLOOKUP(A42,'stock balance inhouse inventory'!B:G,6,0)</f>
        <v>#N/A</v>
      </c>
    </row>
    <row r="43" customFormat="false" ht="15.75" hidden="true" customHeight="false" outlineLevel="0" collapsed="false">
      <c r="A43" s="32" t="s">
        <v>2860</v>
      </c>
      <c r="B43" s="32" t="n">
        <v>4059504090839</v>
      </c>
      <c r="C43" s="32" t="s">
        <v>2853</v>
      </c>
      <c r="D43" s="32" t="n">
        <v>8</v>
      </c>
      <c r="E43" s="32" t="n">
        <v>4999</v>
      </c>
      <c r="F43" s="32" t="s">
        <v>6196</v>
      </c>
      <c r="G43" s="19" t="n">
        <v>0</v>
      </c>
      <c r="H43" s="19" t="n">
        <v>0</v>
      </c>
      <c r="I43" s="19" t="n">
        <v>0</v>
      </c>
      <c r="J43" s="19" t="n">
        <v>3</v>
      </c>
      <c r="K43" s="19" t="n">
        <v>0</v>
      </c>
      <c r="L43" s="17" t="n">
        <f aca="false">SUM(G43:K43)</f>
        <v>3</v>
      </c>
      <c r="M43" s="19"/>
      <c r="N43" s="17" t="e">
        <f aca="false">VLOOKUP(A43,'stock balance inhouse inventory'!B:G,6,0)</f>
        <v>#N/A</v>
      </c>
    </row>
    <row r="44" customFormat="false" ht="15.75" hidden="true" customHeight="false" outlineLevel="0" collapsed="false">
      <c r="A44" s="32" t="s">
        <v>2845</v>
      </c>
      <c r="B44" s="32" t="n">
        <v>4059504090815</v>
      </c>
      <c r="C44" s="32" t="s">
        <v>2842</v>
      </c>
      <c r="D44" s="32" t="n">
        <v>8</v>
      </c>
      <c r="E44" s="32" t="n">
        <v>3299</v>
      </c>
      <c r="F44" s="32" t="s">
        <v>6196</v>
      </c>
      <c r="G44" s="19" t="n">
        <v>0</v>
      </c>
      <c r="H44" s="19" t="n">
        <v>0</v>
      </c>
      <c r="I44" s="19" t="n">
        <v>0</v>
      </c>
      <c r="J44" s="19" t="n">
        <v>6</v>
      </c>
      <c r="K44" s="19" t="n">
        <v>0</v>
      </c>
      <c r="L44" s="17" t="n">
        <f aca="false">SUM(G44:K44)</f>
        <v>6</v>
      </c>
      <c r="M44" s="19"/>
      <c r="N44" s="17" t="e">
        <f aca="false">VLOOKUP(A44,'stock balance inhouse inventory'!B:G,6,0)</f>
        <v>#N/A</v>
      </c>
    </row>
    <row r="45" customFormat="false" ht="15.75" hidden="true" customHeight="false" outlineLevel="0" collapsed="false">
      <c r="A45" s="32" t="s">
        <v>2850</v>
      </c>
      <c r="B45" s="32" t="n">
        <v>4059504090785</v>
      </c>
      <c r="C45" s="32" t="s">
        <v>2842</v>
      </c>
      <c r="D45" s="32" t="n">
        <v>8</v>
      </c>
      <c r="E45" s="32" t="n">
        <v>3299</v>
      </c>
      <c r="F45" s="32" t="s">
        <v>6196</v>
      </c>
      <c r="G45" s="19" t="n">
        <v>0</v>
      </c>
      <c r="H45" s="19" t="n">
        <v>0</v>
      </c>
      <c r="I45" s="19" t="n">
        <v>0</v>
      </c>
      <c r="J45" s="19" t="n">
        <v>4</v>
      </c>
      <c r="K45" s="19" t="n">
        <v>0</v>
      </c>
      <c r="L45" s="17" t="n">
        <f aca="false">SUM(G45:K45)</f>
        <v>4</v>
      </c>
      <c r="M45" s="19"/>
      <c r="N45" s="17" t="e">
        <f aca="false">VLOOKUP(A45,'stock balance inhouse inventory'!B:G,6,0)</f>
        <v>#N/A</v>
      </c>
    </row>
    <row r="46" customFormat="false" ht="15.75" hidden="true" customHeight="false" outlineLevel="0" collapsed="false">
      <c r="A46" s="32" t="s">
        <v>2852</v>
      </c>
      <c r="B46" s="32" t="n">
        <v>4059504090716</v>
      </c>
      <c r="C46" s="32" t="s">
        <v>2853</v>
      </c>
      <c r="D46" s="32" t="n">
        <v>10</v>
      </c>
      <c r="E46" s="32" t="n">
        <v>4999</v>
      </c>
      <c r="F46" s="32" t="s">
        <v>6196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7" t="n">
        <f aca="false">SUM(G46:K46)</f>
        <v>0</v>
      </c>
      <c r="M46" s="19"/>
      <c r="N46" s="17" t="e">
        <f aca="false">VLOOKUP(A46,'stock balance inhouse inventory'!B:G,6,0)</f>
        <v>#N/A</v>
      </c>
    </row>
    <row r="47" customFormat="false" ht="15.75" hidden="true" customHeight="false" outlineLevel="0" collapsed="false">
      <c r="A47" s="32" t="s">
        <v>2858</v>
      </c>
      <c r="B47" s="32" t="n">
        <v>4059504090686</v>
      </c>
      <c r="C47" s="32" t="s">
        <v>2853</v>
      </c>
      <c r="D47" s="32" t="n">
        <v>10</v>
      </c>
      <c r="E47" s="32" t="n">
        <v>4999</v>
      </c>
      <c r="F47" s="32" t="s">
        <v>6196</v>
      </c>
      <c r="G47" s="19" t="n">
        <v>0</v>
      </c>
      <c r="H47" s="19" t="n">
        <v>0</v>
      </c>
      <c r="I47" s="19" t="n">
        <v>0</v>
      </c>
      <c r="J47" s="19" t="n">
        <v>1</v>
      </c>
      <c r="K47" s="19" t="n">
        <v>0</v>
      </c>
      <c r="L47" s="17" t="n">
        <f aca="false">SUM(G47:K47)</f>
        <v>1</v>
      </c>
      <c r="M47" s="19"/>
      <c r="N47" s="17" t="e">
        <f aca="false">VLOOKUP(A47,'stock balance inhouse inventory'!B:G,6,0)</f>
        <v>#N/A</v>
      </c>
    </row>
    <row r="48" customFormat="false" ht="15.75" hidden="true" customHeight="false" outlineLevel="0" collapsed="false">
      <c r="A48" s="32" t="s">
        <v>2854</v>
      </c>
      <c r="B48" s="32" t="n">
        <v>4059504090624</v>
      </c>
      <c r="C48" s="32" t="s">
        <v>2853</v>
      </c>
      <c r="D48" s="32" t="n">
        <v>11</v>
      </c>
      <c r="E48" s="32" t="n">
        <v>4999</v>
      </c>
      <c r="F48" s="32" t="s">
        <v>6196</v>
      </c>
      <c r="G48" s="19" t="n">
        <v>0</v>
      </c>
      <c r="H48" s="19" t="n">
        <v>0</v>
      </c>
      <c r="I48" s="19" t="n">
        <v>0</v>
      </c>
      <c r="J48" s="19" t="n">
        <v>1</v>
      </c>
      <c r="K48" s="19" t="n">
        <v>0</v>
      </c>
      <c r="L48" s="17" t="n">
        <f aca="false">SUM(G48:K48)</f>
        <v>1</v>
      </c>
      <c r="M48" s="19"/>
      <c r="N48" s="17" t="e">
        <f aca="false">VLOOKUP(A48,'stock balance inhouse inventory'!B:G,6,0)</f>
        <v>#N/A</v>
      </c>
    </row>
    <row r="49" customFormat="false" ht="15.75" hidden="true" customHeight="false" outlineLevel="0" collapsed="false">
      <c r="A49" s="32" t="s">
        <v>2859</v>
      </c>
      <c r="B49" s="32" t="n">
        <v>4059504090549</v>
      </c>
      <c r="C49" s="32" t="s">
        <v>2853</v>
      </c>
      <c r="D49" s="32" t="n">
        <v>7</v>
      </c>
      <c r="E49" s="32" t="n">
        <v>4999</v>
      </c>
      <c r="F49" s="32" t="s">
        <v>6196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7" t="n">
        <f aca="false">SUM(G49:K49)</f>
        <v>0</v>
      </c>
      <c r="M49" s="19"/>
      <c r="N49" s="17" t="e">
        <f aca="false">VLOOKUP(A49,'stock balance inhouse inventory'!B:G,6,0)</f>
        <v>#N/A</v>
      </c>
    </row>
    <row r="50" customFormat="false" ht="15.75" hidden="true" customHeight="false" outlineLevel="0" collapsed="false">
      <c r="A50" s="32" t="s">
        <v>2857</v>
      </c>
      <c r="B50" s="32" t="n">
        <v>4059504090518</v>
      </c>
      <c r="C50" s="32" t="s">
        <v>2853</v>
      </c>
      <c r="D50" s="32" t="n">
        <v>9</v>
      </c>
      <c r="E50" s="32" t="n">
        <v>4999</v>
      </c>
      <c r="F50" s="32" t="s">
        <v>6196</v>
      </c>
      <c r="G50" s="19" t="n">
        <v>0</v>
      </c>
      <c r="H50" s="19" t="n">
        <v>0</v>
      </c>
      <c r="I50" s="19" t="n">
        <v>0</v>
      </c>
      <c r="J50" s="19" t="n">
        <v>4</v>
      </c>
      <c r="K50" s="19" t="n">
        <v>0</v>
      </c>
      <c r="L50" s="17" t="n">
        <f aca="false">SUM(G50:K50)</f>
        <v>4</v>
      </c>
      <c r="M50" s="19"/>
      <c r="N50" s="17" t="e">
        <f aca="false">VLOOKUP(A50,'stock balance inhouse inventory'!B:G,6,0)</f>
        <v>#N/A</v>
      </c>
    </row>
    <row r="51" customFormat="false" ht="15.75" hidden="true" customHeight="false" outlineLevel="0" collapsed="false">
      <c r="A51" s="32" t="s">
        <v>2856</v>
      </c>
      <c r="B51" s="32" t="n">
        <v>4059504090426</v>
      </c>
      <c r="C51" s="32" t="s">
        <v>2853</v>
      </c>
      <c r="D51" s="32" t="n">
        <v>8</v>
      </c>
      <c r="E51" s="32" t="n">
        <v>4999</v>
      </c>
      <c r="F51" s="32" t="s">
        <v>6196</v>
      </c>
      <c r="G51" s="19" t="n">
        <v>0</v>
      </c>
      <c r="H51" s="19" t="n">
        <v>0</v>
      </c>
      <c r="I51" s="19" t="n">
        <v>0</v>
      </c>
      <c r="J51" s="19" t="n">
        <v>3</v>
      </c>
      <c r="K51" s="19" t="n">
        <v>0</v>
      </c>
      <c r="L51" s="17" t="n">
        <f aca="false">SUM(G51:K51)</f>
        <v>3</v>
      </c>
      <c r="M51" s="19"/>
      <c r="N51" s="17" t="e">
        <f aca="false">VLOOKUP(A51,'stock balance inhouse inventory'!B:G,6,0)</f>
        <v>#N/A</v>
      </c>
    </row>
    <row r="52" customFormat="false" ht="15.75" hidden="true" customHeight="false" outlineLevel="0" collapsed="false">
      <c r="A52" s="32" t="s">
        <v>2939</v>
      </c>
      <c r="B52" s="32" t="n">
        <v>4059504088621</v>
      </c>
      <c r="C52" s="32" t="n">
        <v>0</v>
      </c>
      <c r="D52" s="32" t="n">
        <v>10</v>
      </c>
      <c r="E52" s="32" t="n">
        <v>2624</v>
      </c>
      <c r="F52" s="32" t="s">
        <v>6196</v>
      </c>
      <c r="G52" s="19" t="n">
        <v>0</v>
      </c>
      <c r="H52" s="19" t="n">
        <v>0</v>
      </c>
      <c r="I52" s="19" t="n">
        <v>0</v>
      </c>
      <c r="J52" s="19" t="n">
        <v>1</v>
      </c>
      <c r="K52" s="19" t="n">
        <v>0</v>
      </c>
      <c r="L52" s="17" t="n">
        <f aca="false">SUM(G52:K52)</f>
        <v>1</v>
      </c>
      <c r="M52" s="19"/>
      <c r="N52" s="17" t="e">
        <f aca="false">VLOOKUP(A52,'stock balance inhouse inventory'!B:G,6,0)</f>
        <v>#N/A</v>
      </c>
    </row>
    <row r="53" customFormat="false" ht="15.75" hidden="true" customHeight="false" outlineLevel="0" collapsed="false">
      <c r="A53" s="32" t="s">
        <v>2942</v>
      </c>
      <c r="B53" s="32" t="n">
        <v>4059504088614</v>
      </c>
      <c r="C53" s="32" t="n">
        <v>0</v>
      </c>
      <c r="D53" s="32" t="n">
        <v>9</v>
      </c>
      <c r="E53" s="32" t="n">
        <v>2624</v>
      </c>
      <c r="F53" s="32" t="s">
        <v>6196</v>
      </c>
      <c r="G53" s="19" t="n">
        <v>0</v>
      </c>
      <c r="H53" s="19" t="n">
        <v>0</v>
      </c>
      <c r="I53" s="19" t="n">
        <v>0</v>
      </c>
      <c r="J53" s="19" t="n">
        <v>1</v>
      </c>
      <c r="K53" s="19" t="n">
        <v>0</v>
      </c>
      <c r="L53" s="17" t="n">
        <f aca="false">SUM(G53:K53)</f>
        <v>1</v>
      </c>
      <c r="M53" s="19"/>
      <c r="N53" s="17" t="e">
        <f aca="false">VLOOKUP(A53,'stock balance inhouse inventory'!B:G,6,0)</f>
        <v>#N/A</v>
      </c>
    </row>
    <row r="54" customFormat="false" ht="15.75" hidden="true" customHeight="false" outlineLevel="0" collapsed="false">
      <c r="A54" s="32" t="s">
        <v>2941</v>
      </c>
      <c r="B54" s="32" t="n">
        <v>4059504088607</v>
      </c>
      <c r="C54" s="32" t="n">
        <v>0</v>
      </c>
      <c r="D54" s="32" t="n">
        <v>8</v>
      </c>
      <c r="E54" s="32" t="n">
        <v>2624</v>
      </c>
      <c r="F54" s="32" t="s">
        <v>6196</v>
      </c>
      <c r="G54" s="19" t="n">
        <v>0</v>
      </c>
      <c r="H54" s="19" t="n">
        <v>0</v>
      </c>
      <c r="I54" s="19" t="n">
        <v>0</v>
      </c>
      <c r="J54" s="19" t="n">
        <v>4</v>
      </c>
      <c r="K54" s="19" t="n">
        <v>0</v>
      </c>
      <c r="L54" s="17" t="n">
        <f aca="false">SUM(G54:K54)</f>
        <v>4</v>
      </c>
      <c r="M54" s="19"/>
      <c r="N54" s="17" t="e">
        <f aca="false">VLOOKUP(A54,'stock balance inhouse inventory'!B:G,6,0)</f>
        <v>#N/A</v>
      </c>
    </row>
    <row r="55" customFormat="false" ht="15.75" hidden="true" customHeight="false" outlineLevel="0" collapsed="false">
      <c r="A55" s="32" t="s">
        <v>2940</v>
      </c>
      <c r="B55" s="32" t="n">
        <v>4059504088591</v>
      </c>
      <c r="C55" s="32" t="n">
        <v>0</v>
      </c>
      <c r="D55" s="32" t="n">
        <v>7</v>
      </c>
      <c r="E55" s="32" t="n">
        <v>2624</v>
      </c>
      <c r="F55" s="32" t="s">
        <v>6196</v>
      </c>
      <c r="G55" s="19" t="n">
        <v>0</v>
      </c>
      <c r="H55" s="19" t="n">
        <v>0</v>
      </c>
      <c r="I55" s="19" t="n">
        <v>0</v>
      </c>
      <c r="J55" s="19" t="n">
        <v>1</v>
      </c>
      <c r="K55" s="19" t="n">
        <v>0</v>
      </c>
      <c r="L55" s="17" t="n">
        <f aca="false">SUM(G55:K55)</f>
        <v>1</v>
      </c>
      <c r="M55" s="19"/>
      <c r="N55" s="17" t="e">
        <f aca="false">VLOOKUP(A55,'stock balance inhouse inventory'!B:G,6,0)</f>
        <v>#N/A</v>
      </c>
    </row>
    <row r="56" customFormat="false" ht="15.75" hidden="true" customHeight="false" outlineLevel="0" collapsed="false">
      <c r="A56" s="32" t="s">
        <v>2759</v>
      </c>
      <c r="B56" s="32" t="n">
        <v>4059504087303</v>
      </c>
      <c r="C56" s="32" t="s">
        <v>2747</v>
      </c>
      <c r="D56" s="32" t="n">
        <v>11</v>
      </c>
      <c r="E56" s="32" t="n">
        <v>3299</v>
      </c>
      <c r="F56" s="32" t="s">
        <v>6196</v>
      </c>
      <c r="G56" s="19" t="n">
        <v>0</v>
      </c>
      <c r="H56" s="19" t="n">
        <v>0</v>
      </c>
      <c r="I56" s="19" t="n">
        <v>0</v>
      </c>
      <c r="J56" s="19" t="n">
        <v>1</v>
      </c>
      <c r="K56" s="19" t="n">
        <v>0</v>
      </c>
      <c r="L56" s="17" t="n">
        <f aca="false">SUM(G56:K56)</f>
        <v>1</v>
      </c>
      <c r="M56" s="19"/>
      <c r="N56" s="17" t="e">
        <f aca="false">VLOOKUP(A56,'stock balance inhouse inventory'!B:G,6,0)</f>
        <v>#N/A</v>
      </c>
    </row>
    <row r="57" customFormat="false" ht="15.75" hidden="true" customHeight="false" outlineLevel="0" collapsed="false">
      <c r="A57" s="32" t="s">
        <v>2758</v>
      </c>
      <c r="B57" s="32" t="n">
        <v>4059504087297</v>
      </c>
      <c r="C57" s="32" t="s">
        <v>2747</v>
      </c>
      <c r="D57" s="32" t="n">
        <v>10</v>
      </c>
      <c r="E57" s="32" t="n">
        <v>3299</v>
      </c>
      <c r="F57" s="32" t="s">
        <v>6196</v>
      </c>
      <c r="G57" s="19" t="n">
        <v>0</v>
      </c>
      <c r="H57" s="19" t="n">
        <v>0</v>
      </c>
      <c r="I57" s="19" t="n">
        <v>0</v>
      </c>
      <c r="J57" s="19" t="n">
        <v>1</v>
      </c>
      <c r="K57" s="19" t="n">
        <v>0</v>
      </c>
      <c r="L57" s="17" t="n">
        <f aca="false">SUM(G57:K57)</f>
        <v>1</v>
      </c>
      <c r="M57" s="19"/>
      <c r="N57" s="17" t="e">
        <f aca="false">VLOOKUP(A57,'stock balance inhouse inventory'!B:G,6,0)</f>
        <v>#N/A</v>
      </c>
    </row>
    <row r="58" customFormat="false" ht="15.75" hidden="true" customHeight="false" outlineLevel="0" collapsed="false">
      <c r="A58" s="32" t="s">
        <v>2762</v>
      </c>
      <c r="B58" s="32" t="n">
        <v>4059504087280</v>
      </c>
      <c r="C58" s="32" t="s">
        <v>2747</v>
      </c>
      <c r="D58" s="32" t="n">
        <v>9</v>
      </c>
      <c r="E58" s="32" t="n">
        <v>3299</v>
      </c>
      <c r="F58" s="32" t="s">
        <v>6196</v>
      </c>
      <c r="G58" s="19" t="n">
        <v>0</v>
      </c>
      <c r="H58" s="19" t="n">
        <v>0</v>
      </c>
      <c r="I58" s="19" t="n">
        <v>0</v>
      </c>
      <c r="J58" s="19" t="n">
        <v>1</v>
      </c>
      <c r="K58" s="19" t="n">
        <v>0</v>
      </c>
      <c r="L58" s="17" t="n">
        <f aca="false">SUM(G58:K58)</f>
        <v>1</v>
      </c>
      <c r="M58" s="19"/>
      <c r="N58" s="17" t="e">
        <f aca="false">VLOOKUP(A58,'stock balance inhouse inventory'!B:G,6,0)</f>
        <v>#N/A</v>
      </c>
    </row>
    <row r="59" customFormat="false" ht="15.75" hidden="true" customHeight="false" outlineLevel="0" collapsed="false">
      <c r="A59" s="32" t="s">
        <v>2761</v>
      </c>
      <c r="B59" s="32" t="n">
        <v>4059504087273</v>
      </c>
      <c r="C59" s="32" t="s">
        <v>2747</v>
      </c>
      <c r="D59" s="32" t="n">
        <v>8</v>
      </c>
      <c r="E59" s="32" t="n">
        <v>3299</v>
      </c>
      <c r="F59" s="32" t="s">
        <v>6196</v>
      </c>
      <c r="G59" s="19" t="n">
        <v>0</v>
      </c>
      <c r="H59" s="19" t="n">
        <v>0</v>
      </c>
      <c r="I59" s="19" t="n">
        <v>0</v>
      </c>
      <c r="J59" s="19" t="n">
        <v>5</v>
      </c>
      <c r="K59" s="19" t="n">
        <v>0</v>
      </c>
      <c r="L59" s="17" t="n">
        <f aca="false">SUM(G59:K59)</f>
        <v>5</v>
      </c>
      <c r="M59" s="19"/>
      <c r="N59" s="17" t="e">
        <f aca="false">VLOOKUP(A59,'stock balance inhouse inventory'!B:G,6,0)</f>
        <v>#N/A</v>
      </c>
    </row>
    <row r="60" customFormat="false" ht="15.75" hidden="true" customHeight="false" outlineLevel="0" collapsed="false">
      <c r="A60" s="32" t="s">
        <v>2760</v>
      </c>
      <c r="B60" s="32" t="n">
        <v>4059504087266</v>
      </c>
      <c r="C60" s="32" t="s">
        <v>2747</v>
      </c>
      <c r="D60" s="32" t="n">
        <v>7</v>
      </c>
      <c r="E60" s="32" t="n">
        <v>3299</v>
      </c>
      <c r="F60" s="32" t="s">
        <v>6196</v>
      </c>
      <c r="G60" s="19" t="n">
        <v>0</v>
      </c>
      <c r="H60" s="19" t="n">
        <v>0</v>
      </c>
      <c r="I60" s="19" t="n">
        <v>0</v>
      </c>
      <c r="J60" s="19" t="n">
        <v>2</v>
      </c>
      <c r="K60" s="19" t="n">
        <v>0</v>
      </c>
      <c r="L60" s="17" t="n">
        <f aca="false">SUM(G60:K60)</f>
        <v>2</v>
      </c>
      <c r="M60" s="19"/>
      <c r="N60" s="17" t="e">
        <f aca="false">VLOOKUP(A60,'stock balance inhouse inventory'!B:G,6,0)</f>
        <v>#N/A</v>
      </c>
    </row>
    <row r="61" customFormat="false" ht="15.75" hidden="true" customHeight="false" outlineLevel="0" collapsed="false">
      <c r="A61" s="32" t="s">
        <v>2754</v>
      </c>
      <c r="B61" s="32" t="n">
        <v>4059504087242</v>
      </c>
      <c r="C61" s="32" t="s">
        <v>2747</v>
      </c>
      <c r="D61" s="32" t="n">
        <v>11</v>
      </c>
      <c r="E61" s="32" t="n">
        <v>3299</v>
      </c>
      <c r="F61" s="32" t="s">
        <v>6196</v>
      </c>
      <c r="G61" s="19" t="n">
        <v>0</v>
      </c>
      <c r="H61" s="19" t="n">
        <v>0</v>
      </c>
      <c r="I61" s="19" t="n">
        <v>0</v>
      </c>
      <c r="J61" s="19" t="n">
        <v>2</v>
      </c>
      <c r="K61" s="19" t="n">
        <v>0</v>
      </c>
      <c r="L61" s="17" t="n">
        <f aca="false">SUM(G61:K61)</f>
        <v>2</v>
      </c>
      <c r="M61" s="19"/>
      <c r="N61" s="17" t="e">
        <f aca="false">VLOOKUP(A61,'stock balance inhouse inventory'!B:G,6,0)</f>
        <v>#N/A</v>
      </c>
    </row>
    <row r="62" customFormat="false" ht="15.75" hidden="true" customHeight="false" outlineLevel="0" collapsed="false">
      <c r="A62" s="32" t="s">
        <v>2753</v>
      </c>
      <c r="B62" s="32" t="n">
        <v>4059504087235</v>
      </c>
      <c r="C62" s="32" t="s">
        <v>2747</v>
      </c>
      <c r="D62" s="32" t="n">
        <v>10</v>
      </c>
      <c r="E62" s="32" t="n">
        <v>3299</v>
      </c>
      <c r="F62" s="32" t="s">
        <v>6196</v>
      </c>
      <c r="G62" s="19" t="n">
        <v>0</v>
      </c>
      <c r="H62" s="19" t="n">
        <v>0</v>
      </c>
      <c r="I62" s="19" t="n">
        <v>0</v>
      </c>
      <c r="J62" s="19" t="n">
        <v>3</v>
      </c>
      <c r="K62" s="19" t="n">
        <v>0</v>
      </c>
      <c r="L62" s="17" t="n">
        <f aca="false">SUM(G62:K62)</f>
        <v>3</v>
      </c>
      <c r="M62" s="19"/>
      <c r="N62" s="17" t="e">
        <f aca="false">VLOOKUP(A62,'stock balance inhouse inventory'!B:G,6,0)</f>
        <v>#N/A</v>
      </c>
    </row>
    <row r="63" customFormat="false" ht="15.75" hidden="true" customHeight="false" outlineLevel="0" collapsed="false">
      <c r="A63" s="32" t="s">
        <v>2757</v>
      </c>
      <c r="B63" s="32" t="n">
        <v>4059504087228</v>
      </c>
      <c r="C63" s="32" t="s">
        <v>2747</v>
      </c>
      <c r="D63" s="32" t="n">
        <v>9</v>
      </c>
      <c r="E63" s="32" t="n">
        <v>3299</v>
      </c>
      <c r="F63" s="32" t="s">
        <v>6196</v>
      </c>
      <c r="G63" s="19" t="n">
        <v>0</v>
      </c>
      <c r="H63" s="19" t="n">
        <v>0</v>
      </c>
      <c r="I63" s="19" t="n">
        <v>0</v>
      </c>
      <c r="J63" s="19" t="n">
        <v>5</v>
      </c>
      <c r="K63" s="19" t="n">
        <v>0</v>
      </c>
      <c r="L63" s="17" t="n">
        <f aca="false">SUM(G63:K63)</f>
        <v>5</v>
      </c>
      <c r="M63" s="19"/>
      <c r="N63" s="17" t="e">
        <f aca="false">VLOOKUP(A63,'stock balance inhouse inventory'!B:G,6,0)</f>
        <v>#N/A</v>
      </c>
    </row>
    <row r="64" customFormat="false" ht="15.75" hidden="true" customHeight="false" outlineLevel="0" collapsed="false">
      <c r="A64" s="32" t="s">
        <v>2756</v>
      </c>
      <c r="B64" s="32" t="n">
        <v>4059504087211</v>
      </c>
      <c r="C64" s="32" t="s">
        <v>2747</v>
      </c>
      <c r="D64" s="32" t="n">
        <v>8</v>
      </c>
      <c r="E64" s="32" t="n">
        <v>3299</v>
      </c>
      <c r="F64" s="32" t="s">
        <v>6196</v>
      </c>
      <c r="G64" s="19" t="n">
        <v>0</v>
      </c>
      <c r="H64" s="19" t="n">
        <v>0</v>
      </c>
      <c r="I64" s="19" t="n">
        <v>0</v>
      </c>
      <c r="J64" s="19" t="n">
        <v>4</v>
      </c>
      <c r="K64" s="19" t="n">
        <v>0</v>
      </c>
      <c r="L64" s="17" t="n">
        <f aca="false">SUM(G64:K64)</f>
        <v>4</v>
      </c>
      <c r="M64" s="19"/>
      <c r="N64" s="17" t="e">
        <f aca="false">VLOOKUP(A64,'stock balance inhouse inventory'!B:G,6,0)</f>
        <v>#N/A</v>
      </c>
    </row>
    <row r="65" customFormat="false" ht="15.75" hidden="true" customHeight="false" outlineLevel="0" collapsed="false">
      <c r="A65" s="32" t="s">
        <v>2755</v>
      </c>
      <c r="B65" s="32" t="n">
        <v>4059504087204</v>
      </c>
      <c r="C65" s="32" t="s">
        <v>2747</v>
      </c>
      <c r="D65" s="32" t="n">
        <v>7</v>
      </c>
      <c r="E65" s="32" t="n">
        <v>3299</v>
      </c>
      <c r="F65" s="32" t="s">
        <v>6196</v>
      </c>
      <c r="G65" s="19" t="n">
        <v>0</v>
      </c>
      <c r="H65" s="19" t="n">
        <v>0</v>
      </c>
      <c r="I65" s="19" t="n">
        <v>0</v>
      </c>
      <c r="J65" s="19" t="n">
        <v>1</v>
      </c>
      <c r="K65" s="19" t="n">
        <v>0</v>
      </c>
      <c r="L65" s="17" t="n">
        <f aca="false">SUM(G65:K65)</f>
        <v>1</v>
      </c>
      <c r="M65" s="19"/>
      <c r="N65" s="17" t="e">
        <f aca="false">VLOOKUP(A65,'stock balance inhouse inventory'!B:G,6,0)</f>
        <v>#N/A</v>
      </c>
    </row>
    <row r="66" customFormat="false" ht="15.75" hidden="true" customHeight="false" outlineLevel="0" collapsed="false">
      <c r="A66" s="32" t="s">
        <v>2749</v>
      </c>
      <c r="B66" s="32" t="n">
        <v>4059504087181</v>
      </c>
      <c r="C66" s="32" t="s">
        <v>2747</v>
      </c>
      <c r="D66" s="32" t="n">
        <v>11</v>
      </c>
      <c r="E66" s="32" t="n">
        <v>3299</v>
      </c>
      <c r="F66" s="32" t="s">
        <v>6196</v>
      </c>
      <c r="G66" s="19" t="n">
        <v>0</v>
      </c>
      <c r="H66" s="19" t="n">
        <v>0</v>
      </c>
      <c r="I66" s="19" t="n">
        <v>0</v>
      </c>
      <c r="J66" s="19" t="n">
        <v>1</v>
      </c>
      <c r="K66" s="19" t="n">
        <v>0</v>
      </c>
      <c r="L66" s="17" t="n">
        <f aca="false">SUM(G66:K66)</f>
        <v>1</v>
      </c>
      <c r="M66" s="19"/>
      <c r="N66" s="17" t="e">
        <f aca="false">VLOOKUP(A66,'stock balance inhouse inventory'!B:G,6,0)</f>
        <v>#N/A</v>
      </c>
    </row>
    <row r="67" customFormat="false" ht="15.75" hidden="true" customHeight="false" outlineLevel="0" collapsed="false">
      <c r="A67" s="32" t="s">
        <v>2748</v>
      </c>
      <c r="B67" s="32" t="n">
        <v>4059504087174</v>
      </c>
      <c r="C67" s="32" t="s">
        <v>2747</v>
      </c>
      <c r="D67" s="32" t="n">
        <v>10</v>
      </c>
      <c r="E67" s="32" t="n">
        <v>3299</v>
      </c>
      <c r="F67" s="32" t="s">
        <v>6196</v>
      </c>
      <c r="G67" s="19" t="n">
        <v>0</v>
      </c>
      <c r="H67" s="19" t="n">
        <v>0</v>
      </c>
      <c r="I67" s="19" t="n">
        <v>0</v>
      </c>
      <c r="J67" s="19" t="n">
        <v>2</v>
      </c>
      <c r="K67" s="19" t="n">
        <v>0</v>
      </c>
      <c r="L67" s="17" t="n">
        <f aca="false">SUM(G67:K67)</f>
        <v>2</v>
      </c>
      <c r="M67" s="19"/>
      <c r="N67" s="17" t="e">
        <f aca="false">VLOOKUP(A67,'stock balance inhouse inventory'!B:G,6,0)</f>
        <v>#N/A</v>
      </c>
    </row>
    <row r="68" customFormat="false" ht="15.75" hidden="true" customHeight="false" outlineLevel="0" collapsed="false">
      <c r="A68" s="32" t="s">
        <v>2752</v>
      </c>
      <c r="B68" s="32" t="n">
        <v>4059504087167</v>
      </c>
      <c r="C68" s="32" t="s">
        <v>2747</v>
      </c>
      <c r="D68" s="32" t="n">
        <v>9</v>
      </c>
      <c r="E68" s="32" t="n">
        <v>3299</v>
      </c>
      <c r="F68" s="32" t="s">
        <v>6196</v>
      </c>
      <c r="G68" s="19" t="n">
        <v>0</v>
      </c>
      <c r="H68" s="19" t="n">
        <v>0</v>
      </c>
      <c r="I68" s="19" t="n">
        <v>0</v>
      </c>
      <c r="J68" s="19" t="n">
        <v>5</v>
      </c>
      <c r="K68" s="19" t="n">
        <v>0</v>
      </c>
      <c r="L68" s="17" t="n">
        <f aca="false">SUM(G68:K68)</f>
        <v>5</v>
      </c>
      <c r="M68" s="19"/>
      <c r="N68" s="17" t="e">
        <f aca="false">VLOOKUP(A68,'stock balance inhouse inventory'!B:G,6,0)</f>
        <v>#N/A</v>
      </c>
    </row>
    <row r="69" customFormat="false" ht="15.75" hidden="true" customHeight="false" outlineLevel="0" collapsed="false">
      <c r="A69" s="32" t="s">
        <v>2751</v>
      </c>
      <c r="B69" s="32" t="n">
        <v>4059504087150</v>
      </c>
      <c r="C69" s="32" t="s">
        <v>2747</v>
      </c>
      <c r="D69" s="32" t="n">
        <v>8</v>
      </c>
      <c r="E69" s="32" t="n">
        <v>3299</v>
      </c>
      <c r="F69" s="32" t="s">
        <v>6196</v>
      </c>
      <c r="G69" s="19" t="n">
        <v>0</v>
      </c>
      <c r="H69" s="19" t="n">
        <v>0</v>
      </c>
      <c r="I69" s="19" t="n">
        <v>0</v>
      </c>
      <c r="J69" s="19" t="n">
        <v>5</v>
      </c>
      <c r="K69" s="19" t="n">
        <v>0</v>
      </c>
      <c r="L69" s="17" t="n">
        <f aca="false">SUM(G69:K69)</f>
        <v>5</v>
      </c>
      <c r="M69" s="19"/>
      <c r="N69" s="17" t="e">
        <f aca="false">VLOOKUP(A69,'stock balance inhouse inventory'!B:G,6,0)</f>
        <v>#N/A</v>
      </c>
    </row>
    <row r="70" customFormat="false" ht="15.75" hidden="true" customHeight="false" outlineLevel="0" collapsed="false">
      <c r="A70" s="32" t="s">
        <v>2750</v>
      </c>
      <c r="B70" s="32" t="n">
        <v>4059504087143</v>
      </c>
      <c r="C70" s="32" t="s">
        <v>2747</v>
      </c>
      <c r="D70" s="32" t="n">
        <v>7</v>
      </c>
      <c r="E70" s="32" t="n">
        <v>3299</v>
      </c>
      <c r="F70" s="32" t="s">
        <v>6196</v>
      </c>
      <c r="G70" s="19" t="n">
        <v>0</v>
      </c>
      <c r="H70" s="19" t="n">
        <v>0</v>
      </c>
      <c r="I70" s="19" t="n">
        <v>0</v>
      </c>
      <c r="J70" s="19" t="n">
        <v>2</v>
      </c>
      <c r="K70" s="19" t="n">
        <v>0</v>
      </c>
      <c r="L70" s="17" t="n">
        <f aca="false">SUM(G70:K70)</f>
        <v>2</v>
      </c>
      <c r="M70" s="19"/>
      <c r="N70" s="17" t="e">
        <f aca="false">VLOOKUP(A70,'stock balance inhouse inventory'!B:G,6,0)</f>
        <v>#N/A</v>
      </c>
    </row>
    <row r="71" customFormat="false" ht="15.75" hidden="true" customHeight="false" outlineLevel="0" collapsed="false">
      <c r="A71" s="32" t="s">
        <v>1717</v>
      </c>
      <c r="B71" s="32" t="n">
        <v>4059504084234</v>
      </c>
      <c r="C71" s="32" t="s">
        <v>1716</v>
      </c>
      <c r="D71" s="32" t="n">
        <v>7</v>
      </c>
      <c r="E71" s="32" t="n">
        <v>4999</v>
      </c>
      <c r="F71" s="32" t="s">
        <v>6196</v>
      </c>
      <c r="G71" s="19" t="n">
        <v>0</v>
      </c>
      <c r="H71" s="19" t="n">
        <v>0</v>
      </c>
      <c r="I71" s="19" t="n">
        <v>0</v>
      </c>
      <c r="J71" s="19" t="n">
        <v>2</v>
      </c>
      <c r="K71" s="19" t="n">
        <v>0</v>
      </c>
      <c r="L71" s="17" t="n">
        <f aca="false">SUM(G71:K71)</f>
        <v>2</v>
      </c>
      <c r="M71" s="19"/>
      <c r="N71" s="17" t="e">
        <f aca="false">VLOOKUP(A71,'stock balance inhouse inventory'!B:G,6,0)</f>
        <v>#N/A</v>
      </c>
    </row>
    <row r="72" customFormat="false" ht="15.75" hidden="true" customHeight="false" outlineLevel="0" collapsed="false">
      <c r="A72" s="32" t="s">
        <v>1715</v>
      </c>
      <c r="B72" s="32" t="n">
        <v>4059504084135</v>
      </c>
      <c r="C72" s="32" t="s">
        <v>1716</v>
      </c>
      <c r="D72" s="32" t="n">
        <v>7</v>
      </c>
      <c r="E72" s="32" t="n">
        <v>4999</v>
      </c>
      <c r="F72" s="32" t="s">
        <v>6196</v>
      </c>
      <c r="G72" s="19" t="n">
        <v>0</v>
      </c>
      <c r="H72" s="19" t="n">
        <v>0</v>
      </c>
      <c r="I72" s="19" t="n">
        <v>0</v>
      </c>
      <c r="J72" s="19" t="n">
        <v>1</v>
      </c>
      <c r="K72" s="19" t="n">
        <v>0</v>
      </c>
      <c r="L72" s="17" t="n">
        <f aca="false">SUM(G72:K72)</f>
        <v>1</v>
      </c>
      <c r="M72" s="19"/>
      <c r="N72" s="17" t="e">
        <f aca="false">VLOOKUP(A72,'stock balance inhouse inventory'!B:G,6,0)</f>
        <v>#N/A</v>
      </c>
    </row>
    <row r="73" customFormat="false" ht="15.75" hidden="true" customHeight="false" outlineLevel="0" collapsed="false">
      <c r="A73" s="32" t="s">
        <v>1699</v>
      </c>
      <c r="B73" s="32" t="n">
        <v>4059504083992</v>
      </c>
      <c r="C73" s="32" t="s">
        <v>1698</v>
      </c>
      <c r="D73" s="32" t="n">
        <v>11</v>
      </c>
      <c r="E73" s="32" t="n">
        <v>4999</v>
      </c>
      <c r="F73" s="32" t="s">
        <v>6196</v>
      </c>
      <c r="G73" s="19" t="n">
        <v>0</v>
      </c>
      <c r="H73" s="19" t="n">
        <v>0</v>
      </c>
      <c r="I73" s="19" t="n">
        <v>0</v>
      </c>
      <c r="J73" s="19" t="n">
        <v>0</v>
      </c>
      <c r="K73" s="19" t="n">
        <v>0</v>
      </c>
      <c r="L73" s="17" t="n">
        <f aca="false">SUM(G73:K73)</f>
        <v>0</v>
      </c>
      <c r="M73" s="19"/>
      <c r="N73" s="17" t="e">
        <f aca="false">VLOOKUP(A73,'stock balance inhouse inventory'!B:G,6,0)</f>
        <v>#N/A</v>
      </c>
    </row>
    <row r="74" customFormat="false" ht="15.75" hidden="true" customHeight="false" outlineLevel="0" collapsed="false">
      <c r="A74" s="32" t="s">
        <v>1706</v>
      </c>
      <c r="B74" s="32" t="n">
        <v>4059504083961</v>
      </c>
      <c r="C74" s="32" t="s">
        <v>1704</v>
      </c>
      <c r="D74" s="32" t="n">
        <v>6</v>
      </c>
      <c r="E74" s="32" t="n">
        <v>3999</v>
      </c>
      <c r="F74" s="32" t="s">
        <v>6196</v>
      </c>
      <c r="G74" s="19" t="n">
        <v>0</v>
      </c>
      <c r="H74" s="19" t="n">
        <v>0</v>
      </c>
      <c r="I74" s="19" t="n">
        <v>0</v>
      </c>
      <c r="J74" s="19" t="n">
        <v>4</v>
      </c>
      <c r="K74" s="19" t="n">
        <v>0</v>
      </c>
      <c r="L74" s="17" t="n">
        <f aca="false">SUM(G74:K74)</f>
        <v>4</v>
      </c>
      <c r="M74" s="19"/>
      <c r="N74" s="17" t="e">
        <f aca="false">VLOOKUP(A74,'stock balance inhouse inventory'!B:G,6,0)</f>
        <v>#N/A</v>
      </c>
    </row>
    <row r="75" customFormat="false" ht="15.75" hidden="true" customHeight="false" outlineLevel="0" collapsed="false">
      <c r="A75" s="32" t="s">
        <v>1700</v>
      </c>
      <c r="B75" s="32" t="n">
        <v>4059504083916</v>
      </c>
      <c r="C75" s="32" t="s">
        <v>1698</v>
      </c>
      <c r="D75" s="32" t="n">
        <v>7</v>
      </c>
      <c r="E75" s="32" t="n">
        <v>4999</v>
      </c>
      <c r="F75" s="32" t="s">
        <v>6196</v>
      </c>
      <c r="G75" s="19" t="n">
        <v>0</v>
      </c>
      <c r="H75" s="19" t="n">
        <v>0</v>
      </c>
      <c r="I75" s="19" t="n">
        <v>0</v>
      </c>
      <c r="J75" s="19" t="n">
        <v>0</v>
      </c>
      <c r="K75" s="19" t="n">
        <v>0</v>
      </c>
      <c r="L75" s="17" t="n">
        <f aca="false">SUM(G75:K75)</f>
        <v>0</v>
      </c>
      <c r="M75" s="19"/>
      <c r="N75" s="17" t="e">
        <f aca="false">VLOOKUP(A75,'stock balance inhouse inventory'!B:G,6,0)</f>
        <v>#N/A</v>
      </c>
    </row>
    <row r="76" customFormat="false" ht="15.75" hidden="true" customHeight="false" outlineLevel="0" collapsed="false">
      <c r="A76" s="32" t="s">
        <v>1703</v>
      </c>
      <c r="B76" s="32" t="n">
        <v>4059504083886</v>
      </c>
      <c r="C76" s="32" t="s">
        <v>1704</v>
      </c>
      <c r="D76" s="32" t="n">
        <v>6</v>
      </c>
      <c r="E76" s="32" t="n">
        <v>3999</v>
      </c>
      <c r="F76" s="32" t="s">
        <v>6196</v>
      </c>
      <c r="G76" s="19" t="n">
        <v>0</v>
      </c>
      <c r="H76" s="19" t="n">
        <v>0</v>
      </c>
      <c r="I76" s="19" t="n">
        <v>0</v>
      </c>
      <c r="J76" s="19" t="n">
        <v>4</v>
      </c>
      <c r="K76" s="19" t="n">
        <v>0</v>
      </c>
      <c r="L76" s="17" t="n">
        <f aca="false">SUM(G76:K76)</f>
        <v>4</v>
      </c>
      <c r="M76" s="19"/>
      <c r="N76" s="17" t="e">
        <f aca="false">VLOOKUP(A76,'stock balance inhouse inventory'!B:G,6,0)</f>
        <v>#N/A</v>
      </c>
    </row>
    <row r="77" customFormat="false" ht="15.75" hidden="true" customHeight="false" outlineLevel="0" collapsed="false">
      <c r="A77" s="32" t="s">
        <v>1707</v>
      </c>
      <c r="B77" s="32" t="n">
        <v>4059504083855</v>
      </c>
      <c r="C77" s="32" t="s">
        <v>1704</v>
      </c>
      <c r="D77" s="32" t="n">
        <v>7</v>
      </c>
      <c r="E77" s="32" t="n">
        <v>3999</v>
      </c>
      <c r="F77" s="32" t="s">
        <v>6196</v>
      </c>
      <c r="G77" s="19" t="n">
        <v>0</v>
      </c>
      <c r="H77" s="19" t="n">
        <v>0</v>
      </c>
      <c r="I77" s="19" t="n">
        <v>0</v>
      </c>
      <c r="J77" s="19" t="n">
        <v>2</v>
      </c>
      <c r="K77" s="19" t="n">
        <v>0</v>
      </c>
      <c r="L77" s="17" t="n">
        <f aca="false">SUM(G77:K77)</f>
        <v>2</v>
      </c>
      <c r="M77" s="19"/>
      <c r="N77" s="17" t="e">
        <f aca="false">VLOOKUP(A77,'stock balance inhouse inventory'!B:G,6,0)</f>
        <v>#N/A</v>
      </c>
    </row>
    <row r="78" customFormat="false" ht="15.75" hidden="true" customHeight="false" outlineLevel="0" collapsed="false">
      <c r="A78" s="32" t="s">
        <v>1705</v>
      </c>
      <c r="B78" s="32" t="n">
        <v>4059504083695</v>
      </c>
      <c r="C78" s="32" t="s">
        <v>1704</v>
      </c>
      <c r="D78" s="32" t="n">
        <v>7</v>
      </c>
      <c r="E78" s="32" t="n">
        <v>3999</v>
      </c>
      <c r="F78" s="32" t="s">
        <v>6196</v>
      </c>
      <c r="G78" s="19" t="n">
        <v>0</v>
      </c>
      <c r="H78" s="19" t="n">
        <v>0</v>
      </c>
      <c r="I78" s="19" t="n">
        <v>0</v>
      </c>
      <c r="J78" s="19" t="n">
        <v>2</v>
      </c>
      <c r="K78" s="19" t="n">
        <v>0</v>
      </c>
      <c r="L78" s="17" t="n">
        <f aca="false">SUM(G78:K78)</f>
        <v>2</v>
      </c>
      <c r="M78" s="19"/>
      <c r="N78" s="17" t="e">
        <f aca="false">VLOOKUP(A78,'stock balance inhouse inventory'!B:G,6,0)</f>
        <v>#N/A</v>
      </c>
    </row>
    <row r="79" customFormat="false" ht="15.75" hidden="true" customHeight="false" outlineLevel="0" collapsed="false">
      <c r="A79" s="32" t="s">
        <v>1701</v>
      </c>
      <c r="B79" s="32" t="n">
        <v>4059504083572</v>
      </c>
      <c r="C79" s="32" t="s">
        <v>1698</v>
      </c>
      <c r="D79" s="32" t="n">
        <v>8</v>
      </c>
      <c r="E79" s="32" t="n">
        <v>4999</v>
      </c>
      <c r="F79" s="32" t="s">
        <v>6196</v>
      </c>
      <c r="G79" s="19" t="n">
        <v>0</v>
      </c>
      <c r="H79" s="19" t="n">
        <v>0</v>
      </c>
      <c r="I79" s="19" t="n">
        <v>0</v>
      </c>
      <c r="J79" s="19" t="n">
        <v>0</v>
      </c>
      <c r="K79" s="19" t="n">
        <v>0</v>
      </c>
      <c r="L79" s="17" t="n">
        <f aca="false">SUM(G79:K79)</f>
        <v>0</v>
      </c>
      <c r="M79" s="19"/>
      <c r="N79" s="17" t="e">
        <f aca="false">VLOOKUP(A79,'stock balance inhouse inventory'!B:G,6,0)</f>
        <v>#N/A</v>
      </c>
    </row>
    <row r="80" customFormat="false" ht="15.75" hidden="true" customHeight="false" outlineLevel="0" collapsed="false">
      <c r="A80" s="32" t="s">
        <v>1697</v>
      </c>
      <c r="B80" s="32" t="n">
        <v>4059504083398</v>
      </c>
      <c r="C80" s="32" t="s">
        <v>1698</v>
      </c>
      <c r="D80" s="32" t="n">
        <v>10</v>
      </c>
      <c r="E80" s="32" t="n">
        <v>4999</v>
      </c>
      <c r="F80" s="32" t="s">
        <v>6196</v>
      </c>
      <c r="G80" s="19" t="n">
        <v>0</v>
      </c>
      <c r="H80" s="19" t="n">
        <v>0</v>
      </c>
      <c r="I80" s="19" t="n">
        <v>0</v>
      </c>
      <c r="J80" s="19" t="n">
        <v>0</v>
      </c>
      <c r="K80" s="19" t="n">
        <v>0</v>
      </c>
      <c r="L80" s="17" t="n">
        <f aca="false">SUM(G80:K80)</f>
        <v>0</v>
      </c>
      <c r="M80" s="19"/>
      <c r="N80" s="17" t="e">
        <f aca="false">VLOOKUP(A80,'stock balance inhouse inventory'!B:G,6,0)</f>
        <v>#N/A</v>
      </c>
    </row>
    <row r="81" customFormat="false" ht="15.75" hidden="true" customHeight="false" outlineLevel="0" collapsed="false">
      <c r="A81" s="32" t="s">
        <v>1711</v>
      </c>
      <c r="B81" s="32" t="n">
        <v>4059504083381</v>
      </c>
      <c r="C81" s="32" t="s">
        <v>1709</v>
      </c>
      <c r="D81" s="32" t="n">
        <v>10</v>
      </c>
      <c r="E81" s="32" t="n">
        <v>4999</v>
      </c>
      <c r="F81" s="32" t="s">
        <v>6196</v>
      </c>
      <c r="G81" s="19" t="n">
        <v>0</v>
      </c>
      <c r="H81" s="19" t="n">
        <v>0</v>
      </c>
      <c r="I81" s="19" t="n">
        <v>0</v>
      </c>
      <c r="J81" s="19" t="n">
        <v>1</v>
      </c>
      <c r="K81" s="19" t="n">
        <v>0</v>
      </c>
      <c r="L81" s="17" t="n">
        <f aca="false">SUM(G81:K81)</f>
        <v>1</v>
      </c>
      <c r="M81" s="19"/>
      <c r="N81" s="17" t="e">
        <f aca="false">VLOOKUP(A81,'stock balance inhouse inventory'!B:G,6,0)</f>
        <v>#N/A</v>
      </c>
    </row>
    <row r="82" customFormat="false" ht="15.75" hidden="true" customHeight="false" outlineLevel="0" collapsed="false">
      <c r="A82" s="32" t="s">
        <v>1710</v>
      </c>
      <c r="B82" s="32" t="n">
        <v>4059504083350</v>
      </c>
      <c r="C82" s="32" t="s">
        <v>1709</v>
      </c>
      <c r="D82" s="32" t="n">
        <v>9</v>
      </c>
      <c r="E82" s="32" t="n">
        <v>4999</v>
      </c>
      <c r="F82" s="32" t="s">
        <v>6196</v>
      </c>
      <c r="G82" s="19" t="n">
        <v>0</v>
      </c>
      <c r="H82" s="19" t="n">
        <v>0</v>
      </c>
      <c r="I82" s="19" t="n">
        <v>0</v>
      </c>
      <c r="J82" s="19" t="n">
        <v>1</v>
      </c>
      <c r="K82" s="19" t="n">
        <v>0</v>
      </c>
      <c r="L82" s="17" t="n">
        <f aca="false">SUM(G82:K82)</f>
        <v>1</v>
      </c>
      <c r="M82" s="19"/>
      <c r="N82" s="17" t="e">
        <f aca="false">VLOOKUP(A82,'stock balance inhouse inventory'!B:G,6,0)</f>
        <v>#N/A</v>
      </c>
    </row>
    <row r="83" customFormat="false" ht="15.75" hidden="true" customHeight="false" outlineLevel="0" collapsed="false">
      <c r="A83" s="32" t="s">
        <v>1708</v>
      </c>
      <c r="B83" s="32" t="n">
        <v>4059504083213</v>
      </c>
      <c r="C83" s="32" t="s">
        <v>1709</v>
      </c>
      <c r="D83" s="32" t="n">
        <v>8</v>
      </c>
      <c r="E83" s="32" t="n">
        <v>4999</v>
      </c>
      <c r="F83" s="32" t="s">
        <v>6196</v>
      </c>
      <c r="G83" s="19" t="n">
        <v>0</v>
      </c>
      <c r="H83" s="19" t="n">
        <v>0</v>
      </c>
      <c r="I83" s="19" t="n">
        <v>0</v>
      </c>
      <c r="J83" s="19" t="n">
        <v>1</v>
      </c>
      <c r="K83" s="19" t="n">
        <v>0</v>
      </c>
      <c r="L83" s="17" t="n">
        <f aca="false">SUM(G83:K83)</f>
        <v>1</v>
      </c>
      <c r="M83" s="19"/>
      <c r="N83" s="17" t="e">
        <f aca="false">VLOOKUP(A83,'stock balance inhouse inventory'!B:G,6,0)</f>
        <v>#N/A</v>
      </c>
    </row>
    <row r="84" customFormat="false" ht="15.75" hidden="true" customHeight="false" outlineLevel="0" collapsed="false">
      <c r="A84" s="32" t="s">
        <v>1702</v>
      </c>
      <c r="B84" s="32" t="n">
        <v>4059504083190</v>
      </c>
      <c r="C84" s="32" t="s">
        <v>1698</v>
      </c>
      <c r="D84" s="32" t="n">
        <v>9</v>
      </c>
      <c r="E84" s="32" t="n">
        <v>4999</v>
      </c>
      <c r="F84" s="32" t="s">
        <v>6196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7" t="n">
        <f aca="false">SUM(G84:K84)</f>
        <v>0</v>
      </c>
      <c r="M84" s="19"/>
      <c r="N84" s="17" t="e">
        <f aca="false">VLOOKUP(A84,'stock balance inhouse inventory'!B:G,6,0)</f>
        <v>#N/A</v>
      </c>
    </row>
    <row r="85" customFormat="false" ht="15.75" hidden="true" customHeight="false" outlineLevel="0" collapsed="false">
      <c r="A85" s="32" t="s">
        <v>1714</v>
      </c>
      <c r="B85" s="32" t="n">
        <v>4059504083039</v>
      </c>
      <c r="C85" s="32" t="s">
        <v>1709</v>
      </c>
      <c r="D85" s="32" t="n">
        <v>9</v>
      </c>
      <c r="E85" s="32" t="n">
        <v>4999</v>
      </c>
      <c r="F85" s="32" t="s">
        <v>6196</v>
      </c>
      <c r="G85" s="19" t="n">
        <v>0</v>
      </c>
      <c r="H85" s="19" t="n">
        <v>0</v>
      </c>
      <c r="I85" s="19" t="n">
        <v>0</v>
      </c>
      <c r="J85" s="19" t="n">
        <v>2</v>
      </c>
      <c r="K85" s="19" t="n">
        <v>0</v>
      </c>
      <c r="L85" s="17" t="n">
        <f aca="false">SUM(G85:K85)</f>
        <v>2</v>
      </c>
      <c r="M85" s="19"/>
      <c r="N85" s="17" t="e">
        <f aca="false">VLOOKUP(A85,'stock balance inhouse inventory'!B:G,6,0)</f>
        <v>#N/A</v>
      </c>
    </row>
    <row r="86" customFormat="false" ht="15.75" hidden="true" customHeight="false" outlineLevel="0" collapsed="false">
      <c r="A86" s="32" t="s">
        <v>1712</v>
      </c>
      <c r="B86" s="32" t="n">
        <v>4059504082889</v>
      </c>
      <c r="C86" s="32" t="s">
        <v>1709</v>
      </c>
      <c r="D86" s="32" t="n">
        <v>11</v>
      </c>
      <c r="E86" s="32" t="n">
        <v>4999</v>
      </c>
      <c r="F86" s="32" t="s">
        <v>6196</v>
      </c>
      <c r="G86" s="19" t="n">
        <v>0</v>
      </c>
      <c r="H86" s="19" t="n">
        <v>0</v>
      </c>
      <c r="I86" s="19" t="n">
        <v>0</v>
      </c>
      <c r="J86" s="19" t="n">
        <v>1</v>
      </c>
      <c r="K86" s="19" t="n">
        <v>0</v>
      </c>
      <c r="L86" s="17" t="n">
        <f aca="false">SUM(G86:K86)</f>
        <v>1</v>
      </c>
      <c r="M86" s="19"/>
      <c r="N86" s="17" t="e">
        <f aca="false">VLOOKUP(A86,'stock balance inhouse inventory'!B:G,6,0)</f>
        <v>#N/A</v>
      </c>
    </row>
    <row r="87" customFormat="false" ht="15.75" hidden="true" customHeight="false" outlineLevel="0" collapsed="false">
      <c r="A87" s="32" t="s">
        <v>1713</v>
      </c>
      <c r="B87" s="32" t="n">
        <v>4059504082766</v>
      </c>
      <c r="C87" s="32" t="s">
        <v>1709</v>
      </c>
      <c r="D87" s="32" t="n">
        <v>7</v>
      </c>
      <c r="E87" s="32" t="n">
        <v>4999</v>
      </c>
      <c r="F87" s="32" t="s">
        <v>6196</v>
      </c>
      <c r="G87" s="19" t="n">
        <v>0</v>
      </c>
      <c r="H87" s="19" t="n">
        <v>0</v>
      </c>
      <c r="I87" s="19" t="n">
        <v>0</v>
      </c>
      <c r="J87" s="19" t="n">
        <v>0</v>
      </c>
      <c r="K87" s="19" t="n">
        <v>0</v>
      </c>
      <c r="L87" s="17" t="n">
        <f aca="false">SUM(G87:K87)</f>
        <v>0</v>
      </c>
      <c r="M87" s="19"/>
      <c r="N87" s="17" t="e">
        <f aca="false">VLOOKUP(A87,'stock balance inhouse inventory'!B:G,6,0)</f>
        <v>#N/A</v>
      </c>
    </row>
    <row r="88" customFormat="false" ht="15.75" hidden="true" customHeight="false" outlineLevel="0" collapsed="false">
      <c r="A88" s="32" t="s">
        <v>2877</v>
      </c>
      <c r="B88" s="32" t="n">
        <v>4059504078530</v>
      </c>
      <c r="C88" s="32" t="s">
        <v>2874</v>
      </c>
      <c r="D88" s="32" t="n">
        <v>8</v>
      </c>
      <c r="E88" s="32" t="n">
        <v>4499</v>
      </c>
      <c r="F88" s="32" t="s">
        <v>6196</v>
      </c>
      <c r="G88" s="19" t="n">
        <v>0</v>
      </c>
      <c r="H88" s="19" t="n">
        <v>0</v>
      </c>
      <c r="I88" s="19" t="n">
        <v>0</v>
      </c>
      <c r="J88" s="19" t="n">
        <v>2</v>
      </c>
      <c r="K88" s="19" t="n">
        <v>0</v>
      </c>
      <c r="L88" s="17" t="n">
        <f aca="false">SUM(G88:K88)</f>
        <v>2</v>
      </c>
      <c r="M88" s="19"/>
      <c r="N88" s="17" t="e">
        <f aca="false">VLOOKUP(A88,'stock balance inhouse inventory'!B:G,6,0)</f>
        <v>#N/A</v>
      </c>
    </row>
    <row r="89" customFormat="false" ht="15.75" hidden="true" customHeight="false" outlineLevel="0" collapsed="false">
      <c r="A89" s="32" t="s">
        <v>2885</v>
      </c>
      <c r="B89" s="32" t="n">
        <v>4059504078516</v>
      </c>
      <c r="C89" s="32" t="s">
        <v>2874</v>
      </c>
      <c r="D89" s="32" t="n">
        <v>8</v>
      </c>
      <c r="E89" s="32" t="n">
        <v>4499</v>
      </c>
      <c r="F89" s="32" t="s">
        <v>6196</v>
      </c>
      <c r="G89" s="19" t="n">
        <v>0</v>
      </c>
      <c r="H89" s="19" t="n">
        <v>0</v>
      </c>
      <c r="I89" s="19" t="n">
        <v>0</v>
      </c>
      <c r="J89" s="19" t="n">
        <v>1</v>
      </c>
      <c r="K89" s="19" t="n">
        <v>0</v>
      </c>
      <c r="L89" s="17" t="n">
        <f aca="false">SUM(G89:K89)</f>
        <v>1</v>
      </c>
      <c r="M89" s="19"/>
      <c r="N89" s="17" t="e">
        <f aca="false">VLOOKUP(A89,'stock balance inhouse inventory'!B:G,6,0)</f>
        <v>#N/A</v>
      </c>
    </row>
    <row r="90" customFormat="false" ht="15.75" hidden="true" customHeight="false" outlineLevel="0" collapsed="false">
      <c r="A90" s="32" t="s">
        <v>2875</v>
      </c>
      <c r="B90" s="32" t="n">
        <v>4059504078455</v>
      </c>
      <c r="C90" s="32" t="s">
        <v>2874</v>
      </c>
      <c r="D90" s="32" t="n">
        <v>11</v>
      </c>
      <c r="E90" s="32" t="n">
        <v>4499</v>
      </c>
      <c r="F90" s="32" t="s">
        <v>6196</v>
      </c>
      <c r="G90" s="19" t="n">
        <v>0</v>
      </c>
      <c r="H90" s="19" t="n">
        <v>0</v>
      </c>
      <c r="I90" s="19" t="n">
        <v>0</v>
      </c>
      <c r="J90" s="19" t="n">
        <v>2</v>
      </c>
      <c r="K90" s="19" t="n">
        <v>0</v>
      </c>
      <c r="L90" s="17" t="n">
        <f aca="false">SUM(G90:K90)</f>
        <v>2</v>
      </c>
      <c r="M90" s="19"/>
      <c r="N90" s="17" t="e">
        <f aca="false">VLOOKUP(A90,'stock balance inhouse inventory'!B:G,6,0)</f>
        <v>#N/A</v>
      </c>
    </row>
    <row r="91" customFormat="false" ht="15.75" hidden="true" customHeight="false" outlineLevel="0" collapsed="false">
      <c r="A91" s="32" t="s">
        <v>2880</v>
      </c>
      <c r="B91" s="32" t="n">
        <v>4059504078431</v>
      </c>
      <c r="C91" s="32" t="s">
        <v>2874</v>
      </c>
      <c r="D91" s="32" t="n">
        <v>8</v>
      </c>
      <c r="E91" s="32" t="n">
        <v>4499</v>
      </c>
      <c r="F91" s="32" t="s">
        <v>6196</v>
      </c>
      <c r="G91" s="19" t="n">
        <v>0</v>
      </c>
      <c r="H91" s="19" t="n">
        <v>0</v>
      </c>
      <c r="I91" s="19" t="n">
        <v>0</v>
      </c>
      <c r="J91" s="19" t="n">
        <v>3</v>
      </c>
      <c r="K91" s="19" t="n">
        <v>0</v>
      </c>
      <c r="L91" s="17" t="n">
        <f aca="false">SUM(G91:K91)</f>
        <v>3</v>
      </c>
      <c r="M91" s="19"/>
      <c r="N91" s="17" t="e">
        <f aca="false">VLOOKUP(A91,'stock balance inhouse inventory'!B:G,6,0)</f>
        <v>#N/A</v>
      </c>
    </row>
    <row r="92" customFormat="false" ht="15.75" hidden="true" customHeight="false" outlineLevel="0" collapsed="false">
      <c r="A92" s="32" t="s">
        <v>2878</v>
      </c>
      <c r="B92" s="32" t="n">
        <v>4059504078370</v>
      </c>
      <c r="C92" s="32" t="s">
        <v>2874</v>
      </c>
      <c r="D92" s="32" t="n">
        <v>9</v>
      </c>
      <c r="E92" s="32" t="n">
        <v>4499</v>
      </c>
      <c r="F92" s="32" t="s">
        <v>6196</v>
      </c>
      <c r="G92" s="19" t="n">
        <v>0</v>
      </c>
      <c r="H92" s="19" t="n">
        <v>0</v>
      </c>
      <c r="I92" s="19" t="n">
        <v>0</v>
      </c>
      <c r="J92" s="19" t="n">
        <v>3</v>
      </c>
      <c r="K92" s="19" t="n">
        <v>0</v>
      </c>
      <c r="L92" s="17" t="n">
        <f aca="false">SUM(G92:K92)</f>
        <v>3</v>
      </c>
      <c r="M92" s="19"/>
      <c r="N92" s="17" t="e">
        <f aca="false">VLOOKUP(A92,'stock balance inhouse inventory'!B:G,6,0)</f>
        <v>#N/A</v>
      </c>
    </row>
    <row r="93" customFormat="false" ht="15.75" hidden="true" customHeight="false" outlineLevel="0" collapsed="false">
      <c r="A93" s="32" t="s">
        <v>2876</v>
      </c>
      <c r="B93" s="32" t="n">
        <v>4059504078349</v>
      </c>
      <c r="C93" s="32" t="s">
        <v>2874</v>
      </c>
      <c r="D93" s="32" t="n">
        <v>7</v>
      </c>
      <c r="E93" s="32" t="n">
        <v>4499</v>
      </c>
      <c r="F93" s="32" t="s">
        <v>6196</v>
      </c>
      <c r="G93" s="19" t="n">
        <v>0</v>
      </c>
      <c r="H93" s="19" t="n">
        <v>0</v>
      </c>
      <c r="I93" s="19" t="n">
        <v>0</v>
      </c>
      <c r="J93" s="19" t="n">
        <v>1</v>
      </c>
      <c r="K93" s="19" t="n">
        <v>0</v>
      </c>
      <c r="L93" s="17" t="n">
        <f aca="false">SUM(G93:K93)</f>
        <v>1</v>
      </c>
      <c r="M93" s="19"/>
      <c r="N93" s="17" t="e">
        <f aca="false">VLOOKUP(A93,'stock balance inhouse inventory'!B:G,6,0)</f>
        <v>#N/A</v>
      </c>
    </row>
    <row r="94" customFormat="false" ht="15.75" hidden="true" customHeight="false" outlineLevel="0" collapsed="false">
      <c r="A94" s="32" t="s">
        <v>2882</v>
      </c>
      <c r="B94" s="32" t="n">
        <v>4059504078264</v>
      </c>
      <c r="C94" s="32" t="s">
        <v>2874</v>
      </c>
      <c r="D94" s="32" t="n">
        <v>10</v>
      </c>
      <c r="E94" s="32" t="n">
        <v>4499</v>
      </c>
      <c r="F94" s="32" t="s">
        <v>6196</v>
      </c>
      <c r="G94" s="19" t="n">
        <v>0</v>
      </c>
      <c r="H94" s="19" t="n">
        <v>0</v>
      </c>
      <c r="I94" s="19" t="n">
        <v>0</v>
      </c>
      <c r="J94" s="19" t="n">
        <v>4</v>
      </c>
      <c r="K94" s="19" t="n">
        <v>0</v>
      </c>
      <c r="L94" s="17" t="n">
        <f aca="false">SUM(G94:K94)</f>
        <v>4</v>
      </c>
      <c r="M94" s="19"/>
      <c r="N94" s="17" t="e">
        <f aca="false">VLOOKUP(A94,'stock balance inhouse inventory'!B:G,6,0)</f>
        <v>#N/A</v>
      </c>
    </row>
    <row r="95" customFormat="false" ht="15.75" hidden="true" customHeight="false" outlineLevel="0" collapsed="false">
      <c r="A95" s="32" t="s">
        <v>2879</v>
      </c>
      <c r="B95" s="32" t="n">
        <v>4059504078066</v>
      </c>
      <c r="C95" s="32" t="s">
        <v>2874</v>
      </c>
      <c r="D95" s="32" t="n">
        <v>7</v>
      </c>
      <c r="E95" s="32" t="n">
        <v>4499</v>
      </c>
      <c r="F95" s="32" t="s">
        <v>6196</v>
      </c>
      <c r="G95" s="19" t="n">
        <v>0</v>
      </c>
      <c r="H95" s="19" t="n">
        <v>0</v>
      </c>
      <c r="I95" s="19" t="n">
        <v>0</v>
      </c>
      <c r="J95" s="19" t="n">
        <v>2</v>
      </c>
      <c r="K95" s="19" t="n">
        <v>0</v>
      </c>
      <c r="L95" s="17" t="n">
        <f aca="false">SUM(G95:K95)</f>
        <v>2</v>
      </c>
      <c r="M95" s="19"/>
      <c r="N95" s="17" t="e">
        <f aca="false">VLOOKUP(A95,'stock balance inhouse inventory'!B:G,6,0)</f>
        <v>#N/A</v>
      </c>
    </row>
    <row r="96" customFormat="false" ht="15.75" hidden="true" customHeight="false" outlineLevel="0" collapsed="false">
      <c r="A96" s="32" t="s">
        <v>2886</v>
      </c>
      <c r="B96" s="32" t="n">
        <v>4059504078028</v>
      </c>
      <c r="C96" s="32" t="s">
        <v>2874</v>
      </c>
      <c r="D96" s="32" t="n">
        <v>9</v>
      </c>
      <c r="E96" s="32" t="n">
        <v>4499</v>
      </c>
      <c r="F96" s="32" t="s">
        <v>6196</v>
      </c>
      <c r="G96" s="19" t="n">
        <v>0</v>
      </c>
      <c r="H96" s="19" t="n">
        <v>0</v>
      </c>
      <c r="I96" s="19" t="n">
        <v>0</v>
      </c>
      <c r="J96" s="19" t="n">
        <v>1</v>
      </c>
      <c r="K96" s="19" t="n">
        <v>0</v>
      </c>
      <c r="L96" s="17" t="n">
        <f aca="false">SUM(G96:K96)</f>
        <v>1</v>
      </c>
      <c r="M96" s="19"/>
      <c r="N96" s="17" t="e">
        <f aca="false">VLOOKUP(A96,'stock balance inhouse inventory'!B:G,6,0)</f>
        <v>#N/A</v>
      </c>
    </row>
    <row r="97" customFormat="false" ht="15.75" hidden="true" customHeight="false" outlineLevel="0" collapsed="false">
      <c r="A97" s="32" t="s">
        <v>2883</v>
      </c>
      <c r="B97" s="32" t="n">
        <v>4059504077946</v>
      </c>
      <c r="C97" s="32" t="s">
        <v>2874</v>
      </c>
      <c r="D97" s="32" t="n">
        <v>11</v>
      </c>
      <c r="E97" s="32" t="n">
        <v>4499</v>
      </c>
      <c r="F97" s="32" t="s">
        <v>6196</v>
      </c>
      <c r="G97" s="19" t="n">
        <v>0</v>
      </c>
      <c r="H97" s="19" t="n">
        <v>0</v>
      </c>
      <c r="I97" s="19" t="n">
        <v>0</v>
      </c>
      <c r="J97" s="19" t="n">
        <v>1</v>
      </c>
      <c r="K97" s="19" t="n">
        <v>0</v>
      </c>
      <c r="L97" s="17" t="n">
        <f aca="false">SUM(G97:K97)</f>
        <v>1</v>
      </c>
      <c r="M97" s="19"/>
      <c r="N97" s="17" t="e">
        <f aca="false">VLOOKUP(A97,'stock balance inhouse inventory'!B:G,6,0)</f>
        <v>#N/A</v>
      </c>
    </row>
    <row r="98" customFormat="false" ht="15.75" hidden="true" customHeight="false" outlineLevel="0" collapsed="false">
      <c r="A98" s="32" t="s">
        <v>2884</v>
      </c>
      <c r="B98" s="32" t="n">
        <v>4059504077878</v>
      </c>
      <c r="C98" s="32" t="s">
        <v>2874</v>
      </c>
      <c r="D98" s="32" t="n">
        <v>7</v>
      </c>
      <c r="E98" s="32" t="n">
        <v>4499</v>
      </c>
      <c r="F98" s="32" t="s">
        <v>6196</v>
      </c>
      <c r="G98" s="19" t="n">
        <v>0</v>
      </c>
      <c r="H98" s="19" t="n">
        <v>0</v>
      </c>
      <c r="I98" s="19" t="n">
        <v>0</v>
      </c>
      <c r="J98" s="19" t="n">
        <v>2</v>
      </c>
      <c r="K98" s="19" t="n">
        <v>0</v>
      </c>
      <c r="L98" s="17" t="n">
        <f aca="false">SUM(G98:K98)</f>
        <v>2</v>
      </c>
      <c r="M98" s="19"/>
      <c r="N98" s="17" t="e">
        <f aca="false">VLOOKUP(A98,'stock balance inhouse inventory'!B:G,6,0)</f>
        <v>#N/A</v>
      </c>
    </row>
    <row r="99" customFormat="false" ht="15.75" hidden="true" customHeight="false" outlineLevel="0" collapsed="false">
      <c r="A99" s="32" t="s">
        <v>2873</v>
      </c>
      <c r="B99" s="32" t="n">
        <v>4059504077748</v>
      </c>
      <c r="C99" s="32" t="s">
        <v>2874</v>
      </c>
      <c r="D99" s="32" t="n">
        <v>10</v>
      </c>
      <c r="E99" s="32" t="n">
        <v>4499</v>
      </c>
      <c r="F99" s="32" t="s">
        <v>6196</v>
      </c>
      <c r="G99" s="19" t="n">
        <v>0</v>
      </c>
      <c r="H99" s="19" t="n">
        <v>0</v>
      </c>
      <c r="I99" s="19" t="n">
        <v>0</v>
      </c>
      <c r="J99" s="19" t="n">
        <v>1</v>
      </c>
      <c r="K99" s="19" t="n">
        <v>0</v>
      </c>
      <c r="L99" s="17" t="n">
        <f aca="false">SUM(G99:K99)</f>
        <v>1</v>
      </c>
      <c r="M99" s="19"/>
      <c r="N99" s="17" t="e">
        <f aca="false">VLOOKUP(A99,'stock balance inhouse inventory'!B:G,6,0)</f>
        <v>#N/A</v>
      </c>
    </row>
    <row r="100" customFormat="false" ht="15.75" hidden="true" customHeight="false" outlineLevel="0" collapsed="false">
      <c r="A100" s="32" t="s">
        <v>2881</v>
      </c>
      <c r="B100" s="32" t="n">
        <v>4059504077724</v>
      </c>
      <c r="C100" s="32" t="s">
        <v>2874</v>
      </c>
      <c r="D100" s="32" t="n">
        <v>9</v>
      </c>
      <c r="E100" s="32" t="n">
        <v>4499</v>
      </c>
      <c r="F100" s="32" t="s">
        <v>6196</v>
      </c>
      <c r="G100" s="19" t="n">
        <v>0</v>
      </c>
      <c r="H100" s="19" t="n">
        <v>0</v>
      </c>
      <c r="I100" s="19" t="n">
        <v>0</v>
      </c>
      <c r="J100" s="19" t="n">
        <v>4</v>
      </c>
      <c r="K100" s="19" t="n">
        <v>0</v>
      </c>
      <c r="L100" s="17" t="n">
        <f aca="false">SUM(G100:K100)</f>
        <v>4</v>
      </c>
      <c r="M100" s="19"/>
      <c r="N100" s="17" t="e">
        <f aca="false">VLOOKUP(A100,'stock balance inhouse inventory'!B:G,6,0)</f>
        <v>#N/A</v>
      </c>
    </row>
    <row r="101" customFormat="false" ht="15.75" hidden="true" customHeight="false" outlineLevel="0" collapsed="false">
      <c r="A101" s="32" t="s">
        <v>1734</v>
      </c>
      <c r="B101" s="32" t="n">
        <v>4059504060900</v>
      </c>
      <c r="C101" s="32" t="s">
        <v>1732</v>
      </c>
      <c r="D101" s="32" t="n">
        <v>11</v>
      </c>
      <c r="E101" s="32" t="n">
        <v>4499</v>
      </c>
      <c r="F101" s="32" t="s">
        <v>6196</v>
      </c>
      <c r="G101" s="19" t="n">
        <v>0</v>
      </c>
      <c r="H101" s="19" t="n">
        <v>0</v>
      </c>
      <c r="I101" s="19" t="n">
        <v>0</v>
      </c>
      <c r="J101" s="19" t="n">
        <v>0</v>
      </c>
      <c r="K101" s="19" t="n">
        <v>0</v>
      </c>
      <c r="L101" s="17" t="n">
        <f aca="false">SUM(G101:K101)</f>
        <v>0</v>
      </c>
      <c r="M101" s="19"/>
      <c r="N101" s="17" t="e">
        <f aca="false">VLOOKUP(A101,'stock balance inhouse inventory'!B:G,6,0)</f>
        <v>#N/A</v>
      </c>
    </row>
    <row r="102" customFormat="false" ht="15.75" hidden="true" customHeight="false" outlineLevel="0" collapsed="false">
      <c r="A102" s="32" t="s">
        <v>1731</v>
      </c>
      <c r="B102" s="32" t="n">
        <v>4059504060825</v>
      </c>
      <c r="C102" s="32" t="s">
        <v>1732</v>
      </c>
      <c r="D102" s="32" t="n">
        <v>11</v>
      </c>
      <c r="E102" s="32" t="n">
        <v>4499</v>
      </c>
      <c r="F102" s="32" t="s">
        <v>6196</v>
      </c>
      <c r="G102" s="19" t="n">
        <v>0</v>
      </c>
      <c r="H102" s="19" t="n">
        <v>0</v>
      </c>
      <c r="I102" s="19" t="n">
        <v>0</v>
      </c>
      <c r="J102" s="19" t="n">
        <v>0</v>
      </c>
      <c r="K102" s="19" t="n">
        <v>0</v>
      </c>
      <c r="L102" s="17" t="n">
        <f aca="false">SUM(G102:K102)</f>
        <v>0</v>
      </c>
      <c r="M102" s="19"/>
      <c r="N102" s="17" t="e">
        <f aca="false">VLOOKUP(A102,'stock balance inhouse inventory'!B:G,6,0)</f>
        <v>#N/A</v>
      </c>
    </row>
    <row r="103" customFormat="false" ht="15.75" hidden="true" customHeight="false" outlineLevel="0" collapsed="false">
      <c r="A103" s="32" t="s">
        <v>1742</v>
      </c>
      <c r="B103" s="32" t="n">
        <v>4059504060818</v>
      </c>
      <c r="C103" s="32" t="s">
        <v>1736</v>
      </c>
      <c r="D103" s="32" t="n">
        <v>9</v>
      </c>
      <c r="E103" s="32" t="n">
        <v>4999</v>
      </c>
      <c r="F103" s="32" t="s">
        <v>6196</v>
      </c>
      <c r="G103" s="19" t="n">
        <v>0</v>
      </c>
      <c r="H103" s="19" t="n">
        <v>0</v>
      </c>
      <c r="I103" s="19" t="n">
        <v>0</v>
      </c>
      <c r="J103" s="19" t="n">
        <v>6</v>
      </c>
      <c r="K103" s="19" t="n">
        <v>0</v>
      </c>
      <c r="L103" s="17" t="n">
        <f aca="false">SUM(G103:K103)</f>
        <v>6</v>
      </c>
      <c r="M103" s="19"/>
      <c r="N103" s="17" t="e">
        <f aca="false">VLOOKUP(A103,'stock balance inhouse inventory'!B:G,6,0)</f>
        <v>#N/A</v>
      </c>
    </row>
    <row r="104" customFormat="false" ht="15.75" hidden="true" customHeight="false" outlineLevel="0" collapsed="false">
      <c r="A104" s="32" t="s">
        <v>1733</v>
      </c>
      <c r="B104" s="32" t="n">
        <v>4059504060795</v>
      </c>
      <c r="C104" s="32" t="s">
        <v>1732</v>
      </c>
      <c r="D104" s="32" t="n">
        <v>8</v>
      </c>
      <c r="E104" s="32" t="n">
        <v>4499</v>
      </c>
      <c r="F104" s="32" t="s">
        <v>6196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  <c r="L104" s="17" t="n">
        <f aca="false">SUM(G104:K104)</f>
        <v>0</v>
      </c>
      <c r="M104" s="19"/>
      <c r="N104" s="17" t="e">
        <f aca="false">VLOOKUP(A104,'stock balance inhouse inventory'!B:G,6,0)</f>
        <v>#N/A</v>
      </c>
    </row>
    <row r="105" customFormat="false" ht="15.75" hidden="true" customHeight="false" outlineLevel="0" collapsed="false">
      <c r="A105" s="32" t="s">
        <v>1737</v>
      </c>
      <c r="B105" s="32" t="n">
        <v>4059504060726</v>
      </c>
      <c r="C105" s="32" t="s">
        <v>1736</v>
      </c>
      <c r="D105" s="32" t="n">
        <v>7</v>
      </c>
      <c r="E105" s="32" t="n">
        <v>4999</v>
      </c>
      <c r="F105" s="32" t="s">
        <v>6196</v>
      </c>
      <c r="G105" s="19" t="n">
        <v>0</v>
      </c>
      <c r="H105" s="19" t="n">
        <v>0</v>
      </c>
      <c r="I105" s="19" t="n">
        <v>0</v>
      </c>
      <c r="J105" s="19" t="n">
        <v>1</v>
      </c>
      <c r="K105" s="19" t="n">
        <v>0</v>
      </c>
      <c r="L105" s="17" t="n">
        <f aca="false">SUM(G105:K105)</f>
        <v>1</v>
      </c>
      <c r="M105" s="19"/>
      <c r="N105" s="17" t="e">
        <f aca="false">VLOOKUP(A105,'stock balance inhouse inventory'!B:G,6,0)</f>
        <v>#N/A</v>
      </c>
    </row>
    <row r="106" customFormat="false" ht="15.75" hidden="true" customHeight="false" outlineLevel="0" collapsed="false">
      <c r="A106" s="32" t="s">
        <v>1738</v>
      </c>
      <c r="B106" s="32" t="n">
        <v>4059504060634</v>
      </c>
      <c r="C106" s="32" t="s">
        <v>1736</v>
      </c>
      <c r="D106" s="32" t="n">
        <v>8</v>
      </c>
      <c r="E106" s="32" t="n">
        <v>4999</v>
      </c>
      <c r="F106" s="32" t="s">
        <v>6196</v>
      </c>
      <c r="G106" s="19" t="n">
        <v>0</v>
      </c>
      <c r="H106" s="19" t="n">
        <v>0</v>
      </c>
      <c r="I106" s="19" t="n">
        <v>0</v>
      </c>
      <c r="J106" s="19" t="n">
        <v>3</v>
      </c>
      <c r="K106" s="19" t="n">
        <v>0</v>
      </c>
      <c r="L106" s="17" t="n">
        <f aca="false">SUM(G106:K106)</f>
        <v>3</v>
      </c>
      <c r="M106" s="19"/>
      <c r="N106" s="17" t="e">
        <f aca="false">VLOOKUP(A106,'stock balance inhouse inventory'!B:G,6,0)</f>
        <v>#N/A</v>
      </c>
    </row>
    <row r="107" customFormat="false" ht="15.75" hidden="true" customHeight="false" outlineLevel="0" collapsed="false">
      <c r="A107" s="32" t="s">
        <v>1739</v>
      </c>
      <c r="B107" s="32" t="n">
        <v>4059504060542</v>
      </c>
      <c r="C107" s="32" t="s">
        <v>1736</v>
      </c>
      <c r="D107" s="32" t="n">
        <v>9</v>
      </c>
      <c r="E107" s="32" t="n">
        <v>4999</v>
      </c>
      <c r="F107" s="32" t="s">
        <v>6196</v>
      </c>
      <c r="G107" s="19" t="n">
        <v>0</v>
      </c>
      <c r="H107" s="19" t="n">
        <v>0</v>
      </c>
      <c r="I107" s="19" t="n">
        <v>0</v>
      </c>
      <c r="J107" s="19" t="n">
        <v>1</v>
      </c>
      <c r="K107" s="19" t="n">
        <v>0</v>
      </c>
      <c r="L107" s="17" t="n">
        <f aca="false">SUM(G107:K107)</f>
        <v>1</v>
      </c>
      <c r="M107" s="19"/>
      <c r="N107" s="17" t="e">
        <f aca="false">VLOOKUP(A107,'stock balance inhouse inventory'!B:G,6,0)</f>
        <v>#N/A</v>
      </c>
    </row>
    <row r="108" customFormat="false" ht="15.75" hidden="true" customHeight="false" outlineLevel="0" collapsed="false">
      <c r="A108" s="32" t="s">
        <v>1735</v>
      </c>
      <c r="B108" s="32" t="n">
        <v>4059504060337</v>
      </c>
      <c r="C108" s="32" t="s">
        <v>1736</v>
      </c>
      <c r="D108" s="32" t="n">
        <v>10</v>
      </c>
      <c r="E108" s="32" t="n">
        <v>4999</v>
      </c>
      <c r="F108" s="32" t="s">
        <v>6196</v>
      </c>
      <c r="G108" s="19" t="n">
        <v>0</v>
      </c>
      <c r="H108" s="19" t="n">
        <v>0</v>
      </c>
      <c r="I108" s="19" t="n">
        <v>0</v>
      </c>
      <c r="J108" s="19" t="n">
        <v>3</v>
      </c>
      <c r="K108" s="19" t="n">
        <v>0</v>
      </c>
      <c r="L108" s="17" t="n">
        <f aca="false">SUM(G108:K108)</f>
        <v>3</v>
      </c>
      <c r="M108" s="19"/>
      <c r="N108" s="17" t="e">
        <f aca="false">VLOOKUP(A108,'stock balance inhouse inventory'!B:G,6,0)</f>
        <v>#N/A</v>
      </c>
    </row>
    <row r="109" customFormat="false" ht="15.75" hidden="true" customHeight="false" outlineLevel="0" collapsed="false">
      <c r="A109" s="32" t="s">
        <v>1740</v>
      </c>
      <c r="B109" s="32" t="n">
        <v>4059504060320</v>
      </c>
      <c r="C109" s="32" t="s">
        <v>1736</v>
      </c>
      <c r="D109" s="32" t="n">
        <v>10</v>
      </c>
      <c r="E109" s="32" t="n">
        <v>4999</v>
      </c>
      <c r="F109" s="32" t="s">
        <v>6196</v>
      </c>
      <c r="G109" s="19" t="n">
        <v>0</v>
      </c>
      <c r="H109" s="19" t="n">
        <v>0</v>
      </c>
      <c r="I109" s="19" t="n">
        <v>0</v>
      </c>
      <c r="J109" s="19" t="n">
        <v>3</v>
      </c>
      <c r="K109" s="19" t="n">
        <v>0</v>
      </c>
      <c r="L109" s="17" t="n">
        <f aca="false">SUM(G109:K109)</f>
        <v>3</v>
      </c>
      <c r="M109" s="19"/>
      <c r="N109" s="17" t="e">
        <f aca="false">VLOOKUP(A109,'stock balance inhouse inventory'!B:G,6,0)</f>
        <v>#N/A</v>
      </c>
    </row>
    <row r="110" customFormat="false" ht="15.75" hidden="true" customHeight="false" outlineLevel="0" collapsed="false">
      <c r="A110" s="32" t="s">
        <v>1741</v>
      </c>
      <c r="B110" s="32" t="n">
        <v>4059504060313</v>
      </c>
      <c r="C110" s="32" t="s">
        <v>1736</v>
      </c>
      <c r="D110" s="32" t="n">
        <v>11</v>
      </c>
      <c r="E110" s="32" t="n">
        <v>4999</v>
      </c>
      <c r="F110" s="32" t="s">
        <v>6196</v>
      </c>
      <c r="G110" s="19" t="n">
        <v>0</v>
      </c>
      <c r="H110" s="19" t="n">
        <v>0</v>
      </c>
      <c r="I110" s="19" t="n">
        <v>0</v>
      </c>
      <c r="J110" s="19" t="n">
        <v>2</v>
      </c>
      <c r="K110" s="19" t="n">
        <v>0</v>
      </c>
      <c r="L110" s="17" t="n">
        <f aca="false">SUM(G110:K110)</f>
        <v>2</v>
      </c>
      <c r="M110" s="19"/>
      <c r="N110" s="17" t="e">
        <f aca="false">VLOOKUP(A110,'stock balance inhouse inventory'!B:G,6,0)</f>
        <v>#N/A</v>
      </c>
    </row>
    <row r="111" customFormat="false" ht="15.75" hidden="true" customHeight="false" outlineLevel="0" collapsed="false">
      <c r="A111" s="32" t="s">
        <v>1743</v>
      </c>
      <c r="B111" s="32" t="n">
        <v>4059504057122</v>
      </c>
      <c r="C111" s="32" t="s">
        <v>1744</v>
      </c>
      <c r="D111" s="32" t="n">
        <v>7</v>
      </c>
      <c r="E111" s="32" t="n">
        <v>4999</v>
      </c>
      <c r="F111" s="32" t="s">
        <v>6196</v>
      </c>
      <c r="G111" s="19" t="n">
        <v>0</v>
      </c>
      <c r="H111" s="19" t="n">
        <v>0</v>
      </c>
      <c r="I111" s="19" t="n">
        <v>0</v>
      </c>
      <c r="J111" s="19" t="n">
        <v>0</v>
      </c>
      <c r="K111" s="19" t="n">
        <v>0</v>
      </c>
      <c r="L111" s="17" t="n">
        <f aca="false">SUM(G111:K111)</f>
        <v>0</v>
      </c>
      <c r="M111" s="19"/>
      <c r="N111" s="17" t="e">
        <f aca="false">VLOOKUP(A111,'stock balance inhouse inventory'!B:G,6,0)</f>
        <v>#N/A</v>
      </c>
    </row>
    <row r="112" customFormat="false" ht="15.75" hidden="true" customHeight="false" outlineLevel="0" collapsed="false">
      <c r="A112" s="32" t="s">
        <v>2871</v>
      </c>
      <c r="B112" s="32" t="n">
        <v>4059504048342</v>
      </c>
      <c r="C112" s="32" t="s">
        <v>2866</v>
      </c>
      <c r="D112" s="32" t="n">
        <v>8</v>
      </c>
      <c r="E112" s="32" t="n">
        <v>3999</v>
      </c>
      <c r="F112" s="32" t="s">
        <v>6196</v>
      </c>
      <c r="G112" s="19" t="n">
        <v>0</v>
      </c>
      <c r="H112" s="19" t="n">
        <v>0</v>
      </c>
      <c r="I112" s="19" t="n">
        <v>0</v>
      </c>
      <c r="J112" s="19" t="n">
        <v>2</v>
      </c>
      <c r="K112" s="19" t="n">
        <v>0</v>
      </c>
      <c r="L112" s="17" t="n">
        <f aca="false">SUM(G112:K112)</f>
        <v>2</v>
      </c>
      <c r="M112" s="19"/>
      <c r="N112" s="17" t="e">
        <f aca="false">VLOOKUP(A112,'stock balance inhouse inventory'!B:G,6,0)</f>
        <v>#N/A</v>
      </c>
    </row>
    <row r="113" customFormat="false" ht="15.75" hidden="true" customHeight="false" outlineLevel="0" collapsed="false">
      <c r="A113" s="32" t="s">
        <v>2862</v>
      </c>
      <c r="B113" s="32" t="n">
        <v>4059504048250</v>
      </c>
      <c r="C113" s="32" t="s">
        <v>2863</v>
      </c>
      <c r="D113" s="32" t="n">
        <v>8</v>
      </c>
      <c r="E113" s="32" t="n">
        <v>4999</v>
      </c>
      <c r="F113" s="32" t="s">
        <v>6196</v>
      </c>
      <c r="G113" s="19" t="n">
        <v>0</v>
      </c>
      <c r="H113" s="19" t="n">
        <v>0</v>
      </c>
      <c r="I113" s="19" t="n">
        <v>0</v>
      </c>
      <c r="J113" s="19" t="n">
        <v>0</v>
      </c>
      <c r="K113" s="19" t="n">
        <v>0</v>
      </c>
      <c r="L113" s="17" t="n">
        <f aca="false">SUM(G113:K113)</f>
        <v>0</v>
      </c>
      <c r="M113" s="19"/>
      <c r="N113" s="17" t="e">
        <f aca="false">VLOOKUP(A113,'stock balance inhouse inventory'!B:G,6,0)</f>
        <v>#N/A</v>
      </c>
    </row>
    <row r="114" customFormat="false" ht="15.75" hidden="true" customHeight="false" outlineLevel="0" collapsed="false">
      <c r="A114" s="32" t="s">
        <v>2865</v>
      </c>
      <c r="B114" s="32" t="n">
        <v>4059504048205</v>
      </c>
      <c r="C114" s="32" t="s">
        <v>2866</v>
      </c>
      <c r="D114" s="32" t="n">
        <v>7</v>
      </c>
      <c r="E114" s="32" t="n">
        <v>3999</v>
      </c>
      <c r="F114" s="32" t="s">
        <v>6196</v>
      </c>
      <c r="G114" s="19" t="n">
        <v>0</v>
      </c>
      <c r="H114" s="19" t="n">
        <v>0</v>
      </c>
      <c r="I114" s="19" t="n">
        <v>0</v>
      </c>
      <c r="J114" s="19" t="n">
        <v>1</v>
      </c>
      <c r="K114" s="19" t="n">
        <v>0</v>
      </c>
      <c r="L114" s="17" t="n">
        <f aca="false">SUM(G114:K114)</f>
        <v>1</v>
      </c>
      <c r="M114" s="19"/>
      <c r="N114" s="17" t="e">
        <f aca="false">VLOOKUP(A114,'stock balance inhouse inventory'!B:G,6,0)</f>
        <v>#N/A</v>
      </c>
    </row>
    <row r="115" customFormat="false" ht="15.75" hidden="true" customHeight="false" outlineLevel="0" collapsed="false">
      <c r="A115" s="32" t="s">
        <v>2870</v>
      </c>
      <c r="B115" s="32" t="n">
        <v>4059504048168</v>
      </c>
      <c r="C115" s="32" t="s">
        <v>2866</v>
      </c>
      <c r="D115" s="32" t="n">
        <v>7</v>
      </c>
      <c r="E115" s="32" t="n">
        <v>3999</v>
      </c>
      <c r="F115" s="32" t="s">
        <v>6196</v>
      </c>
      <c r="G115" s="19" t="n">
        <v>0</v>
      </c>
      <c r="H115" s="19" t="n">
        <v>0</v>
      </c>
      <c r="I115" s="19" t="n">
        <v>0</v>
      </c>
      <c r="J115" s="19" t="n">
        <v>1</v>
      </c>
      <c r="K115" s="19" t="n">
        <v>0</v>
      </c>
      <c r="L115" s="17" t="n">
        <f aca="false">SUM(G115:K115)</f>
        <v>1</v>
      </c>
      <c r="M115" s="19"/>
      <c r="N115" s="17" t="e">
        <f aca="false">VLOOKUP(A115,'stock balance inhouse inventory'!B:G,6,0)</f>
        <v>#N/A</v>
      </c>
    </row>
    <row r="116" customFormat="false" ht="15.75" hidden="true" customHeight="false" outlineLevel="0" collapsed="false">
      <c r="A116" s="32" t="s">
        <v>2867</v>
      </c>
      <c r="B116" s="32" t="n">
        <v>4059504048083</v>
      </c>
      <c r="C116" s="32" t="s">
        <v>2866</v>
      </c>
      <c r="D116" s="32" t="n">
        <v>8</v>
      </c>
      <c r="E116" s="32" t="n">
        <v>3999</v>
      </c>
      <c r="F116" s="32" t="s">
        <v>6196</v>
      </c>
      <c r="G116" s="19" t="n">
        <v>0</v>
      </c>
      <c r="H116" s="19" t="n">
        <v>0</v>
      </c>
      <c r="I116" s="19" t="n">
        <v>0</v>
      </c>
      <c r="J116" s="19" t="n">
        <v>2</v>
      </c>
      <c r="K116" s="19" t="n">
        <v>0</v>
      </c>
      <c r="L116" s="17" t="n">
        <f aca="false">SUM(G116:K116)</f>
        <v>2</v>
      </c>
      <c r="M116" s="19"/>
      <c r="N116" s="17" t="e">
        <f aca="false">VLOOKUP(A116,'stock balance inhouse inventory'!B:G,6,0)</f>
        <v>#N/A</v>
      </c>
    </row>
    <row r="117" customFormat="false" ht="15.75" hidden="true" customHeight="false" outlineLevel="0" collapsed="false">
      <c r="A117" s="32" t="s">
        <v>2864</v>
      </c>
      <c r="B117" s="32" t="n">
        <v>4059504047970</v>
      </c>
      <c r="C117" s="32" t="s">
        <v>2863</v>
      </c>
      <c r="D117" s="32" t="n">
        <v>9</v>
      </c>
      <c r="E117" s="32" t="n">
        <v>4999</v>
      </c>
      <c r="F117" s="32" t="s">
        <v>6196</v>
      </c>
      <c r="G117" s="19" t="n">
        <v>0</v>
      </c>
      <c r="H117" s="19" t="n">
        <v>0</v>
      </c>
      <c r="I117" s="19" t="n">
        <v>0</v>
      </c>
      <c r="J117" s="19" t="n">
        <v>1</v>
      </c>
      <c r="K117" s="19" t="n">
        <v>0</v>
      </c>
      <c r="L117" s="17" t="n">
        <f aca="false">SUM(G117:K117)</f>
        <v>1</v>
      </c>
      <c r="M117" s="19"/>
      <c r="N117" s="17" t="e">
        <f aca="false">VLOOKUP(A117,'stock balance inhouse inventory'!B:G,6,0)</f>
        <v>#N/A</v>
      </c>
    </row>
    <row r="118" customFormat="false" ht="15.75" hidden="true" customHeight="false" outlineLevel="0" collapsed="false">
      <c r="A118" s="32" t="s">
        <v>2868</v>
      </c>
      <c r="B118" s="32" t="n">
        <v>4059504047680</v>
      </c>
      <c r="C118" s="32" t="s">
        <v>2866</v>
      </c>
      <c r="D118" s="32" t="n">
        <v>9</v>
      </c>
      <c r="E118" s="32" t="n">
        <v>3999</v>
      </c>
      <c r="F118" s="32" t="s">
        <v>6196</v>
      </c>
      <c r="G118" s="19" t="n">
        <v>0</v>
      </c>
      <c r="H118" s="19" t="n">
        <v>0</v>
      </c>
      <c r="I118" s="19" t="n">
        <v>0</v>
      </c>
      <c r="J118" s="19" t="n">
        <v>1</v>
      </c>
      <c r="K118" s="19" t="n">
        <v>0</v>
      </c>
      <c r="L118" s="17" t="n">
        <f aca="false">SUM(G118:K118)</f>
        <v>1</v>
      </c>
      <c r="M118" s="19"/>
      <c r="N118" s="17" t="e">
        <f aca="false">VLOOKUP(A118,'stock balance inhouse inventory'!B:G,6,0)</f>
        <v>#N/A</v>
      </c>
    </row>
    <row r="119" customFormat="false" ht="15.75" hidden="true" customHeight="false" outlineLevel="0" collapsed="false">
      <c r="A119" s="32" t="s">
        <v>2869</v>
      </c>
      <c r="B119" s="32" t="n">
        <v>4059504047482</v>
      </c>
      <c r="C119" s="32" t="s">
        <v>2866</v>
      </c>
      <c r="D119" s="32" t="n">
        <v>11</v>
      </c>
      <c r="E119" s="32" t="n">
        <v>3999</v>
      </c>
      <c r="F119" s="32" t="s">
        <v>6196</v>
      </c>
      <c r="G119" s="19" t="n">
        <v>0</v>
      </c>
      <c r="H119" s="19" t="n">
        <v>0</v>
      </c>
      <c r="I119" s="19" t="n">
        <v>0</v>
      </c>
      <c r="J119" s="19" t="n">
        <v>1</v>
      </c>
      <c r="K119" s="19" t="n">
        <v>0</v>
      </c>
      <c r="L119" s="17" t="n">
        <f aca="false">SUM(G119:K119)</f>
        <v>1</v>
      </c>
      <c r="M119" s="19"/>
      <c r="N119" s="17" t="e">
        <f aca="false">VLOOKUP(A119,'stock balance inhouse inventory'!B:G,6,0)</f>
        <v>#N/A</v>
      </c>
    </row>
    <row r="120" customFormat="false" ht="15.75" hidden="true" customHeight="false" outlineLevel="0" collapsed="false">
      <c r="A120" s="32" t="s">
        <v>2872</v>
      </c>
      <c r="B120" s="32" t="n">
        <v>4059504047451</v>
      </c>
      <c r="C120" s="32" t="s">
        <v>2866</v>
      </c>
      <c r="D120" s="32" t="n">
        <v>9</v>
      </c>
      <c r="E120" s="32" t="n">
        <v>3999</v>
      </c>
      <c r="F120" s="32" t="s">
        <v>6196</v>
      </c>
      <c r="G120" s="19" t="n">
        <v>0</v>
      </c>
      <c r="H120" s="19" t="n">
        <v>0</v>
      </c>
      <c r="I120" s="19" t="n">
        <v>0</v>
      </c>
      <c r="J120" s="19" t="n">
        <v>2</v>
      </c>
      <c r="K120" s="19" t="n">
        <v>0</v>
      </c>
      <c r="L120" s="17" t="n">
        <f aca="false">SUM(G120:K120)</f>
        <v>2</v>
      </c>
      <c r="M120" s="19"/>
      <c r="N120" s="17" t="e">
        <f aca="false">VLOOKUP(A120,'stock balance inhouse inventory'!B:G,6,0)</f>
        <v>#N/A</v>
      </c>
    </row>
    <row r="121" customFormat="false" ht="15.75" hidden="true" customHeight="false" outlineLevel="0" collapsed="false">
      <c r="A121" s="32" t="s">
        <v>2807</v>
      </c>
      <c r="B121" s="32" t="n">
        <v>4059504047376</v>
      </c>
      <c r="C121" s="32" t="s">
        <v>2805</v>
      </c>
      <c r="D121" s="32" t="n">
        <v>7</v>
      </c>
      <c r="E121" s="32" t="n">
        <v>3999</v>
      </c>
      <c r="F121" s="32" t="s">
        <v>6196</v>
      </c>
      <c r="G121" s="19" t="n">
        <v>0</v>
      </c>
      <c r="H121" s="19" t="n">
        <v>0</v>
      </c>
      <c r="I121" s="19" t="n">
        <v>0</v>
      </c>
      <c r="J121" s="19" t="n">
        <v>3</v>
      </c>
      <c r="K121" s="19" t="n">
        <v>0</v>
      </c>
      <c r="L121" s="17" t="n">
        <f aca="false">SUM(G121:K121)</f>
        <v>3</v>
      </c>
      <c r="M121" s="19"/>
      <c r="N121" s="17" t="e">
        <f aca="false">VLOOKUP(A121,'stock balance inhouse inventory'!B:G,6,0)</f>
        <v>#N/A</v>
      </c>
    </row>
    <row r="122" customFormat="false" ht="15.75" hidden="true" customHeight="false" outlineLevel="0" collapsed="false">
      <c r="A122" s="32" t="s">
        <v>2806</v>
      </c>
      <c r="B122" s="32" t="n">
        <v>4059504047314</v>
      </c>
      <c r="C122" s="32" t="s">
        <v>2805</v>
      </c>
      <c r="D122" s="32" t="n">
        <v>7</v>
      </c>
      <c r="E122" s="32" t="n">
        <v>3999</v>
      </c>
      <c r="F122" s="32" t="s">
        <v>6196</v>
      </c>
      <c r="G122" s="19" t="n">
        <v>0</v>
      </c>
      <c r="H122" s="19" t="n">
        <v>0</v>
      </c>
      <c r="I122" s="19" t="n">
        <v>0</v>
      </c>
      <c r="J122" s="19" t="n">
        <v>1</v>
      </c>
      <c r="K122" s="19" t="n">
        <v>0</v>
      </c>
      <c r="L122" s="17" t="n">
        <f aca="false">SUM(G122:K122)</f>
        <v>1</v>
      </c>
      <c r="M122" s="19"/>
      <c r="N122" s="17" t="e">
        <f aca="false">VLOOKUP(A122,'stock balance inhouse inventory'!B:G,6,0)</f>
        <v>#N/A</v>
      </c>
    </row>
    <row r="123" customFormat="false" ht="15.75" hidden="true" customHeight="false" outlineLevel="0" collapsed="false">
      <c r="A123" s="32" t="s">
        <v>2530</v>
      </c>
      <c r="B123" s="32" t="n">
        <v>4059504047154</v>
      </c>
      <c r="C123" s="32" t="s">
        <v>2524</v>
      </c>
      <c r="D123" s="32" t="n">
        <v>11</v>
      </c>
      <c r="E123" s="32" t="n">
        <v>3999</v>
      </c>
      <c r="F123" s="32" t="s">
        <v>6196</v>
      </c>
      <c r="G123" s="19" t="n">
        <v>0</v>
      </c>
      <c r="H123" s="19" t="n">
        <v>0</v>
      </c>
      <c r="I123" s="19" t="n">
        <v>0</v>
      </c>
      <c r="J123" s="19" t="n">
        <v>1</v>
      </c>
      <c r="K123" s="19" t="n">
        <v>0</v>
      </c>
      <c r="L123" s="17" t="n">
        <f aca="false">SUM(G123:K123)</f>
        <v>1</v>
      </c>
      <c r="M123" s="19"/>
      <c r="N123" s="17" t="e">
        <f aca="false">VLOOKUP(A123,'stock balance inhouse inventory'!B:G,6,0)</f>
        <v>#N/A</v>
      </c>
    </row>
    <row r="124" customFormat="false" ht="15.75" hidden="true" customHeight="false" outlineLevel="0" collapsed="false">
      <c r="A124" s="32" t="s">
        <v>2529</v>
      </c>
      <c r="B124" s="32" t="n">
        <v>4059504047147</v>
      </c>
      <c r="C124" s="32" t="s">
        <v>2524</v>
      </c>
      <c r="D124" s="32" t="n">
        <v>10</v>
      </c>
      <c r="E124" s="32" t="n">
        <v>3999</v>
      </c>
      <c r="F124" s="32" t="s">
        <v>6196</v>
      </c>
      <c r="G124" s="19" t="n">
        <v>0</v>
      </c>
      <c r="H124" s="19" t="n">
        <v>0</v>
      </c>
      <c r="I124" s="19" t="n">
        <v>0</v>
      </c>
      <c r="J124" s="19" t="n">
        <v>1</v>
      </c>
      <c r="K124" s="19" t="n">
        <v>0</v>
      </c>
      <c r="L124" s="17" t="n">
        <f aca="false">SUM(G124:K124)</f>
        <v>1</v>
      </c>
      <c r="M124" s="19"/>
      <c r="N124" s="17" t="e">
        <f aca="false">VLOOKUP(A124,'stock balance inhouse inventory'!B:G,6,0)</f>
        <v>#N/A</v>
      </c>
    </row>
    <row r="125" customFormat="false" ht="15.75" hidden="true" customHeight="false" outlineLevel="0" collapsed="false">
      <c r="A125" s="32" t="s">
        <v>2533</v>
      </c>
      <c r="B125" s="32" t="n">
        <v>4059504047130</v>
      </c>
      <c r="C125" s="32" t="s">
        <v>2524</v>
      </c>
      <c r="D125" s="32" t="n">
        <v>9</v>
      </c>
      <c r="E125" s="32" t="n">
        <v>3999</v>
      </c>
      <c r="F125" s="32" t="s">
        <v>6196</v>
      </c>
      <c r="G125" s="19" t="n">
        <v>0</v>
      </c>
      <c r="H125" s="19" t="n">
        <v>0</v>
      </c>
      <c r="I125" s="19" t="n">
        <v>0</v>
      </c>
      <c r="J125" s="19" t="n">
        <v>3</v>
      </c>
      <c r="K125" s="19" t="n">
        <v>0</v>
      </c>
      <c r="L125" s="17" t="n">
        <f aca="false">SUM(G125:K125)</f>
        <v>3</v>
      </c>
      <c r="M125" s="19"/>
      <c r="N125" s="17" t="e">
        <f aca="false">VLOOKUP(A125,'stock balance inhouse inventory'!B:G,6,0)</f>
        <v>#N/A</v>
      </c>
    </row>
    <row r="126" customFormat="false" ht="15.75" hidden="true" customHeight="false" outlineLevel="0" collapsed="false">
      <c r="A126" s="32" t="s">
        <v>2532</v>
      </c>
      <c r="B126" s="32" t="n">
        <v>4059504047123</v>
      </c>
      <c r="C126" s="32" t="s">
        <v>2524</v>
      </c>
      <c r="D126" s="32" t="n">
        <v>8</v>
      </c>
      <c r="E126" s="32" t="n">
        <v>3999</v>
      </c>
      <c r="F126" s="32" t="s">
        <v>6196</v>
      </c>
      <c r="G126" s="19" t="n">
        <v>0</v>
      </c>
      <c r="H126" s="19" t="n">
        <v>0</v>
      </c>
      <c r="I126" s="19" t="n">
        <v>0</v>
      </c>
      <c r="J126" s="19" t="n">
        <v>3</v>
      </c>
      <c r="K126" s="19" t="n">
        <v>0</v>
      </c>
      <c r="L126" s="17" t="n">
        <f aca="false">SUM(G126:K126)</f>
        <v>3</v>
      </c>
      <c r="M126" s="19"/>
      <c r="N126" s="17" t="e">
        <f aca="false">VLOOKUP(A126,'stock balance inhouse inventory'!B:G,6,0)</f>
        <v>#N/A</v>
      </c>
    </row>
    <row r="127" customFormat="false" ht="15.75" hidden="true" customHeight="false" outlineLevel="0" collapsed="false">
      <c r="A127" s="32" t="s">
        <v>2531</v>
      </c>
      <c r="B127" s="32" t="n">
        <v>4059504047116</v>
      </c>
      <c r="C127" s="32" t="s">
        <v>2524</v>
      </c>
      <c r="D127" s="32" t="n">
        <v>7</v>
      </c>
      <c r="E127" s="32" t="n">
        <v>3999</v>
      </c>
      <c r="F127" s="32" t="s">
        <v>6196</v>
      </c>
      <c r="G127" s="19" t="n">
        <v>0</v>
      </c>
      <c r="H127" s="19" t="n">
        <v>0</v>
      </c>
      <c r="I127" s="19" t="n">
        <v>0</v>
      </c>
      <c r="J127" s="19" t="n">
        <v>1</v>
      </c>
      <c r="K127" s="19" t="n">
        <v>0</v>
      </c>
      <c r="L127" s="17" t="n">
        <f aca="false">SUM(G127:K127)</f>
        <v>1</v>
      </c>
      <c r="M127" s="19"/>
      <c r="N127" s="17" t="e">
        <f aca="false">VLOOKUP(A127,'stock balance inhouse inventory'!B:G,6,0)</f>
        <v>#N/A</v>
      </c>
    </row>
    <row r="128" customFormat="false" ht="15.75" hidden="true" customHeight="false" outlineLevel="0" collapsed="false">
      <c r="A128" s="32" t="s">
        <v>1692</v>
      </c>
      <c r="B128" s="32" t="n">
        <v>4059504011940</v>
      </c>
      <c r="C128" s="32" t="s">
        <v>1693</v>
      </c>
      <c r="D128" s="32" t="n">
        <v>6</v>
      </c>
      <c r="E128" s="32" t="n">
        <v>4499</v>
      </c>
      <c r="F128" s="32" t="s">
        <v>6196</v>
      </c>
      <c r="G128" s="19" t="n">
        <v>0</v>
      </c>
      <c r="H128" s="19" t="n">
        <v>0</v>
      </c>
      <c r="I128" s="19" t="n">
        <v>0</v>
      </c>
      <c r="J128" s="19" t="n">
        <v>2</v>
      </c>
      <c r="K128" s="19" t="n">
        <v>0</v>
      </c>
      <c r="L128" s="17" t="n">
        <f aca="false">SUM(G128:K128)</f>
        <v>2</v>
      </c>
      <c r="M128" s="19"/>
      <c r="N128" s="17" t="e">
        <f aca="false">VLOOKUP(A128,'stock balance inhouse inventory'!B:G,6,0)</f>
        <v>#N/A</v>
      </c>
    </row>
    <row r="129" customFormat="false" ht="15.75" hidden="true" customHeight="false" outlineLevel="0" collapsed="false">
      <c r="A129" s="32" t="s">
        <v>1696</v>
      </c>
      <c r="B129" s="32" t="n">
        <v>4059504011780</v>
      </c>
      <c r="C129" s="32" t="s">
        <v>1695</v>
      </c>
      <c r="D129" s="32" t="n">
        <v>7</v>
      </c>
      <c r="E129" s="32" t="n">
        <v>5999</v>
      </c>
      <c r="F129" s="32" t="s">
        <v>6196</v>
      </c>
      <c r="G129" s="19" t="n">
        <v>0</v>
      </c>
      <c r="H129" s="19" t="n">
        <v>0</v>
      </c>
      <c r="I129" s="19" t="n">
        <v>0</v>
      </c>
      <c r="J129" s="19" t="n">
        <v>2</v>
      </c>
      <c r="K129" s="19" t="n">
        <v>0</v>
      </c>
      <c r="L129" s="17" t="n">
        <f aca="false">SUM(G129:K129)</f>
        <v>2</v>
      </c>
      <c r="M129" s="19"/>
      <c r="N129" s="17" t="e">
        <f aca="false">VLOOKUP(A129,'stock balance inhouse inventory'!B:G,6,0)</f>
        <v>#N/A</v>
      </c>
    </row>
    <row r="130" customFormat="false" ht="15.75" hidden="true" customHeight="false" outlineLevel="0" collapsed="false">
      <c r="A130" s="32" t="s">
        <v>1694</v>
      </c>
      <c r="B130" s="32" t="n">
        <v>4059504011339</v>
      </c>
      <c r="C130" s="32" t="s">
        <v>1695</v>
      </c>
      <c r="D130" s="32" t="n">
        <v>7</v>
      </c>
      <c r="E130" s="32" t="n">
        <v>5999</v>
      </c>
      <c r="F130" s="32" t="s">
        <v>6196</v>
      </c>
      <c r="G130" s="19" t="n">
        <v>0</v>
      </c>
      <c r="H130" s="19" t="n">
        <v>0</v>
      </c>
      <c r="I130" s="19" t="n">
        <v>0</v>
      </c>
      <c r="J130" s="19" t="n">
        <v>2</v>
      </c>
      <c r="K130" s="19" t="n">
        <v>0</v>
      </c>
      <c r="L130" s="17" t="n">
        <f aca="false">SUM(G130:K130)</f>
        <v>2</v>
      </c>
      <c r="M130" s="19"/>
      <c r="N130" s="17" t="e">
        <f aca="false">VLOOKUP(A130,'stock balance inhouse inventory'!B:G,6,0)</f>
        <v>#N/A</v>
      </c>
    </row>
    <row r="131" customFormat="false" ht="15.75" hidden="true" customHeight="false" outlineLevel="0" collapsed="false">
      <c r="A131" s="32" t="s">
        <v>2897</v>
      </c>
      <c r="B131" s="32" t="n">
        <v>4059504006779</v>
      </c>
      <c r="C131" s="32" t="s">
        <v>2896</v>
      </c>
      <c r="D131" s="32" t="n">
        <v>11</v>
      </c>
      <c r="E131" s="32" t="n">
        <v>3499</v>
      </c>
      <c r="F131" s="32" t="s">
        <v>6196</v>
      </c>
      <c r="G131" s="19" t="n">
        <v>0</v>
      </c>
      <c r="H131" s="19" t="n">
        <v>0</v>
      </c>
      <c r="I131" s="19" t="n">
        <v>0</v>
      </c>
      <c r="J131" s="19" t="n">
        <v>2</v>
      </c>
      <c r="K131" s="19" t="n">
        <v>0</v>
      </c>
      <c r="L131" s="17" t="n">
        <f aca="false">SUM(G131:K131)</f>
        <v>2</v>
      </c>
      <c r="M131" s="19"/>
      <c r="N131" s="17" t="e">
        <f aca="false">VLOOKUP(A131,'stock balance inhouse inventory'!B:G,6,0)</f>
        <v>#N/A</v>
      </c>
    </row>
    <row r="132" customFormat="false" ht="15.75" hidden="true" customHeight="false" outlineLevel="0" collapsed="false">
      <c r="A132" s="32" t="s">
        <v>2901</v>
      </c>
      <c r="B132" s="32" t="n">
        <v>4059504006656</v>
      </c>
      <c r="C132" s="32" t="s">
        <v>2896</v>
      </c>
      <c r="D132" s="32" t="n">
        <v>10</v>
      </c>
      <c r="E132" s="32" t="n">
        <v>3499</v>
      </c>
      <c r="F132" s="32" t="s">
        <v>6196</v>
      </c>
      <c r="G132" s="19" t="n">
        <v>0</v>
      </c>
      <c r="H132" s="19" t="n">
        <v>0</v>
      </c>
      <c r="I132" s="19" t="n">
        <v>0</v>
      </c>
      <c r="J132" s="19" t="n">
        <v>1</v>
      </c>
      <c r="K132" s="19" t="n">
        <v>0</v>
      </c>
      <c r="L132" s="17" t="n">
        <f aca="false">SUM(G132:K132)</f>
        <v>1</v>
      </c>
      <c r="M132" s="19"/>
      <c r="N132" s="17" t="e">
        <f aca="false">VLOOKUP(A132,'stock balance inhouse inventory'!B:G,6,0)</f>
        <v>#N/A</v>
      </c>
    </row>
    <row r="133" customFormat="false" ht="15.75" hidden="true" customHeight="false" outlineLevel="0" collapsed="false">
      <c r="A133" s="32" t="s">
        <v>2905</v>
      </c>
      <c r="B133" s="32" t="n">
        <v>4059504006618</v>
      </c>
      <c r="C133" s="32" t="s">
        <v>2896</v>
      </c>
      <c r="D133" s="32" t="n">
        <v>9</v>
      </c>
      <c r="E133" s="32" t="n">
        <v>3499</v>
      </c>
      <c r="F133" s="32" t="s">
        <v>6196</v>
      </c>
      <c r="G133" s="19" t="n">
        <v>0</v>
      </c>
      <c r="H133" s="19" t="n">
        <v>0</v>
      </c>
      <c r="I133" s="19" t="n">
        <v>0</v>
      </c>
      <c r="J133" s="19" t="n">
        <v>1</v>
      </c>
      <c r="K133" s="19" t="n">
        <v>0</v>
      </c>
      <c r="L133" s="17" t="n">
        <f aca="false">SUM(G133:K133)</f>
        <v>1</v>
      </c>
      <c r="M133" s="19"/>
      <c r="N133" s="17" t="e">
        <f aca="false">VLOOKUP(A133,'stock balance inhouse inventory'!B:G,6,0)</f>
        <v>#N/A</v>
      </c>
    </row>
    <row r="134" customFormat="false" ht="15.75" hidden="true" customHeight="false" outlineLevel="0" collapsed="false">
      <c r="A134" s="32" t="s">
        <v>2903</v>
      </c>
      <c r="B134" s="32" t="n">
        <v>4059504006571</v>
      </c>
      <c r="C134" s="32" t="s">
        <v>2896</v>
      </c>
      <c r="D134" s="32" t="n">
        <v>7</v>
      </c>
      <c r="E134" s="32" t="n">
        <v>3499</v>
      </c>
      <c r="F134" s="32" t="s">
        <v>6196</v>
      </c>
      <c r="G134" s="19" t="n">
        <v>0</v>
      </c>
      <c r="H134" s="19" t="n">
        <v>0</v>
      </c>
      <c r="I134" s="19" t="n">
        <v>0</v>
      </c>
      <c r="J134" s="19" t="n">
        <v>1</v>
      </c>
      <c r="K134" s="19" t="n">
        <v>0</v>
      </c>
      <c r="L134" s="17" t="n">
        <f aca="false">SUM(G134:K134)</f>
        <v>1</v>
      </c>
      <c r="M134" s="19"/>
      <c r="N134" s="17" t="e">
        <f aca="false">VLOOKUP(A134,'stock balance inhouse inventory'!B:G,6,0)</f>
        <v>#N/A</v>
      </c>
    </row>
    <row r="135" customFormat="false" ht="15.75" hidden="true" customHeight="false" outlineLevel="0" collapsed="false">
      <c r="A135" s="32" t="s">
        <v>2907</v>
      </c>
      <c r="B135" s="32" t="n">
        <v>4059504006496</v>
      </c>
      <c r="C135" s="32" t="s">
        <v>2896</v>
      </c>
      <c r="D135" s="32" t="n">
        <v>11</v>
      </c>
      <c r="E135" s="32" t="n">
        <v>3499</v>
      </c>
      <c r="F135" s="32" t="s">
        <v>6196</v>
      </c>
      <c r="G135" s="19" t="n">
        <v>0</v>
      </c>
      <c r="H135" s="19" t="n">
        <v>0</v>
      </c>
      <c r="I135" s="19" t="n">
        <v>0</v>
      </c>
      <c r="J135" s="19" t="n">
        <v>1</v>
      </c>
      <c r="K135" s="19" t="n">
        <v>0</v>
      </c>
      <c r="L135" s="17" t="n">
        <f aca="false">SUM(G135:K135)</f>
        <v>1</v>
      </c>
      <c r="M135" s="19"/>
      <c r="N135" s="17" t="e">
        <f aca="false">VLOOKUP(A135,'stock balance inhouse inventory'!B:G,6,0)</f>
        <v>#N/A</v>
      </c>
    </row>
    <row r="136" customFormat="false" ht="15.75" hidden="true" customHeight="false" outlineLevel="0" collapsed="false">
      <c r="A136" s="32" t="s">
        <v>2902</v>
      </c>
      <c r="B136" s="32" t="n">
        <v>4059504006458</v>
      </c>
      <c r="C136" s="32" t="s">
        <v>2896</v>
      </c>
      <c r="D136" s="32" t="n">
        <v>11</v>
      </c>
      <c r="E136" s="32" t="n">
        <v>3499</v>
      </c>
      <c r="F136" s="32" t="s">
        <v>6196</v>
      </c>
      <c r="G136" s="19" t="n">
        <v>0</v>
      </c>
      <c r="H136" s="19" t="n">
        <v>0</v>
      </c>
      <c r="I136" s="19" t="n">
        <v>0</v>
      </c>
      <c r="J136" s="19" t="n">
        <v>1</v>
      </c>
      <c r="K136" s="19" t="n">
        <v>0</v>
      </c>
      <c r="L136" s="17" t="n">
        <f aca="false">SUM(G136:K136)</f>
        <v>1</v>
      </c>
      <c r="M136" s="19"/>
      <c r="N136" s="17" t="e">
        <f aca="false">VLOOKUP(A136,'stock balance inhouse inventory'!B:G,6,0)</f>
        <v>#N/A</v>
      </c>
    </row>
    <row r="137" customFormat="false" ht="15.75" hidden="true" customHeight="false" outlineLevel="0" collapsed="false">
      <c r="A137" s="32" t="s">
        <v>2909</v>
      </c>
      <c r="B137" s="32" t="n">
        <v>4059504006410</v>
      </c>
      <c r="C137" s="32" t="s">
        <v>2896</v>
      </c>
      <c r="D137" s="32" t="n">
        <v>8</v>
      </c>
      <c r="E137" s="32" t="n">
        <v>3499</v>
      </c>
      <c r="F137" s="32" t="s">
        <v>6196</v>
      </c>
      <c r="G137" s="19" t="n">
        <v>0</v>
      </c>
      <c r="H137" s="19" t="n">
        <v>0</v>
      </c>
      <c r="I137" s="19" t="n">
        <v>0</v>
      </c>
      <c r="J137" s="19" t="n">
        <v>3</v>
      </c>
      <c r="K137" s="19" t="n">
        <v>0</v>
      </c>
      <c r="L137" s="17" t="n">
        <f aca="false">SUM(G137:K137)</f>
        <v>3</v>
      </c>
      <c r="M137" s="19"/>
      <c r="N137" s="17" t="e">
        <f aca="false">VLOOKUP(A137,'stock balance inhouse inventory'!B:G,6,0)</f>
        <v>#N/A</v>
      </c>
    </row>
    <row r="138" customFormat="false" ht="15.75" hidden="true" customHeight="false" outlineLevel="0" collapsed="false">
      <c r="A138" s="32" t="s">
        <v>2899</v>
      </c>
      <c r="B138" s="32" t="n">
        <v>4059504006373</v>
      </c>
      <c r="C138" s="32" t="s">
        <v>2896</v>
      </c>
      <c r="D138" s="32" t="n">
        <v>8</v>
      </c>
      <c r="E138" s="32" t="n">
        <v>3499</v>
      </c>
      <c r="F138" s="32" t="s">
        <v>6196</v>
      </c>
      <c r="G138" s="19" t="n">
        <v>0</v>
      </c>
      <c r="H138" s="19" t="n">
        <v>0</v>
      </c>
      <c r="I138" s="19" t="n">
        <v>0</v>
      </c>
      <c r="J138" s="19" t="n">
        <v>4</v>
      </c>
      <c r="K138" s="19" t="n">
        <v>0</v>
      </c>
      <c r="L138" s="17" t="n">
        <f aca="false">SUM(G138:K138)</f>
        <v>4</v>
      </c>
      <c r="M138" s="19"/>
      <c r="N138" s="17" t="e">
        <f aca="false">VLOOKUP(A138,'stock balance inhouse inventory'!B:G,6,0)</f>
        <v>#N/A</v>
      </c>
    </row>
    <row r="139" customFormat="false" ht="15.75" hidden="true" customHeight="false" outlineLevel="0" collapsed="false">
      <c r="A139" s="32" t="s">
        <v>2900</v>
      </c>
      <c r="B139" s="32" t="n">
        <v>4059504006335</v>
      </c>
      <c r="C139" s="32" t="s">
        <v>2896</v>
      </c>
      <c r="D139" s="32" t="n">
        <v>9</v>
      </c>
      <c r="E139" s="32" t="n">
        <v>3499</v>
      </c>
      <c r="F139" s="32" t="s">
        <v>6196</v>
      </c>
      <c r="G139" s="19" t="n">
        <v>0</v>
      </c>
      <c r="H139" s="19" t="n">
        <v>0</v>
      </c>
      <c r="I139" s="19" t="n">
        <v>0</v>
      </c>
      <c r="J139" s="19" t="n">
        <v>5</v>
      </c>
      <c r="K139" s="19" t="n">
        <v>0</v>
      </c>
      <c r="L139" s="17" t="n">
        <f aca="false">SUM(G139:K139)</f>
        <v>5</v>
      </c>
      <c r="M139" s="19"/>
      <c r="N139" s="17" t="e">
        <f aca="false">VLOOKUP(A139,'stock balance inhouse inventory'!B:G,6,0)</f>
        <v>#N/A</v>
      </c>
    </row>
    <row r="140" customFormat="false" ht="15.75" hidden="true" customHeight="false" outlineLevel="0" collapsed="false">
      <c r="A140" s="32" t="s">
        <v>2895</v>
      </c>
      <c r="B140" s="32" t="n">
        <v>4059504006298</v>
      </c>
      <c r="C140" s="32" t="s">
        <v>2896</v>
      </c>
      <c r="D140" s="32" t="n">
        <v>10</v>
      </c>
      <c r="E140" s="32" t="n">
        <v>3499</v>
      </c>
      <c r="F140" s="32" t="s">
        <v>6196</v>
      </c>
      <c r="G140" s="19" t="n">
        <v>0</v>
      </c>
      <c r="H140" s="19" t="n">
        <v>0</v>
      </c>
      <c r="I140" s="19" t="n">
        <v>0</v>
      </c>
      <c r="J140" s="19" t="n">
        <v>1</v>
      </c>
      <c r="K140" s="19" t="n">
        <v>0</v>
      </c>
      <c r="L140" s="17" t="n">
        <f aca="false">SUM(G140:K140)</f>
        <v>1</v>
      </c>
      <c r="M140" s="19"/>
      <c r="N140" s="17" t="e">
        <f aca="false">VLOOKUP(A140,'stock balance inhouse inventory'!B:G,6,0)</f>
        <v>#N/A</v>
      </c>
    </row>
    <row r="141" customFormat="false" ht="15.75" hidden="true" customHeight="false" outlineLevel="0" collapsed="false">
      <c r="A141" s="32" t="s">
        <v>2910</v>
      </c>
      <c r="B141" s="32" t="n">
        <v>4059504006250</v>
      </c>
      <c r="C141" s="32" t="s">
        <v>2896</v>
      </c>
      <c r="D141" s="32" t="n">
        <v>9</v>
      </c>
      <c r="E141" s="32" t="n">
        <v>3499</v>
      </c>
      <c r="F141" s="32" t="s">
        <v>6196</v>
      </c>
      <c r="G141" s="19" t="n">
        <v>0</v>
      </c>
      <c r="H141" s="19" t="n">
        <v>0</v>
      </c>
      <c r="I141" s="19" t="n">
        <v>0</v>
      </c>
      <c r="J141" s="19" t="n">
        <v>4</v>
      </c>
      <c r="K141" s="19" t="n">
        <v>0</v>
      </c>
      <c r="L141" s="17" t="n">
        <f aca="false">SUM(G141:K141)</f>
        <v>4</v>
      </c>
      <c r="M141" s="19"/>
      <c r="N141" s="17" t="e">
        <f aca="false">VLOOKUP(A141,'stock balance inhouse inventory'!B:G,6,0)</f>
        <v>#N/A</v>
      </c>
    </row>
    <row r="142" customFormat="false" ht="15.75" hidden="true" customHeight="false" outlineLevel="0" collapsed="false">
      <c r="A142" s="32" t="s">
        <v>2908</v>
      </c>
      <c r="B142" s="32" t="n">
        <v>4059504006175</v>
      </c>
      <c r="C142" s="32" t="s">
        <v>2896</v>
      </c>
      <c r="D142" s="32" t="n">
        <v>7</v>
      </c>
      <c r="E142" s="32" t="n">
        <v>3499</v>
      </c>
      <c r="F142" s="32" t="s">
        <v>6196</v>
      </c>
      <c r="G142" s="19" t="n">
        <v>0</v>
      </c>
      <c r="H142" s="19" t="n">
        <v>0</v>
      </c>
      <c r="I142" s="19" t="n">
        <v>0</v>
      </c>
      <c r="J142" s="19" t="n">
        <v>2</v>
      </c>
      <c r="K142" s="19" t="n">
        <v>0</v>
      </c>
      <c r="L142" s="17" t="n">
        <f aca="false">SUM(G142:K142)</f>
        <v>2</v>
      </c>
      <c r="M142" s="19"/>
      <c r="N142" s="17" t="e">
        <f aca="false">VLOOKUP(A142,'stock balance inhouse inventory'!B:G,6,0)</f>
        <v>#N/A</v>
      </c>
    </row>
    <row r="143" customFormat="false" ht="15.75" hidden="true" customHeight="false" outlineLevel="0" collapsed="false">
      <c r="A143" s="32" t="s">
        <v>2904</v>
      </c>
      <c r="B143" s="32" t="n">
        <v>4059504006014</v>
      </c>
      <c r="C143" s="32" t="s">
        <v>2896</v>
      </c>
      <c r="D143" s="32" t="n">
        <v>8</v>
      </c>
      <c r="E143" s="32" t="n">
        <v>3499</v>
      </c>
      <c r="F143" s="32" t="s">
        <v>6196</v>
      </c>
      <c r="G143" s="19" t="n">
        <v>0</v>
      </c>
      <c r="H143" s="19" t="n">
        <v>0</v>
      </c>
      <c r="I143" s="19" t="n">
        <v>0</v>
      </c>
      <c r="J143" s="19" t="n">
        <v>5</v>
      </c>
      <c r="K143" s="19" t="n">
        <v>0</v>
      </c>
      <c r="L143" s="17" t="n">
        <f aca="false">SUM(G143:K143)</f>
        <v>5</v>
      </c>
      <c r="M143" s="19"/>
      <c r="N143" s="17" t="e">
        <f aca="false">VLOOKUP(A143,'stock balance inhouse inventory'!B:G,6,0)</f>
        <v>#N/A</v>
      </c>
    </row>
    <row r="144" customFormat="false" ht="15.75" hidden="true" customHeight="false" outlineLevel="0" collapsed="false">
      <c r="A144" s="32" t="s">
        <v>2898</v>
      </c>
      <c r="B144" s="32" t="n">
        <v>4059504005925</v>
      </c>
      <c r="C144" s="32" t="s">
        <v>2896</v>
      </c>
      <c r="D144" s="32" t="n">
        <v>7</v>
      </c>
      <c r="E144" s="32" t="n">
        <v>3499</v>
      </c>
      <c r="F144" s="32" t="s">
        <v>6196</v>
      </c>
      <c r="G144" s="19" t="n">
        <v>0</v>
      </c>
      <c r="H144" s="19" t="n">
        <v>0</v>
      </c>
      <c r="I144" s="19" t="n">
        <v>0</v>
      </c>
      <c r="J144" s="19" t="n">
        <v>1</v>
      </c>
      <c r="K144" s="19" t="n">
        <v>0</v>
      </c>
      <c r="L144" s="17" t="n">
        <f aca="false">SUM(G144:K144)</f>
        <v>1</v>
      </c>
      <c r="M144" s="19"/>
      <c r="N144" s="17" t="e">
        <f aca="false">VLOOKUP(A144,'stock balance inhouse inventory'!B:G,6,0)</f>
        <v>#N/A</v>
      </c>
    </row>
    <row r="145" customFormat="false" ht="15.75" hidden="true" customHeight="false" outlineLevel="0" collapsed="false">
      <c r="A145" s="32" t="s">
        <v>2906</v>
      </c>
      <c r="B145" s="32" t="n">
        <v>4059504005628</v>
      </c>
      <c r="C145" s="32" t="s">
        <v>2896</v>
      </c>
      <c r="D145" s="32" t="n">
        <v>10</v>
      </c>
      <c r="E145" s="32" t="n">
        <v>3499</v>
      </c>
      <c r="F145" s="32" t="s">
        <v>6196</v>
      </c>
      <c r="G145" s="19" t="n">
        <v>0</v>
      </c>
      <c r="H145" s="19" t="n">
        <v>0</v>
      </c>
      <c r="I145" s="19" t="n">
        <v>0</v>
      </c>
      <c r="J145" s="19" t="n">
        <v>1</v>
      </c>
      <c r="K145" s="19" t="n">
        <v>0</v>
      </c>
      <c r="L145" s="17" t="n">
        <f aca="false">SUM(G145:K145)</f>
        <v>1</v>
      </c>
      <c r="M145" s="19"/>
      <c r="N145" s="17" t="e">
        <f aca="false">VLOOKUP(A145,'stock balance inhouse inventory'!B:G,6,0)</f>
        <v>#N/A</v>
      </c>
    </row>
    <row r="146" customFormat="false" ht="15.75" hidden="true" customHeight="false" outlineLevel="0" collapsed="false">
      <c r="A146" s="32" t="s">
        <v>2931</v>
      </c>
      <c r="B146" s="32" t="n">
        <v>4059504003808</v>
      </c>
      <c r="C146" s="32" t="n">
        <v>0</v>
      </c>
      <c r="D146" s="32" t="n">
        <v>8</v>
      </c>
      <c r="E146" s="32" t="n">
        <v>2624</v>
      </c>
      <c r="F146" s="32" t="s">
        <v>6196</v>
      </c>
      <c r="G146" s="19" t="n">
        <v>0</v>
      </c>
      <c r="H146" s="19" t="n">
        <v>0</v>
      </c>
      <c r="I146" s="19" t="n">
        <v>0</v>
      </c>
      <c r="J146" s="19" t="n">
        <v>3</v>
      </c>
      <c r="K146" s="19" t="n">
        <v>0</v>
      </c>
      <c r="L146" s="17" t="n">
        <f aca="false">SUM(G146:K146)</f>
        <v>3</v>
      </c>
      <c r="M146" s="19"/>
      <c r="N146" s="17" t="e">
        <f aca="false">VLOOKUP(A146,'stock balance inhouse inventory'!B:G,6,0)</f>
        <v>#N/A</v>
      </c>
    </row>
    <row r="147" customFormat="false" ht="15.75" hidden="true" customHeight="false" outlineLevel="0" collapsed="false">
      <c r="A147" s="32" t="s">
        <v>2929</v>
      </c>
      <c r="B147" s="32" t="n">
        <v>4059504003761</v>
      </c>
      <c r="C147" s="32" t="n">
        <v>0</v>
      </c>
      <c r="D147" s="32" t="n">
        <v>10</v>
      </c>
      <c r="E147" s="32" t="n">
        <v>2624</v>
      </c>
      <c r="F147" s="32" t="s">
        <v>6196</v>
      </c>
      <c r="G147" s="19" t="n">
        <v>0</v>
      </c>
      <c r="H147" s="19" t="n">
        <v>0</v>
      </c>
      <c r="I147" s="19" t="n">
        <v>0</v>
      </c>
      <c r="J147" s="19" t="n">
        <v>2</v>
      </c>
      <c r="K147" s="19" t="n">
        <v>0</v>
      </c>
      <c r="L147" s="17" t="n">
        <f aca="false">SUM(G147:K147)</f>
        <v>2</v>
      </c>
      <c r="M147" s="19"/>
      <c r="N147" s="17" t="e">
        <f aca="false">VLOOKUP(A147,'stock balance inhouse inventory'!B:G,6,0)</f>
        <v>#N/A</v>
      </c>
    </row>
    <row r="148" customFormat="false" ht="15.75" hidden="true" customHeight="false" outlineLevel="0" collapsed="false">
      <c r="A148" s="32" t="s">
        <v>2935</v>
      </c>
      <c r="B148" s="32" t="n">
        <v>4059504003693</v>
      </c>
      <c r="C148" s="32" t="s">
        <v>2934</v>
      </c>
      <c r="D148" s="32" t="n">
        <v>11</v>
      </c>
      <c r="E148" s="32" t="n">
        <v>3499</v>
      </c>
      <c r="F148" s="32" t="s">
        <v>6196</v>
      </c>
      <c r="G148" s="19" t="n">
        <v>0</v>
      </c>
      <c r="H148" s="19" t="n">
        <v>0</v>
      </c>
      <c r="I148" s="19" t="n">
        <v>0</v>
      </c>
      <c r="J148" s="19" t="n">
        <v>2</v>
      </c>
      <c r="K148" s="19" t="n">
        <v>0</v>
      </c>
      <c r="L148" s="17" t="n">
        <f aca="false">SUM(G148:K148)</f>
        <v>2</v>
      </c>
      <c r="M148" s="19"/>
      <c r="N148" s="17" t="e">
        <f aca="false">VLOOKUP(A148,'stock balance inhouse inventory'!B:G,6,0)</f>
        <v>#N/A</v>
      </c>
    </row>
    <row r="149" customFormat="false" ht="15.75" hidden="true" customHeight="false" outlineLevel="0" collapsed="false">
      <c r="A149" s="32" t="s">
        <v>2937</v>
      </c>
      <c r="B149" s="32" t="n">
        <v>4059504003532</v>
      </c>
      <c r="C149" s="32" t="s">
        <v>2934</v>
      </c>
      <c r="D149" s="32" t="n">
        <v>8</v>
      </c>
      <c r="E149" s="32" t="n">
        <v>3499</v>
      </c>
      <c r="F149" s="32" t="s">
        <v>6196</v>
      </c>
      <c r="G149" s="19" t="n">
        <v>0</v>
      </c>
      <c r="H149" s="19" t="n">
        <v>0</v>
      </c>
      <c r="I149" s="19" t="n">
        <v>0</v>
      </c>
      <c r="J149" s="19" t="n">
        <v>2</v>
      </c>
      <c r="K149" s="19" t="n">
        <v>0</v>
      </c>
      <c r="L149" s="17" t="n">
        <f aca="false">SUM(G149:K149)</f>
        <v>2</v>
      </c>
      <c r="M149" s="19"/>
      <c r="N149" s="17" t="e">
        <f aca="false">VLOOKUP(A149,'stock balance inhouse inventory'!B:G,6,0)</f>
        <v>#N/A</v>
      </c>
    </row>
    <row r="150" customFormat="false" ht="15.75" hidden="true" customHeight="false" outlineLevel="0" collapsed="false">
      <c r="A150" s="32" t="s">
        <v>2933</v>
      </c>
      <c r="B150" s="32" t="n">
        <v>4059504003327</v>
      </c>
      <c r="C150" s="32" t="s">
        <v>2934</v>
      </c>
      <c r="D150" s="32" t="n">
        <v>10</v>
      </c>
      <c r="E150" s="32" t="n">
        <v>3499</v>
      </c>
      <c r="F150" s="32" t="s">
        <v>6196</v>
      </c>
      <c r="G150" s="19" t="n">
        <v>0</v>
      </c>
      <c r="H150" s="19" t="n">
        <v>0</v>
      </c>
      <c r="I150" s="19" t="n">
        <v>0</v>
      </c>
      <c r="J150" s="19" t="n">
        <v>1</v>
      </c>
      <c r="K150" s="19" t="n">
        <v>0</v>
      </c>
      <c r="L150" s="17" t="n">
        <f aca="false">SUM(G150:K150)</f>
        <v>1</v>
      </c>
      <c r="M150" s="19"/>
      <c r="N150" s="17" t="e">
        <f aca="false">VLOOKUP(A150,'stock balance inhouse inventory'!B:G,6,0)</f>
        <v>#N/A</v>
      </c>
    </row>
    <row r="151" customFormat="false" ht="15.75" hidden="true" customHeight="false" outlineLevel="0" collapsed="false">
      <c r="A151" s="32" t="s">
        <v>2930</v>
      </c>
      <c r="B151" s="32" t="n">
        <v>4059504003297</v>
      </c>
      <c r="C151" s="32" t="n">
        <v>0</v>
      </c>
      <c r="D151" s="32" t="n">
        <v>7</v>
      </c>
      <c r="E151" s="32" t="n">
        <v>2624</v>
      </c>
      <c r="F151" s="32" t="s">
        <v>6196</v>
      </c>
      <c r="G151" s="19" t="n">
        <v>0</v>
      </c>
      <c r="H151" s="19" t="n">
        <v>0</v>
      </c>
      <c r="I151" s="19" t="n">
        <v>0</v>
      </c>
      <c r="J151" s="19" t="n">
        <v>1</v>
      </c>
      <c r="K151" s="19" t="n">
        <v>0</v>
      </c>
      <c r="L151" s="17" t="n">
        <f aca="false">SUM(G151:K151)</f>
        <v>1</v>
      </c>
      <c r="M151" s="19"/>
      <c r="N151" s="17" t="e">
        <f aca="false">VLOOKUP(A151,'stock balance inhouse inventory'!B:G,6,0)</f>
        <v>#N/A</v>
      </c>
    </row>
    <row r="152" customFormat="false" ht="15.75" hidden="true" customHeight="false" outlineLevel="0" collapsed="false">
      <c r="A152" s="32" t="s">
        <v>2938</v>
      </c>
      <c r="B152" s="32" t="n">
        <v>4059504003266</v>
      </c>
      <c r="C152" s="32" t="s">
        <v>2934</v>
      </c>
      <c r="D152" s="32" t="n">
        <v>9</v>
      </c>
      <c r="E152" s="32" t="n">
        <v>3499</v>
      </c>
      <c r="F152" s="32" t="s">
        <v>6196</v>
      </c>
      <c r="G152" s="19" t="n">
        <v>0</v>
      </c>
      <c r="H152" s="19" t="n">
        <v>0</v>
      </c>
      <c r="I152" s="19" t="n">
        <v>0</v>
      </c>
      <c r="J152" s="19" t="n">
        <v>1</v>
      </c>
      <c r="K152" s="19" t="n">
        <v>0</v>
      </c>
      <c r="L152" s="17" t="n">
        <f aca="false">SUM(G152:K152)</f>
        <v>1</v>
      </c>
      <c r="M152" s="19"/>
      <c r="N152" s="17" t="e">
        <f aca="false">VLOOKUP(A152,'stock balance inhouse inventory'!B:G,6,0)</f>
        <v>#N/A</v>
      </c>
    </row>
    <row r="153" customFormat="false" ht="15.75" hidden="true" customHeight="false" outlineLevel="0" collapsed="false">
      <c r="A153" s="32" t="s">
        <v>2932</v>
      </c>
      <c r="B153" s="32" t="n">
        <v>4059504003235</v>
      </c>
      <c r="C153" s="32" t="n">
        <v>0</v>
      </c>
      <c r="D153" s="32" t="n">
        <v>9</v>
      </c>
      <c r="E153" s="32" t="n">
        <v>2624</v>
      </c>
      <c r="F153" s="32" t="s">
        <v>6196</v>
      </c>
      <c r="G153" s="19" t="n">
        <v>0</v>
      </c>
      <c r="H153" s="19" t="n">
        <v>0</v>
      </c>
      <c r="I153" s="19" t="n">
        <v>0</v>
      </c>
      <c r="J153" s="19" t="n">
        <v>2</v>
      </c>
      <c r="K153" s="19" t="n">
        <v>0</v>
      </c>
      <c r="L153" s="17" t="n">
        <f aca="false">SUM(G153:K153)</f>
        <v>2</v>
      </c>
      <c r="M153" s="19"/>
      <c r="N153" s="17" t="e">
        <f aca="false">VLOOKUP(A153,'stock balance inhouse inventory'!B:G,6,0)</f>
        <v>#N/A</v>
      </c>
    </row>
    <row r="154" customFormat="false" ht="15.75" hidden="true" customHeight="false" outlineLevel="0" collapsed="false">
      <c r="A154" s="32" t="s">
        <v>2936</v>
      </c>
      <c r="B154" s="32" t="n">
        <v>4059504003204</v>
      </c>
      <c r="C154" s="32" t="s">
        <v>2934</v>
      </c>
      <c r="D154" s="32" t="n">
        <v>7</v>
      </c>
      <c r="E154" s="32" t="n">
        <v>3499</v>
      </c>
      <c r="F154" s="32" t="s">
        <v>6196</v>
      </c>
      <c r="G154" s="19" t="n">
        <v>0</v>
      </c>
      <c r="H154" s="19" t="n">
        <v>0</v>
      </c>
      <c r="I154" s="19" t="n">
        <v>0</v>
      </c>
      <c r="J154" s="19" t="n">
        <v>2</v>
      </c>
      <c r="K154" s="19" t="n">
        <v>0</v>
      </c>
      <c r="L154" s="17" t="n">
        <f aca="false">SUM(G154:K154)</f>
        <v>2</v>
      </c>
      <c r="M154" s="19"/>
      <c r="N154" s="17" t="e">
        <f aca="false">VLOOKUP(A154,'stock balance inhouse inventory'!B:G,6,0)</f>
        <v>#N/A</v>
      </c>
    </row>
    <row r="155" customFormat="false" ht="15.75" hidden="true" customHeight="false" outlineLevel="0" collapsed="false">
      <c r="A155" s="32" t="s">
        <v>2925</v>
      </c>
      <c r="B155" s="32" t="n">
        <v>4059504002634</v>
      </c>
      <c r="C155" s="32" t="s">
        <v>2921</v>
      </c>
      <c r="D155" s="32" t="n">
        <v>11</v>
      </c>
      <c r="E155" s="32" t="n">
        <v>2999</v>
      </c>
      <c r="F155" s="32" t="s">
        <v>6196</v>
      </c>
      <c r="G155" s="19" t="n">
        <v>0</v>
      </c>
      <c r="H155" s="19" t="n">
        <v>0</v>
      </c>
      <c r="I155" s="19" t="n">
        <v>0</v>
      </c>
      <c r="J155" s="19" t="n">
        <v>1</v>
      </c>
      <c r="K155" s="19" t="n">
        <v>0</v>
      </c>
      <c r="L155" s="17" t="n">
        <f aca="false">SUM(G155:K155)</f>
        <v>1</v>
      </c>
      <c r="M155" s="19"/>
      <c r="N155" s="17" t="e">
        <f aca="false">VLOOKUP(A155,'stock balance inhouse inventory'!B:G,6,0)</f>
        <v>#N/A</v>
      </c>
    </row>
    <row r="156" customFormat="false" ht="15.75" hidden="true" customHeight="false" outlineLevel="0" collapsed="false">
      <c r="A156" s="32" t="s">
        <v>2928</v>
      </c>
      <c r="B156" s="32" t="n">
        <v>4059504002511</v>
      </c>
      <c r="C156" s="32" t="s">
        <v>2921</v>
      </c>
      <c r="D156" s="32" t="n">
        <v>9</v>
      </c>
      <c r="E156" s="32" t="n">
        <v>2999</v>
      </c>
      <c r="F156" s="32" t="s">
        <v>6196</v>
      </c>
      <c r="G156" s="19" t="n">
        <v>0</v>
      </c>
      <c r="H156" s="19" t="n">
        <v>0</v>
      </c>
      <c r="I156" s="19" t="n">
        <v>0</v>
      </c>
      <c r="J156" s="19" t="n">
        <v>2</v>
      </c>
      <c r="K156" s="19" t="n">
        <v>0</v>
      </c>
      <c r="L156" s="17" t="n">
        <f aca="false">SUM(G156:K156)</f>
        <v>2</v>
      </c>
      <c r="M156" s="19"/>
      <c r="N156" s="17" t="e">
        <f aca="false">VLOOKUP(A156,'stock balance inhouse inventory'!B:G,6,0)</f>
        <v>#N/A</v>
      </c>
    </row>
    <row r="157" customFormat="false" ht="15.75" hidden="true" customHeight="false" outlineLevel="0" collapsed="false">
      <c r="A157" s="32" t="s">
        <v>2922</v>
      </c>
      <c r="B157" s="32" t="n">
        <v>4059504002481</v>
      </c>
      <c r="C157" s="32" t="s">
        <v>2921</v>
      </c>
      <c r="D157" s="32" t="n">
        <v>7</v>
      </c>
      <c r="E157" s="32" t="n">
        <v>2999</v>
      </c>
      <c r="F157" s="32" t="s">
        <v>6196</v>
      </c>
      <c r="G157" s="19" t="n">
        <v>0</v>
      </c>
      <c r="H157" s="19" t="n">
        <v>0</v>
      </c>
      <c r="I157" s="19" t="n">
        <v>0</v>
      </c>
      <c r="J157" s="19" t="n">
        <v>1</v>
      </c>
      <c r="K157" s="19" t="n">
        <v>0</v>
      </c>
      <c r="L157" s="17" t="n">
        <f aca="false">SUM(G157:K157)</f>
        <v>1</v>
      </c>
      <c r="M157" s="19"/>
      <c r="N157" s="17" t="e">
        <f aca="false">VLOOKUP(A157,'stock balance inhouse inventory'!B:G,6,0)</f>
        <v>#N/A</v>
      </c>
    </row>
    <row r="158" customFormat="false" ht="15.75" hidden="true" customHeight="false" outlineLevel="0" collapsed="false">
      <c r="A158" s="32" t="s">
        <v>2923</v>
      </c>
      <c r="B158" s="32" t="n">
        <v>4059504002351</v>
      </c>
      <c r="C158" s="32" t="s">
        <v>2921</v>
      </c>
      <c r="D158" s="32" t="n">
        <v>8</v>
      </c>
      <c r="E158" s="32" t="n">
        <v>2999</v>
      </c>
      <c r="F158" s="32" t="s">
        <v>6196</v>
      </c>
      <c r="G158" s="19" t="n">
        <v>0</v>
      </c>
      <c r="H158" s="19" t="n">
        <v>0</v>
      </c>
      <c r="I158" s="19" t="n">
        <v>0</v>
      </c>
      <c r="J158" s="19" t="n">
        <v>4</v>
      </c>
      <c r="K158" s="19" t="n">
        <v>0</v>
      </c>
      <c r="L158" s="17" t="n">
        <f aca="false">SUM(G158:K158)</f>
        <v>4</v>
      </c>
      <c r="M158" s="19"/>
      <c r="N158" s="17" t="e">
        <f aca="false">VLOOKUP(A158,'stock balance inhouse inventory'!B:G,6,0)</f>
        <v>#N/A</v>
      </c>
    </row>
    <row r="159" customFormat="false" ht="15.75" hidden="true" customHeight="false" outlineLevel="0" collapsed="false">
      <c r="A159" s="32" t="s">
        <v>2926</v>
      </c>
      <c r="B159" s="32" t="n">
        <v>4059504002290</v>
      </c>
      <c r="C159" s="32" t="s">
        <v>2921</v>
      </c>
      <c r="D159" s="32" t="n">
        <v>7</v>
      </c>
      <c r="E159" s="32" t="n">
        <v>2999</v>
      </c>
      <c r="F159" s="32" t="s">
        <v>6196</v>
      </c>
      <c r="G159" s="19" t="n">
        <v>0</v>
      </c>
      <c r="H159" s="19" t="n">
        <v>0</v>
      </c>
      <c r="I159" s="19" t="n">
        <v>0</v>
      </c>
      <c r="J159" s="19" t="n">
        <v>1</v>
      </c>
      <c r="K159" s="19" t="n">
        <v>0</v>
      </c>
      <c r="L159" s="17" t="n">
        <f aca="false">SUM(G159:K159)</f>
        <v>1</v>
      </c>
      <c r="M159" s="19"/>
      <c r="N159" s="17" t="e">
        <f aca="false">VLOOKUP(A159,'stock balance inhouse inventory'!B:G,6,0)</f>
        <v>#N/A</v>
      </c>
    </row>
    <row r="160" customFormat="false" ht="15.75" hidden="true" customHeight="false" outlineLevel="0" collapsed="false">
      <c r="A160" s="32" t="s">
        <v>2924</v>
      </c>
      <c r="B160" s="32" t="n">
        <v>4059504002269</v>
      </c>
      <c r="C160" s="32" t="s">
        <v>2921</v>
      </c>
      <c r="D160" s="32" t="n">
        <v>10</v>
      </c>
      <c r="E160" s="32" t="n">
        <v>2999</v>
      </c>
      <c r="F160" s="32" t="s">
        <v>6196</v>
      </c>
      <c r="G160" s="19" t="n">
        <v>0</v>
      </c>
      <c r="H160" s="19" t="n">
        <v>0</v>
      </c>
      <c r="I160" s="19" t="n">
        <v>0</v>
      </c>
      <c r="J160" s="19" t="n">
        <v>1</v>
      </c>
      <c r="K160" s="19" t="n">
        <v>0</v>
      </c>
      <c r="L160" s="17" t="n">
        <f aca="false">SUM(G160:K160)</f>
        <v>1</v>
      </c>
      <c r="M160" s="19"/>
      <c r="N160" s="17" t="e">
        <f aca="false">VLOOKUP(A160,'stock balance inhouse inventory'!B:G,6,0)</f>
        <v>#N/A</v>
      </c>
    </row>
    <row r="161" customFormat="false" ht="15.75" hidden="true" customHeight="false" outlineLevel="0" collapsed="false">
      <c r="A161" s="32" t="s">
        <v>2927</v>
      </c>
      <c r="B161" s="32" t="n">
        <v>4059504002214</v>
      </c>
      <c r="C161" s="32" t="s">
        <v>2921</v>
      </c>
      <c r="D161" s="32" t="n">
        <v>8</v>
      </c>
      <c r="E161" s="32" t="n">
        <v>2999</v>
      </c>
      <c r="F161" s="32" t="s">
        <v>6196</v>
      </c>
      <c r="G161" s="19" t="n">
        <v>0</v>
      </c>
      <c r="H161" s="19" t="n">
        <v>0</v>
      </c>
      <c r="I161" s="19" t="n">
        <v>0</v>
      </c>
      <c r="J161" s="19" t="n">
        <v>2</v>
      </c>
      <c r="K161" s="19" t="n">
        <v>0</v>
      </c>
      <c r="L161" s="17" t="n">
        <f aca="false">SUM(G161:K161)</f>
        <v>2</v>
      </c>
      <c r="M161" s="19"/>
      <c r="N161" s="17" t="e">
        <f aca="false">VLOOKUP(A161,'stock balance inhouse inventory'!B:G,6,0)</f>
        <v>#N/A</v>
      </c>
    </row>
    <row r="162" customFormat="false" ht="15.75" hidden="true" customHeight="false" outlineLevel="0" collapsed="false">
      <c r="A162" s="32" t="s">
        <v>2920</v>
      </c>
      <c r="B162" s="32" t="n">
        <v>4059504002191</v>
      </c>
      <c r="C162" s="32" t="s">
        <v>2921</v>
      </c>
      <c r="D162" s="32" t="n">
        <v>10</v>
      </c>
      <c r="E162" s="32" t="n">
        <v>2999</v>
      </c>
      <c r="F162" s="32" t="s">
        <v>6196</v>
      </c>
      <c r="G162" s="19" t="n">
        <v>0</v>
      </c>
      <c r="H162" s="19" t="n">
        <v>0</v>
      </c>
      <c r="I162" s="19" t="n">
        <v>0</v>
      </c>
      <c r="J162" s="19" t="n">
        <v>1</v>
      </c>
      <c r="K162" s="19" t="n">
        <v>0</v>
      </c>
      <c r="L162" s="17" t="n">
        <f aca="false">SUM(G162:K162)</f>
        <v>1</v>
      </c>
      <c r="M162" s="19"/>
      <c r="N162" s="17" t="e">
        <f aca="false">VLOOKUP(A162,'stock balance inhouse inventory'!B:G,6,0)</f>
        <v>#N/A</v>
      </c>
    </row>
    <row r="163" customFormat="false" ht="15.75" hidden="true" customHeight="false" outlineLevel="0" collapsed="false">
      <c r="A163" s="32" t="s">
        <v>2742</v>
      </c>
      <c r="B163" s="32" t="n">
        <v>4059504000395</v>
      </c>
      <c r="C163" s="32" t="s">
        <v>2726</v>
      </c>
      <c r="D163" s="32" t="n">
        <v>11</v>
      </c>
      <c r="E163" s="32" t="n">
        <v>4999</v>
      </c>
      <c r="F163" s="32" t="s">
        <v>6196</v>
      </c>
      <c r="G163" s="19" t="n">
        <v>0</v>
      </c>
      <c r="H163" s="19" t="n">
        <v>0</v>
      </c>
      <c r="I163" s="19" t="n">
        <v>0</v>
      </c>
      <c r="J163" s="19" t="n">
        <v>1</v>
      </c>
      <c r="K163" s="19" t="n">
        <v>0</v>
      </c>
      <c r="L163" s="17" t="n">
        <f aca="false">SUM(G163:K163)</f>
        <v>1</v>
      </c>
      <c r="M163" s="19"/>
      <c r="N163" s="17" t="e">
        <f aca="false">VLOOKUP(A163,'stock balance inhouse inventory'!B:G,6,0)</f>
        <v>#N/A</v>
      </c>
    </row>
    <row r="164" customFormat="false" ht="15.75" hidden="true" customHeight="false" outlineLevel="0" collapsed="false">
      <c r="A164" s="32" t="s">
        <v>2741</v>
      </c>
      <c r="B164" s="32" t="n">
        <v>4059504000388</v>
      </c>
      <c r="C164" s="32" t="s">
        <v>2726</v>
      </c>
      <c r="D164" s="32" t="n">
        <v>10</v>
      </c>
      <c r="E164" s="32" t="n">
        <v>4999</v>
      </c>
      <c r="F164" s="32" t="s">
        <v>6196</v>
      </c>
      <c r="G164" s="19" t="n">
        <v>0</v>
      </c>
      <c r="H164" s="19" t="n">
        <v>0</v>
      </c>
      <c r="I164" s="19" t="n">
        <v>0</v>
      </c>
      <c r="J164" s="19" t="n">
        <v>1</v>
      </c>
      <c r="K164" s="19" t="n">
        <v>0</v>
      </c>
      <c r="L164" s="17" t="n">
        <f aca="false">SUM(G164:K164)</f>
        <v>1</v>
      </c>
      <c r="M164" s="19"/>
      <c r="N164" s="17" t="e">
        <f aca="false">VLOOKUP(A164,'stock balance inhouse inventory'!B:G,6,0)</f>
        <v>#N/A</v>
      </c>
    </row>
    <row r="165" customFormat="false" ht="15.75" hidden="true" customHeight="false" outlineLevel="0" collapsed="false">
      <c r="A165" s="32" t="s">
        <v>2745</v>
      </c>
      <c r="B165" s="32" t="n">
        <v>4059504000371</v>
      </c>
      <c r="C165" s="32" t="s">
        <v>2726</v>
      </c>
      <c r="D165" s="32" t="n">
        <v>9</v>
      </c>
      <c r="E165" s="32" t="n">
        <v>4999</v>
      </c>
      <c r="F165" s="32" t="s">
        <v>6196</v>
      </c>
      <c r="G165" s="19" t="n">
        <v>0</v>
      </c>
      <c r="H165" s="19" t="n">
        <v>0</v>
      </c>
      <c r="I165" s="19" t="n">
        <v>0</v>
      </c>
      <c r="J165" s="19" t="n">
        <v>4</v>
      </c>
      <c r="K165" s="19" t="n">
        <v>0</v>
      </c>
      <c r="L165" s="17" t="n">
        <f aca="false">SUM(G165:K165)</f>
        <v>4</v>
      </c>
      <c r="M165" s="19"/>
      <c r="N165" s="17" t="e">
        <f aca="false">VLOOKUP(A165,'stock balance inhouse inventory'!B:G,6,0)</f>
        <v>#N/A</v>
      </c>
    </row>
    <row r="166" customFormat="false" ht="15.75" hidden="true" customHeight="false" outlineLevel="0" collapsed="false">
      <c r="A166" s="32" t="s">
        <v>2744</v>
      </c>
      <c r="B166" s="32" t="n">
        <v>4059504000364</v>
      </c>
      <c r="C166" s="32" t="s">
        <v>2726</v>
      </c>
      <c r="D166" s="32" t="n">
        <v>8</v>
      </c>
      <c r="E166" s="32" t="n">
        <v>4999</v>
      </c>
      <c r="F166" s="32" t="s">
        <v>6196</v>
      </c>
      <c r="G166" s="19" t="n">
        <v>0</v>
      </c>
      <c r="H166" s="19" t="n">
        <v>0</v>
      </c>
      <c r="I166" s="19" t="n">
        <v>0</v>
      </c>
      <c r="J166" s="19" t="n">
        <v>2</v>
      </c>
      <c r="K166" s="19" t="n">
        <v>0</v>
      </c>
      <c r="L166" s="17" t="n">
        <f aca="false">SUM(G166:K166)</f>
        <v>2</v>
      </c>
      <c r="M166" s="19"/>
      <c r="N166" s="17" t="e">
        <f aca="false">VLOOKUP(A166,'stock balance inhouse inventory'!B:G,6,0)</f>
        <v>#N/A</v>
      </c>
    </row>
    <row r="167" customFormat="false" ht="15.75" hidden="true" customHeight="false" outlineLevel="0" collapsed="false">
      <c r="A167" s="32" t="s">
        <v>2743</v>
      </c>
      <c r="B167" s="32" t="n">
        <v>4059504000357</v>
      </c>
      <c r="C167" s="32" t="s">
        <v>2726</v>
      </c>
      <c r="D167" s="32" t="n">
        <v>7</v>
      </c>
      <c r="E167" s="32" t="n">
        <v>4999</v>
      </c>
      <c r="F167" s="32" t="s">
        <v>6196</v>
      </c>
      <c r="G167" s="19" t="n">
        <v>0</v>
      </c>
      <c r="H167" s="19" t="n">
        <v>0</v>
      </c>
      <c r="I167" s="19" t="n">
        <v>0</v>
      </c>
      <c r="J167" s="19" t="n">
        <v>1</v>
      </c>
      <c r="K167" s="19" t="n">
        <v>0</v>
      </c>
      <c r="L167" s="17" t="n">
        <f aca="false">SUM(G167:K167)</f>
        <v>1</v>
      </c>
      <c r="M167" s="19"/>
      <c r="N167" s="17" t="e">
        <f aca="false">VLOOKUP(A167,'stock balance inhouse inventory'!B:G,6,0)</f>
        <v>#N/A</v>
      </c>
    </row>
    <row r="168" customFormat="false" ht="15.75" hidden="true" customHeight="false" outlineLevel="0" collapsed="false">
      <c r="A168" s="32" t="s">
        <v>2737</v>
      </c>
      <c r="B168" s="32" t="n">
        <v>4059504000326</v>
      </c>
      <c r="C168" s="32" t="s">
        <v>2726</v>
      </c>
      <c r="D168" s="32" t="n">
        <v>11</v>
      </c>
      <c r="E168" s="32" t="n">
        <v>4999</v>
      </c>
      <c r="F168" s="32" t="s">
        <v>6196</v>
      </c>
      <c r="G168" s="19" t="n">
        <v>0</v>
      </c>
      <c r="H168" s="19" t="n">
        <v>0</v>
      </c>
      <c r="I168" s="19" t="n">
        <v>0</v>
      </c>
      <c r="J168" s="19" t="n">
        <v>2</v>
      </c>
      <c r="K168" s="19" t="n">
        <v>0</v>
      </c>
      <c r="L168" s="17" t="n">
        <f aca="false">SUM(G168:K168)</f>
        <v>2</v>
      </c>
      <c r="M168" s="19"/>
      <c r="N168" s="17" t="e">
        <f aca="false">VLOOKUP(A168,'stock balance inhouse inventory'!B:G,6,0)</f>
        <v>#N/A</v>
      </c>
    </row>
    <row r="169" customFormat="false" ht="15.75" hidden="true" customHeight="false" outlineLevel="0" collapsed="false">
      <c r="A169" s="32" t="s">
        <v>2736</v>
      </c>
      <c r="B169" s="32" t="n">
        <v>4059504000319</v>
      </c>
      <c r="C169" s="32" t="s">
        <v>2726</v>
      </c>
      <c r="D169" s="32" t="n">
        <v>10</v>
      </c>
      <c r="E169" s="32" t="n">
        <v>4999</v>
      </c>
      <c r="F169" s="32" t="s">
        <v>6196</v>
      </c>
      <c r="G169" s="19" t="n">
        <v>0</v>
      </c>
      <c r="H169" s="19" t="n">
        <v>0</v>
      </c>
      <c r="I169" s="19" t="n">
        <v>0</v>
      </c>
      <c r="J169" s="19" t="n">
        <v>5</v>
      </c>
      <c r="K169" s="19" t="n">
        <v>0</v>
      </c>
      <c r="L169" s="17" t="n">
        <f aca="false">SUM(G169:K169)</f>
        <v>5</v>
      </c>
      <c r="M169" s="19"/>
      <c r="N169" s="17" t="n">
        <f aca="false">VLOOKUP(A169,'stock balance inhouse inventory'!B:G,6,0)</f>
        <v>1</v>
      </c>
    </row>
    <row r="170" customFormat="false" ht="15.75" hidden="true" customHeight="false" outlineLevel="0" collapsed="false">
      <c r="A170" s="32" t="s">
        <v>2740</v>
      </c>
      <c r="B170" s="32" t="n">
        <v>4059504000302</v>
      </c>
      <c r="C170" s="32" t="s">
        <v>2726</v>
      </c>
      <c r="D170" s="32" t="n">
        <v>9</v>
      </c>
      <c r="E170" s="32" t="n">
        <v>4999</v>
      </c>
      <c r="F170" s="32" t="s">
        <v>6196</v>
      </c>
      <c r="G170" s="19" t="n">
        <v>0</v>
      </c>
      <c r="H170" s="19" t="n">
        <v>0</v>
      </c>
      <c r="I170" s="19" t="n">
        <v>0</v>
      </c>
      <c r="J170" s="19" t="n">
        <v>1</v>
      </c>
      <c r="K170" s="19" t="n">
        <v>0</v>
      </c>
      <c r="L170" s="17" t="n">
        <f aca="false">SUM(G170:K170)</f>
        <v>1</v>
      </c>
      <c r="M170" s="19"/>
      <c r="N170" s="17" t="e">
        <f aca="false">VLOOKUP(A170,'stock balance inhouse inventory'!B:G,6,0)</f>
        <v>#N/A</v>
      </c>
    </row>
    <row r="171" customFormat="false" ht="15.75" hidden="true" customHeight="false" outlineLevel="0" collapsed="false">
      <c r="A171" s="32" t="s">
        <v>2739</v>
      </c>
      <c r="B171" s="32" t="n">
        <v>4059504000296</v>
      </c>
      <c r="C171" s="32" t="s">
        <v>2726</v>
      </c>
      <c r="D171" s="32" t="n">
        <v>8</v>
      </c>
      <c r="E171" s="32" t="n">
        <v>4999</v>
      </c>
      <c r="F171" s="32" t="s">
        <v>6196</v>
      </c>
      <c r="G171" s="19" t="n">
        <v>0</v>
      </c>
      <c r="H171" s="19" t="n">
        <v>0</v>
      </c>
      <c r="I171" s="19" t="n">
        <v>0</v>
      </c>
      <c r="J171" s="19" t="n">
        <v>1</v>
      </c>
      <c r="K171" s="19" t="n">
        <v>0</v>
      </c>
      <c r="L171" s="17" t="n">
        <f aca="false">SUM(G171:K171)</f>
        <v>1</v>
      </c>
      <c r="M171" s="19"/>
      <c r="N171" s="17" t="e">
        <f aca="false">VLOOKUP(A171,'stock balance inhouse inventory'!B:G,6,0)</f>
        <v>#N/A</v>
      </c>
    </row>
    <row r="172" customFormat="false" ht="15.75" hidden="true" customHeight="false" outlineLevel="0" collapsed="false">
      <c r="A172" s="32" t="s">
        <v>2738</v>
      </c>
      <c r="B172" s="32" t="n">
        <v>4059504000289</v>
      </c>
      <c r="C172" s="32" t="s">
        <v>2726</v>
      </c>
      <c r="D172" s="32" t="n">
        <v>7</v>
      </c>
      <c r="E172" s="32" t="n">
        <v>4999</v>
      </c>
      <c r="F172" s="32" t="s">
        <v>6196</v>
      </c>
      <c r="G172" s="19" t="n">
        <v>0</v>
      </c>
      <c r="H172" s="19" t="n">
        <v>0</v>
      </c>
      <c r="I172" s="19" t="n">
        <v>0</v>
      </c>
      <c r="J172" s="19" t="n">
        <v>1</v>
      </c>
      <c r="K172" s="19" t="n">
        <v>0</v>
      </c>
      <c r="L172" s="17" t="n">
        <f aca="false">SUM(G172:K172)</f>
        <v>1</v>
      </c>
      <c r="M172" s="19"/>
      <c r="N172" s="17" t="e">
        <f aca="false">VLOOKUP(A172,'stock balance inhouse inventory'!B:G,6,0)</f>
        <v>#N/A</v>
      </c>
    </row>
    <row r="173" customFormat="false" ht="15.75" hidden="true" customHeight="false" outlineLevel="0" collapsed="false">
      <c r="A173" s="32" t="s">
        <v>2683</v>
      </c>
      <c r="B173" s="32" t="n">
        <v>4057828998855</v>
      </c>
      <c r="C173" s="32" t="n">
        <v>0</v>
      </c>
      <c r="D173" s="32" t="n">
        <v>10</v>
      </c>
      <c r="E173" s="32" t="n">
        <v>2999</v>
      </c>
      <c r="F173" s="32" t="s">
        <v>6196</v>
      </c>
      <c r="G173" s="19" t="n">
        <v>0</v>
      </c>
      <c r="H173" s="19" t="n">
        <v>0</v>
      </c>
      <c r="I173" s="19" t="n">
        <v>0</v>
      </c>
      <c r="J173" s="19" t="n">
        <v>2</v>
      </c>
      <c r="K173" s="19" t="n">
        <v>0</v>
      </c>
      <c r="L173" s="17" t="n">
        <f aca="false">SUM(G173:K173)</f>
        <v>2</v>
      </c>
      <c r="M173" s="19"/>
      <c r="N173" s="17" t="e">
        <f aca="false">VLOOKUP(A173,'stock balance inhouse inventory'!B:G,6,0)</f>
        <v>#N/A</v>
      </c>
    </row>
    <row r="174" customFormat="false" ht="15.75" hidden="true" customHeight="false" outlineLevel="0" collapsed="false">
      <c r="A174" s="32" t="s">
        <v>2686</v>
      </c>
      <c r="B174" s="32" t="n">
        <v>4057828998848</v>
      </c>
      <c r="C174" s="32" t="n">
        <v>0</v>
      </c>
      <c r="D174" s="32" t="n">
        <v>9</v>
      </c>
      <c r="E174" s="32" t="n">
        <v>2999</v>
      </c>
      <c r="F174" s="32" t="s">
        <v>6196</v>
      </c>
      <c r="G174" s="19" t="n">
        <v>0</v>
      </c>
      <c r="H174" s="19" t="n">
        <v>0</v>
      </c>
      <c r="I174" s="19" t="n">
        <v>0</v>
      </c>
      <c r="J174" s="19" t="n">
        <v>1</v>
      </c>
      <c r="K174" s="19" t="n">
        <v>0</v>
      </c>
      <c r="L174" s="17" t="n">
        <f aca="false">SUM(G174:K174)</f>
        <v>1</v>
      </c>
      <c r="M174" s="19"/>
      <c r="N174" s="17" t="e">
        <f aca="false">VLOOKUP(A174,'stock balance inhouse inventory'!B:G,6,0)</f>
        <v>#N/A</v>
      </c>
    </row>
    <row r="175" customFormat="false" ht="15.75" hidden="true" customHeight="false" outlineLevel="0" collapsed="false">
      <c r="A175" s="32" t="s">
        <v>2685</v>
      </c>
      <c r="B175" s="32" t="n">
        <v>4057828998831</v>
      </c>
      <c r="C175" s="32" t="n">
        <v>0</v>
      </c>
      <c r="D175" s="32" t="n">
        <v>8</v>
      </c>
      <c r="E175" s="32" t="n">
        <v>2999</v>
      </c>
      <c r="F175" s="32" t="s">
        <v>6196</v>
      </c>
      <c r="G175" s="19" t="n">
        <v>0</v>
      </c>
      <c r="H175" s="19" t="n">
        <v>0</v>
      </c>
      <c r="I175" s="19" t="n">
        <v>0</v>
      </c>
      <c r="J175" s="19" t="n">
        <v>2</v>
      </c>
      <c r="K175" s="19" t="n">
        <v>0</v>
      </c>
      <c r="L175" s="17" t="n">
        <f aca="false">SUM(G175:K175)</f>
        <v>2</v>
      </c>
      <c r="M175" s="19"/>
      <c r="N175" s="17" t="e">
        <f aca="false">VLOOKUP(A175,'stock balance inhouse inventory'!B:G,6,0)</f>
        <v>#N/A</v>
      </c>
    </row>
    <row r="176" customFormat="false" ht="15.75" hidden="true" customHeight="false" outlineLevel="0" collapsed="false">
      <c r="A176" s="32" t="s">
        <v>2684</v>
      </c>
      <c r="B176" s="32" t="n">
        <v>4057828998824</v>
      </c>
      <c r="C176" s="32" t="n">
        <v>0</v>
      </c>
      <c r="D176" s="32" t="n">
        <v>7</v>
      </c>
      <c r="E176" s="32" t="n">
        <v>2999</v>
      </c>
      <c r="F176" s="32" t="s">
        <v>6196</v>
      </c>
      <c r="G176" s="19" t="n">
        <v>0</v>
      </c>
      <c r="H176" s="19" t="n">
        <v>0</v>
      </c>
      <c r="I176" s="19" t="n">
        <v>0</v>
      </c>
      <c r="J176" s="19" t="n">
        <v>1</v>
      </c>
      <c r="K176" s="19" t="n">
        <v>0</v>
      </c>
      <c r="L176" s="17" t="n">
        <f aca="false">SUM(G176:K176)</f>
        <v>1</v>
      </c>
      <c r="M176" s="19"/>
      <c r="N176" s="17" t="e">
        <f aca="false">VLOOKUP(A176,'stock balance inhouse inventory'!B:G,6,0)</f>
        <v>#N/A</v>
      </c>
    </row>
    <row r="177" customFormat="false" ht="15.75" hidden="true" customHeight="false" outlineLevel="0" collapsed="false">
      <c r="A177" s="32" t="s">
        <v>2679</v>
      </c>
      <c r="B177" s="32" t="n">
        <v>4057828998763</v>
      </c>
      <c r="C177" s="32" t="s">
        <v>2678</v>
      </c>
      <c r="D177" s="32" t="n">
        <v>11</v>
      </c>
      <c r="E177" s="32" t="n">
        <v>3999</v>
      </c>
      <c r="F177" s="32" t="s">
        <v>6196</v>
      </c>
      <c r="G177" s="19" t="n">
        <v>0</v>
      </c>
      <c r="H177" s="19" t="n">
        <v>0</v>
      </c>
      <c r="I177" s="19" t="n">
        <v>0</v>
      </c>
      <c r="J177" s="19" t="n">
        <v>1</v>
      </c>
      <c r="K177" s="19" t="n">
        <v>0</v>
      </c>
      <c r="L177" s="17" t="n">
        <f aca="false">SUM(G177:K177)</f>
        <v>1</v>
      </c>
      <c r="M177" s="19"/>
      <c r="N177" s="17" t="e">
        <f aca="false">VLOOKUP(A177,'stock balance inhouse inventory'!B:G,6,0)</f>
        <v>#N/A</v>
      </c>
    </row>
    <row r="178" customFormat="false" ht="15.75" hidden="true" customHeight="false" outlineLevel="0" collapsed="false">
      <c r="A178" s="32" t="s">
        <v>2677</v>
      </c>
      <c r="B178" s="32" t="n">
        <v>4057828998756</v>
      </c>
      <c r="C178" s="32" t="s">
        <v>2678</v>
      </c>
      <c r="D178" s="32" t="n">
        <v>10</v>
      </c>
      <c r="E178" s="32" t="n">
        <v>3999</v>
      </c>
      <c r="F178" s="32" t="s">
        <v>6196</v>
      </c>
      <c r="G178" s="19" t="n">
        <v>0</v>
      </c>
      <c r="H178" s="19" t="n">
        <v>0</v>
      </c>
      <c r="I178" s="19" t="n">
        <v>0</v>
      </c>
      <c r="J178" s="19" t="n">
        <v>1</v>
      </c>
      <c r="K178" s="19" t="n">
        <v>0</v>
      </c>
      <c r="L178" s="17" t="n">
        <f aca="false">SUM(G178:K178)</f>
        <v>1</v>
      </c>
      <c r="M178" s="19"/>
      <c r="N178" s="17" t="e">
        <f aca="false">VLOOKUP(A178,'stock balance inhouse inventory'!B:G,6,0)</f>
        <v>#N/A</v>
      </c>
    </row>
    <row r="179" customFormat="false" ht="15.75" hidden="true" customHeight="false" outlineLevel="0" collapsed="false">
      <c r="A179" s="32" t="s">
        <v>2682</v>
      </c>
      <c r="B179" s="32" t="n">
        <v>4057828998749</v>
      </c>
      <c r="C179" s="32" t="s">
        <v>2678</v>
      </c>
      <c r="D179" s="32" t="n">
        <v>9</v>
      </c>
      <c r="E179" s="32" t="n">
        <v>3999</v>
      </c>
      <c r="F179" s="32" t="s">
        <v>6196</v>
      </c>
      <c r="G179" s="19" t="n">
        <v>0</v>
      </c>
      <c r="H179" s="19" t="n">
        <v>0</v>
      </c>
      <c r="I179" s="19" t="n">
        <v>0</v>
      </c>
      <c r="J179" s="19" t="n">
        <v>2</v>
      </c>
      <c r="K179" s="19" t="n">
        <v>0</v>
      </c>
      <c r="L179" s="17" t="n">
        <f aca="false">SUM(G179:K179)</f>
        <v>2</v>
      </c>
      <c r="M179" s="19"/>
      <c r="N179" s="17" t="e">
        <f aca="false">VLOOKUP(A179,'stock balance inhouse inventory'!B:G,6,0)</f>
        <v>#N/A</v>
      </c>
    </row>
    <row r="180" customFormat="false" ht="15.75" hidden="true" customHeight="false" outlineLevel="0" collapsed="false">
      <c r="A180" s="32" t="s">
        <v>2681</v>
      </c>
      <c r="B180" s="32" t="n">
        <v>4057828998732</v>
      </c>
      <c r="C180" s="32" t="s">
        <v>2678</v>
      </c>
      <c r="D180" s="32" t="n">
        <v>8</v>
      </c>
      <c r="E180" s="32" t="n">
        <v>3999</v>
      </c>
      <c r="F180" s="32" t="s">
        <v>6196</v>
      </c>
      <c r="G180" s="19" t="n">
        <v>0</v>
      </c>
      <c r="H180" s="19" t="n">
        <v>0</v>
      </c>
      <c r="I180" s="19" t="n">
        <v>0</v>
      </c>
      <c r="J180" s="19" t="n">
        <v>3</v>
      </c>
      <c r="K180" s="19" t="n">
        <v>0</v>
      </c>
      <c r="L180" s="17" t="n">
        <f aca="false">SUM(G180:K180)</f>
        <v>3</v>
      </c>
      <c r="M180" s="19"/>
      <c r="N180" s="17" t="e">
        <f aca="false">VLOOKUP(A180,'stock balance inhouse inventory'!B:G,6,0)</f>
        <v>#N/A</v>
      </c>
    </row>
    <row r="181" customFormat="false" ht="15.75" hidden="true" customHeight="false" outlineLevel="0" collapsed="false">
      <c r="A181" s="32" t="s">
        <v>2680</v>
      </c>
      <c r="B181" s="32" t="n">
        <v>4057828998725</v>
      </c>
      <c r="C181" s="32" t="s">
        <v>2678</v>
      </c>
      <c r="D181" s="32" t="n">
        <v>7</v>
      </c>
      <c r="E181" s="32" t="n">
        <v>3999</v>
      </c>
      <c r="F181" s="32" t="s">
        <v>6196</v>
      </c>
      <c r="G181" s="19" t="n">
        <v>0</v>
      </c>
      <c r="H181" s="19" t="n">
        <v>0</v>
      </c>
      <c r="I181" s="19" t="n">
        <v>0</v>
      </c>
      <c r="J181" s="19" t="n">
        <v>4</v>
      </c>
      <c r="K181" s="19" t="n">
        <v>0</v>
      </c>
      <c r="L181" s="17" t="n">
        <f aca="false">SUM(G181:K181)</f>
        <v>4</v>
      </c>
      <c r="M181" s="19"/>
      <c r="N181" s="17" t="e">
        <f aca="false">VLOOKUP(A181,'stock balance inhouse inventory'!B:G,6,0)</f>
        <v>#N/A</v>
      </c>
    </row>
    <row r="182" customFormat="false" ht="15.75" hidden="true" customHeight="false" outlineLevel="0" collapsed="false">
      <c r="A182" s="32" t="s">
        <v>2673</v>
      </c>
      <c r="B182" s="32" t="n">
        <v>4057828998664</v>
      </c>
      <c r="C182" s="32" t="s">
        <v>2672</v>
      </c>
      <c r="D182" s="32" t="n">
        <v>11</v>
      </c>
      <c r="E182" s="32" t="n">
        <v>3999</v>
      </c>
      <c r="F182" s="32" t="s">
        <v>6196</v>
      </c>
      <c r="G182" s="19" t="n">
        <v>0</v>
      </c>
      <c r="H182" s="19" t="n">
        <v>0</v>
      </c>
      <c r="I182" s="19" t="n">
        <v>0</v>
      </c>
      <c r="J182" s="19" t="n">
        <v>0</v>
      </c>
      <c r="K182" s="19" t="n">
        <v>0</v>
      </c>
      <c r="L182" s="17" t="n">
        <f aca="false">SUM(G182:K182)</f>
        <v>0</v>
      </c>
      <c r="M182" s="19"/>
      <c r="N182" s="17" t="e">
        <f aca="false">VLOOKUP(A182,'stock balance inhouse inventory'!B:G,6,0)</f>
        <v>#N/A</v>
      </c>
    </row>
    <row r="183" customFormat="false" ht="15.75" hidden="true" customHeight="false" outlineLevel="0" collapsed="false">
      <c r="A183" s="32" t="s">
        <v>2671</v>
      </c>
      <c r="B183" s="32" t="n">
        <v>4057828998657</v>
      </c>
      <c r="C183" s="32" t="s">
        <v>2672</v>
      </c>
      <c r="D183" s="32" t="n">
        <v>10</v>
      </c>
      <c r="E183" s="32" t="n">
        <v>3999</v>
      </c>
      <c r="F183" s="32" t="s">
        <v>6196</v>
      </c>
      <c r="G183" s="19" t="n">
        <v>0</v>
      </c>
      <c r="H183" s="19" t="n">
        <v>0</v>
      </c>
      <c r="I183" s="19" t="n">
        <v>0</v>
      </c>
      <c r="J183" s="19" t="n">
        <v>0</v>
      </c>
      <c r="K183" s="19" t="n">
        <v>0</v>
      </c>
      <c r="L183" s="17" t="n">
        <f aca="false">SUM(G183:K183)</f>
        <v>0</v>
      </c>
      <c r="M183" s="19"/>
      <c r="N183" s="17" t="e">
        <f aca="false">VLOOKUP(A183,'stock balance inhouse inventory'!B:G,6,0)</f>
        <v>#N/A</v>
      </c>
    </row>
    <row r="184" customFormat="false" ht="15.75" hidden="true" customHeight="false" outlineLevel="0" collapsed="false">
      <c r="A184" s="32" t="s">
        <v>2676</v>
      </c>
      <c r="B184" s="32" t="n">
        <v>4057828998640</v>
      </c>
      <c r="C184" s="32" t="s">
        <v>2672</v>
      </c>
      <c r="D184" s="32" t="n">
        <v>9</v>
      </c>
      <c r="E184" s="32" t="n">
        <v>3999</v>
      </c>
      <c r="F184" s="32" t="s">
        <v>6196</v>
      </c>
      <c r="G184" s="19" t="n">
        <v>0</v>
      </c>
      <c r="H184" s="19" t="n">
        <v>0</v>
      </c>
      <c r="I184" s="19" t="n">
        <v>0</v>
      </c>
      <c r="J184" s="19" t="n">
        <v>0</v>
      </c>
      <c r="K184" s="19" t="n">
        <v>0</v>
      </c>
      <c r="L184" s="17" t="n">
        <f aca="false">SUM(G184:K184)</f>
        <v>0</v>
      </c>
      <c r="M184" s="19"/>
      <c r="N184" s="17" t="e">
        <f aca="false">VLOOKUP(A184,'stock balance inhouse inventory'!B:G,6,0)</f>
        <v>#N/A</v>
      </c>
    </row>
    <row r="185" customFormat="false" ht="15.75" hidden="true" customHeight="false" outlineLevel="0" collapsed="false">
      <c r="A185" s="32" t="s">
        <v>2675</v>
      </c>
      <c r="B185" s="32" t="n">
        <v>4057828998633</v>
      </c>
      <c r="C185" s="32" t="s">
        <v>2672</v>
      </c>
      <c r="D185" s="32" t="n">
        <v>8</v>
      </c>
      <c r="E185" s="32" t="n">
        <v>3999</v>
      </c>
      <c r="F185" s="32" t="s">
        <v>6196</v>
      </c>
      <c r="G185" s="19" t="n">
        <v>0</v>
      </c>
      <c r="H185" s="19" t="n">
        <v>0</v>
      </c>
      <c r="I185" s="19" t="n">
        <v>0</v>
      </c>
      <c r="J185" s="19" t="n">
        <v>0</v>
      </c>
      <c r="K185" s="19" t="n">
        <v>0</v>
      </c>
      <c r="L185" s="17" t="n">
        <f aca="false">SUM(G185:K185)</f>
        <v>0</v>
      </c>
      <c r="M185" s="19"/>
      <c r="N185" s="17" t="e">
        <f aca="false">VLOOKUP(A185,'stock balance inhouse inventory'!B:G,6,0)</f>
        <v>#N/A</v>
      </c>
    </row>
    <row r="186" customFormat="false" ht="15.75" hidden="true" customHeight="false" outlineLevel="0" collapsed="false">
      <c r="A186" s="32" t="s">
        <v>2674</v>
      </c>
      <c r="B186" s="32" t="n">
        <v>4057828998626</v>
      </c>
      <c r="C186" s="32" t="s">
        <v>2672</v>
      </c>
      <c r="D186" s="32" t="n">
        <v>7</v>
      </c>
      <c r="E186" s="32" t="n">
        <v>3999</v>
      </c>
      <c r="F186" s="32" t="s">
        <v>6196</v>
      </c>
      <c r="G186" s="19" t="n">
        <v>0</v>
      </c>
      <c r="H186" s="19" t="n">
        <v>0</v>
      </c>
      <c r="I186" s="19" t="n">
        <v>0</v>
      </c>
      <c r="J186" s="19" t="n">
        <v>0</v>
      </c>
      <c r="K186" s="19" t="n">
        <v>0</v>
      </c>
      <c r="L186" s="17" t="n">
        <f aca="false">SUM(G186:K186)</f>
        <v>0</v>
      </c>
      <c r="M186" s="19"/>
      <c r="N186" s="17" t="e">
        <f aca="false">VLOOKUP(A186,'stock balance inhouse inventory'!B:G,6,0)</f>
        <v>#N/A</v>
      </c>
    </row>
    <row r="187" customFormat="false" ht="15.75" hidden="true" customHeight="false" outlineLevel="0" collapsed="false">
      <c r="A187" s="32" t="s">
        <v>2535</v>
      </c>
      <c r="B187" s="32" t="n">
        <v>4057828997742</v>
      </c>
      <c r="C187" s="32" t="s">
        <v>2524</v>
      </c>
      <c r="D187" s="32" t="n">
        <v>11</v>
      </c>
      <c r="E187" s="32" t="n">
        <v>3999</v>
      </c>
      <c r="F187" s="32" t="s">
        <v>6196</v>
      </c>
      <c r="G187" s="19" t="n">
        <v>0</v>
      </c>
      <c r="H187" s="19" t="n">
        <v>0</v>
      </c>
      <c r="I187" s="19" t="n">
        <v>0</v>
      </c>
      <c r="J187" s="19" t="n">
        <v>1</v>
      </c>
      <c r="K187" s="19" t="n">
        <v>0</v>
      </c>
      <c r="L187" s="17" t="n">
        <f aca="false">SUM(G187:K187)</f>
        <v>1</v>
      </c>
      <c r="M187" s="19"/>
      <c r="N187" s="17" t="e">
        <f aca="false">VLOOKUP(A187,'stock balance inhouse inventory'!B:G,6,0)</f>
        <v>#N/A</v>
      </c>
    </row>
    <row r="188" customFormat="false" ht="15.75" hidden="true" customHeight="false" outlineLevel="0" collapsed="false">
      <c r="A188" s="32" t="s">
        <v>2534</v>
      </c>
      <c r="B188" s="32" t="n">
        <v>4057828997735</v>
      </c>
      <c r="C188" s="32" t="s">
        <v>2524</v>
      </c>
      <c r="D188" s="32" t="n">
        <v>10</v>
      </c>
      <c r="E188" s="32" t="n">
        <v>3999</v>
      </c>
      <c r="F188" s="32" t="s">
        <v>6196</v>
      </c>
      <c r="G188" s="19" t="n">
        <v>0</v>
      </c>
      <c r="H188" s="19" t="n">
        <v>0</v>
      </c>
      <c r="I188" s="19" t="n">
        <v>0</v>
      </c>
      <c r="J188" s="19" t="n">
        <v>1</v>
      </c>
      <c r="K188" s="19" t="n">
        <v>0</v>
      </c>
      <c r="L188" s="17" t="n">
        <f aca="false">SUM(G188:K188)</f>
        <v>1</v>
      </c>
      <c r="M188" s="19"/>
      <c r="N188" s="17" t="e">
        <f aca="false">VLOOKUP(A188,'stock balance inhouse inventory'!B:G,6,0)</f>
        <v>#N/A</v>
      </c>
    </row>
    <row r="189" customFormat="false" ht="15.75" hidden="true" customHeight="false" outlineLevel="0" collapsed="false">
      <c r="A189" s="32" t="s">
        <v>2538</v>
      </c>
      <c r="B189" s="32" t="n">
        <v>4057828997728</v>
      </c>
      <c r="C189" s="32" t="s">
        <v>2524</v>
      </c>
      <c r="D189" s="32" t="n">
        <v>9</v>
      </c>
      <c r="E189" s="32" t="n">
        <v>3999</v>
      </c>
      <c r="F189" s="32" t="s">
        <v>6196</v>
      </c>
      <c r="G189" s="19" t="n">
        <v>0</v>
      </c>
      <c r="H189" s="19" t="n">
        <v>0</v>
      </c>
      <c r="I189" s="19" t="n">
        <v>0</v>
      </c>
      <c r="J189" s="19" t="n">
        <v>3</v>
      </c>
      <c r="K189" s="19" t="n">
        <v>0</v>
      </c>
      <c r="L189" s="17" t="n">
        <f aca="false">SUM(G189:K189)</f>
        <v>3</v>
      </c>
      <c r="M189" s="19"/>
      <c r="N189" s="17" t="e">
        <f aca="false">VLOOKUP(A189,'stock balance inhouse inventory'!B:G,6,0)</f>
        <v>#N/A</v>
      </c>
    </row>
    <row r="190" customFormat="false" ht="15.75" hidden="true" customHeight="false" outlineLevel="0" collapsed="false">
      <c r="A190" s="32" t="s">
        <v>2537</v>
      </c>
      <c r="B190" s="32" t="n">
        <v>4057828997711</v>
      </c>
      <c r="C190" s="32" t="s">
        <v>2524</v>
      </c>
      <c r="D190" s="32" t="n">
        <v>8</v>
      </c>
      <c r="E190" s="32" t="n">
        <v>3999</v>
      </c>
      <c r="F190" s="32" t="s">
        <v>6196</v>
      </c>
      <c r="G190" s="19" t="n">
        <v>0</v>
      </c>
      <c r="H190" s="19" t="n">
        <v>0</v>
      </c>
      <c r="I190" s="19" t="n">
        <v>0</v>
      </c>
      <c r="J190" s="19" t="n">
        <v>3</v>
      </c>
      <c r="K190" s="19" t="n">
        <v>0</v>
      </c>
      <c r="L190" s="17" t="n">
        <f aca="false">SUM(G190:K190)</f>
        <v>3</v>
      </c>
      <c r="M190" s="19"/>
      <c r="N190" s="17" t="e">
        <f aca="false">VLOOKUP(A190,'stock balance inhouse inventory'!B:G,6,0)</f>
        <v>#N/A</v>
      </c>
    </row>
    <row r="191" customFormat="false" ht="15.75" hidden="true" customHeight="false" outlineLevel="0" collapsed="false">
      <c r="A191" s="32" t="s">
        <v>2536</v>
      </c>
      <c r="B191" s="32" t="n">
        <v>4057828997704</v>
      </c>
      <c r="C191" s="32" t="s">
        <v>2524</v>
      </c>
      <c r="D191" s="32" t="n">
        <v>7</v>
      </c>
      <c r="E191" s="32" t="n">
        <v>3999</v>
      </c>
      <c r="F191" s="32" t="s">
        <v>6196</v>
      </c>
      <c r="G191" s="19" t="n">
        <v>0</v>
      </c>
      <c r="H191" s="19" t="n">
        <v>0</v>
      </c>
      <c r="I191" s="19" t="n">
        <v>0</v>
      </c>
      <c r="J191" s="19" t="n">
        <v>1</v>
      </c>
      <c r="K191" s="19" t="n">
        <v>0</v>
      </c>
      <c r="L191" s="17" t="n">
        <f aca="false">SUM(G191:K191)</f>
        <v>1</v>
      </c>
      <c r="M191" s="19"/>
      <c r="N191" s="17" t="e">
        <f aca="false">VLOOKUP(A191,'stock balance inhouse inventory'!B:G,6,0)</f>
        <v>#N/A</v>
      </c>
    </row>
    <row r="192" customFormat="false" ht="15.75" hidden="true" customHeight="false" outlineLevel="0" collapsed="false">
      <c r="A192" s="32" t="s">
        <v>2363</v>
      </c>
      <c r="B192" s="32" t="n">
        <v>4057828996318</v>
      </c>
      <c r="C192" s="32" t="s">
        <v>2328</v>
      </c>
      <c r="D192" s="32" t="n">
        <v>6</v>
      </c>
      <c r="E192" s="32" t="n">
        <v>3999</v>
      </c>
      <c r="F192" s="32" t="s">
        <v>6196</v>
      </c>
      <c r="G192" s="19" t="n">
        <v>0</v>
      </c>
      <c r="H192" s="19" t="n">
        <v>0</v>
      </c>
      <c r="I192" s="19" t="n">
        <v>0</v>
      </c>
      <c r="J192" s="19" t="n">
        <v>3</v>
      </c>
      <c r="K192" s="19" t="n">
        <v>0</v>
      </c>
      <c r="L192" s="17" t="n">
        <f aca="false">SUM(G192:K192)</f>
        <v>3</v>
      </c>
      <c r="M192" s="19"/>
      <c r="N192" s="17" t="e">
        <f aca="false">VLOOKUP(A192,'stock balance inhouse inventory'!B:G,6,0)</f>
        <v>#N/A</v>
      </c>
    </row>
    <row r="193" customFormat="false" ht="15.75" hidden="true" customHeight="false" outlineLevel="0" collapsed="false">
      <c r="A193" s="32" t="s">
        <v>2359</v>
      </c>
      <c r="B193" s="32" t="n">
        <v>4057828996257</v>
      </c>
      <c r="C193" s="32" t="n">
        <v>0</v>
      </c>
      <c r="D193" s="32" t="n">
        <v>10</v>
      </c>
      <c r="E193" s="32" t="n">
        <v>2999</v>
      </c>
      <c r="F193" s="32" t="s">
        <v>6196</v>
      </c>
      <c r="G193" s="19" t="n">
        <v>0</v>
      </c>
      <c r="H193" s="19" t="n">
        <v>0</v>
      </c>
      <c r="I193" s="19" t="n">
        <v>0</v>
      </c>
      <c r="J193" s="19" t="n">
        <v>2</v>
      </c>
      <c r="K193" s="19" t="n">
        <v>0</v>
      </c>
      <c r="L193" s="17" t="n">
        <f aca="false">SUM(G193:K193)</f>
        <v>2</v>
      </c>
      <c r="M193" s="19"/>
      <c r="N193" s="17" t="e">
        <f aca="false">VLOOKUP(A193,'stock balance inhouse inventory'!B:G,6,0)</f>
        <v>#N/A</v>
      </c>
    </row>
    <row r="194" customFormat="false" ht="15.75" hidden="true" customHeight="false" outlineLevel="0" collapsed="false">
      <c r="A194" s="32" t="s">
        <v>2362</v>
      </c>
      <c r="B194" s="32" t="n">
        <v>4057828996240</v>
      </c>
      <c r="C194" s="32" t="n">
        <v>0</v>
      </c>
      <c r="D194" s="32" t="n">
        <v>9</v>
      </c>
      <c r="E194" s="32" t="n">
        <v>2999</v>
      </c>
      <c r="F194" s="32" t="s">
        <v>6196</v>
      </c>
      <c r="G194" s="19" t="n">
        <v>0</v>
      </c>
      <c r="H194" s="19" t="n">
        <v>0</v>
      </c>
      <c r="I194" s="19" t="n">
        <v>0</v>
      </c>
      <c r="J194" s="19" t="n">
        <v>3</v>
      </c>
      <c r="K194" s="19" t="n">
        <v>0</v>
      </c>
      <c r="L194" s="17" t="n">
        <f aca="false">SUM(G194:K194)</f>
        <v>3</v>
      </c>
      <c r="M194" s="19"/>
      <c r="N194" s="17" t="e">
        <f aca="false">VLOOKUP(A194,'stock balance inhouse inventory'!B:G,6,0)</f>
        <v>#N/A</v>
      </c>
    </row>
    <row r="195" customFormat="false" ht="15.75" hidden="true" customHeight="false" outlineLevel="0" collapsed="false">
      <c r="A195" s="32" t="s">
        <v>2361</v>
      </c>
      <c r="B195" s="32" t="n">
        <v>4057828996233</v>
      </c>
      <c r="C195" s="32" t="n">
        <v>0</v>
      </c>
      <c r="D195" s="32" t="n">
        <v>8</v>
      </c>
      <c r="E195" s="32" t="n">
        <v>2999</v>
      </c>
      <c r="F195" s="32" t="s">
        <v>6196</v>
      </c>
      <c r="G195" s="19" t="n">
        <v>0</v>
      </c>
      <c r="H195" s="19" t="n">
        <v>0</v>
      </c>
      <c r="I195" s="19" t="n">
        <v>0</v>
      </c>
      <c r="J195" s="19" t="n">
        <v>12</v>
      </c>
      <c r="K195" s="19" t="n">
        <v>0</v>
      </c>
      <c r="L195" s="17" t="n">
        <f aca="false">SUM(G195:K195)</f>
        <v>12</v>
      </c>
      <c r="M195" s="19"/>
      <c r="N195" s="17" t="e">
        <f aca="false">VLOOKUP(A195,'stock balance inhouse inventory'!B:G,6,0)</f>
        <v>#N/A</v>
      </c>
    </row>
    <row r="196" customFormat="false" ht="15.75" hidden="true" customHeight="false" outlineLevel="0" collapsed="false">
      <c r="A196" s="32" t="s">
        <v>2360</v>
      </c>
      <c r="B196" s="32" t="n">
        <v>4057828996226</v>
      </c>
      <c r="C196" s="32" t="n">
        <v>0</v>
      </c>
      <c r="D196" s="32" t="n">
        <v>7</v>
      </c>
      <c r="E196" s="32" t="n">
        <v>2999</v>
      </c>
      <c r="F196" s="32" t="s">
        <v>6196</v>
      </c>
      <c r="G196" s="19" t="n">
        <v>0</v>
      </c>
      <c r="H196" s="19" t="n">
        <v>0</v>
      </c>
      <c r="I196" s="19" t="n">
        <v>0</v>
      </c>
      <c r="J196" s="19" t="n">
        <v>1</v>
      </c>
      <c r="K196" s="19" t="n">
        <v>0</v>
      </c>
      <c r="L196" s="17" t="n">
        <f aca="false">SUM(G196:K196)</f>
        <v>1</v>
      </c>
      <c r="M196" s="19"/>
      <c r="N196" s="17" t="e">
        <f aca="false">VLOOKUP(A196,'stock balance inhouse inventory'!B:G,6,0)</f>
        <v>#N/A</v>
      </c>
    </row>
    <row r="197" customFormat="false" ht="15.75" hidden="true" customHeight="false" outlineLevel="0" collapsed="false">
      <c r="A197" s="32" t="s">
        <v>2355</v>
      </c>
      <c r="B197" s="32" t="n">
        <v>4057828996066</v>
      </c>
      <c r="C197" s="32" t="s">
        <v>2328</v>
      </c>
      <c r="D197" s="32" t="n">
        <v>11</v>
      </c>
      <c r="E197" s="32" t="n">
        <v>3999</v>
      </c>
      <c r="F197" s="32" t="s">
        <v>6196</v>
      </c>
      <c r="G197" s="19" t="n">
        <v>0</v>
      </c>
      <c r="H197" s="19" t="n">
        <v>0</v>
      </c>
      <c r="I197" s="19" t="n">
        <v>0</v>
      </c>
      <c r="J197" s="19" t="n">
        <v>1</v>
      </c>
      <c r="K197" s="19" t="n">
        <v>0</v>
      </c>
      <c r="L197" s="17" t="n">
        <f aca="false">SUM(G197:K197)</f>
        <v>1</v>
      </c>
      <c r="M197" s="19"/>
      <c r="N197" s="17" t="e">
        <f aca="false">VLOOKUP(A197,'stock balance inhouse inventory'!B:G,6,0)</f>
        <v>#N/A</v>
      </c>
    </row>
    <row r="198" customFormat="false" ht="15.75" hidden="true" customHeight="false" outlineLevel="0" collapsed="false">
      <c r="A198" s="32" t="s">
        <v>2354</v>
      </c>
      <c r="B198" s="32" t="n">
        <v>4057828996059</v>
      </c>
      <c r="C198" s="32" t="s">
        <v>2328</v>
      </c>
      <c r="D198" s="32" t="n">
        <v>10</v>
      </c>
      <c r="E198" s="32" t="n">
        <v>3999</v>
      </c>
      <c r="F198" s="32" t="s">
        <v>6196</v>
      </c>
      <c r="G198" s="19" t="n">
        <v>0</v>
      </c>
      <c r="H198" s="19" t="n">
        <v>0</v>
      </c>
      <c r="I198" s="19" t="n">
        <v>0</v>
      </c>
      <c r="J198" s="19" t="n">
        <v>1</v>
      </c>
      <c r="K198" s="19" t="n">
        <v>0</v>
      </c>
      <c r="L198" s="17" t="n">
        <f aca="false">SUM(G198:K198)</f>
        <v>1</v>
      </c>
      <c r="M198" s="19"/>
      <c r="N198" s="17" t="e">
        <f aca="false">VLOOKUP(A198,'stock balance inhouse inventory'!B:G,6,0)</f>
        <v>#N/A</v>
      </c>
    </row>
    <row r="199" customFormat="false" ht="15.75" hidden="true" customHeight="false" outlineLevel="0" collapsed="false">
      <c r="A199" s="32" t="s">
        <v>2358</v>
      </c>
      <c r="B199" s="32" t="n">
        <v>4057828996042</v>
      </c>
      <c r="C199" s="32" t="s">
        <v>2328</v>
      </c>
      <c r="D199" s="32" t="n">
        <v>9</v>
      </c>
      <c r="E199" s="32" t="n">
        <v>3999</v>
      </c>
      <c r="F199" s="32" t="s">
        <v>6196</v>
      </c>
      <c r="G199" s="19" t="n">
        <v>0</v>
      </c>
      <c r="H199" s="19" t="n">
        <v>0</v>
      </c>
      <c r="I199" s="19" t="n">
        <v>0</v>
      </c>
      <c r="J199" s="19" t="n">
        <v>4</v>
      </c>
      <c r="K199" s="19" t="n">
        <v>0</v>
      </c>
      <c r="L199" s="17" t="n">
        <f aca="false">SUM(G199:K199)</f>
        <v>4</v>
      </c>
      <c r="M199" s="19"/>
      <c r="N199" s="17" t="e">
        <f aca="false">VLOOKUP(A199,'stock balance inhouse inventory'!B:G,6,0)</f>
        <v>#N/A</v>
      </c>
    </row>
    <row r="200" customFormat="false" ht="15.75" hidden="true" customHeight="false" outlineLevel="0" collapsed="false">
      <c r="A200" s="32" t="s">
        <v>2357</v>
      </c>
      <c r="B200" s="32" t="n">
        <v>4057828996035</v>
      </c>
      <c r="C200" s="32" t="s">
        <v>2328</v>
      </c>
      <c r="D200" s="32" t="n">
        <v>8</v>
      </c>
      <c r="E200" s="32" t="n">
        <v>3999</v>
      </c>
      <c r="F200" s="32" t="s">
        <v>6196</v>
      </c>
      <c r="G200" s="19" t="n">
        <v>0</v>
      </c>
      <c r="H200" s="19" t="n">
        <v>0</v>
      </c>
      <c r="I200" s="19" t="n">
        <v>0</v>
      </c>
      <c r="J200" s="19" t="n">
        <v>4</v>
      </c>
      <c r="K200" s="19" t="n">
        <v>0</v>
      </c>
      <c r="L200" s="17" t="n">
        <f aca="false">SUM(G200:K200)</f>
        <v>4</v>
      </c>
      <c r="M200" s="19"/>
      <c r="N200" s="17" t="e">
        <f aca="false">VLOOKUP(A200,'stock balance inhouse inventory'!B:G,6,0)</f>
        <v>#N/A</v>
      </c>
    </row>
    <row r="201" customFormat="false" ht="15.75" hidden="true" customHeight="false" outlineLevel="0" collapsed="false">
      <c r="A201" s="32" t="s">
        <v>2356</v>
      </c>
      <c r="B201" s="32" t="n">
        <v>4057828996028</v>
      </c>
      <c r="C201" s="32" t="s">
        <v>2328</v>
      </c>
      <c r="D201" s="32" t="n">
        <v>7</v>
      </c>
      <c r="E201" s="32" t="n">
        <v>3999</v>
      </c>
      <c r="F201" s="32" t="s">
        <v>6196</v>
      </c>
      <c r="G201" s="19" t="n">
        <v>0</v>
      </c>
      <c r="H201" s="19" t="n">
        <v>0</v>
      </c>
      <c r="I201" s="19" t="n">
        <v>0</v>
      </c>
      <c r="J201" s="19" t="n">
        <v>0</v>
      </c>
      <c r="K201" s="19" t="n">
        <v>0</v>
      </c>
      <c r="L201" s="17" t="n">
        <f aca="false">SUM(G201:K201)</f>
        <v>0</v>
      </c>
      <c r="M201" s="19"/>
      <c r="N201" s="17" t="e">
        <f aca="false">VLOOKUP(A201,'stock balance inhouse inventory'!B:G,6,0)</f>
        <v>#N/A</v>
      </c>
    </row>
    <row r="202" customFormat="false" ht="15.75" hidden="true" customHeight="false" outlineLevel="0" collapsed="false">
      <c r="A202" s="32" t="s">
        <v>2350</v>
      </c>
      <c r="B202" s="32" t="n">
        <v>4057828995960</v>
      </c>
      <c r="C202" s="32" t="s">
        <v>2328</v>
      </c>
      <c r="D202" s="32" t="n">
        <v>11</v>
      </c>
      <c r="E202" s="32" t="n">
        <v>3999</v>
      </c>
      <c r="F202" s="32" t="s">
        <v>6196</v>
      </c>
      <c r="G202" s="19" t="n">
        <v>0</v>
      </c>
      <c r="H202" s="19" t="n">
        <v>0</v>
      </c>
      <c r="I202" s="19" t="n">
        <v>0</v>
      </c>
      <c r="J202" s="19" t="n">
        <v>1</v>
      </c>
      <c r="K202" s="19" t="n">
        <v>0</v>
      </c>
      <c r="L202" s="17" t="n">
        <f aca="false">SUM(G202:K202)</f>
        <v>1</v>
      </c>
      <c r="M202" s="19"/>
      <c r="N202" s="17" t="e">
        <f aca="false">VLOOKUP(A202,'stock balance inhouse inventory'!B:G,6,0)</f>
        <v>#N/A</v>
      </c>
    </row>
    <row r="203" customFormat="false" ht="15.75" hidden="true" customHeight="false" outlineLevel="0" collapsed="false">
      <c r="A203" s="32" t="s">
        <v>2349</v>
      </c>
      <c r="B203" s="32" t="n">
        <v>4057828995953</v>
      </c>
      <c r="C203" s="32" t="s">
        <v>2328</v>
      </c>
      <c r="D203" s="32" t="n">
        <v>10</v>
      </c>
      <c r="E203" s="32" t="n">
        <v>3999</v>
      </c>
      <c r="F203" s="32" t="s">
        <v>6196</v>
      </c>
      <c r="G203" s="19" t="n">
        <v>0</v>
      </c>
      <c r="H203" s="19" t="n">
        <v>0</v>
      </c>
      <c r="I203" s="19" t="n">
        <v>0</v>
      </c>
      <c r="J203" s="19" t="n">
        <v>3</v>
      </c>
      <c r="K203" s="19" t="n">
        <v>0</v>
      </c>
      <c r="L203" s="17" t="n">
        <f aca="false">SUM(G203:K203)</f>
        <v>3</v>
      </c>
      <c r="M203" s="19"/>
      <c r="N203" s="17" t="e">
        <f aca="false">VLOOKUP(A203,'stock balance inhouse inventory'!B:G,6,0)</f>
        <v>#N/A</v>
      </c>
    </row>
    <row r="204" customFormat="false" ht="15.75" hidden="true" customHeight="false" outlineLevel="0" collapsed="false">
      <c r="A204" s="32" t="s">
        <v>2353</v>
      </c>
      <c r="B204" s="32" t="n">
        <v>4057828995946</v>
      </c>
      <c r="C204" s="32" t="s">
        <v>2328</v>
      </c>
      <c r="D204" s="32" t="n">
        <v>9</v>
      </c>
      <c r="E204" s="32" t="n">
        <v>3999</v>
      </c>
      <c r="F204" s="32" t="s">
        <v>6196</v>
      </c>
      <c r="G204" s="19" t="n">
        <v>0</v>
      </c>
      <c r="H204" s="19" t="n">
        <v>0</v>
      </c>
      <c r="I204" s="19" t="n">
        <v>0</v>
      </c>
      <c r="J204" s="19" t="n">
        <v>3</v>
      </c>
      <c r="K204" s="19" t="n">
        <v>0</v>
      </c>
      <c r="L204" s="17" t="n">
        <f aca="false">SUM(G204:K204)</f>
        <v>3</v>
      </c>
      <c r="M204" s="19"/>
      <c r="N204" s="17" t="e">
        <f aca="false">VLOOKUP(A204,'stock balance inhouse inventory'!B:G,6,0)</f>
        <v>#N/A</v>
      </c>
    </row>
    <row r="205" customFormat="false" ht="15.75" hidden="true" customHeight="false" outlineLevel="0" collapsed="false">
      <c r="A205" s="32" t="s">
        <v>2352</v>
      </c>
      <c r="B205" s="32" t="n">
        <v>4057828995939</v>
      </c>
      <c r="C205" s="32" t="s">
        <v>2328</v>
      </c>
      <c r="D205" s="32" t="n">
        <v>8</v>
      </c>
      <c r="E205" s="32" t="n">
        <v>3999</v>
      </c>
      <c r="F205" s="32" t="s">
        <v>6196</v>
      </c>
      <c r="G205" s="19" t="n">
        <v>0</v>
      </c>
      <c r="H205" s="19" t="n">
        <v>0</v>
      </c>
      <c r="I205" s="19" t="n">
        <v>0</v>
      </c>
      <c r="J205" s="19" t="n">
        <v>3</v>
      </c>
      <c r="K205" s="19" t="n">
        <v>0</v>
      </c>
      <c r="L205" s="17" t="n">
        <f aca="false">SUM(G205:K205)</f>
        <v>3</v>
      </c>
      <c r="M205" s="19"/>
      <c r="N205" s="17" t="e">
        <f aca="false">VLOOKUP(A205,'stock balance inhouse inventory'!B:G,6,0)</f>
        <v>#N/A</v>
      </c>
    </row>
    <row r="206" customFormat="false" ht="15.75" hidden="true" customHeight="false" outlineLevel="0" collapsed="false">
      <c r="A206" s="32" t="s">
        <v>2351</v>
      </c>
      <c r="B206" s="32" t="n">
        <v>4057828995922</v>
      </c>
      <c r="C206" s="32" t="s">
        <v>2328</v>
      </c>
      <c r="D206" s="32" t="n">
        <v>7</v>
      </c>
      <c r="E206" s="32" t="n">
        <v>3999</v>
      </c>
      <c r="F206" s="32" t="s">
        <v>6196</v>
      </c>
      <c r="G206" s="19" t="n">
        <v>0</v>
      </c>
      <c r="H206" s="19" t="n">
        <v>0</v>
      </c>
      <c r="I206" s="19" t="n">
        <v>0</v>
      </c>
      <c r="J206" s="19" t="n">
        <v>2</v>
      </c>
      <c r="K206" s="19" t="n">
        <v>0</v>
      </c>
      <c r="L206" s="17" t="n">
        <f aca="false">SUM(G206:K206)</f>
        <v>2</v>
      </c>
      <c r="M206" s="19"/>
      <c r="N206" s="17" t="e">
        <f aca="false">VLOOKUP(A206,'stock balance inhouse inventory'!B:G,6,0)</f>
        <v>#N/A</v>
      </c>
    </row>
    <row r="207" customFormat="false" ht="15.75" hidden="true" customHeight="false" outlineLevel="0" collapsed="false">
      <c r="A207" s="32" t="s">
        <v>2283</v>
      </c>
      <c r="B207" s="32" t="n">
        <v>4057828995243</v>
      </c>
      <c r="C207" s="32" t="s">
        <v>2259</v>
      </c>
      <c r="D207" s="32" t="n">
        <v>11</v>
      </c>
      <c r="E207" s="32" t="n">
        <v>3499</v>
      </c>
      <c r="F207" s="32" t="s">
        <v>6196</v>
      </c>
      <c r="G207" s="19" t="n">
        <v>0</v>
      </c>
      <c r="H207" s="19" t="n">
        <v>0</v>
      </c>
      <c r="I207" s="19" t="n">
        <v>0</v>
      </c>
      <c r="J207" s="19" t="n">
        <v>1</v>
      </c>
      <c r="K207" s="19" t="n">
        <v>0</v>
      </c>
      <c r="L207" s="17" t="n">
        <f aca="false">SUM(G207:K207)</f>
        <v>1</v>
      </c>
      <c r="M207" s="19"/>
      <c r="N207" s="17" t="e">
        <f aca="false">VLOOKUP(A207,'stock balance inhouse inventory'!B:G,6,0)</f>
        <v>#N/A</v>
      </c>
    </row>
    <row r="208" customFormat="false" ht="15.75" hidden="true" customHeight="false" outlineLevel="0" collapsed="false">
      <c r="A208" s="32" t="s">
        <v>2282</v>
      </c>
      <c r="B208" s="32" t="n">
        <v>4057828995229</v>
      </c>
      <c r="C208" s="32" t="s">
        <v>2259</v>
      </c>
      <c r="D208" s="32" t="n">
        <v>10</v>
      </c>
      <c r="E208" s="32" t="n">
        <v>3499</v>
      </c>
      <c r="F208" s="32" t="s">
        <v>6196</v>
      </c>
      <c r="G208" s="19" t="n">
        <v>0</v>
      </c>
      <c r="H208" s="19" t="n">
        <v>0</v>
      </c>
      <c r="I208" s="19" t="n">
        <v>0</v>
      </c>
      <c r="J208" s="19" t="n">
        <v>1</v>
      </c>
      <c r="K208" s="19" t="n">
        <v>0</v>
      </c>
      <c r="L208" s="17" t="n">
        <f aca="false">SUM(G208:K208)</f>
        <v>1</v>
      </c>
      <c r="M208" s="19"/>
      <c r="N208" s="17" t="e">
        <f aca="false">VLOOKUP(A208,'stock balance inhouse inventory'!B:G,6,0)</f>
        <v>#N/A</v>
      </c>
    </row>
    <row r="209" customFormat="false" ht="15.75" hidden="true" customHeight="false" outlineLevel="0" collapsed="false">
      <c r="A209" s="32" t="s">
        <v>2286</v>
      </c>
      <c r="B209" s="32" t="n">
        <v>4057828995205</v>
      </c>
      <c r="C209" s="32" t="s">
        <v>2259</v>
      </c>
      <c r="D209" s="32" t="n">
        <v>9</v>
      </c>
      <c r="E209" s="32" t="n">
        <v>3499</v>
      </c>
      <c r="F209" s="32" t="s">
        <v>6196</v>
      </c>
      <c r="G209" s="19" t="n">
        <v>0</v>
      </c>
      <c r="H209" s="19" t="n">
        <v>0</v>
      </c>
      <c r="I209" s="19" t="n">
        <v>0</v>
      </c>
      <c r="J209" s="19" t="n">
        <v>2</v>
      </c>
      <c r="K209" s="19" t="n">
        <v>0</v>
      </c>
      <c r="L209" s="17" t="n">
        <f aca="false">SUM(G209:K209)</f>
        <v>2</v>
      </c>
      <c r="M209" s="19"/>
      <c r="N209" s="17" t="e">
        <f aca="false">VLOOKUP(A209,'stock balance inhouse inventory'!B:G,6,0)</f>
        <v>#N/A</v>
      </c>
    </row>
    <row r="210" customFormat="false" ht="15.75" hidden="true" customHeight="false" outlineLevel="0" collapsed="false">
      <c r="A210" s="32" t="s">
        <v>2285</v>
      </c>
      <c r="B210" s="32" t="n">
        <v>4057828995182</v>
      </c>
      <c r="C210" s="32" t="s">
        <v>2259</v>
      </c>
      <c r="D210" s="32" t="n">
        <v>8</v>
      </c>
      <c r="E210" s="32" t="n">
        <v>3499</v>
      </c>
      <c r="F210" s="32" t="s">
        <v>6196</v>
      </c>
      <c r="G210" s="19" t="n">
        <v>0</v>
      </c>
      <c r="H210" s="19" t="n">
        <v>0</v>
      </c>
      <c r="I210" s="19" t="n">
        <v>0</v>
      </c>
      <c r="J210" s="19" t="n">
        <v>1</v>
      </c>
      <c r="K210" s="19" t="n">
        <v>0</v>
      </c>
      <c r="L210" s="17" t="n">
        <f aca="false">SUM(G210:K210)</f>
        <v>1</v>
      </c>
      <c r="M210" s="19"/>
      <c r="N210" s="17" t="e">
        <f aca="false">VLOOKUP(A210,'stock balance inhouse inventory'!B:G,6,0)</f>
        <v>#N/A</v>
      </c>
    </row>
    <row r="211" customFormat="false" ht="15.75" hidden="true" customHeight="false" outlineLevel="0" collapsed="false">
      <c r="A211" s="32" t="s">
        <v>2284</v>
      </c>
      <c r="B211" s="32" t="n">
        <v>4057828995168</v>
      </c>
      <c r="C211" s="32" t="s">
        <v>2259</v>
      </c>
      <c r="D211" s="32" t="n">
        <v>7</v>
      </c>
      <c r="E211" s="32" t="n">
        <v>3499</v>
      </c>
      <c r="F211" s="32" t="s">
        <v>6196</v>
      </c>
      <c r="G211" s="19" t="n">
        <v>0</v>
      </c>
      <c r="H211" s="19" t="n">
        <v>0</v>
      </c>
      <c r="I211" s="19" t="n">
        <v>0</v>
      </c>
      <c r="J211" s="19" t="n">
        <v>2</v>
      </c>
      <c r="K211" s="19" t="n">
        <v>0</v>
      </c>
      <c r="L211" s="17" t="n">
        <f aca="false">SUM(G211:K211)</f>
        <v>2</v>
      </c>
      <c r="M211" s="19"/>
      <c r="N211" s="17" t="e">
        <f aca="false">VLOOKUP(A211,'stock balance inhouse inventory'!B:G,6,0)</f>
        <v>#N/A</v>
      </c>
    </row>
    <row r="212" customFormat="false" ht="15.75" hidden="true" customHeight="false" outlineLevel="0" collapsed="false">
      <c r="A212" s="32" t="s">
        <v>2278</v>
      </c>
      <c r="B212" s="32" t="n">
        <v>4057828995113</v>
      </c>
      <c r="C212" s="32" t="s">
        <v>2259</v>
      </c>
      <c r="D212" s="32" t="n">
        <v>11</v>
      </c>
      <c r="E212" s="32" t="n">
        <v>3499</v>
      </c>
      <c r="F212" s="32" t="s">
        <v>6196</v>
      </c>
      <c r="G212" s="19" t="n">
        <v>0</v>
      </c>
      <c r="H212" s="19" t="n">
        <v>0</v>
      </c>
      <c r="I212" s="19" t="n">
        <v>0</v>
      </c>
      <c r="J212" s="19" t="n">
        <v>1</v>
      </c>
      <c r="K212" s="19" t="n">
        <v>0</v>
      </c>
      <c r="L212" s="17" t="n">
        <f aca="false">SUM(G212:K212)</f>
        <v>1</v>
      </c>
      <c r="M212" s="19"/>
      <c r="N212" s="17" t="e">
        <f aca="false">VLOOKUP(A212,'stock balance inhouse inventory'!B:G,6,0)</f>
        <v>#N/A</v>
      </c>
    </row>
    <row r="213" customFormat="false" ht="15.75" hidden="true" customHeight="false" outlineLevel="0" collapsed="false">
      <c r="A213" s="32" t="s">
        <v>2277</v>
      </c>
      <c r="B213" s="32" t="n">
        <v>4057828995090</v>
      </c>
      <c r="C213" s="32" t="s">
        <v>2259</v>
      </c>
      <c r="D213" s="32" t="n">
        <v>10</v>
      </c>
      <c r="E213" s="32" t="n">
        <v>3499</v>
      </c>
      <c r="F213" s="32" t="s">
        <v>6196</v>
      </c>
      <c r="G213" s="19" t="n">
        <v>0</v>
      </c>
      <c r="H213" s="19" t="n">
        <v>0</v>
      </c>
      <c r="I213" s="19" t="n">
        <v>0</v>
      </c>
      <c r="J213" s="19" t="n">
        <v>3</v>
      </c>
      <c r="K213" s="19" t="n">
        <v>0</v>
      </c>
      <c r="L213" s="17" t="n">
        <f aca="false">SUM(G213:K213)</f>
        <v>3</v>
      </c>
      <c r="M213" s="19"/>
      <c r="N213" s="17" t="e">
        <f aca="false">VLOOKUP(A213,'stock balance inhouse inventory'!B:G,6,0)</f>
        <v>#N/A</v>
      </c>
    </row>
    <row r="214" customFormat="false" ht="15.75" hidden="true" customHeight="false" outlineLevel="0" collapsed="false">
      <c r="A214" s="32" t="s">
        <v>2281</v>
      </c>
      <c r="B214" s="32" t="n">
        <v>4057828995076</v>
      </c>
      <c r="C214" s="32" t="s">
        <v>2259</v>
      </c>
      <c r="D214" s="32" t="n">
        <v>9</v>
      </c>
      <c r="E214" s="32" t="n">
        <v>3499</v>
      </c>
      <c r="F214" s="32" t="s">
        <v>6196</v>
      </c>
      <c r="G214" s="19" t="n">
        <v>0</v>
      </c>
      <c r="H214" s="19" t="n">
        <v>0</v>
      </c>
      <c r="I214" s="19" t="n">
        <v>0</v>
      </c>
      <c r="J214" s="19" t="n">
        <v>1</v>
      </c>
      <c r="K214" s="19" t="n">
        <v>0</v>
      </c>
      <c r="L214" s="17" t="n">
        <f aca="false">SUM(G214:K214)</f>
        <v>1</v>
      </c>
      <c r="M214" s="19"/>
      <c r="N214" s="17" t="e">
        <f aca="false">VLOOKUP(A214,'stock balance inhouse inventory'!B:G,6,0)</f>
        <v>#N/A</v>
      </c>
    </row>
    <row r="215" customFormat="false" ht="15.75" hidden="true" customHeight="false" outlineLevel="0" collapsed="false">
      <c r="A215" s="32" t="s">
        <v>2280</v>
      </c>
      <c r="B215" s="32" t="n">
        <v>4057828995052</v>
      </c>
      <c r="C215" s="32" t="s">
        <v>2259</v>
      </c>
      <c r="D215" s="32" t="n">
        <v>8</v>
      </c>
      <c r="E215" s="32" t="n">
        <v>3499</v>
      </c>
      <c r="F215" s="32" t="s">
        <v>6196</v>
      </c>
      <c r="G215" s="19" t="n">
        <v>0</v>
      </c>
      <c r="H215" s="19" t="n">
        <v>0</v>
      </c>
      <c r="I215" s="19" t="n">
        <v>0</v>
      </c>
      <c r="J215" s="19" t="n">
        <v>1</v>
      </c>
      <c r="K215" s="19" t="n">
        <v>0</v>
      </c>
      <c r="L215" s="17" t="n">
        <f aca="false">SUM(G215:K215)</f>
        <v>1</v>
      </c>
      <c r="M215" s="19"/>
      <c r="N215" s="17" t="e">
        <f aca="false">VLOOKUP(A215,'stock balance inhouse inventory'!B:G,6,0)</f>
        <v>#N/A</v>
      </c>
    </row>
    <row r="216" customFormat="false" ht="15.75" hidden="true" customHeight="false" outlineLevel="0" collapsed="false">
      <c r="A216" s="32" t="s">
        <v>2279</v>
      </c>
      <c r="B216" s="32" t="n">
        <v>4057828995038</v>
      </c>
      <c r="C216" s="32" t="s">
        <v>2259</v>
      </c>
      <c r="D216" s="32" t="n">
        <v>7</v>
      </c>
      <c r="E216" s="32" t="n">
        <v>3499</v>
      </c>
      <c r="F216" s="32" t="s">
        <v>6196</v>
      </c>
      <c r="G216" s="19" t="n">
        <v>0</v>
      </c>
      <c r="H216" s="19" t="n">
        <v>0</v>
      </c>
      <c r="I216" s="19" t="n">
        <v>0</v>
      </c>
      <c r="J216" s="19" t="n">
        <v>3</v>
      </c>
      <c r="K216" s="19" t="n">
        <v>0</v>
      </c>
      <c r="L216" s="17" t="n">
        <f aca="false">SUM(G216:K216)</f>
        <v>3</v>
      </c>
      <c r="M216" s="19"/>
      <c r="N216" s="17" t="e">
        <f aca="false">VLOOKUP(A216,'stock balance inhouse inventory'!B:G,6,0)</f>
        <v>#N/A</v>
      </c>
    </row>
    <row r="217" customFormat="false" ht="15.75" hidden="true" customHeight="false" outlineLevel="0" collapsed="false">
      <c r="A217" s="32" t="s">
        <v>1655</v>
      </c>
      <c r="B217" s="32" t="n">
        <v>4057828993096</v>
      </c>
      <c r="C217" s="32" t="s">
        <v>1643</v>
      </c>
      <c r="D217" s="32" t="n">
        <v>10</v>
      </c>
      <c r="E217" s="32" t="n">
        <v>5499</v>
      </c>
      <c r="F217" s="32" t="s">
        <v>6196</v>
      </c>
      <c r="G217" s="19" t="n">
        <v>0</v>
      </c>
      <c r="H217" s="19" t="n">
        <v>0</v>
      </c>
      <c r="I217" s="19" t="n">
        <v>0</v>
      </c>
      <c r="J217" s="19" t="n">
        <v>2</v>
      </c>
      <c r="K217" s="19" t="n">
        <v>0</v>
      </c>
      <c r="L217" s="17" t="n">
        <f aca="false">SUM(G217:K217)</f>
        <v>2</v>
      </c>
      <c r="M217" s="19"/>
      <c r="N217" s="17" t="e">
        <f aca="false">VLOOKUP(A217,'stock balance inhouse inventory'!B:G,6,0)</f>
        <v>#N/A</v>
      </c>
    </row>
    <row r="218" customFormat="false" ht="15.75" hidden="true" customHeight="false" outlineLevel="0" collapsed="false">
      <c r="A218" s="32" t="s">
        <v>1656</v>
      </c>
      <c r="B218" s="32" t="n">
        <v>4057828993089</v>
      </c>
      <c r="C218" s="32" t="s">
        <v>1643</v>
      </c>
      <c r="D218" s="32" t="n">
        <v>9</v>
      </c>
      <c r="E218" s="32" t="n">
        <v>5499</v>
      </c>
      <c r="F218" s="32" t="s">
        <v>6196</v>
      </c>
      <c r="G218" s="19" t="n">
        <v>0</v>
      </c>
      <c r="H218" s="19" t="n">
        <v>0</v>
      </c>
      <c r="I218" s="19" t="n">
        <v>0</v>
      </c>
      <c r="J218" s="19" t="n">
        <v>3</v>
      </c>
      <c r="K218" s="19" t="n">
        <v>0</v>
      </c>
      <c r="L218" s="17" t="n">
        <f aca="false">SUM(G218:K218)</f>
        <v>3</v>
      </c>
      <c r="M218" s="19"/>
      <c r="N218" s="17" t="e">
        <f aca="false">VLOOKUP(A218,'stock balance inhouse inventory'!B:G,6,0)</f>
        <v>#N/A</v>
      </c>
    </row>
    <row r="219" customFormat="false" ht="15.75" hidden="true" customHeight="false" outlineLevel="0" collapsed="false">
      <c r="A219" s="32" t="s">
        <v>1653</v>
      </c>
      <c r="B219" s="32" t="n">
        <v>4057828993003</v>
      </c>
      <c r="C219" s="32" t="s">
        <v>1643</v>
      </c>
      <c r="D219" s="32" t="n">
        <v>10</v>
      </c>
      <c r="E219" s="32" t="n">
        <v>5499</v>
      </c>
      <c r="F219" s="32" t="s">
        <v>6196</v>
      </c>
      <c r="G219" s="19" t="n">
        <v>0</v>
      </c>
      <c r="H219" s="19" t="n">
        <v>0</v>
      </c>
      <c r="I219" s="19" t="n">
        <v>0</v>
      </c>
      <c r="J219" s="19" t="n">
        <v>2</v>
      </c>
      <c r="K219" s="19" t="n">
        <v>0</v>
      </c>
      <c r="L219" s="17" t="n">
        <f aca="false">SUM(G219:K219)</f>
        <v>2</v>
      </c>
      <c r="M219" s="19"/>
      <c r="N219" s="17" t="e">
        <f aca="false">VLOOKUP(A219,'stock balance inhouse inventory'!B:G,6,0)</f>
        <v>#N/A</v>
      </c>
    </row>
    <row r="220" customFormat="false" ht="15.75" hidden="true" customHeight="false" outlineLevel="0" collapsed="false">
      <c r="A220" s="32" t="s">
        <v>1654</v>
      </c>
      <c r="B220" s="32" t="n">
        <v>4057828992983</v>
      </c>
      <c r="C220" s="32" t="s">
        <v>1643</v>
      </c>
      <c r="D220" s="32" t="n">
        <v>8</v>
      </c>
      <c r="E220" s="32" t="n">
        <v>5499</v>
      </c>
      <c r="F220" s="32" t="s">
        <v>6196</v>
      </c>
      <c r="G220" s="19" t="n">
        <v>0</v>
      </c>
      <c r="H220" s="19" t="n">
        <v>0</v>
      </c>
      <c r="I220" s="19" t="n">
        <v>0</v>
      </c>
      <c r="J220" s="19" t="n">
        <v>3</v>
      </c>
      <c r="K220" s="19" t="n">
        <v>0</v>
      </c>
      <c r="L220" s="17" t="n">
        <f aca="false">SUM(G220:K220)</f>
        <v>3</v>
      </c>
      <c r="M220" s="19"/>
      <c r="N220" s="17" t="e">
        <f aca="false">VLOOKUP(A220,'stock balance inhouse inventory'!B:G,6,0)</f>
        <v>#N/A</v>
      </c>
    </row>
    <row r="221" customFormat="false" ht="15.75" hidden="true" customHeight="false" outlineLevel="0" collapsed="false">
      <c r="A221" s="32" t="s">
        <v>1659</v>
      </c>
      <c r="B221" s="32" t="n">
        <v>4057828992884</v>
      </c>
      <c r="C221" s="32" t="s">
        <v>1643</v>
      </c>
      <c r="D221" s="32" t="n">
        <v>7</v>
      </c>
      <c r="E221" s="32" t="n">
        <v>3999</v>
      </c>
      <c r="F221" s="32" t="s">
        <v>6196</v>
      </c>
      <c r="G221" s="19" t="n">
        <v>0</v>
      </c>
      <c r="H221" s="19" t="n">
        <v>0</v>
      </c>
      <c r="I221" s="19" t="n">
        <v>0</v>
      </c>
      <c r="J221" s="19" t="n">
        <v>1</v>
      </c>
      <c r="K221" s="19" t="n">
        <v>0</v>
      </c>
      <c r="L221" s="17" t="n">
        <f aca="false">SUM(G221:K221)</f>
        <v>1</v>
      </c>
      <c r="M221" s="19"/>
      <c r="N221" s="17" t="e">
        <f aca="false">VLOOKUP(A221,'stock balance inhouse inventory'!B:G,6,0)</f>
        <v>#N/A</v>
      </c>
    </row>
    <row r="222" customFormat="false" ht="15.75" hidden="true" customHeight="false" outlineLevel="0" collapsed="false">
      <c r="A222" s="32" t="s">
        <v>1658</v>
      </c>
      <c r="B222" s="32" t="n">
        <v>4057828992877</v>
      </c>
      <c r="C222" s="32" t="s">
        <v>1643</v>
      </c>
      <c r="D222" s="32" t="n">
        <v>6</v>
      </c>
      <c r="E222" s="32" t="n">
        <v>3999</v>
      </c>
      <c r="F222" s="32" t="s">
        <v>6196</v>
      </c>
      <c r="G222" s="19" t="n">
        <v>0</v>
      </c>
      <c r="H222" s="19" t="n">
        <v>0</v>
      </c>
      <c r="I222" s="19" t="n">
        <v>0</v>
      </c>
      <c r="J222" s="19" t="n">
        <v>3</v>
      </c>
      <c r="K222" s="19" t="n">
        <v>0</v>
      </c>
      <c r="L222" s="17" t="n">
        <f aca="false">SUM(G222:K222)</f>
        <v>3</v>
      </c>
      <c r="M222" s="19"/>
      <c r="N222" s="17" t="e">
        <f aca="false">VLOOKUP(A222,'stock balance inhouse inventory'!B:G,6,0)</f>
        <v>#N/A</v>
      </c>
    </row>
    <row r="223" customFormat="false" ht="15.75" hidden="true" customHeight="false" outlineLevel="0" collapsed="false">
      <c r="A223" s="32" t="s">
        <v>1657</v>
      </c>
      <c r="B223" s="32" t="n">
        <v>4057828992792</v>
      </c>
      <c r="C223" s="32" t="s">
        <v>1643</v>
      </c>
      <c r="D223" s="32" t="n">
        <v>7</v>
      </c>
      <c r="E223" s="32" t="n">
        <v>3999</v>
      </c>
      <c r="F223" s="32" t="s">
        <v>6196</v>
      </c>
      <c r="G223" s="19" t="n">
        <v>0</v>
      </c>
      <c r="H223" s="19" t="n">
        <v>0</v>
      </c>
      <c r="I223" s="19" t="n">
        <v>0</v>
      </c>
      <c r="J223" s="19" t="n">
        <v>5</v>
      </c>
      <c r="K223" s="19" t="n">
        <v>0</v>
      </c>
      <c r="L223" s="17" t="n">
        <f aca="false">SUM(G223:K223)</f>
        <v>5</v>
      </c>
      <c r="M223" s="19"/>
      <c r="N223" s="17" t="e">
        <f aca="false">VLOOKUP(A223,'stock balance inhouse inventory'!B:G,6,0)</f>
        <v>#N/A</v>
      </c>
    </row>
    <row r="224" customFormat="false" ht="15.75" hidden="true" customHeight="false" outlineLevel="0" collapsed="false">
      <c r="A224" s="32" t="s">
        <v>1681</v>
      </c>
      <c r="B224" s="32" t="n">
        <v>4057828934709</v>
      </c>
      <c r="C224" s="32" t="n">
        <v>0</v>
      </c>
      <c r="D224" s="32" t="n">
        <v>8</v>
      </c>
      <c r="E224" s="32" t="n">
        <v>7499</v>
      </c>
      <c r="F224" s="32" t="s">
        <v>6196</v>
      </c>
      <c r="G224" s="19" t="n">
        <v>0</v>
      </c>
      <c r="H224" s="19" t="n">
        <v>0</v>
      </c>
      <c r="I224" s="19" t="n">
        <v>0</v>
      </c>
      <c r="J224" s="19" t="n">
        <v>4</v>
      </c>
      <c r="K224" s="19" t="n">
        <v>0</v>
      </c>
      <c r="L224" s="17" t="n">
        <f aca="false">SUM(G224:K224)</f>
        <v>4</v>
      </c>
      <c r="M224" s="19"/>
      <c r="N224" s="17" t="e">
        <f aca="false">VLOOKUP(A224,'stock balance inhouse inventory'!B:G,6,0)</f>
        <v>#N/A</v>
      </c>
    </row>
    <row r="225" customFormat="false" ht="15.75" hidden="true" customHeight="false" outlineLevel="0" collapsed="false">
      <c r="A225" s="32" t="s">
        <v>1686</v>
      </c>
      <c r="B225" s="32" t="n">
        <v>4057828934587</v>
      </c>
      <c r="C225" s="32" t="s">
        <v>1679</v>
      </c>
      <c r="D225" s="32" t="n">
        <v>9</v>
      </c>
      <c r="E225" s="32" t="n">
        <v>9999</v>
      </c>
      <c r="F225" s="32" t="s">
        <v>6196</v>
      </c>
      <c r="G225" s="19" t="n">
        <v>0</v>
      </c>
      <c r="H225" s="19" t="n">
        <v>0</v>
      </c>
      <c r="I225" s="19" t="n">
        <v>0</v>
      </c>
      <c r="J225" s="19" t="n">
        <v>1</v>
      </c>
      <c r="K225" s="19" t="n">
        <v>0</v>
      </c>
      <c r="L225" s="17" t="n">
        <f aca="false">SUM(G225:K225)</f>
        <v>1</v>
      </c>
      <c r="M225" s="19"/>
      <c r="N225" s="17" t="e">
        <f aca="false">VLOOKUP(A225,'stock balance inhouse inventory'!B:G,6,0)</f>
        <v>#N/A</v>
      </c>
    </row>
    <row r="226" customFormat="false" ht="15.75" hidden="true" customHeight="false" outlineLevel="0" collapsed="false">
      <c r="A226" s="32" t="s">
        <v>1691</v>
      </c>
      <c r="B226" s="32" t="n">
        <v>4057828934266</v>
      </c>
      <c r="C226" s="32" t="n">
        <v>0</v>
      </c>
      <c r="D226" s="32" t="n">
        <v>9</v>
      </c>
      <c r="E226" s="32" t="n">
        <v>7499</v>
      </c>
      <c r="F226" s="32" t="s">
        <v>6196</v>
      </c>
      <c r="G226" s="19" t="n">
        <v>0</v>
      </c>
      <c r="H226" s="19" t="n">
        <v>0</v>
      </c>
      <c r="I226" s="19" t="n">
        <v>0</v>
      </c>
      <c r="J226" s="19" t="n">
        <v>6</v>
      </c>
      <c r="K226" s="19" t="n">
        <v>0</v>
      </c>
      <c r="L226" s="17" t="n">
        <f aca="false">SUM(G226:K226)</f>
        <v>6</v>
      </c>
      <c r="M226" s="19"/>
      <c r="N226" s="17" t="e">
        <f aca="false">VLOOKUP(A226,'stock balance inhouse inventory'!B:G,6,0)</f>
        <v>#N/A</v>
      </c>
    </row>
    <row r="227" customFormat="false" ht="15.75" hidden="true" customHeight="false" outlineLevel="0" collapsed="false">
      <c r="A227" s="32" t="s">
        <v>1677</v>
      </c>
      <c r="B227" s="32" t="n">
        <v>4057828934013</v>
      </c>
      <c r="C227" s="32" t="n">
        <v>0</v>
      </c>
      <c r="D227" s="32" t="n">
        <v>10</v>
      </c>
      <c r="E227" s="32" t="n">
        <v>7499</v>
      </c>
      <c r="F227" s="32" t="s">
        <v>6196</v>
      </c>
      <c r="G227" s="19" t="n">
        <v>0</v>
      </c>
      <c r="H227" s="19" t="n">
        <v>0</v>
      </c>
      <c r="I227" s="19" t="n">
        <v>0</v>
      </c>
      <c r="J227" s="19" t="n">
        <v>1</v>
      </c>
      <c r="K227" s="19" t="n">
        <v>0</v>
      </c>
      <c r="L227" s="17" t="n">
        <f aca="false">SUM(G227:K227)</f>
        <v>1</v>
      </c>
      <c r="M227" s="19"/>
      <c r="N227" s="17" t="e">
        <f aca="false">VLOOKUP(A227,'stock balance inhouse inventory'!B:G,6,0)</f>
        <v>#N/A</v>
      </c>
    </row>
    <row r="228" customFormat="false" ht="15.75" hidden="true" customHeight="false" outlineLevel="0" collapsed="false">
      <c r="A228" s="32" t="s">
        <v>1683</v>
      </c>
      <c r="B228" s="32" t="n">
        <v>4057828933856</v>
      </c>
      <c r="C228" s="32" t="s">
        <v>1679</v>
      </c>
      <c r="D228" s="32" t="n">
        <v>6</v>
      </c>
      <c r="E228" s="32" t="n">
        <v>9999</v>
      </c>
      <c r="F228" s="32" t="s">
        <v>6196</v>
      </c>
      <c r="G228" s="19" t="n">
        <v>0</v>
      </c>
      <c r="H228" s="19" t="n">
        <v>0</v>
      </c>
      <c r="I228" s="19" t="n">
        <v>0</v>
      </c>
      <c r="J228" s="19" t="n">
        <v>5</v>
      </c>
      <c r="K228" s="19" t="n">
        <v>0</v>
      </c>
      <c r="L228" s="17" t="n">
        <f aca="false">SUM(G228:K228)</f>
        <v>5</v>
      </c>
      <c r="M228" s="19"/>
      <c r="N228" s="17" t="e">
        <f aca="false">VLOOKUP(A228,'stock balance inhouse inventory'!B:G,6,0)</f>
        <v>#N/A</v>
      </c>
    </row>
    <row r="229" customFormat="false" ht="15.75" hidden="true" customHeight="false" outlineLevel="0" collapsed="false">
      <c r="A229" s="32" t="s">
        <v>1688</v>
      </c>
      <c r="B229" s="32" t="n">
        <v>4057828933771</v>
      </c>
      <c r="C229" s="32" t="s">
        <v>1679</v>
      </c>
      <c r="D229" s="32" t="n">
        <v>6</v>
      </c>
      <c r="E229" s="32" t="n">
        <v>9999</v>
      </c>
      <c r="F229" s="32" t="s">
        <v>6196</v>
      </c>
      <c r="G229" s="19" t="n">
        <v>0</v>
      </c>
      <c r="H229" s="19" t="n">
        <v>0</v>
      </c>
      <c r="I229" s="19" t="n">
        <v>0</v>
      </c>
      <c r="J229" s="19" t="n">
        <v>5</v>
      </c>
      <c r="K229" s="19" t="n">
        <v>0</v>
      </c>
      <c r="L229" s="17" t="n">
        <f aca="false">SUM(G229:K229)</f>
        <v>5</v>
      </c>
      <c r="M229" s="19"/>
      <c r="N229" s="17" t="e">
        <f aca="false">VLOOKUP(A229,'stock balance inhouse inventory'!B:G,6,0)</f>
        <v>#N/A</v>
      </c>
    </row>
    <row r="230" customFormat="false" ht="15.75" hidden="true" customHeight="false" outlineLevel="0" collapsed="false">
      <c r="A230" s="32" t="s">
        <v>1687</v>
      </c>
      <c r="B230" s="32" t="n">
        <v>4057828933498</v>
      </c>
      <c r="C230" s="32" t="n">
        <v>0</v>
      </c>
      <c r="D230" s="32" t="n">
        <v>10</v>
      </c>
      <c r="E230" s="32" t="n">
        <v>7499</v>
      </c>
      <c r="F230" s="32" t="s">
        <v>6196</v>
      </c>
      <c r="G230" s="19" t="n">
        <v>0</v>
      </c>
      <c r="H230" s="19" t="n">
        <v>0</v>
      </c>
      <c r="I230" s="19" t="n">
        <v>0</v>
      </c>
      <c r="J230" s="19" t="n">
        <v>2</v>
      </c>
      <c r="K230" s="19" t="n">
        <v>0</v>
      </c>
      <c r="L230" s="17" t="n">
        <f aca="false">SUM(G230:K230)</f>
        <v>2</v>
      </c>
      <c r="M230" s="19"/>
      <c r="N230" s="17" t="e">
        <f aca="false">VLOOKUP(A230,'stock balance inhouse inventory'!B:G,6,0)</f>
        <v>#N/A</v>
      </c>
    </row>
    <row r="231" customFormat="false" ht="15.75" hidden="true" customHeight="false" outlineLevel="0" collapsed="false">
      <c r="A231" s="32" t="s">
        <v>1680</v>
      </c>
      <c r="B231" s="32" t="n">
        <v>4057828933412</v>
      </c>
      <c r="C231" s="32" t="n">
        <v>0</v>
      </c>
      <c r="D231" s="32" t="n">
        <v>7</v>
      </c>
      <c r="E231" s="32" t="n">
        <v>7499</v>
      </c>
      <c r="F231" s="32" t="s">
        <v>6196</v>
      </c>
      <c r="G231" s="19" t="n">
        <v>0</v>
      </c>
      <c r="H231" s="19" t="n">
        <v>0</v>
      </c>
      <c r="I231" s="19" t="n">
        <v>0</v>
      </c>
      <c r="J231" s="19" t="n">
        <v>1</v>
      </c>
      <c r="K231" s="19" t="n">
        <v>0</v>
      </c>
      <c r="L231" s="17" t="n">
        <f aca="false">SUM(G231:K231)</f>
        <v>1</v>
      </c>
      <c r="M231" s="19"/>
      <c r="N231" s="17" t="e">
        <f aca="false">VLOOKUP(A231,'stock balance inhouse inventory'!B:G,6,0)</f>
        <v>#N/A</v>
      </c>
    </row>
    <row r="232" customFormat="false" ht="15.75" hidden="true" customHeight="false" outlineLevel="0" collapsed="false">
      <c r="A232" s="32" t="s">
        <v>1685</v>
      </c>
      <c r="B232" s="32" t="n">
        <v>4057828933092</v>
      </c>
      <c r="C232" s="32" t="s">
        <v>1679</v>
      </c>
      <c r="D232" s="32" t="n">
        <v>8</v>
      </c>
      <c r="E232" s="32" t="n">
        <v>9999</v>
      </c>
      <c r="F232" s="32" t="s">
        <v>6196</v>
      </c>
      <c r="G232" s="19" t="n">
        <v>0</v>
      </c>
      <c r="H232" s="19" t="n">
        <v>0</v>
      </c>
      <c r="I232" s="19" t="n">
        <v>0</v>
      </c>
      <c r="J232" s="19" t="n">
        <v>1</v>
      </c>
      <c r="K232" s="19" t="n">
        <v>0</v>
      </c>
      <c r="L232" s="17" t="n">
        <f aca="false">SUM(G232:K232)</f>
        <v>1</v>
      </c>
      <c r="M232" s="19"/>
      <c r="N232" s="17" t="e">
        <f aca="false">VLOOKUP(A232,'stock balance inhouse inventory'!B:G,6,0)</f>
        <v>#N/A</v>
      </c>
    </row>
    <row r="233" customFormat="false" ht="15.75" hidden="true" customHeight="false" outlineLevel="0" collapsed="false">
      <c r="A233" s="32" t="s">
        <v>1682</v>
      </c>
      <c r="B233" s="32" t="n">
        <v>4057828932972</v>
      </c>
      <c r="C233" s="32" t="n">
        <v>0</v>
      </c>
      <c r="D233" s="32" t="n">
        <v>9</v>
      </c>
      <c r="E233" s="32" t="n">
        <v>7499</v>
      </c>
      <c r="F233" s="32" t="s">
        <v>6196</v>
      </c>
      <c r="G233" s="19" t="n">
        <v>0</v>
      </c>
      <c r="H233" s="19" t="n">
        <v>0</v>
      </c>
      <c r="I233" s="19" t="n">
        <v>0</v>
      </c>
      <c r="J233" s="19" t="n">
        <v>2</v>
      </c>
      <c r="K233" s="19" t="n">
        <v>0</v>
      </c>
      <c r="L233" s="17" t="n">
        <f aca="false">SUM(G233:K233)</f>
        <v>2</v>
      </c>
      <c r="M233" s="19"/>
      <c r="N233" s="17" t="e">
        <f aca="false">VLOOKUP(A233,'stock balance inhouse inventory'!B:G,6,0)</f>
        <v>#N/A</v>
      </c>
    </row>
    <row r="234" customFormat="false" ht="15.75" hidden="true" customHeight="false" outlineLevel="0" collapsed="false">
      <c r="A234" s="32" t="s">
        <v>1689</v>
      </c>
      <c r="B234" s="32" t="n">
        <v>4057828932897</v>
      </c>
      <c r="C234" s="32" t="n">
        <v>0</v>
      </c>
      <c r="D234" s="32" t="n">
        <v>7</v>
      </c>
      <c r="E234" s="32" t="n">
        <v>7499</v>
      </c>
      <c r="F234" s="32" t="s">
        <v>6196</v>
      </c>
      <c r="G234" s="19" t="n">
        <v>0</v>
      </c>
      <c r="H234" s="19" t="n">
        <v>0</v>
      </c>
      <c r="I234" s="19" t="n">
        <v>0</v>
      </c>
      <c r="J234" s="19" t="n">
        <v>3</v>
      </c>
      <c r="K234" s="19" t="n">
        <v>0</v>
      </c>
      <c r="L234" s="17" t="n">
        <f aca="false">SUM(G234:K234)</f>
        <v>3</v>
      </c>
      <c r="M234" s="19"/>
      <c r="N234" s="17" t="e">
        <f aca="false">VLOOKUP(A234,'stock balance inhouse inventory'!B:G,6,0)</f>
        <v>#N/A</v>
      </c>
    </row>
    <row r="235" customFormat="false" ht="15.75" hidden="true" customHeight="false" outlineLevel="0" collapsed="false">
      <c r="A235" s="32" t="s">
        <v>1684</v>
      </c>
      <c r="B235" s="32" t="n">
        <v>4057828932859</v>
      </c>
      <c r="C235" s="32" t="s">
        <v>1679</v>
      </c>
      <c r="D235" s="32" t="n">
        <v>7</v>
      </c>
      <c r="E235" s="32" t="n">
        <v>9999</v>
      </c>
      <c r="F235" s="32" t="s">
        <v>6196</v>
      </c>
      <c r="G235" s="19" t="n">
        <v>0</v>
      </c>
      <c r="H235" s="19" t="n">
        <v>0</v>
      </c>
      <c r="I235" s="19" t="n">
        <v>0</v>
      </c>
      <c r="J235" s="19" t="n">
        <v>1</v>
      </c>
      <c r="K235" s="19" t="n">
        <v>0</v>
      </c>
      <c r="L235" s="17" t="n">
        <f aca="false">SUM(G235:K235)</f>
        <v>1</v>
      </c>
      <c r="M235" s="19"/>
      <c r="N235" s="17" t="e">
        <f aca="false">VLOOKUP(A235,'stock balance inhouse inventory'!B:G,6,0)</f>
        <v>#N/A</v>
      </c>
    </row>
    <row r="236" customFormat="false" ht="15.75" hidden="true" customHeight="false" outlineLevel="0" collapsed="false">
      <c r="A236" s="32" t="s">
        <v>1690</v>
      </c>
      <c r="B236" s="32" t="n">
        <v>4057828932811</v>
      </c>
      <c r="C236" s="32" t="n">
        <v>0</v>
      </c>
      <c r="D236" s="32" t="n">
        <v>8</v>
      </c>
      <c r="E236" s="32" t="n">
        <v>7499</v>
      </c>
      <c r="F236" s="32" t="s">
        <v>6196</v>
      </c>
      <c r="G236" s="19" t="n">
        <v>0</v>
      </c>
      <c r="H236" s="19" t="n">
        <v>0</v>
      </c>
      <c r="I236" s="19" t="n">
        <v>0</v>
      </c>
      <c r="J236" s="19" t="n">
        <v>3</v>
      </c>
      <c r="K236" s="19" t="n">
        <v>0</v>
      </c>
      <c r="L236" s="17" t="n">
        <f aca="false">SUM(G236:K236)</f>
        <v>3</v>
      </c>
      <c r="M236" s="19"/>
      <c r="N236" s="17" t="e">
        <f aca="false">VLOOKUP(A236,'stock balance inhouse inventory'!B:G,6,0)</f>
        <v>#N/A</v>
      </c>
    </row>
    <row r="237" customFormat="false" ht="15.75" hidden="true" customHeight="false" outlineLevel="0" collapsed="false">
      <c r="A237" s="32" t="s">
        <v>1678</v>
      </c>
      <c r="B237" s="32" t="n">
        <v>4057828932187</v>
      </c>
      <c r="C237" s="32" t="s">
        <v>1679</v>
      </c>
      <c r="D237" s="32" t="n">
        <v>6</v>
      </c>
      <c r="E237" s="32" t="n">
        <v>9999</v>
      </c>
      <c r="F237" s="32" t="s">
        <v>6196</v>
      </c>
      <c r="G237" s="19" t="n">
        <v>0</v>
      </c>
      <c r="H237" s="19" t="n">
        <v>0</v>
      </c>
      <c r="I237" s="19" t="n">
        <v>0</v>
      </c>
      <c r="J237" s="19" t="n">
        <v>5</v>
      </c>
      <c r="K237" s="19" t="n">
        <v>0</v>
      </c>
      <c r="L237" s="17" t="n">
        <f aca="false">SUM(G237:K237)</f>
        <v>5</v>
      </c>
      <c r="M237" s="19"/>
      <c r="N237" s="17" t="e">
        <f aca="false">VLOOKUP(A237,'stock balance inhouse inventory'!B:G,6,0)</f>
        <v>#N/A</v>
      </c>
    </row>
    <row r="238" customFormat="false" ht="15.75" hidden="true" customHeight="false" outlineLevel="0" collapsed="false">
      <c r="A238" s="32" t="s">
        <v>2825</v>
      </c>
      <c r="B238" s="32" t="n">
        <v>4057828869469</v>
      </c>
      <c r="C238" s="32" t="s">
        <v>2824</v>
      </c>
      <c r="D238" s="32" t="n">
        <v>7</v>
      </c>
      <c r="E238" s="32" t="n">
        <v>5999</v>
      </c>
      <c r="F238" s="32" t="s">
        <v>6196</v>
      </c>
      <c r="G238" s="19" t="n">
        <v>0</v>
      </c>
      <c r="H238" s="19" t="n">
        <v>0</v>
      </c>
      <c r="I238" s="19" t="n">
        <v>0</v>
      </c>
      <c r="J238" s="19" t="n">
        <v>0</v>
      </c>
      <c r="K238" s="19" t="n">
        <v>0</v>
      </c>
      <c r="L238" s="17" t="n">
        <f aca="false">SUM(G238:K238)</f>
        <v>0</v>
      </c>
      <c r="M238" s="19"/>
      <c r="N238" s="17" t="e">
        <f aca="false">VLOOKUP(A238,'stock balance inhouse inventory'!B:G,6,0)</f>
        <v>#N/A</v>
      </c>
    </row>
    <row r="239" customFormat="false" ht="15.75" hidden="true" customHeight="false" outlineLevel="0" collapsed="false">
      <c r="A239" s="32" t="s">
        <v>2827</v>
      </c>
      <c r="B239" s="32" t="n">
        <v>4057828869391</v>
      </c>
      <c r="C239" s="32" t="s">
        <v>2824</v>
      </c>
      <c r="D239" s="32" t="n">
        <v>7</v>
      </c>
      <c r="E239" s="32" t="n">
        <v>5999</v>
      </c>
      <c r="F239" s="32" t="s">
        <v>6196</v>
      </c>
      <c r="G239" s="19" t="n">
        <v>0</v>
      </c>
      <c r="H239" s="19" t="n">
        <v>0</v>
      </c>
      <c r="I239" s="19" t="n">
        <v>0</v>
      </c>
      <c r="J239" s="19" t="n">
        <v>1</v>
      </c>
      <c r="K239" s="19" t="n">
        <v>0</v>
      </c>
      <c r="L239" s="17" t="n">
        <f aca="false">SUM(G239:K239)</f>
        <v>1</v>
      </c>
      <c r="M239" s="19"/>
      <c r="N239" s="17" t="e">
        <f aca="false">VLOOKUP(A239,'stock balance inhouse inventory'!B:G,6,0)</f>
        <v>#N/A</v>
      </c>
    </row>
    <row r="240" customFormat="false" ht="15.75" hidden="true" customHeight="false" outlineLevel="0" collapsed="false">
      <c r="A240" s="32" t="s">
        <v>2823</v>
      </c>
      <c r="B240" s="32" t="n">
        <v>4057828868868</v>
      </c>
      <c r="C240" s="32" t="s">
        <v>2824</v>
      </c>
      <c r="D240" s="32" t="n">
        <v>7</v>
      </c>
      <c r="E240" s="32" t="n">
        <v>5999</v>
      </c>
      <c r="F240" s="32" t="s">
        <v>6196</v>
      </c>
      <c r="G240" s="19" t="n">
        <v>0</v>
      </c>
      <c r="H240" s="19" t="n">
        <v>0</v>
      </c>
      <c r="I240" s="19" t="n">
        <v>0</v>
      </c>
      <c r="J240" s="19" t="n">
        <v>0</v>
      </c>
      <c r="K240" s="19" t="n">
        <v>0</v>
      </c>
      <c r="L240" s="17" t="n">
        <f aca="false">SUM(G240:K240)</f>
        <v>0</v>
      </c>
      <c r="M240" s="19"/>
      <c r="N240" s="17" t="e">
        <f aca="false">VLOOKUP(A240,'stock balance inhouse inventory'!B:G,6,0)</f>
        <v>#N/A</v>
      </c>
    </row>
    <row r="241" customFormat="false" ht="15.75" hidden="true" customHeight="false" outlineLevel="0" collapsed="false">
      <c r="A241" s="32" t="s">
        <v>2826</v>
      </c>
      <c r="B241" s="32" t="n">
        <v>4057828868677</v>
      </c>
      <c r="C241" s="32" t="s">
        <v>2824</v>
      </c>
      <c r="D241" s="32" t="n">
        <v>6</v>
      </c>
      <c r="E241" s="32" t="n">
        <v>5999</v>
      </c>
      <c r="F241" s="32" t="s">
        <v>6196</v>
      </c>
      <c r="G241" s="19" t="n">
        <v>0</v>
      </c>
      <c r="H241" s="19" t="n">
        <v>0</v>
      </c>
      <c r="I241" s="19" t="n">
        <v>0</v>
      </c>
      <c r="J241" s="19" t="n">
        <v>0</v>
      </c>
      <c r="K241" s="19" t="n">
        <v>0</v>
      </c>
      <c r="L241" s="17" t="n">
        <f aca="false">SUM(G241:K241)</f>
        <v>0</v>
      </c>
      <c r="M241" s="19"/>
      <c r="N241" s="17" t="e">
        <f aca="false">VLOOKUP(A241,'stock balance inhouse inventory'!B:G,6,0)</f>
        <v>#N/A</v>
      </c>
    </row>
    <row r="242" customFormat="false" ht="15.75" hidden="true" customHeight="false" outlineLevel="0" collapsed="false">
      <c r="A242" s="32" t="s">
        <v>2818</v>
      </c>
      <c r="B242" s="32" t="n">
        <v>4057828694788</v>
      </c>
      <c r="C242" s="32" t="s">
        <v>2816</v>
      </c>
      <c r="D242" s="32" t="n">
        <v>8</v>
      </c>
      <c r="E242" s="32" t="n">
        <v>6999</v>
      </c>
      <c r="F242" s="32" t="s">
        <v>6196</v>
      </c>
      <c r="G242" s="19" t="n">
        <v>0</v>
      </c>
      <c r="H242" s="19" t="n">
        <v>0</v>
      </c>
      <c r="I242" s="19" t="n">
        <v>0</v>
      </c>
      <c r="J242" s="19" t="n">
        <v>0</v>
      </c>
      <c r="K242" s="19" t="n">
        <v>0</v>
      </c>
      <c r="L242" s="17" t="n">
        <f aca="false">SUM(G242:K242)</f>
        <v>0</v>
      </c>
      <c r="M242" s="19"/>
      <c r="N242" s="17" t="e">
        <f aca="false">VLOOKUP(A242,'stock balance inhouse inventory'!B:G,6,0)</f>
        <v>#N/A</v>
      </c>
    </row>
    <row r="243" customFormat="false" ht="15.75" hidden="true" customHeight="false" outlineLevel="0" collapsed="false">
      <c r="A243" s="32" t="s">
        <v>2815</v>
      </c>
      <c r="B243" s="32" t="n">
        <v>4057828694702</v>
      </c>
      <c r="C243" s="32" t="s">
        <v>2816</v>
      </c>
      <c r="D243" s="32" t="n">
        <v>7</v>
      </c>
      <c r="E243" s="32" t="n">
        <v>6999</v>
      </c>
      <c r="F243" s="32" t="s">
        <v>6196</v>
      </c>
      <c r="G243" s="19" t="n">
        <v>0</v>
      </c>
      <c r="H243" s="19" t="n">
        <v>0</v>
      </c>
      <c r="I243" s="19" t="n">
        <v>0</v>
      </c>
      <c r="J243" s="19" t="n">
        <v>1</v>
      </c>
      <c r="K243" s="19" t="n">
        <v>0</v>
      </c>
      <c r="L243" s="17" t="n">
        <f aca="false">SUM(G243:K243)</f>
        <v>1</v>
      </c>
      <c r="M243" s="19"/>
      <c r="N243" s="17" t="e">
        <f aca="false">VLOOKUP(A243,'stock balance inhouse inventory'!B:G,6,0)</f>
        <v>#N/A</v>
      </c>
    </row>
    <row r="244" customFormat="false" ht="15.75" hidden="true" customHeight="false" outlineLevel="0" collapsed="false">
      <c r="A244" s="32" t="s">
        <v>2817</v>
      </c>
      <c r="B244" s="32" t="n">
        <v>4057828694153</v>
      </c>
      <c r="C244" s="32" t="s">
        <v>2816</v>
      </c>
      <c r="D244" s="32" t="n">
        <v>7</v>
      </c>
      <c r="E244" s="32" t="n">
        <v>6999</v>
      </c>
      <c r="F244" s="32" t="s">
        <v>6196</v>
      </c>
      <c r="G244" s="19" t="n">
        <v>0</v>
      </c>
      <c r="H244" s="19" t="n">
        <v>0</v>
      </c>
      <c r="I244" s="19" t="n">
        <v>0</v>
      </c>
      <c r="J244" s="19" t="n">
        <v>2</v>
      </c>
      <c r="K244" s="19" t="n">
        <v>0</v>
      </c>
      <c r="L244" s="17" t="n">
        <f aca="false">SUM(G244:K244)</f>
        <v>2</v>
      </c>
      <c r="M244" s="19"/>
      <c r="N244" s="17" t="e">
        <f aca="false">VLOOKUP(A244,'stock balance inhouse inventory'!B:G,6,0)</f>
        <v>#N/A</v>
      </c>
    </row>
    <row r="245" customFormat="false" ht="15.75" hidden="true" customHeight="false" outlineLevel="0" collapsed="false">
      <c r="A245" s="32" t="s">
        <v>2831</v>
      </c>
      <c r="B245" s="32" t="n">
        <v>4057828670768</v>
      </c>
      <c r="C245" s="32" t="s">
        <v>2829</v>
      </c>
      <c r="D245" s="32" t="n">
        <v>7</v>
      </c>
      <c r="E245" s="32" t="n">
        <v>2999</v>
      </c>
      <c r="F245" s="32" t="s">
        <v>6196</v>
      </c>
      <c r="G245" s="19" t="n">
        <v>0</v>
      </c>
      <c r="H245" s="19" t="n">
        <v>0</v>
      </c>
      <c r="I245" s="19" t="n">
        <v>0</v>
      </c>
      <c r="J245" s="19" t="n">
        <v>3</v>
      </c>
      <c r="K245" s="19" t="n">
        <v>0</v>
      </c>
      <c r="L245" s="17" t="n">
        <f aca="false">SUM(G245:K245)</f>
        <v>3</v>
      </c>
      <c r="M245" s="19"/>
      <c r="N245" s="17" t="e">
        <f aca="false">VLOOKUP(A245,'stock balance inhouse inventory'!B:G,6,0)</f>
        <v>#N/A</v>
      </c>
    </row>
    <row r="246" customFormat="false" ht="15.75" hidden="true" customHeight="false" outlineLevel="0" collapsed="false">
      <c r="A246" s="32" t="s">
        <v>2828</v>
      </c>
      <c r="B246" s="32" t="n">
        <v>4057828670669</v>
      </c>
      <c r="C246" s="32" t="s">
        <v>2829</v>
      </c>
      <c r="D246" s="32" t="n">
        <v>10</v>
      </c>
      <c r="E246" s="32" t="n">
        <v>2999</v>
      </c>
      <c r="F246" s="32" t="s">
        <v>6196</v>
      </c>
      <c r="G246" s="19" t="n">
        <v>0</v>
      </c>
      <c r="H246" s="19" t="n">
        <v>0</v>
      </c>
      <c r="I246" s="19" t="n">
        <v>0</v>
      </c>
      <c r="J246" s="19" t="n">
        <v>1</v>
      </c>
      <c r="K246" s="19" t="n">
        <v>0</v>
      </c>
      <c r="L246" s="17" t="n">
        <f aca="false">SUM(G246:K246)</f>
        <v>1</v>
      </c>
      <c r="M246" s="19"/>
      <c r="N246" s="17" t="e">
        <f aca="false">VLOOKUP(A246,'stock balance inhouse inventory'!B:G,6,0)</f>
        <v>#N/A</v>
      </c>
    </row>
    <row r="247" customFormat="false" ht="15.75" hidden="true" customHeight="false" outlineLevel="0" collapsed="false">
      <c r="A247" s="32" t="s">
        <v>2833</v>
      </c>
      <c r="B247" s="32" t="n">
        <v>4057828670614</v>
      </c>
      <c r="C247" s="32" t="s">
        <v>2829</v>
      </c>
      <c r="D247" s="32" t="n">
        <v>9</v>
      </c>
      <c r="E247" s="32" t="n">
        <v>2999</v>
      </c>
      <c r="F247" s="32" t="s">
        <v>6196</v>
      </c>
      <c r="G247" s="19" t="n">
        <v>0</v>
      </c>
      <c r="H247" s="19" t="n">
        <v>0</v>
      </c>
      <c r="I247" s="19" t="n">
        <v>0</v>
      </c>
      <c r="J247" s="19" t="n">
        <v>5</v>
      </c>
      <c r="K247" s="19" t="n">
        <v>0</v>
      </c>
      <c r="L247" s="17" t="n">
        <f aca="false">SUM(G247:K247)</f>
        <v>5</v>
      </c>
      <c r="M247" s="19"/>
      <c r="N247" s="17" t="e">
        <f aca="false">VLOOKUP(A247,'stock balance inhouse inventory'!B:G,6,0)</f>
        <v>#N/A</v>
      </c>
    </row>
    <row r="248" customFormat="false" ht="15.75" hidden="true" customHeight="false" outlineLevel="0" collapsed="false">
      <c r="A248" s="32" t="s">
        <v>2830</v>
      </c>
      <c r="B248" s="32" t="n">
        <v>4057828670560</v>
      </c>
      <c r="C248" s="32" t="s">
        <v>2829</v>
      </c>
      <c r="D248" s="32" t="n">
        <v>11</v>
      </c>
      <c r="E248" s="32" t="n">
        <v>2999</v>
      </c>
      <c r="F248" s="32" t="s">
        <v>6196</v>
      </c>
      <c r="G248" s="19" t="n">
        <v>0</v>
      </c>
      <c r="H248" s="19" t="n">
        <v>0</v>
      </c>
      <c r="I248" s="19" t="n">
        <v>0</v>
      </c>
      <c r="J248" s="19" t="n">
        <v>2</v>
      </c>
      <c r="K248" s="19" t="n">
        <v>0</v>
      </c>
      <c r="L248" s="17" t="n">
        <f aca="false">SUM(G248:K248)</f>
        <v>2</v>
      </c>
      <c r="M248" s="19"/>
      <c r="N248" s="17" t="e">
        <f aca="false">VLOOKUP(A248,'stock balance inhouse inventory'!B:G,6,0)</f>
        <v>#N/A</v>
      </c>
    </row>
    <row r="249" customFormat="false" ht="15.75" hidden="true" customHeight="false" outlineLevel="0" collapsed="false">
      <c r="A249" s="32" t="s">
        <v>2832</v>
      </c>
      <c r="B249" s="32" t="n">
        <v>4057828670416</v>
      </c>
      <c r="C249" s="32" t="s">
        <v>2829</v>
      </c>
      <c r="D249" s="32" t="n">
        <v>8</v>
      </c>
      <c r="E249" s="32" t="n">
        <v>2999</v>
      </c>
      <c r="F249" s="32" t="s">
        <v>6196</v>
      </c>
      <c r="G249" s="19" t="n">
        <v>0</v>
      </c>
      <c r="H249" s="19" t="n">
        <v>0</v>
      </c>
      <c r="I249" s="19" t="n">
        <v>0</v>
      </c>
      <c r="J249" s="19" t="n">
        <v>5</v>
      </c>
      <c r="K249" s="19" t="n">
        <v>0</v>
      </c>
      <c r="L249" s="17" t="n">
        <f aca="false">SUM(G249:K249)</f>
        <v>5</v>
      </c>
      <c r="M249" s="19"/>
      <c r="N249" s="17" t="e">
        <f aca="false">VLOOKUP(A249,'stock balance inhouse inventory'!B:G,6,0)</f>
        <v>#N/A</v>
      </c>
    </row>
    <row r="250" customFormat="false" ht="15.75" hidden="true" customHeight="false" outlineLevel="0" collapsed="false">
      <c r="A250" s="32" t="s">
        <v>1483</v>
      </c>
      <c r="B250" s="32" t="n">
        <v>4057828534503</v>
      </c>
      <c r="C250" s="32" t="s">
        <v>1482</v>
      </c>
      <c r="D250" s="32" t="n">
        <v>7</v>
      </c>
      <c r="E250" s="32" t="n">
        <v>12999</v>
      </c>
      <c r="F250" s="32" t="s">
        <v>6196</v>
      </c>
      <c r="G250" s="19" t="n">
        <v>0</v>
      </c>
      <c r="H250" s="19" t="n">
        <v>0</v>
      </c>
      <c r="I250" s="19" t="n">
        <v>0</v>
      </c>
      <c r="J250" s="19" t="n">
        <v>2</v>
      </c>
      <c r="K250" s="19" t="n">
        <v>0</v>
      </c>
      <c r="L250" s="17" t="n">
        <f aca="false">SUM(G250:K250)</f>
        <v>2</v>
      </c>
      <c r="M250" s="19"/>
      <c r="N250" s="17" t="e">
        <f aca="false">VLOOKUP(A250,'stock balance inhouse inventory'!B:G,6,0)</f>
        <v>#N/A</v>
      </c>
    </row>
    <row r="251" customFormat="false" ht="15.75" hidden="true" customHeight="false" outlineLevel="0" collapsed="false">
      <c r="A251" s="32" t="s">
        <v>1481</v>
      </c>
      <c r="B251" s="32" t="n">
        <v>4057828534367</v>
      </c>
      <c r="C251" s="32" t="s">
        <v>1482</v>
      </c>
      <c r="D251" s="32" t="n">
        <v>7</v>
      </c>
      <c r="E251" s="32" t="n">
        <v>12999</v>
      </c>
      <c r="F251" s="32" t="s">
        <v>6196</v>
      </c>
      <c r="G251" s="19" t="n">
        <v>0</v>
      </c>
      <c r="H251" s="19" t="n">
        <v>0</v>
      </c>
      <c r="I251" s="19" t="n">
        <v>0</v>
      </c>
      <c r="J251" s="19" t="n">
        <v>1</v>
      </c>
      <c r="K251" s="19" t="n">
        <v>0</v>
      </c>
      <c r="L251" s="17" t="n">
        <f aca="false">SUM(G251:K251)</f>
        <v>1</v>
      </c>
      <c r="M251" s="19"/>
      <c r="N251" s="17" t="e">
        <f aca="false">VLOOKUP(A251,'stock balance inhouse inventory'!B:G,6,0)</f>
        <v>#N/A</v>
      </c>
    </row>
    <row r="252" customFormat="false" ht="15.75" hidden="true" customHeight="false" outlineLevel="0" collapsed="false">
      <c r="A252" s="32" t="s">
        <v>1480</v>
      </c>
      <c r="B252" s="32" t="n">
        <v>4057828534244</v>
      </c>
      <c r="C252" s="32" t="s">
        <v>1476</v>
      </c>
      <c r="D252" s="32" t="n">
        <v>11</v>
      </c>
      <c r="E252" s="32" t="n">
        <v>12999</v>
      </c>
      <c r="F252" s="32" t="s">
        <v>6196</v>
      </c>
      <c r="G252" s="19" t="n">
        <v>0</v>
      </c>
      <c r="H252" s="19" t="n">
        <v>0</v>
      </c>
      <c r="I252" s="19" t="n">
        <v>0</v>
      </c>
      <c r="J252" s="19" t="n">
        <v>2</v>
      </c>
      <c r="K252" s="19" t="n">
        <v>0</v>
      </c>
      <c r="L252" s="17" t="n">
        <f aca="false">SUM(G252:K252)</f>
        <v>2</v>
      </c>
      <c r="M252" s="19"/>
      <c r="N252" s="17" t="e">
        <f aca="false">VLOOKUP(A252,'stock balance inhouse inventory'!B:G,6,0)</f>
        <v>#N/A</v>
      </c>
    </row>
    <row r="253" customFormat="false" ht="15.75" hidden="true" customHeight="false" outlineLevel="0" collapsed="false">
      <c r="A253" s="32" t="s">
        <v>1477</v>
      </c>
      <c r="B253" s="32" t="n">
        <v>4057828534107</v>
      </c>
      <c r="C253" s="32" t="s">
        <v>1476</v>
      </c>
      <c r="D253" s="32" t="n">
        <v>11</v>
      </c>
      <c r="E253" s="32" t="n">
        <v>12999</v>
      </c>
      <c r="F253" s="32" t="s">
        <v>6196</v>
      </c>
      <c r="G253" s="19" t="n">
        <v>0</v>
      </c>
      <c r="H253" s="19" t="n">
        <v>0</v>
      </c>
      <c r="I253" s="19" t="n">
        <v>0</v>
      </c>
      <c r="J253" s="19" t="n">
        <v>1</v>
      </c>
      <c r="K253" s="19" t="n">
        <v>0</v>
      </c>
      <c r="L253" s="17" t="n">
        <f aca="false">SUM(G253:K253)</f>
        <v>1</v>
      </c>
      <c r="M253" s="19"/>
      <c r="N253" s="17" t="e">
        <f aca="false">VLOOKUP(A253,'stock balance inhouse inventory'!B:G,6,0)</f>
        <v>#N/A</v>
      </c>
    </row>
    <row r="254" customFormat="false" ht="15.75" hidden="true" customHeight="false" outlineLevel="0" collapsed="false">
      <c r="A254" s="32" t="s">
        <v>1475</v>
      </c>
      <c r="B254" s="32" t="n">
        <v>4057828534084</v>
      </c>
      <c r="C254" s="32" t="s">
        <v>1476</v>
      </c>
      <c r="D254" s="32" t="n">
        <v>10</v>
      </c>
      <c r="E254" s="32" t="n">
        <v>12999</v>
      </c>
      <c r="F254" s="32" t="s">
        <v>6196</v>
      </c>
      <c r="G254" s="19" t="n">
        <v>0</v>
      </c>
      <c r="H254" s="19" t="n">
        <v>0</v>
      </c>
      <c r="I254" s="19" t="n">
        <v>0</v>
      </c>
      <c r="J254" s="19" t="n">
        <v>1</v>
      </c>
      <c r="K254" s="19" t="n">
        <v>0</v>
      </c>
      <c r="L254" s="17" t="n">
        <f aca="false">SUM(G254:K254)</f>
        <v>1</v>
      </c>
      <c r="M254" s="19"/>
      <c r="N254" s="17" t="e">
        <f aca="false">VLOOKUP(A254,'stock balance inhouse inventory'!B:G,6,0)</f>
        <v>#N/A</v>
      </c>
    </row>
    <row r="255" customFormat="false" ht="15.75" hidden="true" customHeight="false" outlineLevel="0" collapsed="false">
      <c r="A255" s="32" t="s">
        <v>1479</v>
      </c>
      <c r="B255" s="32" t="n">
        <v>4057828534046</v>
      </c>
      <c r="C255" s="32" t="s">
        <v>1476</v>
      </c>
      <c r="D255" s="32" t="n">
        <v>8</v>
      </c>
      <c r="E255" s="32" t="n">
        <v>12999</v>
      </c>
      <c r="F255" s="32" t="s">
        <v>6196</v>
      </c>
      <c r="G255" s="19" t="n">
        <v>0</v>
      </c>
      <c r="H255" s="19" t="n">
        <v>0</v>
      </c>
      <c r="I255" s="19" t="n">
        <v>0</v>
      </c>
      <c r="J255" s="19" t="n">
        <v>1</v>
      </c>
      <c r="K255" s="19" t="n">
        <v>0</v>
      </c>
      <c r="L255" s="17" t="n">
        <f aca="false">SUM(G255:K255)</f>
        <v>1</v>
      </c>
      <c r="M255" s="19"/>
      <c r="N255" s="17" t="e">
        <f aca="false">VLOOKUP(A255,'stock balance inhouse inventory'!B:G,6,0)</f>
        <v>#N/A</v>
      </c>
    </row>
    <row r="256" customFormat="false" ht="15.75" hidden="true" customHeight="false" outlineLevel="0" collapsed="false">
      <c r="A256" s="32" t="s">
        <v>1478</v>
      </c>
      <c r="B256" s="32" t="n">
        <v>4057828534022</v>
      </c>
      <c r="C256" s="32" t="s">
        <v>1476</v>
      </c>
      <c r="D256" s="32" t="n">
        <v>7</v>
      </c>
      <c r="E256" s="32" t="n">
        <v>12999</v>
      </c>
      <c r="F256" s="32" t="s">
        <v>6196</v>
      </c>
      <c r="G256" s="19" t="n">
        <v>0</v>
      </c>
      <c r="H256" s="19" t="n">
        <v>0</v>
      </c>
      <c r="I256" s="19" t="n">
        <v>0</v>
      </c>
      <c r="J256" s="19" t="n">
        <v>1</v>
      </c>
      <c r="K256" s="19" t="n">
        <v>0</v>
      </c>
      <c r="L256" s="17" t="n">
        <f aca="false">SUM(G256:K256)</f>
        <v>1</v>
      </c>
      <c r="M256" s="19"/>
      <c r="N256" s="17" t="e">
        <f aca="false">VLOOKUP(A256,'stock balance inhouse inventory'!B:G,6,0)</f>
        <v>#N/A</v>
      </c>
    </row>
    <row r="257" customFormat="false" ht="15.75" hidden="true" customHeight="false" outlineLevel="0" collapsed="false">
      <c r="A257" s="32" t="s">
        <v>1603</v>
      </c>
      <c r="B257" s="32" t="n">
        <v>4057828366265</v>
      </c>
      <c r="C257" s="32" t="s">
        <v>1600</v>
      </c>
      <c r="D257" s="32" t="n">
        <v>8</v>
      </c>
      <c r="E257" s="32" t="n">
        <v>6999</v>
      </c>
      <c r="F257" s="32" t="s">
        <v>6196</v>
      </c>
      <c r="G257" s="19" t="n">
        <v>0</v>
      </c>
      <c r="H257" s="19" t="n">
        <v>0</v>
      </c>
      <c r="I257" s="19" t="n">
        <v>0</v>
      </c>
      <c r="J257" s="19" t="n">
        <v>4</v>
      </c>
      <c r="K257" s="19" t="n">
        <v>0</v>
      </c>
      <c r="L257" s="17" t="n">
        <f aca="false">SUM(G257:K257)</f>
        <v>4</v>
      </c>
      <c r="M257" s="19"/>
      <c r="N257" s="17" t="e">
        <f aca="false">VLOOKUP(A257,'stock balance inhouse inventory'!B:G,6,0)</f>
        <v>#N/A</v>
      </c>
    </row>
    <row r="258" customFormat="false" ht="15.75" hidden="true" customHeight="false" outlineLevel="0" collapsed="false">
      <c r="A258" s="32" t="s">
        <v>1607</v>
      </c>
      <c r="B258" s="32" t="n">
        <v>4057828366241</v>
      </c>
      <c r="C258" s="32" t="s">
        <v>1600</v>
      </c>
      <c r="D258" s="32" t="n">
        <v>8</v>
      </c>
      <c r="E258" s="32" t="n">
        <v>6999</v>
      </c>
      <c r="F258" s="32" t="s">
        <v>6196</v>
      </c>
      <c r="G258" s="19" t="n">
        <v>0</v>
      </c>
      <c r="H258" s="19" t="n">
        <v>0</v>
      </c>
      <c r="I258" s="19" t="n">
        <v>0</v>
      </c>
      <c r="J258" s="19" t="n">
        <v>3</v>
      </c>
      <c r="K258" s="19" t="n">
        <v>0</v>
      </c>
      <c r="L258" s="17" t="n">
        <f aca="false">SUM(G258:K258)</f>
        <v>3</v>
      </c>
      <c r="M258" s="19"/>
      <c r="N258" s="17" t="e">
        <f aca="false">VLOOKUP(A258,'stock balance inhouse inventory'!B:G,6,0)</f>
        <v>#N/A</v>
      </c>
    </row>
    <row r="259" customFormat="false" ht="15.75" hidden="true" customHeight="false" outlineLevel="0" collapsed="false">
      <c r="A259" s="32" t="s">
        <v>1605</v>
      </c>
      <c r="B259" s="32" t="n">
        <v>4057828366227</v>
      </c>
      <c r="C259" s="32" t="s">
        <v>1600</v>
      </c>
      <c r="D259" s="32" t="n">
        <v>11</v>
      </c>
      <c r="E259" s="32" t="n">
        <v>6999</v>
      </c>
      <c r="F259" s="32" t="s">
        <v>6196</v>
      </c>
      <c r="G259" s="19" t="n">
        <v>0</v>
      </c>
      <c r="H259" s="19" t="n">
        <v>0</v>
      </c>
      <c r="I259" s="19" t="n">
        <v>0</v>
      </c>
      <c r="J259" s="19" t="n">
        <v>1</v>
      </c>
      <c r="K259" s="19" t="n">
        <v>0</v>
      </c>
      <c r="L259" s="17" t="n">
        <f aca="false">SUM(G259:K259)</f>
        <v>1</v>
      </c>
      <c r="M259" s="19"/>
      <c r="N259" s="17" t="e">
        <f aca="false">VLOOKUP(A259,'stock balance inhouse inventory'!B:G,6,0)</f>
        <v>#N/A</v>
      </c>
    </row>
    <row r="260" customFormat="false" ht="15.75" hidden="true" customHeight="false" outlineLevel="0" collapsed="false">
      <c r="A260" s="32" t="s">
        <v>1602</v>
      </c>
      <c r="B260" s="32" t="n">
        <v>4057828366203</v>
      </c>
      <c r="C260" s="32" t="s">
        <v>1600</v>
      </c>
      <c r="D260" s="32" t="n">
        <v>7</v>
      </c>
      <c r="E260" s="32" t="n">
        <v>6999</v>
      </c>
      <c r="F260" s="32" t="s">
        <v>6196</v>
      </c>
      <c r="G260" s="19" t="n">
        <v>0</v>
      </c>
      <c r="H260" s="19" t="n">
        <v>0</v>
      </c>
      <c r="I260" s="19" t="n">
        <v>0</v>
      </c>
      <c r="J260" s="19" t="n">
        <v>0</v>
      </c>
      <c r="K260" s="19" t="n">
        <v>0</v>
      </c>
      <c r="L260" s="17" t="n">
        <f aca="false">SUM(G260:K260)</f>
        <v>0</v>
      </c>
      <c r="M260" s="19"/>
      <c r="N260" s="17" t="e">
        <f aca="false">VLOOKUP(A260,'stock balance inhouse inventory'!B:G,6,0)</f>
        <v>#N/A</v>
      </c>
    </row>
    <row r="261" customFormat="false" ht="15.75" hidden="true" customHeight="false" outlineLevel="0" collapsed="false">
      <c r="A261" s="32" t="s">
        <v>1608</v>
      </c>
      <c r="B261" s="32" t="n">
        <v>4057828366180</v>
      </c>
      <c r="C261" s="32" t="s">
        <v>1600</v>
      </c>
      <c r="D261" s="32" t="n">
        <v>9</v>
      </c>
      <c r="E261" s="32" t="n">
        <v>6999</v>
      </c>
      <c r="F261" s="32" t="s">
        <v>6196</v>
      </c>
      <c r="G261" s="19" t="n">
        <v>0</v>
      </c>
      <c r="H261" s="19" t="n">
        <v>0</v>
      </c>
      <c r="I261" s="19" t="n">
        <v>0</v>
      </c>
      <c r="J261" s="19" t="n">
        <v>3</v>
      </c>
      <c r="K261" s="19" t="n">
        <v>0</v>
      </c>
      <c r="L261" s="17" t="n">
        <f aca="false">SUM(G261:K261)</f>
        <v>3</v>
      </c>
      <c r="M261" s="19"/>
      <c r="N261" s="17" t="e">
        <f aca="false">VLOOKUP(A261,'stock balance inhouse inventory'!B:G,6,0)</f>
        <v>#N/A</v>
      </c>
    </row>
    <row r="262" customFormat="false" ht="15.75" hidden="true" customHeight="false" outlineLevel="0" collapsed="false">
      <c r="A262" s="32" t="s">
        <v>1606</v>
      </c>
      <c r="B262" s="32" t="n">
        <v>4057828366135</v>
      </c>
      <c r="C262" s="32" t="s">
        <v>1600</v>
      </c>
      <c r="D262" s="32" t="n">
        <v>7</v>
      </c>
      <c r="E262" s="32" t="n">
        <v>6999</v>
      </c>
      <c r="F262" s="32" t="s">
        <v>6196</v>
      </c>
      <c r="G262" s="19" t="n">
        <v>0</v>
      </c>
      <c r="H262" s="19" t="n">
        <v>0</v>
      </c>
      <c r="I262" s="19" t="n">
        <v>0</v>
      </c>
      <c r="J262" s="19" t="n">
        <v>1</v>
      </c>
      <c r="K262" s="19" t="n">
        <v>0</v>
      </c>
      <c r="L262" s="17" t="n">
        <f aca="false">SUM(G262:K262)</f>
        <v>1</v>
      </c>
      <c r="M262" s="19"/>
      <c r="N262" s="17" t="e">
        <f aca="false">VLOOKUP(A262,'stock balance inhouse inventory'!B:G,6,0)</f>
        <v>#N/A</v>
      </c>
    </row>
    <row r="263" customFormat="false" ht="15.75" hidden="true" customHeight="false" outlineLevel="0" collapsed="false">
      <c r="A263" s="32" t="s">
        <v>1601</v>
      </c>
      <c r="B263" s="32" t="n">
        <v>4057828366104</v>
      </c>
      <c r="C263" s="32" t="s">
        <v>1600</v>
      </c>
      <c r="D263" s="32" t="n">
        <v>11</v>
      </c>
      <c r="E263" s="32" t="n">
        <v>6999</v>
      </c>
      <c r="F263" s="32" t="s">
        <v>6196</v>
      </c>
      <c r="G263" s="19" t="n">
        <v>0</v>
      </c>
      <c r="H263" s="19" t="n">
        <v>0</v>
      </c>
      <c r="I263" s="19" t="n">
        <v>0</v>
      </c>
      <c r="J263" s="19" t="n">
        <v>0</v>
      </c>
      <c r="K263" s="19" t="n">
        <v>0</v>
      </c>
      <c r="L263" s="17" t="n">
        <f aca="false">SUM(G263:K263)</f>
        <v>0</v>
      </c>
      <c r="M263" s="19"/>
      <c r="N263" s="17" t="e">
        <f aca="false">VLOOKUP(A263,'stock balance inhouse inventory'!B:G,6,0)</f>
        <v>#N/A</v>
      </c>
    </row>
    <row r="264" customFormat="false" ht="15.75" hidden="true" customHeight="false" outlineLevel="0" collapsed="false">
      <c r="A264" s="32" t="s">
        <v>1599</v>
      </c>
      <c r="B264" s="32" t="n">
        <v>4057828366074</v>
      </c>
      <c r="C264" s="32" t="s">
        <v>1600</v>
      </c>
      <c r="D264" s="32" t="n">
        <v>10</v>
      </c>
      <c r="E264" s="32" t="n">
        <v>6999</v>
      </c>
      <c r="F264" s="32" t="s">
        <v>6196</v>
      </c>
      <c r="G264" s="19" t="n">
        <v>0</v>
      </c>
      <c r="H264" s="19" t="n">
        <v>0</v>
      </c>
      <c r="I264" s="19" t="n">
        <v>0</v>
      </c>
      <c r="J264" s="19" t="n">
        <v>0</v>
      </c>
      <c r="K264" s="19" t="n">
        <v>0</v>
      </c>
      <c r="L264" s="17" t="n">
        <f aca="false">SUM(G264:K264)</f>
        <v>0</v>
      </c>
      <c r="M264" s="19"/>
      <c r="N264" s="17" t="e">
        <f aca="false">VLOOKUP(A264,'stock balance inhouse inventory'!B:G,6,0)</f>
        <v>#N/A</v>
      </c>
    </row>
    <row r="265" customFormat="false" ht="15.75" hidden="true" customHeight="false" outlineLevel="0" collapsed="false">
      <c r="A265" s="32" t="s">
        <v>1604</v>
      </c>
      <c r="B265" s="32" t="n">
        <v>4057828366050</v>
      </c>
      <c r="C265" s="32" t="s">
        <v>1600</v>
      </c>
      <c r="D265" s="32" t="n">
        <v>9</v>
      </c>
      <c r="E265" s="32" t="n">
        <v>6999</v>
      </c>
      <c r="F265" s="32" t="s">
        <v>6196</v>
      </c>
      <c r="G265" s="19" t="n">
        <v>0</v>
      </c>
      <c r="H265" s="19" t="n">
        <v>0</v>
      </c>
      <c r="I265" s="19" t="n">
        <v>0</v>
      </c>
      <c r="J265" s="19" t="n">
        <v>1</v>
      </c>
      <c r="K265" s="19" t="n">
        <v>0</v>
      </c>
      <c r="L265" s="17" t="n">
        <f aca="false">SUM(G265:K265)</f>
        <v>1</v>
      </c>
      <c r="M265" s="19"/>
      <c r="N265" s="17" t="e">
        <f aca="false">VLOOKUP(A265,'stock balance inhouse inventory'!B:G,6,0)</f>
        <v>#N/A</v>
      </c>
    </row>
    <row r="266" customFormat="false" ht="15.75" hidden="true" customHeight="false" outlineLevel="0" collapsed="false">
      <c r="A266" s="32" t="s">
        <v>1298</v>
      </c>
      <c r="B266" s="32" t="n">
        <v>4057828356044</v>
      </c>
      <c r="C266" s="32" t="s">
        <v>1295</v>
      </c>
      <c r="D266" s="32" t="n">
        <v>7</v>
      </c>
      <c r="E266" s="32" t="n">
        <v>4999</v>
      </c>
      <c r="F266" s="32" t="s">
        <v>6196</v>
      </c>
      <c r="G266" s="19" t="n">
        <v>0</v>
      </c>
      <c r="H266" s="19" t="n">
        <v>0</v>
      </c>
      <c r="I266" s="19" t="n">
        <v>0</v>
      </c>
      <c r="J266" s="19" t="n">
        <v>4</v>
      </c>
      <c r="K266" s="19" t="n">
        <v>0</v>
      </c>
      <c r="L266" s="17" t="n">
        <f aca="false">SUM(G266:K266)</f>
        <v>4</v>
      </c>
      <c r="M266" s="19"/>
      <c r="N266" s="17" t="e">
        <f aca="false">VLOOKUP(A266,'stock balance inhouse inventory'!B:G,6,0)</f>
        <v>#N/A</v>
      </c>
    </row>
    <row r="267" customFormat="false" ht="15.75" hidden="true" customHeight="false" outlineLevel="0" collapsed="false">
      <c r="A267" s="32" t="s">
        <v>1297</v>
      </c>
      <c r="B267" s="32" t="n">
        <v>4057828356020</v>
      </c>
      <c r="C267" s="32" t="s">
        <v>1295</v>
      </c>
      <c r="D267" s="32" t="n">
        <v>6</v>
      </c>
      <c r="E267" s="32" t="n">
        <v>4999</v>
      </c>
      <c r="F267" s="32" t="s">
        <v>6196</v>
      </c>
      <c r="G267" s="19" t="n">
        <v>0</v>
      </c>
      <c r="H267" s="19" t="n">
        <v>0</v>
      </c>
      <c r="I267" s="19" t="n">
        <v>0</v>
      </c>
      <c r="J267" s="19" t="n">
        <v>10</v>
      </c>
      <c r="K267" s="19" t="n">
        <v>0</v>
      </c>
      <c r="L267" s="17" t="n">
        <f aca="false">SUM(G267:K267)</f>
        <v>10</v>
      </c>
      <c r="M267" s="19"/>
      <c r="N267" s="17" t="e">
        <f aca="false">VLOOKUP(A267,'stock balance inhouse inventory'!B:G,6,0)</f>
        <v>#N/A</v>
      </c>
    </row>
    <row r="268" customFormat="false" ht="15.75" hidden="true" customHeight="false" outlineLevel="0" collapsed="false">
      <c r="A268" s="32" t="s">
        <v>2819</v>
      </c>
      <c r="B268" s="32" t="n">
        <v>4057828352237</v>
      </c>
      <c r="C268" s="32" t="s">
        <v>2820</v>
      </c>
      <c r="D268" s="32" t="n">
        <v>7</v>
      </c>
      <c r="E268" s="32" t="n">
        <v>5999</v>
      </c>
      <c r="F268" s="32" t="s">
        <v>6196</v>
      </c>
      <c r="G268" s="19" t="n">
        <v>0</v>
      </c>
      <c r="H268" s="19" t="n">
        <v>0</v>
      </c>
      <c r="I268" s="19" t="n">
        <v>0</v>
      </c>
      <c r="J268" s="19" t="n">
        <v>3</v>
      </c>
      <c r="K268" s="19" t="n">
        <v>0</v>
      </c>
      <c r="L268" s="17" t="n">
        <f aca="false">SUM(G268:K268)</f>
        <v>3</v>
      </c>
      <c r="M268" s="19"/>
      <c r="N268" s="17" t="e">
        <f aca="false">VLOOKUP(A268,'stock balance inhouse inventory'!B:G,6,0)</f>
        <v>#N/A</v>
      </c>
    </row>
    <row r="269" customFormat="false" ht="15.75" hidden="true" customHeight="false" outlineLevel="0" collapsed="false">
      <c r="A269" s="32" t="s">
        <v>2822</v>
      </c>
      <c r="B269" s="32" t="n">
        <v>4057828352213</v>
      </c>
      <c r="C269" s="32" t="s">
        <v>2820</v>
      </c>
      <c r="D269" s="32" t="n">
        <v>7</v>
      </c>
      <c r="E269" s="32" t="n">
        <v>5999</v>
      </c>
      <c r="F269" s="32" t="s">
        <v>6196</v>
      </c>
      <c r="G269" s="19" t="n">
        <v>0</v>
      </c>
      <c r="H269" s="19" t="n">
        <v>0</v>
      </c>
      <c r="I269" s="19" t="n">
        <v>0</v>
      </c>
      <c r="J269" s="19" t="n">
        <v>4</v>
      </c>
      <c r="K269" s="19" t="n">
        <v>0</v>
      </c>
      <c r="L269" s="17" t="n">
        <f aca="false">SUM(G269:K269)</f>
        <v>4</v>
      </c>
      <c r="M269" s="19"/>
      <c r="N269" s="17" t="e">
        <f aca="false">VLOOKUP(A269,'stock balance inhouse inventory'!B:G,6,0)</f>
        <v>#N/A</v>
      </c>
    </row>
    <row r="270" customFormat="false" ht="15.75" hidden="true" customHeight="false" outlineLevel="0" collapsed="false">
      <c r="A270" s="32" t="s">
        <v>2821</v>
      </c>
      <c r="B270" s="32" t="n">
        <v>4057828352107</v>
      </c>
      <c r="C270" s="32" t="s">
        <v>2820</v>
      </c>
      <c r="D270" s="32" t="n">
        <v>7</v>
      </c>
      <c r="E270" s="32" t="n">
        <v>5999</v>
      </c>
      <c r="F270" s="32" t="s">
        <v>6196</v>
      </c>
      <c r="G270" s="19" t="n">
        <v>0</v>
      </c>
      <c r="H270" s="19" t="n">
        <v>0</v>
      </c>
      <c r="I270" s="19" t="n">
        <v>0</v>
      </c>
      <c r="J270" s="19" t="n">
        <v>3</v>
      </c>
      <c r="K270" s="19" t="n">
        <v>0</v>
      </c>
      <c r="L270" s="17" t="n">
        <f aca="false">SUM(G270:K270)</f>
        <v>3</v>
      </c>
      <c r="M270" s="19"/>
      <c r="N270" s="17" t="e">
        <f aca="false">VLOOKUP(A270,'stock balance inhouse inventory'!B:G,6,0)</f>
        <v>#N/A</v>
      </c>
    </row>
    <row r="271" customFormat="false" ht="15.75" hidden="true" customHeight="false" outlineLevel="0" collapsed="false">
      <c r="A271" s="32" t="s">
        <v>1333</v>
      </c>
      <c r="B271" s="32" t="n">
        <v>4057828316598</v>
      </c>
      <c r="C271" s="32" t="s">
        <v>1326</v>
      </c>
      <c r="D271" s="32" t="n">
        <v>11</v>
      </c>
      <c r="E271" s="32" t="n">
        <v>5999</v>
      </c>
      <c r="F271" s="32" t="s">
        <v>6196</v>
      </c>
      <c r="G271" s="19" t="n">
        <v>0</v>
      </c>
      <c r="H271" s="19" t="n">
        <v>0</v>
      </c>
      <c r="I271" s="19" t="n">
        <v>0</v>
      </c>
      <c r="J271" s="19" t="n">
        <v>1</v>
      </c>
      <c r="K271" s="19" t="n">
        <v>0</v>
      </c>
      <c r="L271" s="17" t="n">
        <f aca="false">SUM(G271:K271)</f>
        <v>1</v>
      </c>
      <c r="M271" s="19"/>
      <c r="N271" s="17" t="e">
        <f aca="false">VLOOKUP(A271,'stock balance inhouse inventory'!B:G,6,0)</f>
        <v>#N/A</v>
      </c>
    </row>
    <row r="272" customFormat="false" ht="15.75" hidden="true" customHeight="false" outlineLevel="0" collapsed="false">
      <c r="A272" s="32" t="s">
        <v>1332</v>
      </c>
      <c r="B272" s="32" t="n">
        <v>4057828316574</v>
      </c>
      <c r="C272" s="32" t="s">
        <v>1326</v>
      </c>
      <c r="D272" s="32" t="n">
        <v>10</v>
      </c>
      <c r="E272" s="32" t="n">
        <v>5999</v>
      </c>
      <c r="F272" s="32" t="s">
        <v>6196</v>
      </c>
      <c r="G272" s="19" t="n">
        <v>0</v>
      </c>
      <c r="H272" s="19" t="n">
        <v>0</v>
      </c>
      <c r="I272" s="19" t="n">
        <v>0</v>
      </c>
      <c r="J272" s="19" t="n">
        <v>1</v>
      </c>
      <c r="K272" s="19" t="n">
        <v>0</v>
      </c>
      <c r="L272" s="17" t="n">
        <f aca="false">SUM(G272:K272)</f>
        <v>1</v>
      </c>
      <c r="M272" s="19"/>
      <c r="N272" s="17" t="e">
        <f aca="false">VLOOKUP(A272,'stock balance inhouse inventory'!B:G,6,0)</f>
        <v>#N/A</v>
      </c>
    </row>
    <row r="273" customFormat="false" ht="15.75" hidden="true" customHeight="false" outlineLevel="0" collapsed="false">
      <c r="A273" s="32" t="s">
        <v>1336</v>
      </c>
      <c r="B273" s="32" t="n">
        <v>4057828316550</v>
      </c>
      <c r="C273" s="32" t="s">
        <v>1326</v>
      </c>
      <c r="D273" s="32" t="n">
        <v>9</v>
      </c>
      <c r="E273" s="32" t="n">
        <v>5999</v>
      </c>
      <c r="F273" s="32" t="s">
        <v>6196</v>
      </c>
      <c r="G273" s="19" t="n">
        <v>0</v>
      </c>
      <c r="H273" s="19" t="n">
        <v>0</v>
      </c>
      <c r="I273" s="19" t="n">
        <v>0</v>
      </c>
      <c r="J273" s="19" t="n">
        <v>1</v>
      </c>
      <c r="K273" s="19" t="n">
        <v>0</v>
      </c>
      <c r="L273" s="17" t="n">
        <f aca="false">SUM(G273:K273)</f>
        <v>1</v>
      </c>
      <c r="M273" s="19"/>
      <c r="N273" s="17" t="e">
        <f aca="false">VLOOKUP(A273,'stock balance inhouse inventory'!B:G,6,0)</f>
        <v>#N/A</v>
      </c>
    </row>
    <row r="274" customFormat="false" ht="15.75" hidden="true" customHeight="false" outlineLevel="0" collapsed="false">
      <c r="A274" s="32" t="s">
        <v>1335</v>
      </c>
      <c r="B274" s="32" t="n">
        <v>4057828316536</v>
      </c>
      <c r="C274" s="32" t="s">
        <v>1326</v>
      </c>
      <c r="D274" s="32" t="n">
        <v>8</v>
      </c>
      <c r="E274" s="32" t="n">
        <v>5999</v>
      </c>
      <c r="F274" s="32" t="s">
        <v>6196</v>
      </c>
      <c r="G274" s="19" t="n">
        <v>0</v>
      </c>
      <c r="H274" s="19" t="n">
        <v>0</v>
      </c>
      <c r="I274" s="19" t="n">
        <v>0</v>
      </c>
      <c r="J274" s="19" t="n">
        <v>5</v>
      </c>
      <c r="K274" s="19" t="n">
        <v>0</v>
      </c>
      <c r="L274" s="17" t="n">
        <f aca="false">SUM(G274:K274)</f>
        <v>5</v>
      </c>
      <c r="M274" s="19"/>
      <c r="N274" s="17" t="e">
        <f aca="false">VLOOKUP(A274,'stock balance inhouse inventory'!B:G,6,0)</f>
        <v>#N/A</v>
      </c>
    </row>
    <row r="275" customFormat="false" ht="15.75" hidden="true" customHeight="false" outlineLevel="0" collapsed="false">
      <c r="A275" s="32" t="s">
        <v>1334</v>
      </c>
      <c r="B275" s="32" t="n">
        <v>4057828316512</v>
      </c>
      <c r="C275" s="32" t="s">
        <v>1326</v>
      </c>
      <c r="D275" s="32" t="n">
        <v>7</v>
      </c>
      <c r="E275" s="32" t="n">
        <v>5999</v>
      </c>
      <c r="F275" s="32" t="s">
        <v>6196</v>
      </c>
      <c r="G275" s="19" t="n">
        <v>0</v>
      </c>
      <c r="H275" s="19" t="n">
        <v>0</v>
      </c>
      <c r="I275" s="19" t="n">
        <v>0</v>
      </c>
      <c r="J275" s="19" t="n">
        <v>2</v>
      </c>
      <c r="K275" s="19" t="n">
        <v>0</v>
      </c>
      <c r="L275" s="17" t="n">
        <f aca="false">SUM(G275:K275)</f>
        <v>2</v>
      </c>
      <c r="M275" s="19"/>
      <c r="N275" s="17" t="e">
        <f aca="false">VLOOKUP(A275,'stock balance inhouse inventory'!B:G,6,0)</f>
        <v>#N/A</v>
      </c>
    </row>
    <row r="276" customFormat="false" ht="15.75" hidden="true" customHeight="false" outlineLevel="0" collapsed="false">
      <c r="A276" s="32" t="s">
        <v>1516</v>
      </c>
      <c r="B276" s="32" t="n">
        <v>4057828309484</v>
      </c>
      <c r="C276" s="32" t="s">
        <v>1513</v>
      </c>
      <c r="D276" s="32" t="n">
        <v>8</v>
      </c>
      <c r="E276" s="32" t="n">
        <v>8999</v>
      </c>
      <c r="F276" s="32" t="s">
        <v>6196</v>
      </c>
      <c r="G276" s="19" t="n">
        <v>0</v>
      </c>
      <c r="H276" s="19" t="n">
        <v>0</v>
      </c>
      <c r="I276" s="19" t="n">
        <v>0</v>
      </c>
      <c r="J276" s="19" t="n">
        <v>5</v>
      </c>
      <c r="K276" s="19" t="n">
        <v>0</v>
      </c>
      <c r="L276" s="17" t="n">
        <f aca="false">SUM(G276:K276)</f>
        <v>5</v>
      </c>
      <c r="M276" s="19"/>
      <c r="N276" s="17" t="e">
        <f aca="false">VLOOKUP(A276,'stock balance inhouse inventory'!B:G,6,0)</f>
        <v>#N/A</v>
      </c>
    </row>
    <row r="277" customFormat="false" ht="15.75" hidden="true" customHeight="false" outlineLevel="0" collapsed="false">
      <c r="A277" s="32" t="s">
        <v>1517</v>
      </c>
      <c r="B277" s="32" t="n">
        <v>4057828309378</v>
      </c>
      <c r="C277" s="32" t="s">
        <v>1513</v>
      </c>
      <c r="D277" s="32" t="n">
        <v>9</v>
      </c>
      <c r="E277" s="32" t="n">
        <v>8999</v>
      </c>
      <c r="F277" s="32" t="s">
        <v>6196</v>
      </c>
      <c r="G277" s="19" t="n">
        <v>0</v>
      </c>
      <c r="H277" s="19" t="n">
        <v>0</v>
      </c>
      <c r="I277" s="19" t="n">
        <v>0</v>
      </c>
      <c r="J277" s="19" t="n">
        <v>8</v>
      </c>
      <c r="K277" s="19" t="n">
        <v>0</v>
      </c>
      <c r="L277" s="17" t="n">
        <f aca="false">SUM(G277:K277)</f>
        <v>8</v>
      </c>
      <c r="M277" s="19"/>
      <c r="N277" s="17" t="e">
        <f aca="false">VLOOKUP(A277,'stock balance inhouse inventory'!B:G,6,0)</f>
        <v>#N/A</v>
      </c>
    </row>
    <row r="278" customFormat="false" ht="15.75" hidden="true" customHeight="false" outlineLevel="0" collapsed="false">
      <c r="A278" s="32" t="s">
        <v>1515</v>
      </c>
      <c r="B278" s="32" t="n">
        <v>4057828309286</v>
      </c>
      <c r="C278" s="32" t="s">
        <v>1513</v>
      </c>
      <c r="D278" s="32" t="n">
        <v>7</v>
      </c>
      <c r="E278" s="32" t="n">
        <v>8999</v>
      </c>
      <c r="F278" s="32" t="s">
        <v>6196</v>
      </c>
      <c r="G278" s="19" t="n">
        <v>0</v>
      </c>
      <c r="H278" s="19" t="n">
        <v>0</v>
      </c>
      <c r="I278" s="19" t="n">
        <v>0</v>
      </c>
      <c r="J278" s="19" t="n">
        <v>2</v>
      </c>
      <c r="K278" s="19" t="n">
        <v>0</v>
      </c>
      <c r="L278" s="17" t="n">
        <f aca="false">SUM(G278:K278)</f>
        <v>2</v>
      </c>
      <c r="M278" s="19"/>
      <c r="N278" s="17" t="e">
        <f aca="false">VLOOKUP(A278,'stock balance inhouse inventory'!B:G,6,0)</f>
        <v>#N/A</v>
      </c>
    </row>
    <row r="279" customFormat="false" ht="15.75" hidden="true" customHeight="false" outlineLevel="0" collapsed="false">
      <c r="A279" s="32" t="s">
        <v>1514</v>
      </c>
      <c r="B279" s="32" t="n">
        <v>4057828309149</v>
      </c>
      <c r="C279" s="32" t="s">
        <v>1513</v>
      </c>
      <c r="D279" s="32" t="n">
        <v>11</v>
      </c>
      <c r="E279" s="32" t="n">
        <v>8999</v>
      </c>
      <c r="F279" s="32" t="s">
        <v>6196</v>
      </c>
      <c r="G279" s="19" t="n">
        <v>0</v>
      </c>
      <c r="H279" s="19" t="n">
        <v>0</v>
      </c>
      <c r="I279" s="19" t="n">
        <v>0</v>
      </c>
      <c r="J279" s="19" t="n">
        <v>1</v>
      </c>
      <c r="K279" s="19" t="n">
        <v>0</v>
      </c>
      <c r="L279" s="17" t="n">
        <f aca="false">SUM(G279:K279)</f>
        <v>1</v>
      </c>
      <c r="M279" s="19"/>
      <c r="N279" s="17" t="e">
        <f aca="false">VLOOKUP(A279,'stock balance inhouse inventory'!B:G,6,0)</f>
        <v>#N/A</v>
      </c>
    </row>
    <row r="280" customFormat="false" ht="15.75" hidden="true" customHeight="false" outlineLevel="0" collapsed="false">
      <c r="A280" s="32" t="s">
        <v>1512</v>
      </c>
      <c r="B280" s="32" t="n">
        <v>4057828309002</v>
      </c>
      <c r="C280" s="32" t="s">
        <v>1513</v>
      </c>
      <c r="D280" s="32" t="n">
        <v>10</v>
      </c>
      <c r="E280" s="32" t="n">
        <v>8999</v>
      </c>
      <c r="F280" s="32" t="s">
        <v>6196</v>
      </c>
      <c r="G280" s="19" t="n">
        <v>0</v>
      </c>
      <c r="H280" s="19" t="n">
        <v>0</v>
      </c>
      <c r="I280" s="19" t="n">
        <v>0</v>
      </c>
      <c r="J280" s="19" t="n">
        <v>2</v>
      </c>
      <c r="K280" s="19" t="n">
        <v>0</v>
      </c>
      <c r="L280" s="17" t="n">
        <f aca="false">SUM(G280:K280)</f>
        <v>2</v>
      </c>
      <c r="M280" s="19"/>
      <c r="N280" s="17" t="e">
        <f aca="false">VLOOKUP(A280,'stock balance inhouse inventory'!B:G,6,0)</f>
        <v>#N/A</v>
      </c>
    </row>
    <row r="281" customFormat="false" ht="15.75" hidden="true" customHeight="false" outlineLevel="0" collapsed="false">
      <c r="A281" s="32" t="s">
        <v>1580</v>
      </c>
      <c r="B281" s="32" t="n">
        <v>4057828167992</v>
      </c>
      <c r="C281" s="32" t="s">
        <v>1577</v>
      </c>
      <c r="D281" s="32" t="n">
        <v>9</v>
      </c>
      <c r="E281" s="32" t="n">
        <v>11999</v>
      </c>
      <c r="F281" s="32" t="s">
        <v>6196</v>
      </c>
      <c r="G281" s="19" t="n">
        <v>0</v>
      </c>
      <c r="H281" s="19" t="n">
        <v>0</v>
      </c>
      <c r="I281" s="19" t="n">
        <v>0</v>
      </c>
      <c r="J281" s="19" t="n">
        <v>3</v>
      </c>
      <c r="K281" s="19" t="n">
        <v>0</v>
      </c>
      <c r="L281" s="17" t="n">
        <f aca="false">SUM(G281:K281)</f>
        <v>3</v>
      </c>
      <c r="M281" s="19"/>
      <c r="N281" s="17" t="e">
        <f aca="false">VLOOKUP(A281,'stock balance inhouse inventory'!B:G,6,0)</f>
        <v>#N/A</v>
      </c>
    </row>
    <row r="282" customFormat="false" ht="15.75" hidden="true" customHeight="false" outlineLevel="0" collapsed="false">
      <c r="A282" s="32" t="s">
        <v>1576</v>
      </c>
      <c r="B282" s="32" t="n">
        <v>4057828167725</v>
      </c>
      <c r="C282" s="32" t="s">
        <v>1577</v>
      </c>
      <c r="D282" s="32" t="n">
        <v>11</v>
      </c>
      <c r="E282" s="32" t="n">
        <v>11999</v>
      </c>
      <c r="F282" s="32" t="s">
        <v>6196</v>
      </c>
      <c r="G282" s="19" t="n">
        <v>0</v>
      </c>
      <c r="H282" s="19" t="n">
        <v>0</v>
      </c>
      <c r="I282" s="19" t="n">
        <v>0</v>
      </c>
      <c r="J282" s="19" t="n">
        <v>1</v>
      </c>
      <c r="K282" s="19" t="n">
        <v>0</v>
      </c>
      <c r="L282" s="17" t="n">
        <f aca="false">SUM(G282:K282)</f>
        <v>1</v>
      </c>
      <c r="M282" s="19"/>
      <c r="N282" s="17" t="e">
        <f aca="false">VLOOKUP(A282,'stock balance inhouse inventory'!B:G,6,0)</f>
        <v>#N/A</v>
      </c>
    </row>
    <row r="283" customFormat="false" ht="15.75" hidden="true" customHeight="false" outlineLevel="0" collapsed="false">
      <c r="A283" s="32" t="s">
        <v>1578</v>
      </c>
      <c r="B283" s="32" t="n">
        <v>4057828167466</v>
      </c>
      <c r="C283" s="32" t="s">
        <v>1577</v>
      </c>
      <c r="D283" s="32" t="n">
        <v>7</v>
      </c>
      <c r="E283" s="32" t="n">
        <v>11999</v>
      </c>
      <c r="F283" s="32" t="s">
        <v>6196</v>
      </c>
      <c r="G283" s="19" t="n">
        <v>0</v>
      </c>
      <c r="H283" s="19" t="n">
        <v>0</v>
      </c>
      <c r="I283" s="19" t="n">
        <v>0</v>
      </c>
      <c r="J283" s="19" t="n">
        <v>1</v>
      </c>
      <c r="K283" s="19" t="n">
        <v>0</v>
      </c>
      <c r="L283" s="17" t="n">
        <f aca="false">SUM(G283:K283)</f>
        <v>1</v>
      </c>
      <c r="M283" s="19"/>
      <c r="N283" s="17" t="e">
        <f aca="false">VLOOKUP(A283,'stock balance inhouse inventory'!B:G,6,0)</f>
        <v>#N/A</v>
      </c>
    </row>
    <row r="284" customFormat="false" ht="15.75" hidden="true" customHeight="false" outlineLevel="0" collapsed="false">
      <c r="A284" s="32" t="s">
        <v>1579</v>
      </c>
      <c r="B284" s="32" t="n">
        <v>4057828167404</v>
      </c>
      <c r="C284" s="32" t="s">
        <v>1577</v>
      </c>
      <c r="D284" s="32" t="n">
        <v>8</v>
      </c>
      <c r="E284" s="32" t="n">
        <v>11999</v>
      </c>
      <c r="F284" s="32" t="s">
        <v>6196</v>
      </c>
      <c r="G284" s="19" t="n">
        <v>0</v>
      </c>
      <c r="H284" s="19" t="n">
        <v>0</v>
      </c>
      <c r="I284" s="19" t="n">
        <v>0</v>
      </c>
      <c r="J284" s="19" t="n">
        <v>2</v>
      </c>
      <c r="K284" s="19" t="n">
        <v>0</v>
      </c>
      <c r="L284" s="17" t="n">
        <f aca="false">SUM(G284:K284)</f>
        <v>2</v>
      </c>
      <c r="M284" s="19"/>
      <c r="N284" s="17" t="e">
        <f aca="false">VLOOKUP(A284,'stock balance inhouse inventory'!B:G,6,0)</f>
        <v>#N/A</v>
      </c>
    </row>
    <row r="285" customFormat="false" ht="15.75" hidden="true" customHeight="false" outlineLevel="0" collapsed="false">
      <c r="A285" s="32" t="s">
        <v>1509</v>
      </c>
      <c r="B285" s="32" t="n">
        <v>4057828156828</v>
      </c>
      <c r="C285" s="32" t="s">
        <v>1510</v>
      </c>
      <c r="D285" s="32" t="n">
        <v>6</v>
      </c>
      <c r="E285" s="32" t="n">
        <v>6999</v>
      </c>
      <c r="F285" s="32" t="s">
        <v>6196</v>
      </c>
      <c r="G285" s="19" t="n">
        <v>0</v>
      </c>
      <c r="H285" s="19" t="n">
        <v>0</v>
      </c>
      <c r="I285" s="19" t="n">
        <v>0</v>
      </c>
      <c r="J285" s="19" t="n">
        <v>2</v>
      </c>
      <c r="K285" s="19" t="n">
        <v>0</v>
      </c>
      <c r="L285" s="17" t="n">
        <f aca="false">SUM(G285:K285)</f>
        <v>2</v>
      </c>
      <c r="M285" s="19"/>
      <c r="N285" s="17" t="e">
        <f aca="false">VLOOKUP(A285,'stock balance inhouse inventory'!B:G,6,0)</f>
        <v>#N/A</v>
      </c>
    </row>
    <row r="286" customFormat="false" ht="15.75" hidden="true" customHeight="false" outlineLevel="0" collapsed="false">
      <c r="A286" s="32" t="s">
        <v>1511</v>
      </c>
      <c r="B286" s="32" t="n">
        <v>4057828156620</v>
      </c>
      <c r="C286" s="32" t="s">
        <v>1510</v>
      </c>
      <c r="D286" s="32" t="n">
        <v>7</v>
      </c>
      <c r="E286" s="32" t="n">
        <v>6999</v>
      </c>
      <c r="F286" s="32" t="s">
        <v>6196</v>
      </c>
      <c r="G286" s="19" t="n">
        <v>0</v>
      </c>
      <c r="H286" s="19" t="n">
        <v>0</v>
      </c>
      <c r="I286" s="19" t="n">
        <v>0</v>
      </c>
      <c r="J286" s="19" t="n">
        <v>4</v>
      </c>
      <c r="K286" s="19" t="n">
        <v>0</v>
      </c>
      <c r="L286" s="17" t="n">
        <f aca="false">SUM(G286:K286)</f>
        <v>4</v>
      </c>
      <c r="M286" s="19"/>
      <c r="N286" s="17" t="e">
        <f aca="false">VLOOKUP(A286,'stock balance inhouse inventory'!B:G,6,0)</f>
        <v>#N/A</v>
      </c>
    </row>
    <row r="287" customFormat="false" ht="15.75" hidden="true" customHeight="false" outlineLevel="0" collapsed="false">
      <c r="A287" s="32" t="s">
        <v>1501</v>
      </c>
      <c r="B287" s="32" t="n">
        <v>4057828156286</v>
      </c>
      <c r="C287" s="32" t="s">
        <v>1499</v>
      </c>
      <c r="D287" s="32" t="n">
        <v>7</v>
      </c>
      <c r="E287" s="32" t="n">
        <v>5499</v>
      </c>
      <c r="F287" s="32" t="s">
        <v>6196</v>
      </c>
      <c r="G287" s="19" t="n">
        <v>0</v>
      </c>
      <c r="H287" s="19" t="n">
        <v>0</v>
      </c>
      <c r="I287" s="19" t="n">
        <v>0</v>
      </c>
      <c r="J287" s="19" t="n">
        <v>1</v>
      </c>
      <c r="K287" s="19" t="n">
        <v>0</v>
      </c>
      <c r="L287" s="17" t="n">
        <f aca="false">SUM(G287:K287)</f>
        <v>1</v>
      </c>
      <c r="M287" s="19"/>
      <c r="N287" s="17" t="e">
        <f aca="false">VLOOKUP(A287,'stock balance inhouse inventory'!B:G,6,0)</f>
        <v>#N/A</v>
      </c>
    </row>
    <row r="288" customFormat="false" ht="15.75" hidden="true" customHeight="false" outlineLevel="0" collapsed="false">
      <c r="A288" s="32" t="s">
        <v>1504</v>
      </c>
      <c r="B288" s="32" t="n">
        <v>4057828156248</v>
      </c>
      <c r="C288" s="32" t="s">
        <v>1499</v>
      </c>
      <c r="D288" s="32" t="n">
        <v>10</v>
      </c>
      <c r="E288" s="32" t="n">
        <v>5499</v>
      </c>
      <c r="F288" s="32" t="s">
        <v>6196</v>
      </c>
      <c r="G288" s="19" t="n">
        <v>0</v>
      </c>
      <c r="H288" s="19" t="n">
        <v>0</v>
      </c>
      <c r="I288" s="19" t="n">
        <v>0</v>
      </c>
      <c r="J288" s="19" t="n">
        <v>2</v>
      </c>
      <c r="K288" s="19" t="n">
        <v>0</v>
      </c>
      <c r="L288" s="17" t="n">
        <f aca="false">SUM(G288:K288)</f>
        <v>2</v>
      </c>
      <c r="M288" s="19"/>
      <c r="N288" s="17" t="e">
        <f aca="false">VLOOKUP(A288,'stock balance inhouse inventory'!B:G,6,0)</f>
        <v>#N/A</v>
      </c>
    </row>
    <row r="289" customFormat="false" ht="15.75" hidden="true" customHeight="false" outlineLevel="0" collapsed="false">
      <c r="A289" s="32" t="s">
        <v>1507</v>
      </c>
      <c r="B289" s="32" t="n">
        <v>4057828156088</v>
      </c>
      <c r="C289" s="32" t="s">
        <v>1499</v>
      </c>
      <c r="D289" s="32" t="n">
        <v>8</v>
      </c>
      <c r="E289" s="32" t="n">
        <v>5499</v>
      </c>
      <c r="F289" s="32" t="s">
        <v>6196</v>
      </c>
      <c r="G289" s="19" t="n">
        <v>0</v>
      </c>
      <c r="H289" s="19" t="n">
        <v>0</v>
      </c>
      <c r="I289" s="19" t="n">
        <v>0</v>
      </c>
      <c r="J289" s="19" t="n">
        <v>2</v>
      </c>
      <c r="K289" s="19" t="n">
        <v>0</v>
      </c>
      <c r="L289" s="17" t="n">
        <f aca="false">SUM(G289:K289)</f>
        <v>2</v>
      </c>
      <c r="M289" s="19"/>
      <c r="N289" s="17" t="e">
        <f aca="false">VLOOKUP(A289,'stock balance inhouse inventory'!B:G,6,0)</f>
        <v>#N/A</v>
      </c>
    </row>
    <row r="290" customFormat="false" ht="15.75" hidden="true" customHeight="false" outlineLevel="0" collapsed="false">
      <c r="A290" s="32" t="s">
        <v>1500</v>
      </c>
      <c r="B290" s="32" t="n">
        <v>4057828156002</v>
      </c>
      <c r="C290" s="32" t="s">
        <v>1499</v>
      </c>
      <c r="D290" s="32" t="n">
        <v>11</v>
      </c>
      <c r="E290" s="32" t="n">
        <v>5499</v>
      </c>
      <c r="F290" s="32" t="s">
        <v>6196</v>
      </c>
      <c r="G290" s="19" t="n">
        <v>0</v>
      </c>
      <c r="H290" s="19" t="n">
        <v>0</v>
      </c>
      <c r="I290" s="19" t="n">
        <v>0</v>
      </c>
      <c r="J290" s="19" t="n">
        <v>1</v>
      </c>
      <c r="K290" s="19" t="n">
        <v>0</v>
      </c>
      <c r="L290" s="17" t="n">
        <f aca="false">SUM(G290:K290)</f>
        <v>1</v>
      </c>
      <c r="M290" s="19"/>
      <c r="N290" s="17" t="e">
        <f aca="false">VLOOKUP(A290,'stock balance inhouse inventory'!B:G,6,0)</f>
        <v>#N/A</v>
      </c>
    </row>
    <row r="291" customFormat="false" ht="15.75" hidden="true" customHeight="false" outlineLevel="0" collapsed="false">
      <c r="A291" s="32" t="s">
        <v>1502</v>
      </c>
      <c r="B291" s="32" t="n">
        <v>4057828155999</v>
      </c>
      <c r="C291" s="32" t="s">
        <v>1499</v>
      </c>
      <c r="D291" s="32" t="n">
        <v>8</v>
      </c>
      <c r="E291" s="32" t="n">
        <v>5499</v>
      </c>
      <c r="F291" s="32" t="s">
        <v>6196</v>
      </c>
      <c r="G291" s="19" t="n">
        <v>0</v>
      </c>
      <c r="H291" s="19" t="n">
        <v>0</v>
      </c>
      <c r="I291" s="19" t="n">
        <v>0</v>
      </c>
      <c r="J291" s="19" t="n">
        <v>1</v>
      </c>
      <c r="K291" s="19" t="n">
        <v>0</v>
      </c>
      <c r="L291" s="17" t="n">
        <f aca="false">SUM(G291:K291)</f>
        <v>1</v>
      </c>
      <c r="M291" s="19"/>
      <c r="N291" s="17" t="e">
        <f aca="false">VLOOKUP(A291,'stock balance inhouse inventory'!B:G,6,0)</f>
        <v>#N/A</v>
      </c>
    </row>
    <row r="292" customFormat="false" ht="15.75" hidden="true" customHeight="false" outlineLevel="0" collapsed="false">
      <c r="A292" s="32" t="s">
        <v>1498</v>
      </c>
      <c r="B292" s="32" t="n">
        <v>4057828155937</v>
      </c>
      <c r="C292" s="32" t="s">
        <v>1499</v>
      </c>
      <c r="D292" s="32" t="n">
        <v>10</v>
      </c>
      <c r="E292" s="32" t="n">
        <v>5499</v>
      </c>
      <c r="F292" s="32" t="s">
        <v>6196</v>
      </c>
      <c r="G292" s="19" t="n">
        <v>0</v>
      </c>
      <c r="H292" s="19" t="n">
        <v>0</v>
      </c>
      <c r="I292" s="19" t="n">
        <v>0</v>
      </c>
      <c r="J292" s="19" t="n">
        <v>1</v>
      </c>
      <c r="K292" s="19" t="n">
        <v>0</v>
      </c>
      <c r="L292" s="17" t="n">
        <f aca="false">SUM(G292:K292)</f>
        <v>1</v>
      </c>
      <c r="M292" s="19"/>
      <c r="N292" s="17" t="e">
        <f aca="false">VLOOKUP(A292,'stock balance inhouse inventory'!B:G,6,0)</f>
        <v>#N/A</v>
      </c>
    </row>
    <row r="293" customFormat="false" ht="15.75" hidden="true" customHeight="false" outlineLevel="0" collapsed="false">
      <c r="A293" s="32" t="s">
        <v>1503</v>
      </c>
      <c r="B293" s="32" t="n">
        <v>4057828155432</v>
      </c>
      <c r="C293" s="32" t="s">
        <v>1499</v>
      </c>
      <c r="D293" s="32" t="n">
        <v>9</v>
      </c>
      <c r="E293" s="32" t="n">
        <v>5499</v>
      </c>
      <c r="F293" s="32" t="s">
        <v>6196</v>
      </c>
      <c r="G293" s="19" t="n">
        <v>0</v>
      </c>
      <c r="H293" s="19" t="n">
        <v>0</v>
      </c>
      <c r="I293" s="19" t="n">
        <v>0</v>
      </c>
      <c r="J293" s="19" t="n">
        <v>1</v>
      </c>
      <c r="K293" s="19" t="n">
        <v>0</v>
      </c>
      <c r="L293" s="17" t="n">
        <f aca="false">SUM(G293:K293)</f>
        <v>1</v>
      </c>
      <c r="M293" s="19"/>
      <c r="N293" s="17" t="e">
        <f aca="false">VLOOKUP(A293,'stock balance inhouse inventory'!B:G,6,0)</f>
        <v>#N/A</v>
      </c>
    </row>
    <row r="294" customFormat="false" ht="15.75" hidden="true" customHeight="false" outlineLevel="0" collapsed="false">
      <c r="A294" s="32" t="s">
        <v>1506</v>
      </c>
      <c r="B294" s="32" t="n">
        <v>4057828155180</v>
      </c>
      <c r="C294" s="32" t="s">
        <v>1499</v>
      </c>
      <c r="D294" s="32" t="n">
        <v>7</v>
      </c>
      <c r="E294" s="32" t="n">
        <v>5499</v>
      </c>
      <c r="F294" s="32" t="s">
        <v>6196</v>
      </c>
      <c r="G294" s="19" t="n">
        <v>0</v>
      </c>
      <c r="H294" s="19" t="n">
        <v>0</v>
      </c>
      <c r="I294" s="19" t="n">
        <v>0</v>
      </c>
      <c r="J294" s="19" t="n">
        <v>2</v>
      </c>
      <c r="K294" s="19" t="n">
        <v>0</v>
      </c>
      <c r="L294" s="17" t="n">
        <f aca="false">SUM(G294:K294)</f>
        <v>2</v>
      </c>
      <c r="M294" s="19"/>
      <c r="N294" s="17" t="e">
        <f aca="false">VLOOKUP(A294,'stock balance inhouse inventory'!B:G,6,0)</f>
        <v>#N/A</v>
      </c>
    </row>
    <row r="295" customFormat="false" ht="15.75" hidden="true" customHeight="false" outlineLevel="0" collapsed="false">
      <c r="A295" s="32" t="s">
        <v>1505</v>
      </c>
      <c r="B295" s="32" t="n">
        <v>4057828154787</v>
      </c>
      <c r="C295" s="32" t="s">
        <v>1499</v>
      </c>
      <c r="D295" s="32" t="n">
        <v>11</v>
      </c>
      <c r="E295" s="32" t="n">
        <v>5499</v>
      </c>
      <c r="F295" s="32" t="s">
        <v>6196</v>
      </c>
      <c r="G295" s="19" t="n">
        <v>0</v>
      </c>
      <c r="H295" s="19" t="n">
        <v>0</v>
      </c>
      <c r="I295" s="19" t="n">
        <v>0</v>
      </c>
      <c r="J295" s="19" t="n">
        <v>1</v>
      </c>
      <c r="K295" s="19" t="n">
        <v>0</v>
      </c>
      <c r="L295" s="17" t="n">
        <f aca="false">SUM(G295:K295)</f>
        <v>1</v>
      </c>
      <c r="M295" s="19"/>
      <c r="N295" s="17" t="e">
        <f aca="false">VLOOKUP(A295,'stock balance inhouse inventory'!B:G,6,0)</f>
        <v>#N/A</v>
      </c>
    </row>
    <row r="296" customFormat="false" ht="15.75" hidden="true" customHeight="false" outlineLevel="0" collapsed="false">
      <c r="A296" s="32" t="s">
        <v>1508</v>
      </c>
      <c r="B296" s="32" t="n">
        <v>4057828154732</v>
      </c>
      <c r="C296" s="32" t="s">
        <v>1499</v>
      </c>
      <c r="D296" s="32" t="n">
        <v>9</v>
      </c>
      <c r="E296" s="32" t="n">
        <v>5499</v>
      </c>
      <c r="F296" s="32" t="s">
        <v>6196</v>
      </c>
      <c r="G296" s="19" t="n">
        <v>0</v>
      </c>
      <c r="H296" s="19" t="n">
        <v>0</v>
      </c>
      <c r="I296" s="19" t="n">
        <v>0</v>
      </c>
      <c r="J296" s="19" t="n">
        <v>3</v>
      </c>
      <c r="K296" s="19" t="n">
        <v>0</v>
      </c>
      <c r="L296" s="17" t="n">
        <f aca="false">SUM(G296:K296)</f>
        <v>3</v>
      </c>
      <c r="M296" s="19"/>
      <c r="N296" s="17" t="e">
        <f aca="false">VLOOKUP(A296,'stock balance inhouse inventory'!B:G,6,0)</f>
        <v>#N/A</v>
      </c>
    </row>
    <row r="297" customFormat="false" ht="15.75" hidden="true" customHeight="false" outlineLevel="0" collapsed="false">
      <c r="A297" s="32" t="s">
        <v>1492</v>
      </c>
      <c r="B297" s="32" t="n">
        <v>4057828153728</v>
      </c>
      <c r="C297" s="32" t="s">
        <v>1493</v>
      </c>
      <c r="D297" s="32" t="n">
        <v>10</v>
      </c>
      <c r="E297" s="32" t="n">
        <v>8999</v>
      </c>
      <c r="F297" s="32" t="s">
        <v>6196</v>
      </c>
      <c r="G297" s="19" t="n">
        <v>0</v>
      </c>
      <c r="H297" s="19" t="n">
        <v>0</v>
      </c>
      <c r="I297" s="19" t="n">
        <v>0</v>
      </c>
      <c r="J297" s="19" t="n">
        <v>4</v>
      </c>
      <c r="K297" s="19" t="n">
        <v>0</v>
      </c>
      <c r="L297" s="17" t="n">
        <f aca="false">SUM(G297:K297)</f>
        <v>4</v>
      </c>
      <c r="M297" s="19"/>
      <c r="N297" s="17" t="e">
        <f aca="false">VLOOKUP(A297,'stock balance inhouse inventory'!B:G,6,0)</f>
        <v>#N/A</v>
      </c>
    </row>
    <row r="298" customFormat="false" ht="15.75" hidden="true" customHeight="false" outlineLevel="0" collapsed="false">
      <c r="A298" s="32" t="s">
        <v>1497</v>
      </c>
      <c r="B298" s="32" t="n">
        <v>4057828153568</v>
      </c>
      <c r="C298" s="32" t="s">
        <v>1493</v>
      </c>
      <c r="D298" s="32" t="n">
        <v>9</v>
      </c>
      <c r="E298" s="32" t="n">
        <v>8999</v>
      </c>
      <c r="F298" s="32" t="s">
        <v>6196</v>
      </c>
      <c r="G298" s="19" t="n">
        <v>0</v>
      </c>
      <c r="H298" s="19" t="n">
        <v>0</v>
      </c>
      <c r="I298" s="19" t="n">
        <v>0</v>
      </c>
      <c r="J298" s="19" t="n">
        <v>2</v>
      </c>
      <c r="K298" s="19" t="n">
        <v>0</v>
      </c>
      <c r="L298" s="17" t="n">
        <f aca="false">SUM(G298:K298)</f>
        <v>2</v>
      </c>
      <c r="M298" s="19"/>
      <c r="N298" s="17" t="n">
        <f aca="false">VLOOKUP(A298,'stock balance inhouse inventory'!B:G,6,0)</f>
        <v>1</v>
      </c>
    </row>
    <row r="299" customFormat="false" ht="15.75" hidden="true" customHeight="false" outlineLevel="0" collapsed="false">
      <c r="A299" s="32" t="s">
        <v>1496</v>
      </c>
      <c r="B299" s="32" t="n">
        <v>4057828152516</v>
      </c>
      <c r="C299" s="32" t="s">
        <v>1493</v>
      </c>
      <c r="D299" s="32" t="n">
        <v>8</v>
      </c>
      <c r="E299" s="32" t="n">
        <v>8999</v>
      </c>
      <c r="F299" s="32" t="s">
        <v>6196</v>
      </c>
      <c r="G299" s="19" t="n">
        <v>0</v>
      </c>
      <c r="H299" s="19" t="n">
        <v>0</v>
      </c>
      <c r="I299" s="19" t="n">
        <v>0</v>
      </c>
      <c r="J299" s="19" t="n">
        <v>2</v>
      </c>
      <c r="K299" s="19" t="n">
        <v>0</v>
      </c>
      <c r="L299" s="17" t="n">
        <f aca="false">SUM(G299:K299)</f>
        <v>2</v>
      </c>
      <c r="M299" s="19"/>
      <c r="N299" s="17" t="e">
        <f aca="false">VLOOKUP(A299,'stock balance inhouse inventory'!B:G,6,0)</f>
        <v>#N/A</v>
      </c>
    </row>
    <row r="300" customFormat="false" ht="15.75" hidden="true" customHeight="false" outlineLevel="0" collapsed="false">
      <c r="A300" s="32" t="s">
        <v>1495</v>
      </c>
      <c r="B300" s="32" t="n">
        <v>4057828152363</v>
      </c>
      <c r="C300" s="32" t="s">
        <v>1493</v>
      </c>
      <c r="D300" s="32" t="n">
        <v>7</v>
      </c>
      <c r="E300" s="32" t="n">
        <v>8999</v>
      </c>
      <c r="F300" s="32" t="s">
        <v>6196</v>
      </c>
      <c r="G300" s="19" t="n">
        <v>0</v>
      </c>
      <c r="H300" s="19" t="n">
        <v>0</v>
      </c>
      <c r="I300" s="19" t="n">
        <v>0</v>
      </c>
      <c r="J300" s="19" t="n">
        <v>5</v>
      </c>
      <c r="K300" s="19" t="n">
        <v>0</v>
      </c>
      <c r="L300" s="17" t="n">
        <f aca="false">SUM(G300:K300)</f>
        <v>5</v>
      </c>
      <c r="M300" s="19"/>
      <c r="N300" s="17" t="e">
        <f aca="false">VLOOKUP(A300,'stock balance inhouse inventory'!B:G,6,0)</f>
        <v>#N/A</v>
      </c>
    </row>
    <row r="301" customFormat="false" ht="15.75" hidden="true" customHeight="false" outlineLevel="0" collapsed="false">
      <c r="A301" s="32" t="s">
        <v>1494</v>
      </c>
      <c r="B301" s="32" t="n">
        <v>4057828151823</v>
      </c>
      <c r="C301" s="32" t="s">
        <v>1493</v>
      </c>
      <c r="D301" s="32" t="n">
        <v>11</v>
      </c>
      <c r="E301" s="32" t="n">
        <v>8999</v>
      </c>
      <c r="F301" s="32" t="s">
        <v>6196</v>
      </c>
      <c r="G301" s="19" t="n">
        <v>0</v>
      </c>
      <c r="H301" s="19" t="n">
        <v>0</v>
      </c>
      <c r="I301" s="19" t="n">
        <v>0</v>
      </c>
      <c r="J301" s="19" t="n">
        <v>1</v>
      </c>
      <c r="K301" s="19" t="n">
        <v>0</v>
      </c>
      <c r="L301" s="17" t="n">
        <f aca="false">SUM(G301:K301)</f>
        <v>1</v>
      </c>
      <c r="M301" s="19"/>
      <c r="N301" s="17" t="e">
        <f aca="false">VLOOKUP(A301,'stock balance inhouse inventory'!B:G,6,0)</f>
        <v>#N/A</v>
      </c>
    </row>
    <row r="302" customFormat="false" ht="15.75" hidden="true" customHeight="false" outlineLevel="0" collapsed="false">
      <c r="A302" s="32" t="s">
        <v>1484</v>
      </c>
      <c r="B302" s="32" t="n">
        <v>4057828144269</v>
      </c>
      <c r="C302" s="32" t="s">
        <v>1485</v>
      </c>
      <c r="D302" s="32" t="n">
        <v>10</v>
      </c>
      <c r="E302" s="32" t="n">
        <v>8999</v>
      </c>
      <c r="F302" s="32" t="s">
        <v>6196</v>
      </c>
      <c r="G302" s="19" t="n">
        <v>0</v>
      </c>
      <c r="H302" s="19" t="n">
        <v>0</v>
      </c>
      <c r="I302" s="19" t="n">
        <v>0</v>
      </c>
      <c r="J302" s="19" t="n">
        <v>2</v>
      </c>
      <c r="K302" s="19" t="n">
        <v>0</v>
      </c>
      <c r="L302" s="17" t="n">
        <f aca="false">SUM(G302:K302)</f>
        <v>2</v>
      </c>
      <c r="M302" s="19"/>
      <c r="N302" s="17" t="e">
        <f aca="false">VLOOKUP(A302,'stock balance inhouse inventory'!B:G,6,0)</f>
        <v>#N/A</v>
      </c>
    </row>
    <row r="303" customFormat="false" ht="15.75" hidden="true" customHeight="false" outlineLevel="0" collapsed="false">
      <c r="A303" s="32" t="s">
        <v>1488</v>
      </c>
      <c r="B303" s="32" t="n">
        <v>4057828144221</v>
      </c>
      <c r="C303" s="32" t="s">
        <v>1485</v>
      </c>
      <c r="D303" s="32" t="n">
        <v>8</v>
      </c>
      <c r="E303" s="32" t="n">
        <v>8999</v>
      </c>
      <c r="F303" s="32" t="s">
        <v>6196</v>
      </c>
      <c r="G303" s="19" t="n">
        <v>0</v>
      </c>
      <c r="H303" s="19" t="n">
        <v>0</v>
      </c>
      <c r="I303" s="19" t="n">
        <v>0</v>
      </c>
      <c r="J303" s="19" t="n">
        <v>4</v>
      </c>
      <c r="K303" s="19" t="n">
        <v>0</v>
      </c>
      <c r="L303" s="17" t="n">
        <f aca="false">SUM(G303:K303)</f>
        <v>4</v>
      </c>
      <c r="M303" s="19"/>
      <c r="N303" s="17" t="e">
        <f aca="false">VLOOKUP(A303,'stock balance inhouse inventory'!B:G,6,0)</f>
        <v>#N/A</v>
      </c>
    </row>
    <row r="304" customFormat="false" ht="15.75" hidden="true" customHeight="false" outlineLevel="0" collapsed="false">
      <c r="A304" s="32" t="s">
        <v>1487</v>
      </c>
      <c r="B304" s="32" t="n">
        <v>4057828143583</v>
      </c>
      <c r="C304" s="32" t="s">
        <v>1485</v>
      </c>
      <c r="D304" s="32" t="n">
        <v>7</v>
      </c>
      <c r="E304" s="32" t="n">
        <v>8999</v>
      </c>
      <c r="F304" s="32" t="s">
        <v>6196</v>
      </c>
      <c r="G304" s="19" t="n">
        <v>0</v>
      </c>
      <c r="H304" s="19" t="n">
        <v>0</v>
      </c>
      <c r="I304" s="19" t="n">
        <v>0</v>
      </c>
      <c r="J304" s="19" t="n">
        <v>3</v>
      </c>
      <c r="K304" s="19" t="n">
        <v>0</v>
      </c>
      <c r="L304" s="17" t="n">
        <f aca="false">SUM(G304:K304)</f>
        <v>3</v>
      </c>
      <c r="M304" s="19"/>
      <c r="N304" s="17" t="e">
        <f aca="false">VLOOKUP(A304,'stock balance inhouse inventory'!B:G,6,0)</f>
        <v>#N/A</v>
      </c>
    </row>
    <row r="305" customFormat="false" ht="15.75" hidden="true" customHeight="false" outlineLevel="0" collapsed="false">
      <c r="A305" s="32" t="s">
        <v>1489</v>
      </c>
      <c r="B305" s="32" t="n">
        <v>4057828143262</v>
      </c>
      <c r="C305" s="32" t="s">
        <v>1485</v>
      </c>
      <c r="D305" s="32" t="n">
        <v>9</v>
      </c>
      <c r="E305" s="32" t="n">
        <v>8999</v>
      </c>
      <c r="F305" s="32" t="s">
        <v>6196</v>
      </c>
      <c r="G305" s="19" t="n">
        <v>0</v>
      </c>
      <c r="H305" s="19" t="n">
        <v>0</v>
      </c>
      <c r="I305" s="19" t="n">
        <v>0</v>
      </c>
      <c r="J305" s="19" t="n">
        <v>5</v>
      </c>
      <c r="K305" s="19" t="n">
        <v>0</v>
      </c>
      <c r="L305" s="17" t="n">
        <f aca="false">SUM(G305:K305)</f>
        <v>5</v>
      </c>
      <c r="M305" s="19"/>
      <c r="N305" s="17" t="e">
        <f aca="false">VLOOKUP(A305,'stock balance inhouse inventory'!B:G,6,0)</f>
        <v>#N/A</v>
      </c>
    </row>
    <row r="306" customFormat="false" ht="15.75" hidden="true" customHeight="false" outlineLevel="0" collapsed="false">
      <c r="A306" s="32" t="s">
        <v>1486</v>
      </c>
      <c r="B306" s="32" t="n">
        <v>4057828143088</v>
      </c>
      <c r="C306" s="32" t="s">
        <v>1485</v>
      </c>
      <c r="D306" s="32" t="n">
        <v>11</v>
      </c>
      <c r="E306" s="32" t="n">
        <v>8999</v>
      </c>
      <c r="F306" s="32" t="s">
        <v>6196</v>
      </c>
      <c r="G306" s="19" t="n">
        <v>0</v>
      </c>
      <c r="H306" s="19" t="n">
        <v>0</v>
      </c>
      <c r="I306" s="19" t="n">
        <v>0</v>
      </c>
      <c r="J306" s="19" t="n">
        <v>1</v>
      </c>
      <c r="K306" s="19" t="n">
        <v>0</v>
      </c>
      <c r="L306" s="17" t="n">
        <f aca="false">SUM(G306:K306)</f>
        <v>1</v>
      </c>
      <c r="M306" s="19"/>
      <c r="N306" s="17" t="e">
        <f aca="false">VLOOKUP(A306,'stock balance inhouse inventory'!B:G,6,0)</f>
        <v>#N/A</v>
      </c>
    </row>
    <row r="307" customFormat="false" ht="15.75" hidden="true" customHeight="false" outlineLevel="0" collapsed="false">
      <c r="A307" s="32" t="s">
        <v>1593</v>
      </c>
      <c r="B307" s="32" t="n">
        <v>4057828136844</v>
      </c>
      <c r="C307" s="32" t="s">
        <v>1584</v>
      </c>
      <c r="D307" s="32" t="n">
        <v>9</v>
      </c>
      <c r="E307" s="32" t="n">
        <v>6999</v>
      </c>
      <c r="F307" s="32" t="s">
        <v>6196</v>
      </c>
      <c r="G307" s="19" t="n">
        <v>0</v>
      </c>
      <c r="H307" s="19" t="n">
        <v>0</v>
      </c>
      <c r="I307" s="19" t="n">
        <v>0</v>
      </c>
      <c r="J307" s="19" t="n">
        <v>3</v>
      </c>
      <c r="K307" s="19" t="n">
        <v>0</v>
      </c>
      <c r="L307" s="17" t="n">
        <f aca="false">SUM(G307:K307)</f>
        <v>3</v>
      </c>
      <c r="M307" s="19"/>
      <c r="N307" s="17" t="e">
        <f aca="false">VLOOKUP(A307,'stock balance inhouse inventory'!B:G,6,0)</f>
        <v>#N/A</v>
      </c>
    </row>
    <row r="308" customFormat="false" ht="15.75" hidden="true" customHeight="false" outlineLevel="0" collapsed="false">
      <c r="A308" s="32" t="s">
        <v>1589</v>
      </c>
      <c r="B308" s="32" t="n">
        <v>4057828136813</v>
      </c>
      <c r="C308" s="32" t="s">
        <v>1584</v>
      </c>
      <c r="D308" s="32" t="n">
        <v>10</v>
      </c>
      <c r="E308" s="32" t="n">
        <v>6999</v>
      </c>
      <c r="F308" s="32" t="s">
        <v>6196</v>
      </c>
      <c r="G308" s="19" t="n">
        <v>0</v>
      </c>
      <c r="H308" s="19" t="n">
        <v>0</v>
      </c>
      <c r="I308" s="19" t="n">
        <v>0</v>
      </c>
      <c r="J308" s="19" t="n">
        <v>1</v>
      </c>
      <c r="K308" s="19" t="n">
        <v>0</v>
      </c>
      <c r="L308" s="17" t="n">
        <f aca="false">SUM(G308:K308)</f>
        <v>1</v>
      </c>
      <c r="M308" s="19"/>
      <c r="N308" s="17" t="e">
        <f aca="false">VLOOKUP(A308,'stock balance inhouse inventory'!B:G,6,0)</f>
        <v>#N/A</v>
      </c>
    </row>
    <row r="309" customFormat="false" ht="15.75" hidden="true" customHeight="false" outlineLevel="0" collapsed="false">
      <c r="A309" s="32" t="s">
        <v>1597</v>
      </c>
      <c r="B309" s="32" t="n">
        <v>4057828136622</v>
      </c>
      <c r="C309" s="32" t="s">
        <v>1584</v>
      </c>
      <c r="D309" s="32" t="n">
        <v>8</v>
      </c>
      <c r="E309" s="32" t="n">
        <v>6999</v>
      </c>
      <c r="F309" s="32" t="s">
        <v>6196</v>
      </c>
      <c r="G309" s="19" t="n">
        <v>0</v>
      </c>
      <c r="H309" s="19" t="n">
        <v>0</v>
      </c>
      <c r="I309" s="19" t="n">
        <v>0</v>
      </c>
      <c r="J309" s="19" t="n">
        <v>1</v>
      </c>
      <c r="K309" s="19" t="n">
        <v>0</v>
      </c>
      <c r="L309" s="17" t="n">
        <f aca="false">SUM(G309:K309)</f>
        <v>1</v>
      </c>
      <c r="M309" s="19"/>
      <c r="N309" s="17" t="n">
        <f aca="false">VLOOKUP(A309,'stock balance inhouse inventory'!B:G,6,0)</f>
        <v>1</v>
      </c>
    </row>
    <row r="310" customFormat="false" ht="15.75" hidden="true" customHeight="false" outlineLevel="0" collapsed="false">
      <c r="A310" s="32" t="s">
        <v>1586</v>
      </c>
      <c r="B310" s="32" t="n">
        <v>4057828136479</v>
      </c>
      <c r="C310" s="32" t="s">
        <v>1584</v>
      </c>
      <c r="D310" s="32" t="n">
        <v>7</v>
      </c>
      <c r="E310" s="32" t="n">
        <v>6999</v>
      </c>
      <c r="F310" s="32" t="s">
        <v>6196</v>
      </c>
      <c r="G310" s="19" t="n">
        <v>0</v>
      </c>
      <c r="H310" s="19" t="n">
        <v>0</v>
      </c>
      <c r="I310" s="19" t="n">
        <v>0</v>
      </c>
      <c r="J310" s="19" t="n">
        <v>0</v>
      </c>
      <c r="K310" s="19" t="n">
        <v>0</v>
      </c>
      <c r="L310" s="17" t="n">
        <f aca="false">SUM(G310:K310)</f>
        <v>0</v>
      </c>
      <c r="M310" s="19"/>
      <c r="N310" s="17" t="e">
        <f aca="false">VLOOKUP(A310,'stock balance inhouse inventory'!B:G,6,0)</f>
        <v>#N/A</v>
      </c>
    </row>
    <row r="311" customFormat="false" ht="15.75" hidden="true" customHeight="false" outlineLevel="0" collapsed="false">
      <c r="A311" s="32" t="s">
        <v>1587</v>
      </c>
      <c r="B311" s="32" t="n">
        <v>4057828136370</v>
      </c>
      <c r="C311" s="32" t="s">
        <v>1584</v>
      </c>
      <c r="D311" s="32" t="n">
        <v>8</v>
      </c>
      <c r="E311" s="32" t="n">
        <v>6999</v>
      </c>
      <c r="F311" s="32" t="s">
        <v>6196</v>
      </c>
      <c r="G311" s="19" t="n">
        <v>0</v>
      </c>
      <c r="H311" s="19" t="n">
        <v>0</v>
      </c>
      <c r="I311" s="19" t="n">
        <v>0</v>
      </c>
      <c r="J311" s="19" t="n">
        <v>1</v>
      </c>
      <c r="K311" s="19" t="n">
        <v>0</v>
      </c>
      <c r="L311" s="17" t="n">
        <f aca="false">SUM(G311:K311)</f>
        <v>1</v>
      </c>
      <c r="M311" s="19"/>
      <c r="N311" s="17" t="e">
        <f aca="false">VLOOKUP(A311,'stock balance inhouse inventory'!B:G,6,0)</f>
        <v>#N/A</v>
      </c>
    </row>
    <row r="312" customFormat="false" ht="15.75" hidden="true" customHeight="false" outlineLevel="0" collapsed="false">
      <c r="A312" s="32" t="s">
        <v>1598</v>
      </c>
      <c r="B312" s="32" t="n">
        <v>4057828136219</v>
      </c>
      <c r="C312" s="32" t="s">
        <v>1584</v>
      </c>
      <c r="D312" s="32" t="n">
        <v>9</v>
      </c>
      <c r="E312" s="32" t="n">
        <v>6999</v>
      </c>
      <c r="F312" s="32" t="s">
        <v>6196</v>
      </c>
      <c r="G312" s="19" t="n">
        <v>0</v>
      </c>
      <c r="H312" s="19" t="n">
        <v>0</v>
      </c>
      <c r="I312" s="19" t="n">
        <v>0</v>
      </c>
      <c r="J312" s="19" t="n">
        <v>3</v>
      </c>
      <c r="K312" s="19" t="n">
        <v>0</v>
      </c>
      <c r="L312" s="17" t="n">
        <f aca="false">SUM(G312:K312)</f>
        <v>3</v>
      </c>
      <c r="M312" s="19"/>
      <c r="N312" s="17" t="e">
        <f aca="false">VLOOKUP(A312,'stock balance inhouse inventory'!B:G,6,0)</f>
        <v>#N/A</v>
      </c>
    </row>
    <row r="313" customFormat="false" ht="15.75" hidden="true" customHeight="false" outlineLevel="0" collapsed="false">
      <c r="A313" s="32" t="s">
        <v>1596</v>
      </c>
      <c r="B313" s="32" t="n">
        <v>4057828136110</v>
      </c>
      <c r="C313" s="32" t="s">
        <v>1584</v>
      </c>
      <c r="D313" s="32" t="n">
        <v>7</v>
      </c>
      <c r="E313" s="32" t="n">
        <v>6999</v>
      </c>
      <c r="F313" s="32" t="s">
        <v>6196</v>
      </c>
      <c r="G313" s="19" t="n">
        <v>0</v>
      </c>
      <c r="H313" s="19" t="n">
        <v>0</v>
      </c>
      <c r="I313" s="19" t="n">
        <v>0</v>
      </c>
      <c r="J313" s="19" t="n">
        <v>1</v>
      </c>
      <c r="K313" s="19" t="n">
        <v>0</v>
      </c>
      <c r="L313" s="17" t="n">
        <f aca="false">SUM(G313:K313)</f>
        <v>1</v>
      </c>
      <c r="M313" s="19"/>
      <c r="N313" s="17" t="n">
        <f aca="false">VLOOKUP(A313,'stock balance inhouse inventory'!B:G,6,0)</f>
        <v>1</v>
      </c>
    </row>
    <row r="314" customFormat="false" ht="15.75" hidden="true" customHeight="false" outlineLevel="0" collapsed="false">
      <c r="A314" s="32" t="s">
        <v>1591</v>
      </c>
      <c r="B314" s="32" t="n">
        <v>4057828136066</v>
      </c>
      <c r="C314" s="32" t="s">
        <v>1584</v>
      </c>
      <c r="D314" s="32" t="n">
        <v>7</v>
      </c>
      <c r="E314" s="32" t="n">
        <v>6999</v>
      </c>
      <c r="F314" s="32" t="s">
        <v>6196</v>
      </c>
      <c r="G314" s="19" t="n">
        <v>0</v>
      </c>
      <c r="H314" s="19" t="n">
        <v>0</v>
      </c>
      <c r="I314" s="19" t="n">
        <v>0</v>
      </c>
      <c r="J314" s="19" t="n">
        <v>1</v>
      </c>
      <c r="K314" s="19" t="n">
        <v>0</v>
      </c>
      <c r="L314" s="17" t="n">
        <f aca="false">SUM(G314:K314)</f>
        <v>1</v>
      </c>
      <c r="M314" s="19"/>
      <c r="N314" s="17" t="e">
        <f aca="false">VLOOKUP(A314,'stock balance inhouse inventory'!B:G,6,0)</f>
        <v>#N/A</v>
      </c>
    </row>
    <row r="315" customFormat="false" ht="15.75" hidden="true" customHeight="false" outlineLevel="0" collapsed="false">
      <c r="A315" s="32" t="s">
        <v>1588</v>
      </c>
      <c r="B315" s="32" t="n">
        <v>4057828135984</v>
      </c>
      <c r="C315" s="32" t="s">
        <v>1584</v>
      </c>
      <c r="D315" s="32" t="n">
        <v>9</v>
      </c>
      <c r="E315" s="32" t="n">
        <v>6999</v>
      </c>
      <c r="F315" s="32" t="s">
        <v>6196</v>
      </c>
      <c r="G315" s="19" t="n">
        <v>0</v>
      </c>
      <c r="H315" s="19" t="n">
        <v>0</v>
      </c>
      <c r="I315" s="19" t="n">
        <v>0</v>
      </c>
      <c r="J315" s="19" t="n">
        <v>2</v>
      </c>
      <c r="K315" s="19" t="n">
        <v>0</v>
      </c>
      <c r="L315" s="17" t="n">
        <f aca="false">SUM(G315:K315)</f>
        <v>2</v>
      </c>
      <c r="M315" s="19"/>
      <c r="N315" s="17" t="n">
        <f aca="false">VLOOKUP(A315,'stock balance inhouse inventory'!B:G,6,0)</f>
        <v>1</v>
      </c>
    </row>
    <row r="316" customFormat="false" ht="15.75" hidden="true" customHeight="false" outlineLevel="0" collapsed="false">
      <c r="A316" s="32" t="s">
        <v>1592</v>
      </c>
      <c r="B316" s="32" t="n">
        <v>4057828135533</v>
      </c>
      <c r="C316" s="32" t="s">
        <v>1584</v>
      </c>
      <c r="D316" s="32" t="n">
        <v>8</v>
      </c>
      <c r="E316" s="32" t="n">
        <v>6999</v>
      </c>
      <c r="F316" s="32" t="s">
        <v>6196</v>
      </c>
      <c r="G316" s="19" t="n">
        <v>0</v>
      </c>
      <c r="H316" s="19" t="n">
        <v>0</v>
      </c>
      <c r="I316" s="19" t="n">
        <v>0</v>
      </c>
      <c r="J316" s="19" t="n">
        <v>1</v>
      </c>
      <c r="K316" s="19" t="n">
        <v>0</v>
      </c>
      <c r="L316" s="17" t="n">
        <f aca="false">SUM(G316:K316)</f>
        <v>1</v>
      </c>
      <c r="M316" s="19"/>
      <c r="N316" s="17" t="e">
        <f aca="false">VLOOKUP(A316,'stock balance inhouse inventory'!B:G,6,0)</f>
        <v>#N/A</v>
      </c>
    </row>
    <row r="317" customFormat="false" ht="15.75" hidden="true" customHeight="false" outlineLevel="0" collapsed="false">
      <c r="A317" s="32" t="s">
        <v>1585</v>
      </c>
      <c r="B317" s="32" t="n">
        <v>4057828135380</v>
      </c>
      <c r="C317" s="32" t="s">
        <v>1584</v>
      </c>
      <c r="D317" s="32" t="n">
        <v>11</v>
      </c>
      <c r="E317" s="32" t="n">
        <v>6999</v>
      </c>
      <c r="F317" s="32" t="s">
        <v>6196</v>
      </c>
      <c r="G317" s="19" t="n">
        <v>0</v>
      </c>
      <c r="H317" s="19" t="n">
        <v>0</v>
      </c>
      <c r="I317" s="19" t="n">
        <v>0</v>
      </c>
      <c r="J317" s="19" t="n">
        <v>1</v>
      </c>
      <c r="K317" s="19" t="n">
        <v>0</v>
      </c>
      <c r="L317" s="17" t="n">
        <f aca="false">SUM(G317:K317)</f>
        <v>1</v>
      </c>
      <c r="M317" s="19"/>
      <c r="N317" s="17" t="e">
        <f aca="false">VLOOKUP(A317,'stock balance inhouse inventory'!B:G,6,0)</f>
        <v>#N/A</v>
      </c>
    </row>
    <row r="318" customFormat="false" ht="15.75" hidden="true" customHeight="false" outlineLevel="0" collapsed="false">
      <c r="A318" s="32" t="s">
        <v>1590</v>
      </c>
      <c r="B318" s="32" t="n">
        <v>4057828135335</v>
      </c>
      <c r="C318" s="32" t="s">
        <v>1584</v>
      </c>
      <c r="D318" s="32" t="n">
        <v>11</v>
      </c>
      <c r="E318" s="32" t="n">
        <v>6999</v>
      </c>
      <c r="F318" s="32" t="s">
        <v>6196</v>
      </c>
      <c r="G318" s="19" t="n">
        <v>0</v>
      </c>
      <c r="H318" s="19" t="n">
        <v>0</v>
      </c>
      <c r="I318" s="19" t="n">
        <v>0</v>
      </c>
      <c r="J318" s="19" t="n">
        <v>1</v>
      </c>
      <c r="K318" s="19" t="n">
        <v>0</v>
      </c>
      <c r="L318" s="17" t="n">
        <f aca="false">SUM(G318:K318)</f>
        <v>1</v>
      </c>
      <c r="M318" s="19"/>
      <c r="N318" s="17" t="e">
        <f aca="false">VLOOKUP(A318,'stock balance inhouse inventory'!B:G,6,0)</f>
        <v>#N/A</v>
      </c>
    </row>
    <row r="319" customFormat="false" ht="15.75" hidden="true" customHeight="false" outlineLevel="0" collapsed="false">
      <c r="A319" s="32" t="s">
        <v>1583</v>
      </c>
      <c r="B319" s="32" t="n">
        <v>4057828135274</v>
      </c>
      <c r="C319" s="32" t="s">
        <v>1584</v>
      </c>
      <c r="D319" s="32" t="n">
        <v>10</v>
      </c>
      <c r="E319" s="32" t="n">
        <v>6999</v>
      </c>
      <c r="F319" s="32" t="s">
        <v>6196</v>
      </c>
      <c r="G319" s="19" t="n">
        <v>0</v>
      </c>
      <c r="H319" s="19" t="n">
        <v>0</v>
      </c>
      <c r="I319" s="19" t="n">
        <v>0</v>
      </c>
      <c r="J319" s="19" t="n">
        <v>1</v>
      </c>
      <c r="K319" s="19" t="n">
        <v>0</v>
      </c>
      <c r="L319" s="17" t="n">
        <f aca="false">SUM(G319:K319)</f>
        <v>1</v>
      </c>
      <c r="M319" s="19"/>
      <c r="N319" s="17" t="e">
        <f aca="false">VLOOKUP(A319,'stock balance inhouse inventory'!B:G,6,0)</f>
        <v>#N/A</v>
      </c>
    </row>
    <row r="320" customFormat="false" ht="15.75" hidden="true" customHeight="false" outlineLevel="0" collapsed="false">
      <c r="A320" s="32" t="s">
        <v>1594</v>
      </c>
      <c r="B320" s="32" t="n">
        <v>4057828135120</v>
      </c>
      <c r="C320" s="32" t="s">
        <v>1584</v>
      </c>
      <c r="D320" s="32" t="n">
        <v>10</v>
      </c>
      <c r="E320" s="32" t="n">
        <v>6999</v>
      </c>
      <c r="F320" s="32" t="s">
        <v>6196</v>
      </c>
      <c r="G320" s="19" t="n">
        <v>0</v>
      </c>
      <c r="H320" s="19" t="n">
        <v>0</v>
      </c>
      <c r="I320" s="19" t="n">
        <v>0</v>
      </c>
      <c r="J320" s="19" t="n">
        <v>3</v>
      </c>
      <c r="K320" s="19" t="n">
        <v>0</v>
      </c>
      <c r="L320" s="17" t="n">
        <f aca="false">SUM(G320:K320)</f>
        <v>3</v>
      </c>
      <c r="M320" s="19"/>
      <c r="N320" s="17" t="e">
        <f aca="false">VLOOKUP(A320,'stock balance inhouse inventory'!B:G,6,0)</f>
        <v>#N/A</v>
      </c>
    </row>
    <row r="321" customFormat="false" ht="15.75" hidden="true" customHeight="false" outlineLevel="0" collapsed="false">
      <c r="A321" s="32" t="s">
        <v>1595</v>
      </c>
      <c r="B321" s="32" t="n">
        <v>4057828135083</v>
      </c>
      <c r="C321" s="32" t="s">
        <v>1584</v>
      </c>
      <c r="D321" s="32" t="n">
        <v>11</v>
      </c>
      <c r="E321" s="32" t="n">
        <v>6999</v>
      </c>
      <c r="F321" s="32" t="s">
        <v>6196</v>
      </c>
      <c r="G321" s="19" t="n">
        <v>0</v>
      </c>
      <c r="H321" s="19" t="n">
        <v>0</v>
      </c>
      <c r="I321" s="19" t="n">
        <v>0</v>
      </c>
      <c r="J321" s="19" t="n">
        <v>1</v>
      </c>
      <c r="K321" s="19" t="n">
        <v>0</v>
      </c>
      <c r="L321" s="17" t="n">
        <f aca="false">SUM(G321:K321)</f>
        <v>1</v>
      </c>
      <c r="M321" s="19"/>
      <c r="N321" s="17" t="e">
        <f aca="false">VLOOKUP(A321,'stock balance inhouse inventory'!B:G,6,0)</f>
        <v>#N/A</v>
      </c>
    </row>
    <row r="322" customFormat="false" ht="15.75" hidden="true" customHeight="false" outlineLevel="0" collapsed="false">
      <c r="A322" s="32" t="s">
        <v>1490</v>
      </c>
      <c r="B322" s="32" t="n">
        <v>4057828133089</v>
      </c>
      <c r="C322" s="32" t="s">
        <v>1491</v>
      </c>
      <c r="D322" s="32" t="n">
        <v>7</v>
      </c>
      <c r="E322" s="32" t="n">
        <v>8999</v>
      </c>
      <c r="F322" s="32" t="s">
        <v>6196</v>
      </c>
      <c r="G322" s="19" t="n">
        <v>0</v>
      </c>
      <c r="H322" s="19" t="n">
        <v>0</v>
      </c>
      <c r="I322" s="19" t="n">
        <v>0</v>
      </c>
      <c r="J322" s="19" t="n">
        <v>1</v>
      </c>
      <c r="K322" s="19" t="n">
        <v>0</v>
      </c>
      <c r="L322" s="17" t="n">
        <f aca="false">SUM(G322:K322)</f>
        <v>1</v>
      </c>
      <c r="M322" s="19"/>
      <c r="N322" s="17" t="e">
        <f aca="false">VLOOKUP(A322,'stock balance inhouse inventory'!B:G,6,0)</f>
        <v>#N/A</v>
      </c>
    </row>
    <row r="323" customFormat="false" ht="15.75" hidden="true" customHeight="false" outlineLevel="0" collapsed="false">
      <c r="A323" s="32" t="s">
        <v>1581</v>
      </c>
      <c r="B323" s="32" t="n">
        <v>4057828129976</v>
      </c>
      <c r="C323" s="32" t="s">
        <v>1582</v>
      </c>
      <c r="D323" s="32" t="n">
        <v>9</v>
      </c>
      <c r="E323" s="32" t="n">
        <v>4499</v>
      </c>
      <c r="F323" s="32" t="s">
        <v>6196</v>
      </c>
      <c r="G323" s="19" t="n">
        <v>0</v>
      </c>
      <c r="H323" s="19" t="n">
        <v>0</v>
      </c>
      <c r="I323" s="19" t="n">
        <v>0</v>
      </c>
      <c r="J323" s="19" t="n">
        <v>1</v>
      </c>
      <c r="K323" s="19" t="n">
        <v>0</v>
      </c>
      <c r="L323" s="17" t="n">
        <f aca="false">SUM(G323:K323)</f>
        <v>1</v>
      </c>
      <c r="M323" s="19"/>
      <c r="N323" s="17" t="e">
        <f aca="false">VLOOKUP(A323,'stock balance inhouse inventory'!B:G,6,0)</f>
        <v>#N/A</v>
      </c>
    </row>
    <row r="324" customFormat="false" ht="15.75" hidden="true" customHeight="false" outlineLevel="0" collapsed="false">
      <c r="A324" s="32" t="s">
        <v>1466</v>
      </c>
      <c r="B324" s="32" t="n">
        <v>4057828126784</v>
      </c>
      <c r="C324" s="32" t="s">
        <v>1465</v>
      </c>
      <c r="D324" s="32" t="n">
        <v>7</v>
      </c>
      <c r="E324" s="32" t="n">
        <v>10999</v>
      </c>
      <c r="F324" s="32" t="s">
        <v>6196</v>
      </c>
      <c r="G324" s="19" t="n">
        <v>0</v>
      </c>
      <c r="H324" s="19" t="n">
        <v>0</v>
      </c>
      <c r="I324" s="19" t="n">
        <v>0</v>
      </c>
      <c r="J324" s="19" t="n">
        <v>2</v>
      </c>
      <c r="K324" s="19" t="n">
        <v>0</v>
      </c>
      <c r="L324" s="17" t="n">
        <f aca="false">SUM(G324:K324)</f>
        <v>2</v>
      </c>
      <c r="M324" s="19"/>
      <c r="N324" s="17" t="e">
        <f aca="false">VLOOKUP(A324,'stock balance inhouse inventory'!B:G,6,0)</f>
        <v>#N/A</v>
      </c>
    </row>
    <row r="325" customFormat="false" ht="15.75" hidden="true" customHeight="false" outlineLevel="0" collapsed="false">
      <c r="A325" s="32" t="s">
        <v>1464</v>
      </c>
      <c r="B325" s="32" t="n">
        <v>4057828126364</v>
      </c>
      <c r="C325" s="32" t="s">
        <v>1465</v>
      </c>
      <c r="D325" s="32" t="n">
        <v>7</v>
      </c>
      <c r="E325" s="32" t="n">
        <v>10999</v>
      </c>
      <c r="F325" s="32" t="s">
        <v>6196</v>
      </c>
      <c r="G325" s="19" t="n">
        <v>0</v>
      </c>
      <c r="H325" s="19" t="n">
        <v>0</v>
      </c>
      <c r="I325" s="19" t="n">
        <v>0</v>
      </c>
      <c r="J325" s="19" t="n">
        <v>1</v>
      </c>
      <c r="K325" s="19" t="n">
        <v>0</v>
      </c>
      <c r="L325" s="17" t="n">
        <f aca="false">SUM(G325:K325)</f>
        <v>1</v>
      </c>
      <c r="M325" s="19"/>
      <c r="N325" s="17" t="e">
        <f aca="false">VLOOKUP(A325,'stock balance inhouse inventory'!B:G,6,0)</f>
        <v>#N/A</v>
      </c>
    </row>
    <row r="326" customFormat="false" ht="15.75" hidden="true" customHeight="false" outlineLevel="0" collapsed="false">
      <c r="A326" s="32" t="s">
        <v>1460</v>
      </c>
      <c r="B326" s="32" t="n">
        <v>4057828126128</v>
      </c>
      <c r="C326" s="32" t="s">
        <v>1453</v>
      </c>
      <c r="D326" s="32" t="n">
        <v>11</v>
      </c>
      <c r="E326" s="32" t="n">
        <v>10999</v>
      </c>
      <c r="F326" s="32" t="s">
        <v>6196</v>
      </c>
      <c r="G326" s="19" t="n">
        <v>0</v>
      </c>
      <c r="H326" s="19" t="n">
        <v>0</v>
      </c>
      <c r="I326" s="19" t="n">
        <v>0</v>
      </c>
      <c r="J326" s="19" t="n">
        <v>2</v>
      </c>
      <c r="K326" s="19" t="n">
        <v>0</v>
      </c>
      <c r="L326" s="17" t="n">
        <f aca="false">SUM(G326:K326)</f>
        <v>2</v>
      </c>
      <c r="M326" s="19"/>
      <c r="N326" s="17" t="e">
        <f aca="false">VLOOKUP(A326,'stock balance inhouse inventory'!B:G,6,0)</f>
        <v>#N/A</v>
      </c>
    </row>
    <row r="327" customFormat="false" ht="15.75" hidden="true" customHeight="false" outlineLevel="0" collapsed="false">
      <c r="A327" s="32" t="s">
        <v>1459</v>
      </c>
      <c r="B327" s="32" t="n">
        <v>4057828126104</v>
      </c>
      <c r="C327" s="32" t="s">
        <v>1453</v>
      </c>
      <c r="D327" s="32" t="n">
        <v>10</v>
      </c>
      <c r="E327" s="32" t="n">
        <v>10999</v>
      </c>
      <c r="F327" s="32" t="s">
        <v>6196</v>
      </c>
      <c r="G327" s="19" t="n">
        <v>0</v>
      </c>
      <c r="H327" s="19" t="n">
        <v>0</v>
      </c>
      <c r="I327" s="19" t="n">
        <v>0</v>
      </c>
      <c r="J327" s="19" t="n">
        <v>3</v>
      </c>
      <c r="K327" s="19" t="n">
        <v>0</v>
      </c>
      <c r="L327" s="17" t="n">
        <f aca="false">SUM(G327:K327)</f>
        <v>3</v>
      </c>
      <c r="M327" s="19"/>
      <c r="N327" s="17" t="e">
        <f aca="false">VLOOKUP(A327,'stock balance inhouse inventory'!B:G,6,0)</f>
        <v>#N/A</v>
      </c>
    </row>
    <row r="328" customFormat="false" ht="15.75" hidden="true" customHeight="false" outlineLevel="0" collapsed="false">
      <c r="A328" s="32" t="s">
        <v>1463</v>
      </c>
      <c r="B328" s="32" t="n">
        <v>4057828126081</v>
      </c>
      <c r="C328" s="32" t="s">
        <v>1453</v>
      </c>
      <c r="D328" s="32" t="n">
        <v>9</v>
      </c>
      <c r="E328" s="32" t="n">
        <v>10999</v>
      </c>
      <c r="F328" s="32" t="s">
        <v>6196</v>
      </c>
      <c r="G328" s="19" t="n">
        <v>0</v>
      </c>
      <c r="H328" s="19" t="n">
        <v>0</v>
      </c>
      <c r="I328" s="19" t="n">
        <v>0</v>
      </c>
      <c r="J328" s="19" t="n">
        <v>4</v>
      </c>
      <c r="K328" s="19" t="n">
        <v>0</v>
      </c>
      <c r="L328" s="17" t="n">
        <f aca="false">SUM(G328:K328)</f>
        <v>4</v>
      </c>
      <c r="M328" s="19"/>
      <c r="N328" s="17" t="e">
        <f aca="false">VLOOKUP(A328,'stock balance inhouse inventory'!B:G,6,0)</f>
        <v>#N/A</v>
      </c>
    </row>
    <row r="329" customFormat="false" ht="15.75" hidden="true" customHeight="false" outlineLevel="0" collapsed="false">
      <c r="A329" s="32" t="s">
        <v>1462</v>
      </c>
      <c r="B329" s="32" t="n">
        <v>4057828126067</v>
      </c>
      <c r="C329" s="32" t="s">
        <v>1453</v>
      </c>
      <c r="D329" s="32" t="n">
        <v>8</v>
      </c>
      <c r="E329" s="32" t="n">
        <v>10999</v>
      </c>
      <c r="F329" s="32" t="s">
        <v>6196</v>
      </c>
      <c r="G329" s="19" t="n">
        <v>0</v>
      </c>
      <c r="H329" s="19" t="n">
        <v>0</v>
      </c>
      <c r="I329" s="19" t="n">
        <v>0</v>
      </c>
      <c r="J329" s="19" t="n">
        <v>4</v>
      </c>
      <c r="K329" s="19" t="n">
        <v>0</v>
      </c>
      <c r="L329" s="17" t="n">
        <f aca="false">SUM(G329:K329)</f>
        <v>4</v>
      </c>
      <c r="M329" s="19"/>
      <c r="N329" s="17" t="e">
        <f aca="false">VLOOKUP(A329,'stock balance inhouse inventory'!B:G,6,0)</f>
        <v>#N/A</v>
      </c>
    </row>
    <row r="330" customFormat="false" ht="15.75" hidden="true" customHeight="false" outlineLevel="0" collapsed="false">
      <c r="A330" s="32" t="s">
        <v>1461</v>
      </c>
      <c r="B330" s="32" t="n">
        <v>4057828126043</v>
      </c>
      <c r="C330" s="32" t="s">
        <v>1453</v>
      </c>
      <c r="D330" s="32" t="n">
        <v>7</v>
      </c>
      <c r="E330" s="32" t="n">
        <v>10999</v>
      </c>
      <c r="F330" s="32" t="s">
        <v>6196</v>
      </c>
      <c r="G330" s="19" t="n">
        <v>0</v>
      </c>
      <c r="H330" s="19" t="n">
        <v>0</v>
      </c>
      <c r="I330" s="19" t="n">
        <v>0</v>
      </c>
      <c r="J330" s="19" t="n">
        <v>3</v>
      </c>
      <c r="K330" s="19" t="n">
        <v>0</v>
      </c>
      <c r="L330" s="17" t="n">
        <f aca="false">SUM(G330:K330)</f>
        <v>3</v>
      </c>
      <c r="M330" s="19"/>
      <c r="N330" s="17" t="e">
        <f aca="false">VLOOKUP(A330,'stock balance inhouse inventory'!B:G,6,0)</f>
        <v>#N/A</v>
      </c>
    </row>
    <row r="331" customFormat="false" ht="15.75" hidden="true" customHeight="false" outlineLevel="0" collapsed="false">
      <c r="A331" s="32" t="s">
        <v>1455</v>
      </c>
      <c r="B331" s="32" t="n">
        <v>4057828125862</v>
      </c>
      <c r="C331" s="32" t="s">
        <v>1453</v>
      </c>
      <c r="D331" s="32" t="n">
        <v>11</v>
      </c>
      <c r="E331" s="32" t="n">
        <v>10999</v>
      </c>
      <c r="F331" s="32" t="s">
        <v>6196</v>
      </c>
      <c r="G331" s="19" t="n">
        <v>0</v>
      </c>
      <c r="H331" s="19" t="n">
        <v>0</v>
      </c>
      <c r="I331" s="19" t="n">
        <v>0</v>
      </c>
      <c r="J331" s="19" t="n">
        <v>1</v>
      </c>
      <c r="K331" s="19" t="n">
        <v>0</v>
      </c>
      <c r="L331" s="17" t="n">
        <f aca="false">SUM(G331:K331)</f>
        <v>1</v>
      </c>
      <c r="M331" s="19"/>
      <c r="N331" s="17" t="e">
        <f aca="false">VLOOKUP(A331,'stock balance inhouse inventory'!B:G,6,0)</f>
        <v>#N/A</v>
      </c>
    </row>
    <row r="332" customFormat="false" ht="15.75" hidden="true" customHeight="false" outlineLevel="0" collapsed="false">
      <c r="A332" s="32" t="s">
        <v>1454</v>
      </c>
      <c r="B332" s="32" t="n">
        <v>4057828125848</v>
      </c>
      <c r="C332" s="32" t="s">
        <v>1453</v>
      </c>
      <c r="D332" s="32" t="n">
        <v>10</v>
      </c>
      <c r="E332" s="32" t="n">
        <v>10999</v>
      </c>
      <c r="F332" s="32" t="s">
        <v>6196</v>
      </c>
      <c r="G332" s="19" t="n">
        <v>0</v>
      </c>
      <c r="H332" s="19" t="n">
        <v>0</v>
      </c>
      <c r="I332" s="19" t="n">
        <v>0</v>
      </c>
      <c r="J332" s="19" t="n">
        <v>1</v>
      </c>
      <c r="K332" s="19" t="n">
        <v>0</v>
      </c>
      <c r="L332" s="17" t="n">
        <f aca="false">SUM(G332:K332)</f>
        <v>1</v>
      </c>
      <c r="M332" s="19"/>
      <c r="N332" s="17" t="e">
        <f aca="false">VLOOKUP(A332,'stock balance inhouse inventory'!B:G,6,0)</f>
        <v>#N/A</v>
      </c>
    </row>
    <row r="333" customFormat="false" ht="15.75" hidden="true" customHeight="false" outlineLevel="0" collapsed="false">
      <c r="A333" s="32" t="s">
        <v>1458</v>
      </c>
      <c r="B333" s="32" t="n">
        <v>4057828125824</v>
      </c>
      <c r="C333" s="32" t="s">
        <v>1453</v>
      </c>
      <c r="D333" s="32" t="n">
        <v>9</v>
      </c>
      <c r="E333" s="32" t="n">
        <v>10999</v>
      </c>
      <c r="F333" s="32" t="s">
        <v>6196</v>
      </c>
      <c r="G333" s="19" t="n">
        <v>0</v>
      </c>
      <c r="H333" s="19" t="n">
        <v>0</v>
      </c>
      <c r="I333" s="19" t="n">
        <v>0</v>
      </c>
      <c r="J333" s="19" t="n">
        <v>1</v>
      </c>
      <c r="K333" s="19" t="n">
        <v>0</v>
      </c>
      <c r="L333" s="17" t="n">
        <f aca="false">SUM(G333:K333)</f>
        <v>1</v>
      </c>
      <c r="M333" s="19"/>
      <c r="N333" s="17" t="e">
        <f aca="false">VLOOKUP(A333,'stock balance inhouse inventory'!B:G,6,0)</f>
        <v>#N/A</v>
      </c>
    </row>
    <row r="334" customFormat="false" ht="15.75" hidden="true" customHeight="false" outlineLevel="0" collapsed="false">
      <c r="A334" s="32" t="s">
        <v>1457</v>
      </c>
      <c r="B334" s="32" t="n">
        <v>4057828125800</v>
      </c>
      <c r="C334" s="32" t="s">
        <v>1453</v>
      </c>
      <c r="D334" s="32" t="n">
        <v>8</v>
      </c>
      <c r="E334" s="32" t="n">
        <v>10999</v>
      </c>
      <c r="F334" s="32" t="s">
        <v>6196</v>
      </c>
      <c r="G334" s="19" t="n">
        <v>0</v>
      </c>
      <c r="H334" s="19" t="n">
        <v>0</v>
      </c>
      <c r="I334" s="19" t="n">
        <v>0</v>
      </c>
      <c r="J334" s="19" t="n">
        <v>4</v>
      </c>
      <c r="K334" s="19" t="n">
        <v>0</v>
      </c>
      <c r="L334" s="17" t="n">
        <f aca="false">SUM(G334:K334)</f>
        <v>4</v>
      </c>
      <c r="M334" s="19"/>
      <c r="N334" s="17" t="e">
        <f aca="false">VLOOKUP(A334,'stock balance inhouse inventory'!B:G,6,0)</f>
        <v>#N/A</v>
      </c>
    </row>
    <row r="335" customFormat="false" ht="15.75" hidden="true" customHeight="false" outlineLevel="0" collapsed="false">
      <c r="A335" s="32" t="s">
        <v>1456</v>
      </c>
      <c r="B335" s="32" t="n">
        <v>4057828125787</v>
      </c>
      <c r="C335" s="32" t="s">
        <v>1453</v>
      </c>
      <c r="D335" s="32" t="n">
        <v>7</v>
      </c>
      <c r="E335" s="32" t="n">
        <v>10999</v>
      </c>
      <c r="F335" s="32" t="s">
        <v>6196</v>
      </c>
      <c r="G335" s="19" t="n">
        <v>0</v>
      </c>
      <c r="H335" s="19" t="n">
        <v>0</v>
      </c>
      <c r="I335" s="19" t="n">
        <v>0</v>
      </c>
      <c r="J335" s="19" t="n">
        <v>1</v>
      </c>
      <c r="K335" s="19" t="n">
        <v>0</v>
      </c>
      <c r="L335" s="17" t="n">
        <f aca="false">SUM(G335:K335)</f>
        <v>1</v>
      </c>
      <c r="M335" s="19"/>
      <c r="N335" s="17" t="e">
        <f aca="false">VLOOKUP(A335,'stock balance inhouse inventory'!B:G,6,0)</f>
        <v>#N/A</v>
      </c>
    </row>
    <row r="336" customFormat="false" ht="15.75" hidden="true" customHeight="false" outlineLevel="0" collapsed="false">
      <c r="A336" s="32" t="s">
        <v>1390</v>
      </c>
      <c r="B336" s="32" t="n">
        <v>4057828124346</v>
      </c>
      <c r="C336" s="32" t="s">
        <v>1373</v>
      </c>
      <c r="D336" s="32" t="n">
        <v>11</v>
      </c>
      <c r="E336" s="32" t="n">
        <v>11999</v>
      </c>
      <c r="F336" s="32" t="s">
        <v>6196</v>
      </c>
      <c r="G336" s="19" t="n">
        <v>0</v>
      </c>
      <c r="H336" s="19" t="n">
        <v>0</v>
      </c>
      <c r="I336" s="19" t="n">
        <v>0</v>
      </c>
      <c r="J336" s="19" t="n">
        <v>3</v>
      </c>
      <c r="K336" s="19" t="n">
        <v>0</v>
      </c>
      <c r="L336" s="17" t="n">
        <f aca="false">SUM(G336:K336)</f>
        <v>3</v>
      </c>
      <c r="M336" s="19"/>
      <c r="N336" s="17" t="e">
        <f aca="false">VLOOKUP(A336,'stock balance inhouse inventory'!B:G,6,0)</f>
        <v>#N/A</v>
      </c>
    </row>
    <row r="337" customFormat="false" ht="15.75" hidden="true" customHeight="false" outlineLevel="0" collapsed="false">
      <c r="A337" s="32" t="s">
        <v>1389</v>
      </c>
      <c r="B337" s="32" t="n">
        <v>4057828124322</v>
      </c>
      <c r="C337" s="32" t="s">
        <v>1373</v>
      </c>
      <c r="D337" s="32" t="n">
        <v>10</v>
      </c>
      <c r="E337" s="32" t="n">
        <v>11999</v>
      </c>
      <c r="F337" s="32" t="s">
        <v>6196</v>
      </c>
      <c r="G337" s="19" t="n">
        <v>0</v>
      </c>
      <c r="H337" s="19" t="n">
        <v>0</v>
      </c>
      <c r="I337" s="19" t="n">
        <v>0</v>
      </c>
      <c r="J337" s="19" t="n">
        <v>1</v>
      </c>
      <c r="K337" s="19" t="n">
        <v>0</v>
      </c>
      <c r="L337" s="17" t="n">
        <f aca="false">SUM(G337:K337)</f>
        <v>1</v>
      </c>
      <c r="M337" s="19"/>
      <c r="N337" s="17" t="e">
        <f aca="false">VLOOKUP(A337,'stock balance inhouse inventory'!B:G,6,0)</f>
        <v>#N/A</v>
      </c>
    </row>
    <row r="338" customFormat="false" ht="15.75" hidden="true" customHeight="false" outlineLevel="0" collapsed="false">
      <c r="A338" s="32" t="s">
        <v>1393</v>
      </c>
      <c r="B338" s="32" t="n">
        <v>4057828124308</v>
      </c>
      <c r="C338" s="32" t="s">
        <v>1373</v>
      </c>
      <c r="D338" s="32" t="n">
        <v>9</v>
      </c>
      <c r="E338" s="32" t="n">
        <v>11999</v>
      </c>
      <c r="F338" s="32" t="s">
        <v>6196</v>
      </c>
      <c r="G338" s="19" t="n">
        <v>0</v>
      </c>
      <c r="H338" s="19" t="n">
        <v>0</v>
      </c>
      <c r="I338" s="19" t="n">
        <v>0</v>
      </c>
      <c r="J338" s="19" t="n">
        <v>4</v>
      </c>
      <c r="K338" s="19" t="n">
        <v>0</v>
      </c>
      <c r="L338" s="17" t="n">
        <f aca="false">SUM(G338:K338)</f>
        <v>4</v>
      </c>
      <c r="M338" s="19"/>
      <c r="N338" s="17" t="e">
        <f aca="false">VLOOKUP(A338,'stock balance inhouse inventory'!B:G,6,0)</f>
        <v>#N/A</v>
      </c>
    </row>
    <row r="339" customFormat="false" ht="15.75" hidden="true" customHeight="false" outlineLevel="0" collapsed="false">
      <c r="A339" s="32" t="s">
        <v>1392</v>
      </c>
      <c r="B339" s="32" t="n">
        <v>4057828124285</v>
      </c>
      <c r="C339" s="32" t="s">
        <v>1373</v>
      </c>
      <c r="D339" s="32" t="n">
        <v>8</v>
      </c>
      <c r="E339" s="32" t="n">
        <v>11999</v>
      </c>
      <c r="F339" s="32" t="s">
        <v>6196</v>
      </c>
      <c r="G339" s="19" t="n">
        <v>0</v>
      </c>
      <c r="H339" s="19" t="n">
        <v>0</v>
      </c>
      <c r="I339" s="19" t="n">
        <v>0</v>
      </c>
      <c r="J339" s="19" t="n">
        <v>3</v>
      </c>
      <c r="K339" s="19" t="n">
        <v>0</v>
      </c>
      <c r="L339" s="17" t="n">
        <f aca="false">SUM(G339:K339)</f>
        <v>3</v>
      </c>
      <c r="M339" s="19"/>
      <c r="N339" s="17" t="e">
        <f aca="false">VLOOKUP(A339,'stock balance inhouse inventory'!B:G,6,0)</f>
        <v>#N/A</v>
      </c>
    </row>
    <row r="340" customFormat="false" ht="15.75" hidden="true" customHeight="false" outlineLevel="0" collapsed="false">
      <c r="A340" s="32" t="s">
        <v>1391</v>
      </c>
      <c r="B340" s="32" t="n">
        <v>4057828124261</v>
      </c>
      <c r="C340" s="32" t="s">
        <v>1373</v>
      </c>
      <c r="D340" s="32" t="n">
        <v>7</v>
      </c>
      <c r="E340" s="32" t="n">
        <v>11999</v>
      </c>
      <c r="F340" s="32" t="s">
        <v>6196</v>
      </c>
      <c r="G340" s="19" t="n">
        <v>0</v>
      </c>
      <c r="H340" s="19" t="n">
        <v>0</v>
      </c>
      <c r="I340" s="19" t="n">
        <v>0</v>
      </c>
      <c r="J340" s="19" t="n">
        <v>1</v>
      </c>
      <c r="K340" s="19" t="n">
        <v>0</v>
      </c>
      <c r="L340" s="17" t="n">
        <f aca="false">SUM(G340:K340)</f>
        <v>1</v>
      </c>
      <c r="M340" s="19"/>
      <c r="N340" s="17" t="e">
        <f aca="false">VLOOKUP(A340,'stock balance inhouse inventory'!B:G,6,0)</f>
        <v>#N/A</v>
      </c>
    </row>
    <row r="341" customFormat="false" ht="15.75" hidden="true" customHeight="false" outlineLevel="0" collapsed="false">
      <c r="A341" s="32" t="s">
        <v>1385</v>
      </c>
      <c r="B341" s="32" t="n">
        <v>4057828123967</v>
      </c>
      <c r="C341" s="32" t="s">
        <v>1373</v>
      </c>
      <c r="D341" s="32" t="n">
        <v>11</v>
      </c>
      <c r="E341" s="32" t="n">
        <v>11999</v>
      </c>
      <c r="F341" s="32" t="s">
        <v>6196</v>
      </c>
      <c r="G341" s="19" t="n">
        <v>0</v>
      </c>
      <c r="H341" s="19" t="n">
        <v>0</v>
      </c>
      <c r="I341" s="19" t="n">
        <v>0</v>
      </c>
      <c r="J341" s="19" t="n">
        <v>1</v>
      </c>
      <c r="K341" s="19" t="n">
        <v>0</v>
      </c>
      <c r="L341" s="17" t="n">
        <f aca="false">SUM(G341:K341)</f>
        <v>1</v>
      </c>
      <c r="M341" s="19"/>
      <c r="N341" s="17" t="e">
        <f aca="false">VLOOKUP(A341,'stock balance inhouse inventory'!B:G,6,0)</f>
        <v>#N/A</v>
      </c>
    </row>
    <row r="342" customFormat="false" ht="15.75" hidden="true" customHeight="false" outlineLevel="0" collapsed="false">
      <c r="A342" s="32" t="s">
        <v>1384</v>
      </c>
      <c r="B342" s="32" t="n">
        <v>4057828123943</v>
      </c>
      <c r="C342" s="32" t="s">
        <v>1373</v>
      </c>
      <c r="D342" s="32" t="n">
        <v>10</v>
      </c>
      <c r="E342" s="32" t="n">
        <v>11999</v>
      </c>
      <c r="F342" s="32" t="s">
        <v>6196</v>
      </c>
      <c r="G342" s="19" t="n">
        <v>0</v>
      </c>
      <c r="H342" s="19" t="n">
        <v>0</v>
      </c>
      <c r="I342" s="19" t="n">
        <v>0</v>
      </c>
      <c r="J342" s="19" t="n">
        <v>2</v>
      </c>
      <c r="K342" s="19" t="n">
        <v>0</v>
      </c>
      <c r="L342" s="17" t="n">
        <f aca="false">SUM(G342:K342)</f>
        <v>2</v>
      </c>
      <c r="M342" s="19"/>
      <c r="N342" s="17" t="e">
        <f aca="false">VLOOKUP(A342,'stock balance inhouse inventory'!B:G,6,0)</f>
        <v>#N/A</v>
      </c>
    </row>
    <row r="343" customFormat="false" ht="15.75" hidden="true" customHeight="false" outlineLevel="0" collapsed="false">
      <c r="A343" s="32" t="s">
        <v>1388</v>
      </c>
      <c r="B343" s="32" t="n">
        <v>4057828123929</v>
      </c>
      <c r="C343" s="32" t="s">
        <v>1373</v>
      </c>
      <c r="D343" s="32" t="n">
        <v>9</v>
      </c>
      <c r="E343" s="32" t="n">
        <v>11999</v>
      </c>
      <c r="F343" s="32" t="s">
        <v>6196</v>
      </c>
      <c r="G343" s="19" t="n">
        <v>0</v>
      </c>
      <c r="H343" s="19" t="n">
        <v>0</v>
      </c>
      <c r="I343" s="19" t="n">
        <v>0</v>
      </c>
      <c r="J343" s="19" t="n">
        <v>5</v>
      </c>
      <c r="K343" s="19" t="n">
        <v>0</v>
      </c>
      <c r="L343" s="17" t="n">
        <f aca="false">SUM(G343:K343)</f>
        <v>5</v>
      </c>
      <c r="M343" s="19"/>
      <c r="N343" s="17" t="e">
        <f aca="false">VLOOKUP(A343,'stock balance inhouse inventory'!B:G,6,0)</f>
        <v>#N/A</v>
      </c>
    </row>
    <row r="344" customFormat="false" ht="15.75" hidden="true" customHeight="false" outlineLevel="0" collapsed="false">
      <c r="A344" s="32" t="s">
        <v>1387</v>
      </c>
      <c r="B344" s="32" t="n">
        <v>4057828123905</v>
      </c>
      <c r="C344" s="32" t="s">
        <v>1373</v>
      </c>
      <c r="D344" s="32" t="n">
        <v>8</v>
      </c>
      <c r="E344" s="32" t="n">
        <v>11999</v>
      </c>
      <c r="F344" s="32" t="s">
        <v>6196</v>
      </c>
      <c r="G344" s="19" t="n">
        <v>0</v>
      </c>
      <c r="H344" s="19" t="n">
        <v>0</v>
      </c>
      <c r="I344" s="19" t="n">
        <v>0</v>
      </c>
      <c r="J344" s="19" t="n">
        <v>1</v>
      </c>
      <c r="K344" s="19" t="n">
        <v>0</v>
      </c>
      <c r="L344" s="17" t="n">
        <f aca="false">SUM(G344:K344)</f>
        <v>1</v>
      </c>
      <c r="M344" s="19"/>
      <c r="N344" s="17" t="e">
        <f aca="false">VLOOKUP(A344,'stock balance inhouse inventory'!B:G,6,0)</f>
        <v>#N/A</v>
      </c>
    </row>
    <row r="345" customFormat="false" ht="15.75" hidden="true" customHeight="false" outlineLevel="0" collapsed="false">
      <c r="A345" s="32" t="s">
        <v>1386</v>
      </c>
      <c r="B345" s="32" t="n">
        <v>4057828123882</v>
      </c>
      <c r="C345" s="32" t="s">
        <v>1373</v>
      </c>
      <c r="D345" s="32" t="n">
        <v>7</v>
      </c>
      <c r="E345" s="32" t="n">
        <v>11999</v>
      </c>
      <c r="F345" s="32" t="s">
        <v>6196</v>
      </c>
      <c r="G345" s="19" t="n">
        <v>0</v>
      </c>
      <c r="H345" s="19" t="n">
        <v>0</v>
      </c>
      <c r="I345" s="19" t="n">
        <v>0</v>
      </c>
      <c r="J345" s="19" t="n">
        <v>2</v>
      </c>
      <c r="K345" s="19" t="n">
        <v>0</v>
      </c>
      <c r="L345" s="17" t="n">
        <f aca="false">SUM(G345:K345)</f>
        <v>2</v>
      </c>
      <c r="M345" s="19"/>
      <c r="N345" s="17" t="e">
        <f aca="false">VLOOKUP(A345,'stock balance inhouse inventory'!B:G,6,0)</f>
        <v>#N/A</v>
      </c>
    </row>
    <row r="346" customFormat="false" ht="15.75" hidden="true" customHeight="false" outlineLevel="0" collapsed="false">
      <c r="A346" s="32" t="s">
        <v>1272</v>
      </c>
      <c r="B346" s="32" t="n">
        <v>4057828117911</v>
      </c>
      <c r="C346" s="32" t="s">
        <v>1257</v>
      </c>
      <c r="D346" s="32" t="n">
        <v>11</v>
      </c>
      <c r="E346" s="32" t="n">
        <v>9999</v>
      </c>
      <c r="F346" s="32" t="s">
        <v>6196</v>
      </c>
      <c r="G346" s="19" t="n">
        <v>0</v>
      </c>
      <c r="H346" s="19" t="n">
        <v>0</v>
      </c>
      <c r="I346" s="19" t="n">
        <v>0</v>
      </c>
      <c r="J346" s="19" t="n">
        <v>2</v>
      </c>
      <c r="K346" s="19" t="n">
        <v>0</v>
      </c>
      <c r="L346" s="17" t="n">
        <f aca="false">SUM(G346:K346)</f>
        <v>2</v>
      </c>
      <c r="M346" s="19"/>
      <c r="N346" s="17" t="e">
        <f aca="false">VLOOKUP(A346,'stock balance inhouse inventory'!B:G,6,0)</f>
        <v>#N/A</v>
      </c>
    </row>
    <row r="347" customFormat="false" ht="15.75" hidden="true" customHeight="false" outlineLevel="0" collapsed="false">
      <c r="A347" s="32" t="s">
        <v>1271</v>
      </c>
      <c r="B347" s="32" t="n">
        <v>4057828117898</v>
      </c>
      <c r="C347" s="32" t="s">
        <v>1257</v>
      </c>
      <c r="D347" s="32" t="n">
        <v>10</v>
      </c>
      <c r="E347" s="32" t="n">
        <v>9999</v>
      </c>
      <c r="F347" s="32" t="s">
        <v>6196</v>
      </c>
      <c r="G347" s="19" t="n">
        <v>0</v>
      </c>
      <c r="H347" s="19" t="n">
        <v>0</v>
      </c>
      <c r="I347" s="19" t="n">
        <v>0</v>
      </c>
      <c r="J347" s="19" t="n">
        <v>1</v>
      </c>
      <c r="K347" s="19" t="n">
        <v>0</v>
      </c>
      <c r="L347" s="17" t="n">
        <f aca="false">SUM(G347:K347)</f>
        <v>1</v>
      </c>
      <c r="M347" s="19"/>
      <c r="N347" s="17" t="e">
        <f aca="false">VLOOKUP(A347,'stock balance inhouse inventory'!B:G,6,0)</f>
        <v>#N/A</v>
      </c>
    </row>
    <row r="348" customFormat="false" ht="15.75" hidden="true" customHeight="false" outlineLevel="0" collapsed="false">
      <c r="A348" s="32" t="s">
        <v>1275</v>
      </c>
      <c r="B348" s="32" t="n">
        <v>4057828117874</v>
      </c>
      <c r="C348" s="32" t="s">
        <v>1257</v>
      </c>
      <c r="D348" s="32" t="n">
        <v>9</v>
      </c>
      <c r="E348" s="32" t="n">
        <v>9999</v>
      </c>
      <c r="F348" s="32" t="s">
        <v>6196</v>
      </c>
      <c r="G348" s="19" t="n">
        <v>0</v>
      </c>
      <c r="H348" s="19" t="n">
        <v>0</v>
      </c>
      <c r="I348" s="19" t="n">
        <v>0</v>
      </c>
      <c r="J348" s="19" t="n">
        <v>1</v>
      </c>
      <c r="K348" s="19" t="n">
        <v>0</v>
      </c>
      <c r="L348" s="17" t="n">
        <f aca="false">SUM(G348:K348)</f>
        <v>1</v>
      </c>
      <c r="M348" s="19"/>
      <c r="N348" s="17" t="e">
        <f aca="false">VLOOKUP(A348,'stock balance inhouse inventory'!B:G,6,0)</f>
        <v>#N/A</v>
      </c>
    </row>
    <row r="349" customFormat="false" ht="15.75" hidden="true" customHeight="false" outlineLevel="0" collapsed="false">
      <c r="A349" s="32" t="s">
        <v>1274</v>
      </c>
      <c r="B349" s="32" t="n">
        <v>4057828117850</v>
      </c>
      <c r="C349" s="32" t="s">
        <v>1257</v>
      </c>
      <c r="D349" s="32" t="n">
        <v>8</v>
      </c>
      <c r="E349" s="32" t="n">
        <v>9999</v>
      </c>
      <c r="F349" s="32" t="s">
        <v>6196</v>
      </c>
      <c r="G349" s="19" t="n">
        <v>0</v>
      </c>
      <c r="H349" s="19" t="n">
        <v>0</v>
      </c>
      <c r="I349" s="19" t="n">
        <v>0</v>
      </c>
      <c r="J349" s="19" t="n">
        <v>3</v>
      </c>
      <c r="K349" s="19" t="n">
        <v>0</v>
      </c>
      <c r="L349" s="17" t="n">
        <f aca="false">SUM(G349:K349)</f>
        <v>3</v>
      </c>
      <c r="M349" s="19"/>
      <c r="N349" s="17" t="e">
        <f aca="false">VLOOKUP(A349,'stock balance inhouse inventory'!B:G,6,0)</f>
        <v>#N/A</v>
      </c>
    </row>
    <row r="350" customFormat="false" ht="15.75" hidden="true" customHeight="false" outlineLevel="0" collapsed="false">
      <c r="A350" s="32" t="s">
        <v>1273</v>
      </c>
      <c r="B350" s="32" t="n">
        <v>4057828117836</v>
      </c>
      <c r="C350" s="32" t="s">
        <v>1257</v>
      </c>
      <c r="D350" s="32" t="n">
        <v>7</v>
      </c>
      <c r="E350" s="32" t="n">
        <v>9999</v>
      </c>
      <c r="F350" s="32" t="s">
        <v>6196</v>
      </c>
      <c r="G350" s="19" t="n">
        <v>0</v>
      </c>
      <c r="H350" s="19" t="n">
        <v>0</v>
      </c>
      <c r="I350" s="19" t="n">
        <v>0</v>
      </c>
      <c r="J350" s="19" t="n">
        <v>2</v>
      </c>
      <c r="K350" s="19" t="n">
        <v>0</v>
      </c>
      <c r="L350" s="17" t="n">
        <f aca="false">SUM(G350:K350)</f>
        <v>2</v>
      </c>
      <c r="M350" s="19"/>
      <c r="N350" s="17" t="e">
        <f aca="false">VLOOKUP(A350,'stock balance inhouse inventory'!B:G,6,0)</f>
        <v>#N/A</v>
      </c>
    </row>
    <row r="351" customFormat="false" ht="15.75" hidden="true" customHeight="false" outlineLevel="0" collapsed="false">
      <c r="A351" s="32" t="s">
        <v>1095</v>
      </c>
      <c r="B351" s="32" t="n">
        <v>4057828117492</v>
      </c>
      <c r="C351" s="32" t="s">
        <v>1083</v>
      </c>
      <c r="D351" s="32" t="n">
        <v>11</v>
      </c>
      <c r="E351" s="32" t="n">
        <v>11999</v>
      </c>
      <c r="F351" s="32" t="s">
        <v>6196</v>
      </c>
      <c r="G351" s="19" t="n">
        <v>0</v>
      </c>
      <c r="H351" s="19" t="n">
        <v>0</v>
      </c>
      <c r="I351" s="19" t="n">
        <v>0</v>
      </c>
      <c r="J351" s="19" t="n">
        <v>1</v>
      </c>
      <c r="K351" s="19" t="n">
        <v>0</v>
      </c>
      <c r="L351" s="17" t="n">
        <f aca="false">SUM(G351:K351)</f>
        <v>1</v>
      </c>
      <c r="M351" s="19"/>
      <c r="N351" s="17" t="e">
        <f aca="false">VLOOKUP(A351,'stock balance inhouse inventory'!B:G,6,0)</f>
        <v>#N/A</v>
      </c>
    </row>
    <row r="352" customFormat="false" ht="15.75" hidden="true" customHeight="false" outlineLevel="0" collapsed="false">
      <c r="A352" s="32" t="s">
        <v>1094</v>
      </c>
      <c r="B352" s="32" t="n">
        <v>4057828117478</v>
      </c>
      <c r="C352" s="32" t="s">
        <v>1083</v>
      </c>
      <c r="D352" s="32" t="n">
        <v>10</v>
      </c>
      <c r="E352" s="32" t="n">
        <v>11999</v>
      </c>
      <c r="F352" s="32" t="s">
        <v>6196</v>
      </c>
      <c r="G352" s="19" t="n">
        <v>0</v>
      </c>
      <c r="H352" s="19" t="n">
        <v>0</v>
      </c>
      <c r="I352" s="19" t="n">
        <v>0</v>
      </c>
      <c r="J352" s="19" t="n">
        <v>2</v>
      </c>
      <c r="K352" s="19" t="n">
        <v>0</v>
      </c>
      <c r="L352" s="17" t="n">
        <f aca="false">SUM(G352:K352)</f>
        <v>2</v>
      </c>
      <c r="M352" s="19"/>
      <c r="N352" s="17" t="e">
        <f aca="false">VLOOKUP(A352,'stock balance inhouse inventory'!B:G,6,0)</f>
        <v>#N/A</v>
      </c>
    </row>
    <row r="353" customFormat="false" ht="15.75" hidden="true" customHeight="false" outlineLevel="0" collapsed="false">
      <c r="A353" s="32" t="s">
        <v>1098</v>
      </c>
      <c r="B353" s="32" t="n">
        <v>4057828117454</v>
      </c>
      <c r="C353" s="32" t="s">
        <v>1083</v>
      </c>
      <c r="D353" s="32" t="n">
        <v>9</v>
      </c>
      <c r="E353" s="32" t="n">
        <v>11999</v>
      </c>
      <c r="F353" s="32" t="s">
        <v>6196</v>
      </c>
      <c r="G353" s="19" t="n">
        <v>0</v>
      </c>
      <c r="H353" s="19" t="n">
        <v>0</v>
      </c>
      <c r="I353" s="19" t="n">
        <v>0</v>
      </c>
      <c r="J353" s="19" t="n">
        <v>1</v>
      </c>
      <c r="K353" s="19" t="n">
        <v>0</v>
      </c>
      <c r="L353" s="17" t="n">
        <f aca="false">SUM(G353:K353)</f>
        <v>1</v>
      </c>
      <c r="M353" s="19"/>
      <c r="N353" s="17" t="e">
        <f aca="false">VLOOKUP(A353,'stock balance inhouse inventory'!B:G,6,0)</f>
        <v>#N/A</v>
      </c>
    </row>
    <row r="354" customFormat="false" ht="15.75" hidden="true" customHeight="false" outlineLevel="0" collapsed="false">
      <c r="A354" s="32" t="s">
        <v>1097</v>
      </c>
      <c r="B354" s="32" t="n">
        <v>4057828117430</v>
      </c>
      <c r="C354" s="32" t="s">
        <v>1083</v>
      </c>
      <c r="D354" s="32" t="n">
        <v>8</v>
      </c>
      <c r="E354" s="32" t="n">
        <v>11999</v>
      </c>
      <c r="F354" s="32" t="s">
        <v>6196</v>
      </c>
      <c r="G354" s="19" t="n">
        <v>0</v>
      </c>
      <c r="H354" s="19" t="n">
        <v>0</v>
      </c>
      <c r="I354" s="19" t="n">
        <v>0</v>
      </c>
      <c r="J354" s="19" t="n">
        <v>2</v>
      </c>
      <c r="K354" s="19" t="n">
        <v>0</v>
      </c>
      <c r="L354" s="17" t="n">
        <f aca="false">SUM(G354:K354)</f>
        <v>2</v>
      </c>
      <c r="M354" s="19"/>
      <c r="N354" s="17" t="n">
        <f aca="false">VLOOKUP(A354,'stock balance inhouse inventory'!B:G,6,0)</f>
        <v>1</v>
      </c>
    </row>
    <row r="355" customFormat="false" ht="15.75" hidden="true" customHeight="false" outlineLevel="0" collapsed="false">
      <c r="A355" s="32" t="s">
        <v>1096</v>
      </c>
      <c r="B355" s="32" t="n">
        <v>4057828117416</v>
      </c>
      <c r="C355" s="32" t="s">
        <v>1083</v>
      </c>
      <c r="D355" s="32" t="n">
        <v>7</v>
      </c>
      <c r="E355" s="32" t="n">
        <v>11999</v>
      </c>
      <c r="F355" s="32" t="s">
        <v>6196</v>
      </c>
      <c r="G355" s="19" t="n">
        <v>0</v>
      </c>
      <c r="H355" s="19" t="n">
        <v>0</v>
      </c>
      <c r="I355" s="19" t="n">
        <v>0</v>
      </c>
      <c r="J355" s="19" t="n">
        <v>2</v>
      </c>
      <c r="K355" s="19" t="n">
        <v>0</v>
      </c>
      <c r="L355" s="17" t="n">
        <f aca="false">SUM(G355:K355)</f>
        <v>2</v>
      </c>
      <c r="M355" s="19"/>
      <c r="N355" s="17" t="e">
        <f aca="false">VLOOKUP(A355,'stock balance inhouse inventory'!B:G,6,0)</f>
        <v>#N/A</v>
      </c>
    </row>
    <row r="356" customFormat="false" ht="15.75" hidden="true" customHeight="false" outlineLevel="0" collapsed="false">
      <c r="A356" s="32" t="s">
        <v>1036</v>
      </c>
      <c r="B356" s="32" t="n">
        <v>4057828117119</v>
      </c>
      <c r="C356" s="32" t="s">
        <v>1037</v>
      </c>
      <c r="D356" s="32" t="n">
        <v>7</v>
      </c>
      <c r="E356" s="32" t="n">
        <v>6999</v>
      </c>
      <c r="F356" s="32" t="s">
        <v>6196</v>
      </c>
      <c r="G356" s="19" t="n">
        <v>0</v>
      </c>
      <c r="H356" s="19" t="n">
        <v>0</v>
      </c>
      <c r="I356" s="19" t="n">
        <v>0</v>
      </c>
      <c r="J356" s="19" t="n">
        <v>3</v>
      </c>
      <c r="K356" s="19" t="n">
        <v>0</v>
      </c>
      <c r="L356" s="17" t="n">
        <f aca="false">SUM(G356:K356)</f>
        <v>3</v>
      </c>
      <c r="M356" s="19"/>
      <c r="N356" s="17" t="e">
        <f aca="false">VLOOKUP(A356,'stock balance inhouse inventory'!B:G,6,0)</f>
        <v>#N/A</v>
      </c>
    </row>
    <row r="357" customFormat="false" ht="15.75" hidden="true" customHeight="false" outlineLevel="0" collapsed="false">
      <c r="A357" s="32" t="s">
        <v>1090</v>
      </c>
      <c r="B357" s="32" t="n">
        <v>4057828015354</v>
      </c>
      <c r="C357" s="32" t="s">
        <v>1083</v>
      </c>
      <c r="D357" s="32" t="n">
        <v>11</v>
      </c>
      <c r="E357" s="32" t="n">
        <v>11999</v>
      </c>
      <c r="F357" s="32" t="s">
        <v>6196</v>
      </c>
      <c r="G357" s="19" t="n">
        <v>0</v>
      </c>
      <c r="H357" s="19" t="n">
        <v>0</v>
      </c>
      <c r="I357" s="19" t="n">
        <v>0</v>
      </c>
      <c r="J357" s="19" t="n">
        <v>1</v>
      </c>
      <c r="K357" s="19" t="n">
        <v>0</v>
      </c>
      <c r="L357" s="17" t="n">
        <f aca="false">SUM(G357:K357)</f>
        <v>1</v>
      </c>
      <c r="M357" s="19"/>
      <c r="N357" s="17" t="e">
        <f aca="false">VLOOKUP(A357,'stock balance inhouse inventory'!B:G,6,0)</f>
        <v>#N/A</v>
      </c>
    </row>
    <row r="358" customFormat="false" ht="15.75" hidden="true" customHeight="false" outlineLevel="0" collapsed="false">
      <c r="A358" s="32" t="s">
        <v>1089</v>
      </c>
      <c r="B358" s="32" t="n">
        <v>4057828015330</v>
      </c>
      <c r="C358" s="32" t="s">
        <v>1083</v>
      </c>
      <c r="D358" s="32" t="n">
        <v>10</v>
      </c>
      <c r="E358" s="32" t="n">
        <v>11999</v>
      </c>
      <c r="F358" s="32" t="s">
        <v>6196</v>
      </c>
      <c r="G358" s="19" t="n">
        <v>0</v>
      </c>
      <c r="H358" s="19" t="n">
        <v>0</v>
      </c>
      <c r="I358" s="19" t="n">
        <v>0</v>
      </c>
      <c r="J358" s="19" t="n">
        <v>2</v>
      </c>
      <c r="K358" s="19" t="n">
        <v>0</v>
      </c>
      <c r="L358" s="17" t="n">
        <f aca="false">SUM(G358:K358)</f>
        <v>2</v>
      </c>
      <c r="M358" s="19"/>
      <c r="N358" s="17" t="e">
        <f aca="false">VLOOKUP(A358,'stock balance inhouse inventory'!B:G,6,0)</f>
        <v>#N/A</v>
      </c>
    </row>
    <row r="359" customFormat="false" ht="15.75" hidden="true" customHeight="false" outlineLevel="0" collapsed="false">
      <c r="A359" s="32" t="s">
        <v>1093</v>
      </c>
      <c r="B359" s="32" t="n">
        <v>4057828015316</v>
      </c>
      <c r="C359" s="32" t="s">
        <v>1083</v>
      </c>
      <c r="D359" s="32" t="n">
        <v>9</v>
      </c>
      <c r="E359" s="32" t="n">
        <v>11999</v>
      </c>
      <c r="F359" s="32" t="s">
        <v>6196</v>
      </c>
      <c r="G359" s="19" t="n">
        <v>0</v>
      </c>
      <c r="H359" s="19" t="n">
        <v>0</v>
      </c>
      <c r="I359" s="19" t="n">
        <v>0</v>
      </c>
      <c r="J359" s="19" t="n">
        <v>3</v>
      </c>
      <c r="K359" s="19" t="n">
        <v>0</v>
      </c>
      <c r="L359" s="17" t="n">
        <f aca="false">SUM(G359:K359)</f>
        <v>3</v>
      </c>
      <c r="M359" s="19"/>
      <c r="N359" s="17" t="e">
        <f aca="false">VLOOKUP(A359,'stock balance inhouse inventory'!B:G,6,0)</f>
        <v>#N/A</v>
      </c>
    </row>
    <row r="360" customFormat="false" ht="15.75" hidden="true" customHeight="false" outlineLevel="0" collapsed="false">
      <c r="A360" s="32" t="s">
        <v>1092</v>
      </c>
      <c r="B360" s="32" t="n">
        <v>4057828015293</v>
      </c>
      <c r="C360" s="32" t="s">
        <v>1083</v>
      </c>
      <c r="D360" s="32" t="n">
        <v>8</v>
      </c>
      <c r="E360" s="32" t="n">
        <v>11999</v>
      </c>
      <c r="F360" s="32" t="s">
        <v>6196</v>
      </c>
      <c r="G360" s="19" t="n">
        <v>0</v>
      </c>
      <c r="H360" s="19" t="n">
        <v>0</v>
      </c>
      <c r="I360" s="19" t="n">
        <v>0</v>
      </c>
      <c r="J360" s="19" t="n">
        <v>1</v>
      </c>
      <c r="K360" s="19" t="n">
        <v>0</v>
      </c>
      <c r="L360" s="17" t="n">
        <f aca="false">SUM(G360:K360)</f>
        <v>1</v>
      </c>
      <c r="M360" s="19"/>
      <c r="N360" s="17" t="e">
        <f aca="false">VLOOKUP(A360,'stock balance inhouse inventory'!B:G,6,0)</f>
        <v>#N/A</v>
      </c>
    </row>
    <row r="361" customFormat="false" ht="15.75" hidden="true" customHeight="false" outlineLevel="0" collapsed="false">
      <c r="A361" s="32" t="s">
        <v>1091</v>
      </c>
      <c r="B361" s="32" t="n">
        <v>4057828015279</v>
      </c>
      <c r="C361" s="32" t="s">
        <v>1083</v>
      </c>
      <c r="D361" s="32" t="n">
        <v>7</v>
      </c>
      <c r="E361" s="32" t="n">
        <v>11999</v>
      </c>
      <c r="F361" s="32" t="s">
        <v>6196</v>
      </c>
      <c r="G361" s="19" t="n">
        <v>0</v>
      </c>
      <c r="H361" s="19" t="n">
        <v>0</v>
      </c>
      <c r="I361" s="19" t="n">
        <v>0</v>
      </c>
      <c r="J361" s="19" t="n">
        <v>2</v>
      </c>
      <c r="K361" s="19" t="n">
        <v>0</v>
      </c>
      <c r="L361" s="17" t="n">
        <f aca="false">SUM(G361:K361)</f>
        <v>2</v>
      </c>
      <c r="M361" s="19"/>
      <c r="N361" s="17" t="e">
        <f aca="false">VLOOKUP(A361,'stock balance inhouse inventory'!B:G,6,0)</f>
        <v>#N/A</v>
      </c>
    </row>
    <row r="362" customFormat="false" ht="15.75" hidden="true" customHeight="false" outlineLevel="0" collapsed="false">
      <c r="A362" s="32" t="s">
        <v>2635</v>
      </c>
      <c r="B362" s="32" t="n">
        <v>4057827900767</v>
      </c>
      <c r="C362" s="32" t="s">
        <v>2634</v>
      </c>
      <c r="D362" s="32" t="n">
        <v>7</v>
      </c>
      <c r="E362" s="32" t="n">
        <v>7999</v>
      </c>
      <c r="F362" s="32" t="s">
        <v>6196</v>
      </c>
      <c r="G362" s="19" t="n">
        <v>0</v>
      </c>
      <c r="H362" s="19" t="n">
        <v>0</v>
      </c>
      <c r="I362" s="19" t="n">
        <v>0</v>
      </c>
      <c r="J362" s="19" t="n">
        <v>2</v>
      </c>
      <c r="K362" s="19" t="n">
        <v>0</v>
      </c>
      <c r="L362" s="17" t="n">
        <f aca="false">SUM(G362:K362)</f>
        <v>2</v>
      </c>
      <c r="M362" s="19"/>
      <c r="N362" s="17" t="e">
        <f aca="false">VLOOKUP(A362,'stock balance inhouse inventory'!B:G,6,0)</f>
        <v>#N/A</v>
      </c>
    </row>
    <row r="363" customFormat="false" ht="15.75" hidden="true" customHeight="false" outlineLevel="0" collapsed="false">
      <c r="A363" s="32" t="s">
        <v>2628</v>
      </c>
      <c r="B363" s="32" t="n">
        <v>4057827900668</v>
      </c>
      <c r="C363" s="32" t="s">
        <v>2627</v>
      </c>
      <c r="D363" s="32" t="n">
        <v>7</v>
      </c>
      <c r="E363" s="32" t="n">
        <v>6999</v>
      </c>
      <c r="F363" s="32" t="s">
        <v>6196</v>
      </c>
      <c r="G363" s="19" t="n">
        <v>0</v>
      </c>
      <c r="H363" s="19" t="n">
        <v>0</v>
      </c>
      <c r="I363" s="19" t="n">
        <v>0</v>
      </c>
      <c r="J363" s="19" t="n">
        <v>2</v>
      </c>
      <c r="K363" s="19" t="n">
        <v>0</v>
      </c>
      <c r="L363" s="17" t="n">
        <f aca="false">SUM(G363:K363)</f>
        <v>2</v>
      </c>
      <c r="M363" s="19"/>
      <c r="N363" s="17" t="e">
        <f aca="false">VLOOKUP(A363,'stock balance inhouse inventory'!B:G,6,0)</f>
        <v>#N/A</v>
      </c>
    </row>
    <row r="364" customFormat="false" ht="15.75" hidden="true" customHeight="false" outlineLevel="0" collapsed="false">
      <c r="A364" s="32" t="s">
        <v>2633</v>
      </c>
      <c r="B364" s="32" t="n">
        <v>4057827900354</v>
      </c>
      <c r="C364" s="32" t="s">
        <v>2634</v>
      </c>
      <c r="D364" s="32" t="n">
        <v>7</v>
      </c>
      <c r="E364" s="32" t="n">
        <v>7999</v>
      </c>
      <c r="F364" s="32" t="s">
        <v>6196</v>
      </c>
      <c r="G364" s="19" t="n">
        <v>0</v>
      </c>
      <c r="H364" s="19" t="n">
        <v>0</v>
      </c>
      <c r="I364" s="19" t="n">
        <v>0</v>
      </c>
      <c r="J364" s="19" t="n">
        <v>2</v>
      </c>
      <c r="K364" s="19" t="n">
        <v>0</v>
      </c>
      <c r="L364" s="17" t="n">
        <f aca="false">SUM(G364:K364)</f>
        <v>2</v>
      </c>
      <c r="M364" s="19"/>
      <c r="N364" s="17" t="e">
        <f aca="false">VLOOKUP(A364,'stock balance inhouse inventory'!B:G,6,0)</f>
        <v>#N/A</v>
      </c>
    </row>
    <row r="365" customFormat="false" ht="15.75" hidden="true" customHeight="false" outlineLevel="0" collapsed="false">
      <c r="A365" s="32" t="s">
        <v>2626</v>
      </c>
      <c r="B365" s="32" t="n">
        <v>4057827899986</v>
      </c>
      <c r="C365" s="32" t="s">
        <v>2627</v>
      </c>
      <c r="D365" s="32" t="n">
        <v>6</v>
      </c>
      <c r="E365" s="32" t="n">
        <v>6999</v>
      </c>
      <c r="F365" s="32" t="s">
        <v>6196</v>
      </c>
      <c r="G365" s="19" t="n">
        <v>0</v>
      </c>
      <c r="H365" s="19" t="n">
        <v>0</v>
      </c>
      <c r="I365" s="19" t="n">
        <v>0</v>
      </c>
      <c r="J365" s="19" t="n">
        <v>2</v>
      </c>
      <c r="K365" s="19" t="n">
        <v>0</v>
      </c>
      <c r="L365" s="17" t="n">
        <f aca="false">SUM(G365:K365)</f>
        <v>2</v>
      </c>
      <c r="M365" s="19"/>
      <c r="N365" s="17" t="e">
        <f aca="false">VLOOKUP(A365,'stock balance inhouse inventory'!B:G,6,0)</f>
        <v>#N/A</v>
      </c>
    </row>
    <row r="366" customFormat="false" ht="15.75" hidden="true" customHeight="false" outlineLevel="0" collapsed="false">
      <c r="A366" s="32" t="s">
        <v>2631</v>
      </c>
      <c r="B366" s="32" t="n">
        <v>4057827899825</v>
      </c>
      <c r="C366" s="32" t="s">
        <v>2627</v>
      </c>
      <c r="D366" s="32" t="n">
        <v>6</v>
      </c>
      <c r="E366" s="32" t="n">
        <v>6999</v>
      </c>
      <c r="F366" s="32" t="s">
        <v>6196</v>
      </c>
      <c r="G366" s="19" t="n">
        <v>0</v>
      </c>
      <c r="H366" s="19" t="n">
        <v>0</v>
      </c>
      <c r="I366" s="19" t="n">
        <v>0</v>
      </c>
      <c r="J366" s="19" t="n">
        <v>3</v>
      </c>
      <c r="K366" s="19" t="n">
        <v>0</v>
      </c>
      <c r="L366" s="17" t="n">
        <f aca="false">SUM(G366:K366)</f>
        <v>3</v>
      </c>
      <c r="M366" s="19"/>
      <c r="N366" s="17" t="e">
        <f aca="false">VLOOKUP(A366,'stock balance inhouse inventory'!B:G,6,0)</f>
        <v>#N/A</v>
      </c>
    </row>
    <row r="367" customFormat="false" ht="15.75" hidden="true" customHeight="false" outlineLevel="0" collapsed="false">
      <c r="A367" s="32" t="s">
        <v>2629</v>
      </c>
      <c r="B367" s="32" t="n">
        <v>4057827899696</v>
      </c>
      <c r="C367" s="32" t="s">
        <v>2627</v>
      </c>
      <c r="D367" s="32" t="n">
        <v>6</v>
      </c>
      <c r="E367" s="32" t="n">
        <v>6999</v>
      </c>
      <c r="F367" s="32" t="s">
        <v>6196</v>
      </c>
      <c r="G367" s="19" t="n">
        <v>0</v>
      </c>
      <c r="H367" s="19" t="n">
        <v>0</v>
      </c>
      <c r="I367" s="19" t="n">
        <v>0</v>
      </c>
      <c r="J367" s="19" t="n">
        <v>1</v>
      </c>
      <c r="K367" s="19" t="n">
        <v>0</v>
      </c>
      <c r="L367" s="17" t="n">
        <f aca="false">SUM(G367:K367)</f>
        <v>1</v>
      </c>
      <c r="M367" s="19"/>
      <c r="N367" s="17" t="e">
        <f aca="false">VLOOKUP(A367,'stock balance inhouse inventory'!B:G,6,0)</f>
        <v>#N/A</v>
      </c>
    </row>
    <row r="368" customFormat="false" ht="15.75" hidden="true" customHeight="false" outlineLevel="0" collapsed="false">
      <c r="A368" s="32" t="s">
        <v>2630</v>
      </c>
      <c r="B368" s="32" t="n">
        <v>4057827899665</v>
      </c>
      <c r="C368" s="32" t="s">
        <v>2627</v>
      </c>
      <c r="D368" s="32" t="n">
        <v>7</v>
      </c>
      <c r="E368" s="32" t="n">
        <v>6999</v>
      </c>
      <c r="F368" s="32" t="s">
        <v>6196</v>
      </c>
      <c r="G368" s="19" t="n">
        <v>0</v>
      </c>
      <c r="H368" s="19" t="n">
        <v>0</v>
      </c>
      <c r="I368" s="19" t="n">
        <v>0</v>
      </c>
      <c r="J368" s="19" t="n">
        <v>2</v>
      </c>
      <c r="K368" s="19" t="n">
        <v>0</v>
      </c>
      <c r="L368" s="17" t="n">
        <f aca="false">SUM(G368:K368)</f>
        <v>2</v>
      </c>
      <c r="M368" s="19"/>
      <c r="N368" s="17" t="e">
        <f aca="false">VLOOKUP(A368,'stock balance inhouse inventory'!B:G,6,0)</f>
        <v>#N/A</v>
      </c>
    </row>
    <row r="369" customFormat="false" ht="15.75" hidden="true" customHeight="false" outlineLevel="0" collapsed="false">
      <c r="A369" s="32" t="s">
        <v>2632</v>
      </c>
      <c r="B369" s="32" t="n">
        <v>4057827899269</v>
      </c>
      <c r="C369" s="32" t="s">
        <v>2627</v>
      </c>
      <c r="D369" s="32" t="n">
        <v>7</v>
      </c>
      <c r="E369" s="32" t="n">
        <v>6999</v>
      </c>
      <c r="F369" s="32" t="s">
        <v>6196</v>
      </c>
      <c r="G369" s="19" t="n">
        <v>0</v>
      </c>
      <c r="H369" s="19" t="n">
        <v>0</v>
      </c>
      <c r="I369" s="19" t="n">
        <v>0</v>
      </c>
      <c r="J369" s="19" t="n">
        <v>1</v>
      </c>
      <c r="K369" s="19" t="n">
        <v>0</v>
      </c>
      <c r="L369" s="17" t="n">
        <f aca="false">SUM(G369:K369)</f>
        <v>1</v>
      </c>
      <c r="M369" s="19"/>
      <c r="N369" s="17" t="e">
        <f aca="false">VLOOKUP(A369,'stock balance inhouse inventory'!B:G,6,0)</f>
        <v>#N/A</v>
      </c>
    </row>
    <row r="370" customFormat="false" ht="15.75" hidden="true" customHeight="false" outlineLevel="0" collapsed="false">
      <c r="A370" s="32" t="s">
        <v>909</v>
      </c>
      <c r="B370" s="32" t="n">
        <v>4057827894929</v>
      </c>
      <c r="C370" s="32" t="s">
        <v>906</v>
      </c>
      <c r="D370" s="32" t="n">
        <v>8</v>
      </c>
      <c r="E370" s="32" t="n">
        <v>4999</v>
      </c>
      <c r="F370" s="32" t="s">
        <v>6196</v>
      </c>
      <c r="G370" s="19" t="n">
        <v>0</v>
      </c>
      <c r="H370" s="19" t="n">
        <v>0</v>
      </c>
      <c r="I370" s="19" t="n">
        <v>0</v>
      </c>
      <c r="J370" s="19" t="n">
        <v>1</v>
      </c>
      <c r="K370" s="19" t="n">
        <v>0</v>
      </c>
      <c r="L370" s="17" t="n">
        <f aca="false">SUM(G370:K370)</f>
        <v>1</v>
      </c>
      <c r="M370" s="19"/>
      <c r="N370" s="17" t="e">
        <f aca="false">VLOOKUP(A370,'stock balance inhouse inventory'!B:G,6,0)</f>
        <v>#N/A</v>
      </c>
    </row>
    <row r="371" customFormat="false" ht="15.75" hidden="true" customHeight="false" outlineLevel="0" collapsed="false">
      <c r="A371" s="32" t="s">
        <v>908</v>
      </c>
      <c r="B371" s="32" t="n">
        <v>4057827894769</v>
      </c>
      <c r="C371" s="32" t="s">
        <v>906</v>
      </c>
      <c r="D371" s="32" t="n">
        <v>7</v>
      </c>
      <c r="E371" s="32" t="n">
        <v>4999</v>
      </c>
      <c r="F371" s="32" t="s">
        <v>6196</v>
      </c>
      <c r="G371" s="19" t="n">
        <v>0</v>
      </c>
      <c r="H371" s="19" t="n">
        <v>0</v>
      </c>
      <c r="I371" s="19" t="n">
        <v>0</v>
      </c>
      <c r="J371" s="19" t="n">
        <v>1</v>
      </c>
      <c r="K371" s="19" t="n">
        <v>0</v>
      </c>
      <c r="L371" s="17" t="n">
        <f aca="false">SUM(G371:K371)</f>
        <v>1</v>
      </c>
      <c r="M371" s="19"/>
      <c r="N371" s="17" t="e">
        <f aca="false">VLOOKUP(A371,'stock balance inhouse inventory'!B:G,6,0)</f>
        <v>#N/A</v>
      </c>
    </row>
    <row r="372" customFormat="false" ht="15.75" hidden="true" customHeight="false" outlineLevel="0" collapsed="false">
      <c r="A372" s="32" t="s">
        <v>907</v>
      </c>
      <c r="B372" s="32" t="n">
        <v>4057827894639</v>
      </c>
      <c r="C372" s="32" t="s">
        <v>906</v>
      </c>
      <c r="D372" s="32" t="n">
        <v>11</v>
      </c>
      <c r="E372" s="32" t="n">
        <v>4999</v>
      </c>
      <c r="F372" s="32" t="s">
        <v>6196</v>
      </c>
      <c r="G372" s="19" t="n">
        <v>0</v>
      </c>
      <c r="H372" s="19" t="n">
        <v>0</v>
      </c>
      <c r="I372" s="19" t="n">
        <v>0</v>
      </c>
      <c r="J372" s="19" t="n">
        <v>1</v>
      </c>
      <c r="K372" s="19" t="n">
        <v>0</v>
      </c>
      <c r="L372" s="17" t="n">
        <f aca="false">SUM(G372:K372)</f>
        <v>1</v>
      </c>
      <c r="M372" s="19"/>
      <c r="N372" s="17" t="e">
        <f aca="false">VLOOKUP(A372,'stock balance inhouse inventory'!B:G,6,0)</f>
        <v>#N/A</v>
      </c>
    </row>
    <row r="373" customFormat="false" ht="15.75" hidden="true" customHeight="false" outlineLevel="0" collapsed="false">
      <c r="A373" s="32" t="s">
        <v>910</v>
      </c>
      <c r="B373" s="32" t="n">
        <v>4057827894608</v>
      </c>
      <c r="C373" s="32" t="s">
        <v>906</v>
      </c>
      <c r="D373" s="32" t="n">
        <v>9</v>
      </c>
      <c r="E373" s="32" t="n">
        <v>4999</v>
      </c>
      <c r="F373" s="32" t="s">
        <v>6196</v>
      </c>
      <c r="G373" s="19" t="n">
        <v>0</v>
      </c>
      <c r="H373" s="19" t="n">
        <v>0</v>
      </c>
      <c r="I373" s="19" t="n">
        <v>0</v>
      </c>
      <c r="J373" s="19" t="n">
        <v>1</v>
      </c>
      <c r="K373" s="19" t="n">
        <v>0</v>
      </c>
      <c r="L373" s="17" t="n">
        <f aca="false">SUM(G373:K373)</f>
        <v>1</v>
      </c>
      <c r="M373" s="19"/>
      <c r="N373" s="17" t="e">
        <f aca="false">VLOOKUP(A373,'stock balance inhouse inventory'!B:G,6,0)</f>
        <v>#N/A</v>
      </c>
    </row>
    <row r="374" customFormat="false" ht="15.75" hidden="true" customHeight="false" outlineLevel="0" collapsed="false">
      <c r="A374" s="32" t="s">
        <v>905</v>
      </c>
      <c r="B374" s="32" t="n">
        <v>4057827894585</v>
      </c>
      <c r="C374" s="32" t="s">
        <v>906</v>
      </c>
      <c r="D374" s="32" t="n">
        <v>10</v>
      </c>
      <c r="E374" s="32" t="n">
        <v>4999</v>
      </c>
      <c r="F374" s="32" t="s">
        <v>6196</v>
      </c>
      <c r="G374" s="19" t="n">
        <v>0</v>
      </c>
      <c r="H374" s="19" t="n">
        <v>0</v>
      </c>
      <c r="I374" s="19" t="n">
        <v>0</v>
      </c>
      <c r="J374" s="19" t="n">
        <v>3</v>
      </c>
      <c r="K374" s="19" t="n">
        <v>0</v>
      </c>
      <c r="L374" s="17" t="n">
        <f aca="false">SUM(G374:K374)</f>
        <v>3</v>
      </c>
      <c r="M374" s="19"/>
      <c r="N374" s="17" t="e">
        <f aca="false">VLOOKUP(A374,'stock balance inhouse inventory'!B:G,6,0)</f>
        <v>#N/A</v>
      </c>
    </row>
    <row r="375" customFormat="false" ht="15.75" hidden="true" customHeight="false" outlineLevel="0" collapsed="false">
      <c r="A375" s="32" t="s">
        <v>899</v>
      </c>
      <c r="B375" s="32" t="n">
        <v>4057827894165</v>
      </c>
      <c r="C375" s="32" t="s">
        <v>900</v>
      </c>
      <c r="D375" s="32" t="n">
        <v>10</v>
      </c>
      <c r="E375" s="32" t="n">
        <v>4999</v>
      </c>
      <c r="F375" s="32" t="s">
        <v>6196</v>
      </c>
      <c r="G375" s="19" t="n">
        <v>0</v>
      </c>
      <c r="H375" s="19" t="n">
        <v>0</v>
      </c>
      <c r="I375" s="19" t="n">
        <v>0</v>
      </c>
      <c r="J375" s="19" t="n">
        <v>1</v>
      </c>
      <c r="K375" s="19" t="n">
        <v>0</v>
      </c>
      <c r="L375" s="17" t="n">
        <f aca="false">SUM(G375:K375)</f>
        <v>1</v>
      </c>
      <c r="M375" s="19"/>
      <c r="N375" s="17" t="e">
        <f aca="false">VLOOKUP(A375,'stock balance inhouse inventory'!B:G,6,0)</f>
        <v>#N/A</v>
      </c>
    </row>
    <row r="376" customFormat="false" ht="15.75" hidden="true" customHeight="false" outlineLevel="0" collapsed="false">
      <c r="A376" s="32" t="s">
        <v>904</v>
      </c>
      <c r="B376" s="32" t="n">
        <v>4057827894110</v>
      </c>
      <c r="C376" s="32" t="s">
        <v>900</v>
      </c>
      <c r="D376" s="32" t="n">
        <v>9</v>
      </c>
      <c r="E376" s="32" t="n">
        <v>4999</v>
      </c>
      <c r="F376" s="32" t="s">
        <v>6196</v>
      </c>
      <c r="G376" s="19" t="n">
        <v>0</v>
      </c>
      <c r="H376" s="19" t="n">
        <v>0</v>
      </c>
      <c r="I376" s="19" t="n">
        <v>0</v>
      </c>
      <c r="J376" s="19" t="n">
        <v>2</v>
      </c>
      <c r="K376" s="19" t="n">
        <v>0</v>
      </c>
      <c r="L376" s="17" t="n">
        <f aca="false">SUM(G376:K376)</f>
        <v>2</v>
      </c>
      <c r="M376" s="19"/>
      <c r="N376" s="17" t="e">
        <f aca="false">VLOOKUP(A376,'stock balance inhouse inventory'!B:G,6,0)</f>
        <v>#N/A</v>
      </c>
    </row>
    <row r="377" customFormat="false" ht="15.75" hidden="true" customHeight="false" outlineLevel="0" collapsed="false">
      <c r="A377" s="32" t="s">
        <v>903</v>
      </c>
      <c r="B377" s="32" t="n">
        <v>4057827893540</v>
      </c>
      <c r="C377" s="32" t="s">
        <v>900</v>
      </c>
      <c r="D377" s="32" t="n">
        <v>8</v>
      </c>
      <c r="E377" s="32" t="n">
        <v>4999</v>
      </c>
      <c r="F377" s="32" t="s">
        <v>6196</v>
      </c>
      <c r="G377" s="19" t="n">
        <v>0</v>
      </c>
      <c r="H377" s="19" t="n">
        <v>0</v>
      </c>
      <c r="I377" s="19" t="n">
        <v>0</v>
      </c>
      <c r="J377" s="19" t="n">
        <v>1</v>
      </c>
      <c r="K377" s="19" t="n">
        <v>0</v>
      </c>
      <c r="L377" s="17" t="n">
        <f aca="false">SUM(G377:K377)</f>
        <v>1</v>
      </c>
      <c r="M377" s="19"/>
      <c r="N377" s="17" t="e">
        <f aca="false">VLOOKUP(A377,'stock balance inhouse inventory'!B:G,6,0)</f>
        <v>#N/A</v>
      </c>
    </row>
    <row r="378" customFormat="false" ht="15.75" hidden="true" customHeight="false" outlineLevel="0" collapsed="false">
      <c r="A378" s="32" t="s">
        <v>902</v>
      </c>
      <c r="B378" s="32" t="n">
        <v>4057827893359</v>
      </c>
      <c r="C378" s="32" t="s">
        <v>900</v>
      </c>
      <c r="D378" s="32" t="n">
        <v>7</v>
      </c>
      <c r="E378" s="32" t="n">
        <v>4999</v>
      </c>
      <c r="F378" s="32" t="s">
        <v>6196</v>
      </c>
      <c r="G378" s="19" t="n">
        <v>0</v>
      </c>
      <c r="H378" s="19" t="n">
        <v>0</v>
      </c>
      <c r="I378" s="19" t="n">
        <v>0</v>
      </c>
      <c r="J378" s="19" t="n">
        <v>1</v>
      </c>
      <c r="K378" s="19" t="n">
        <v>0</v>
      </c>
      <c r="L378" s="17" t="n">
        <f aca="false">SUM(G378:K378)</f>
        <v>1</v>
      </c>
      <c r="M378" s="19"/>
      <c r="N378" s="17" t="e">
        <f aca="false">VLOOKUP(A378,'stock balance inhouse inventory'!B:G,6,0)</f>
        <v>#N/A</v>
      </c>
    </row>
    <row r="379" customFormat="false" ht="15.75" hidden="true" customHeight="false" outlineLevel="0" collapsed="false">
      <c r="A379" s="32" t="s">
        <v>901</v>
      </c>
      <c r="B379" s="32" t="n">
        <v>4057827892970</v>
      </c>
      <c r="C379" s="32" t="s">
        <v>900</v>
      </c>
      <c r="D379" s="32" t="n">
        <v>11</v>
      </c>
      <c r="E379" s="32" t="n">
        <v>4999</v>
      </c>
      <c r="F379" s="32" t="s">
        <v>6196</v>
      </c>
      <c r="G379" s="19" t="n">
        <v>0</v>
      </c>
      <c r="H379" s="19" t="n">
        <v>0</v>
      </c>
      <c r="I379" s="19" t="n">
        <v>0</v>
      </c>
      <c r="J379" s="19" t="n">
        <v>1</v>
      </c>
      <c r="K379" s="19" t="n">
        <v>0</v>
      </c>
      <c r="L379" s="17" t="n">
        <f aca="false">SUM(G379:K379)</f>
        <v>1</v>
      </c>
      <c r="M379" s="19"/>
      <c r="N379" s="17" t="e">
        <f aca="false">VLOOKUP(A379,'stock balance inhouse inventory'!B:G,6,0)</f>
        <v>#N/A</v>
      </c>
    </row>
    <row r="380" customFormat="false" ht="15.75" hidden="true" customHeight="false" outlineLevel="0" collapsed="false">
      <c r="A380" s="32" t="s">
        <v>896</v>
      </c>
      <c r="B380" s="32" t="n">
        <v>4057827890488</v>
      </c>
      <c r="C380" s="32" t="n">
        <v>0</v>
      </c>
      <c r="D380" s="32" t="n">
        <v>7</v>
      </c>
      <c r="E380" s="32" t="n">
        <v>7499</v>
      </c>
      <c r="F380" s="32" t="s">
        <v>6196</v>
      </c>
      <c r="G380" s="19" t="n">
        <v>0</v>
      </c>
      <c r="H380" s="19" t="n">
        <v>0</v>
      </c>
      <c r="I380" s="19" t="n">
        <v>0</v>
      </c>
      <c r="J380" s="19" t="n">
        <v>0</v>
      </c>
      <c r="K380" s="19" t="n">
        <v>0</v>
      </c>
      <c r="L380" s="17" t="n">
        <f aca="false">SUM(G380:K380)</f>
        <v>0</v>
      </c>
      <c r="M380" s="19"/>
      <c r="N380" s="17" t="e">
        <f aca="false">VLOOKUP(A380,'stock balance inhouse inventory'!B:G,6,0)</f>
        <v>#N/A</v>
      </c>
    </row>
    <row r="381" customFormat="false" ht="15.75" hidden="true" customHeight="false" outlineLevel="0" collapsed="false">
      <c r="A381" s="32" t="s">
        <v>897</v>
      </c>
      <c r="B381" s="32" t="n">
        <v>4057827890440</v>
      </c>
      <c r="C381" s="32" t="n">
        <v>0</v>
      </c>
      <c r="D381" s="32" t="n">
        <v>8</v>
      </c>
      <c r="E381" s="32" t="n">
        <v>7499</v>
      </c>
      <c r="F381" s="32" t="s">
        <v>6196</v>
      </c>
      <c r="G381" s="19" t="n">
        <v>0</v>
      </c>
      <c r="H381" s="19" t="n">
        <v>0</v>
      </c>
      <c r="I381" s="19" t="n">
        <v>0</v>
      </c>
      <c r="J381" s="19" t="n">
        <v>0</v>
      </c>
      <c r="K381" s="19" t="n">
        <v>0</v>
      </c>
      <c r="L381" s="17" t="n">
        <f aca="false">SUM(G381:K381)</f>
        <v>0</v>
      </c>
      <c r="M381" s="19"/>
      <c r="N381" s="17" t="e">
        <f aca="false">VLOOKUP(A381,'stock balance inhouse inventory'!B:G,6,0)</f>
        <v>#N/A</v>
      </c>
    </row>
    <row r="382" customFormat="false" ht="15.75" hidden="true" customHeight="false" outlineLevel="0" collapsed="false">
      <c r="A382" s="32" t="s">
        <v>895</v>
      </c>
      <c r="B382" s="32" t="n">
        <v>4057827890181</v>
      </c>
      <c r="C382" s="32" t="n">
        <v>0</v>
      </c>
      <c r="D382" s="32" t="n">
        <v>10</v>
      </c>
      <c r="E382" s="32" t="n">
        <v>7499</v>
      </c>
      <c r="F382" s="32" t="s">
        <v>6196</v>
      </c>
      <c r="G382" s="19" t="n">
        <v>0</v>
      </c>
      <c r="H382" s="19" t="n">
        <v>0</v>
      </c>
      <c r="I382" s="19" t="n">
        <v>0</v>
      </c>
      <c r="J382" s="19" t="n">
        <v>0</v>
      </c>
      <c r="K382" s="19" t="n">
        <v>0</v>
      </c>
      <c r="L382" s="17" t="n">
        <f aca="false">SUM(G382:K382)</f>
        <v>0</v>
      </c>
      <c r="M382" s="19"/>
      <c r="N382" s="17" t="e">
        <f aca="false">VLOOKUP(A382,'stock balance inhouse inventory'!B:G,6,0)</f>
        <v>#N/A</v>
      </c>
    </row>
    <row r="383" customFormat="false" ht="15.75" hidden="true" customHeight="false" outlineLevel="0" collapsed="false">
      <c r="A383" s="32" t="s">
        <v>898</v>
      </c>
      <c r="B383" s="32" t="n">
        <v>4057827890129</v>
      </c>
      <c r="C383" s="32" t="n">
        <v>0</v>
      </c>
      <c r="D383" s="32" t="n">
        <v>9</v>
      </c>
      <c r="E383" s="32" t="n">
        <v>7499</v>
      </c>
      <c r="F383" s="32" t="s">
        <v>6196</v>
      </c>
      <c r="G383" s="19" t="n">
        <v>0</v>
      </c>
      <c r="H383" s="19" t="n">
        <v>0</v>
      </c>
      <c r="I383" s="19" t="n">
        <v>0</v>
      </c>
      <c r="J383" s="19" t="n">
        <v>0</v>
      </c>
      <c r="K383" s="19" t="n">
        <v>0</v>
      </c>
      <c r="L383" s="17" t="n">
        <f aca="false">SUM(G383:K383)</f>
        <v>0</v>
      </c>
      <c r="M383" s="19"/>
      <c r="N383" s="17" t="e">
        <f aca="false">VLOOKUP(A383,'stock balance inhouse inventory'!B:G,6,0)</f>
        <v>#N/A</v>
      </c>
    </row>
    <row r="384" customFormat="false" ht="15.75" hidden="true" customHeight="false" outlineLevel="0" collapsed="false">
      <c r="A384" s="32" t="s">
        <v>893</v>
      </c>
      <c r="B384" s="32" t="n">
        <v>4057827889802</v>
      </c>
      <c r="C384" s="32" t="n">
        <v>0</v>
      </c>
      <c r="D384" s="32" t="n">
        <v>8</v>
      </c>
      <c r="E384" s="32" t="n">
        <v>3749</v>
      </c>
      <c r="F384" s="32" t="s">
        <v>6196</v>
      </c>
      <c r="G384" s="19" t="n">
        <v>0</v>
      </c>
      <c r="H384" s="19" t="n">
        <v>0</v>
      </c>
      <c r="I384" s="19" t="n">
        <v>0</v>
      </c>
      <c r="J384" s="19" t="n">
        <v>2</v>
      </c>
      <c r="K384" s="19" t="n">
        <v>0</v>
      </c>
      <c r="L384" s="17" t="n">
        <f aca="false">SUM(G384:K384)</f>
        <v>2</v>
      </c>
      <c r="M384" s="19"/>
      <c r="N384" s="17" t="e">
        <f aca="false">VLOOKUP(A384,'stock balance inhouse inventory'!B:G,6,0)</f>
        <v>#N/A</v>
      </c>
    </row>
    <row r="385" customFormat="false" ht="15.75" hidden="true" customHeight="false" outlineLevel="0" collapsed="false">
      <c r="A385" s="32" t="s">
        <v>892</v>
      </c>
      <c r="B385" s="32" t="n">
        <v>4057827889383</v>
      </c>
      <c r="C385" s="32" t="n">
        <v>0</v>
      </c>
      <c r="D385" s="32" t="n">
        <v>7</v>
      </c>
      <c r="E385" s="32" t="n">
        <v>3749</v>
      </c>
      <c r="F385" s="32" t="s">
        <v>6196</v>
      </c>
      <c r="G385" s="19" t="n">
        <v>0</v>
      </c>
      <c r="H385" s="19" t="n">
        <v>0</v>
      </c>
      <c r="I385" s="19" t="n">
        <v>0</v>
      </c>
      <c r="J385" s="19" t="n">
        <v>1</v>
      </c>
      <c r="K385" s="19" t="n">
        <v>0</v>
      </c>
      <c r="L385" s="17" t="n">
        <f aca="false">SUM(G385:K385)</f>
        <v>1</v>
      </c>
      <c r="M385" s="19"/>
      <c r="N385" s="17" t="e">
        <f aca="false">VLOOKUP(A385,'stock balance inhouse inventory'!B:G,6,0)</f>
        <v>#N/A</v>
      </c>
    </row>
    <row r="386" customFormat="false" ht="15.75" hidden="true" customHeight="false" outlineLevel="0" collapsed="false">
      <c r="A386" s="32" t="s">
        <v>890</v>
      </c>
      <c r="B386" s="32" t="n">
        <v>4057827889178</v>
      </c>
      <c r="C386" s="32" t="n">
        <v>0</v>
      </c>
      <c r="D386" s="32" t="n">
        <v>10</v>
      </c>
      <c r="E386" s="32" t="n">
        <v>3749</v>
      </c>
      <c r="F386" s="32" t="s">
        <v>6196</v>
      </c>
      <c r="G386" s="19" t="n">
        <v>0</v>
      </c>
      <c r="H386" s="19" t="n">
        <v>0</v>
      </c>
      <c r="I386" s="19" t="n">
        <v>0</v>
      </c>
      <c r="J386" s="19" t="n">
        <v>1</v>
      </c>
      <c r="K386" s="19" t="n">
        <v>0</v>
      </c>
      <c r="L386" s="17" t="n">
        <f aca="false">SUM(G386:K386)</f>
        <v>1</v>
      </c>
      <c r="M386" s="19"/>
      <c r="N386" s="17" t="n">
        <f aca="false">VLOOKUP(A386,'stock balance inhouse inventory'!B:G,6,0)</f>
        <v>1</v>
      </c>
    </row>
    <row r="387" customFormat="false" ht="15.75" hidden="true" customHeight="false" outlineLevel="0" collapsed="false">
      <c r="A387" s="32" t="s">
        <v>894</v>
      </c>
      <c r="B387" s="32" t="n">
        <v>4057827889154</v>
      </c>
      <c r="C387" s="32" t="n">
        <v>0</v>
      </c>
      <c r="D387" s="32" t="n">
        <v>9</v>
      </c>
      <c r="E387" s="32" t="n">
        <v>3749</v>
      </c>
      <c r="F387" s="32" t="s">
        <v>6196</v>
      </c>
      <c r="G387" s="19" t="n">
        <v>0</v>
      </c>
      <c r="H387" s="19" t="n">
        <v>0</v>
      </c>
      <c r="I387" s="19" t="n">
        <v>0</v>
      </c>
      <c r="J387" s="19" t="n">
        <v>1</v>
      </c>
      <c r="K387" s="19" t="n">
        <v>0</v>
      </c>
      <c r="L387" s="17" t="n">
        <f aca="false">SUM(G387:K387)</f>
        <v>1</v>
      </c>
      <c r="M387" s="19"/>
      <c r="N387" s="17" t="e">
        <f aca="false">VLOOKUP(A387,'stock balance inhouse inventory'!B:G,6,0)</f>
        <v>#N/A</v>
      </c>
    </row>
    <row r="388" customFormat="false" ht="15.75" hidden="true" customHeight="false" outlineLevel="0" collapsed="false">
      <c r="A388" s="32" t="s">
        <v>882</v>
      </c>
      <c r="B388" s="32" t="n">
        <v>4057827843088</v>
      </c>
      <c r="C388" s="32" t="s">
        <v>880</v>
      </c>
      <c r="D388" s="32" t="n">
        <v>7</v>
      </c>
      <c r="E388" s="32" t="n">
        <v>4999</v>
      </c>
      <c r="F388" s="32" t="s">
        <v>6196</v>
      </c>
      <c r="G388" s="19" t="n">
        <v>0</v>
      </c>
      <c r="H388" s="19" t="n">
        <v>0</v>
      </c>
      <c r="I388" s="19" t="n">
        <v>0</v>
      </c>
      <c r="J388" s="19" t="n">
        <v>2</v>
      </c>
      <c r="K388" s="19" t="n">
        <v>0</v>
      </c>
      <c r="L388" s="17" t="n">
        <f aca="false">SUM(G388:K388)</f>
        <v>2</v>
      </c>
      <c r="M388" s="19"/>
      <c r="N388" s="17" t="e">
        <f aca="false">VLOOKUP(A388,'stock balance inhouse inventory'!B:G,6,0)</f>
        <v>#N/A</v>
      </c>
    </row>
    <row r="389" customFormat="false" ht="15.75" hidden="true" customHeight="false" outlineLevel="0" collapsed="false">
      <c r="A389" s="32" t="s">
        <v>881</v>
      </c>
      <c r="B389" s="32" t="n">
        <v>4057827842982</v>
      </c>
      <c r="C389" s="32" t="s">
        <v>880</v>
      </c>
      <c r="D389" s="32" t="n">
        <v>11</v>
      </c>
      <c r="E389" s="32" t="n">
        <v>4999</v>
      </c>
      <c r="F389" s="32" t="s">
        <v>6196</v>
      </c>
      <c r="G389" s="19" t="n">
        <v>0</v>
      </c>
      <c r="H389" s="19" t="n">
        <v>0</v>
      </c>
      <c r="I389" s="19" t="n">
        <v>0</v>
      </c>
      <c r="J389" s="19" t="n">
        <v>0</v>
      </c>
      <c r="K389" s="19" t="n">
        <v>0</v>
      </c>
      <c r="L389" s="17" t="n">
        <f aca="false">SUM(G389:K389)</f>
        <v>0</v>
      </c>
      <c r="M389" s="19"/>
      <c r="N389" s="17" t="e">
        <f aca="false">VLOOKUP(A389,'stock balance inhouse inventory'!B:G,6,0)</f>
        <v>#N/A</v>
      </c>
    </row>
    <row r="390" customFormat="false" ht="15.75" hidden="true" customHeight="false" outlineLevel="0" collapsed="false">
      <c r="A390" s="32" t="s">
        <v>884</v>
      </c>
      <c r="B390" s="32" t="n">
        <v>4057827842708</v>
      </c>
      <c r="C390" s="32" t="s">
        <v>880</v>
      </c>
      <c r="D390" s="32" t="n">
        <v>9</v>
      </c>
      <c r="E390" s="32" t="n">
        <v>4999</v>
      </c>
      <c r="F390" s="32" t="s">
        <v>6196</v>
      </c>
      <c r="G390" s="19" t="n">
        <v>0</v>
      </c>
      <c r="H390" s="19" t="n">
        <v>0</v>
      </c>
      <c r="I390" s="19" t="n">
        <v>0</v>
      </c>
      <c r="J390" s="19" t="n">
        <v>2</v>
      </c>
      <c r="K390" s="19" t="n">
        <v>0</v>
      </c>
      <c r="L390" s="17" t="n">
        <f aca="false">SUM(G390:K390)</f>
        <v>2</v>
      </c>
      <c r="M390" s="19"/>
      <c r="N390" s="17" t="e">
        <f aca="false">VLOOKUP(A390,'stock balance inhouse inventory'!B:G,6,0)</f>
        <v>#N/A</v>
      </c>
    </row>
    <row r="391" customFormat="false" ht="15.75" hidden="true" customHeight="false" outlineLevel="0" collapsed="false">
      <c r="A391" s="32" t="s">
        <v>879</v>
      </c>
      <c r="B391" s="32" t="n">
        <v>4057827841916</v>
      </c>
      <c r="C391" s="32" t="s">
        <v>880</v>
      </c>
      <c r="D391" s="32" t="n">
        <v>10</v>
      </c>
      <c r="E391" s="32" t="n">
        <v>4999</v>
      </c>
      <c r="F391" s="32" t="s">
        <v>6196</v>
      </c>
      <c r="G391" s="19" t="n">
        <v>0</v>
      </c>
      <c r="H391" s="19" t="n">
        <v>0</v>
      </c>
      <c r="I391" s="19" t="n">
        <v>0</v>
      </c>
      <c r="J391" s="19" t="n">
        <v>1</v>
      </c>
      <c r="K391" s="19" t="n">
        <v>0</v>
      </c>
      <c r="L391" s="17" t="n">
        <f aca="false">SUM(G391:K391)</f>
        <v>1</v>
      </c>
      <c r="M391" s="19"/>
      <c r="N391" s="17" t="e">
        <f aca="false">VLOOKUP(A391,'stock balance inhouse inventory'!B:G,6,0)</f>
        <v>#N/A</v>
      </c>
    </row>
    <row r="392" customFormat="false" ht="15.75" hidden="true" customHeight="false" outlineLevel="0" collapsed="false">
      <c r="A392" s="32" t="s">
        <v>883</v>
      </c>
      <c r="B392" s="32" t="n">
        <v>4057827841893</v>
      </c>
      <c r="C392" s="32" t="s">
        <v>880</v>
      </c>
      <c r="D392" s="32" t="n">
        <v>8</v>
      </c>
      <c r="E392" s="32" t="n">
        <v>4999</v>
      </c>
      <c r="F392" s="32" t="s">
        <v>6196</v>
      </c>
      <c r="G392" s="19" t="n">
        <v>0</v>
      </c>
      <c r="H392" s="19" t="n">
        <v>0</v>
      </c>
      <c r="I392" s="19" t="n">
        <v>0</v>
      </c>
      <c r="J392" s="19" t="n">
        <v>3</v>
      </c>
      <c r="K392" s="19" t="n">
        <v>0</v>
      </c>
      <c r="L392" s="17" t="n">
        <f aca="false">SUM(G392:K392)</f>
        <v>3</v>
      </c>
      <c r="M392" s="19"/>
      <c r="N392" s="17" t="e">
        <f aca="false">VLOOKUP(A392,'stock balance inhouse inventory'!B:G,6,0)</f>
        <v>#N/A</v>
      </c>
    </row>
    <row r="393" customFormat="false" ht="15.75" hidden="true" customHeight="false" outlineLevel="0" collapsed="false">
      <c r="A393" s="32" t="s">
        <v>875</v>
      </c>
      <c r="B393" s="32" t="n">
        <v>4057827819281</v>
      </c>
      <c r="C393" s="32" t="s">
        <v>874</v>
      </c>
      <c r="D393" s="32" t="n">
        <v>11</v>
      </c>
      <c r="E393" s="32" t="n">
        <v>4999</v>
      </c>
      <c r="F393" s="32" t="s">
        <v>6196</v>
      </c>
      <c r="G393" s="19" t="n">
        <v>0</v>
      </c>
      <c r="H393" s="19" t="n">
        <v>0</v>
      </c>
      <c r="I393" s="19" t="n">
        <v>0</v>
      </c>
      <c r="J393" s="19" t="n">
        <v>1</v>
      </c>
      <c r="K393" s="19" t="n">
        <v>0</v>
      </c>
      <c r="L393" s="17" t="n">
        <f aca="false">SUM(G393:K393)</f>
        <v>1</v>
      </c>
      <c r="M393" s="19"/>
      <c r="N393" s="17" t="e">
        <f aca="false">VLOOKUP(A393,'stock balance inhouse inventory'!B:G,6,0)</f>
        <v>#N/A</v>
      </c>
    </row>
    <row r="394" customFormat="false" ht="15.75" hidden="true" customHeight="false" outlineLevel="0" collapsed="false">
      <c r="A394" s="32" t="s">
        <v>878</v>
      </c>
      <c r="B394" s="32" t="n">
        <v>4057827818826</v>
      </c>
      <c r="C394" s="32" t="s">
        <v>874</v>
      </c>
      <c r="D394" s="32" t="n">
        <v>9</v>
      </c>
      <c r="E394" s="32" t="n">
        <v>4999</v>
      </c>
      <c r="F394" s="32" t="s">
        <v>6196</v>
      </c>
      <c r="G394" s="19" t="n">
        <v>0</v>
      </c>
      <c r="H394" s="19" t="n">
        <v>0</v>
      </c>
      <c r="I394" s="19" t="n">
        <v>0</v>
      </c>
      <c r="J394" s="19" t="n">
        <v>2</v>
      </c>
      <c r="K394" s="19" t="n">
        <v>0</v>
      </c>
      <c r="L394" s="17" t="n">
        <f aca="false">SUM(G394:K394)</f>
        <v>2</v>
      </c>
      <c r="M394" s="19"/>
      <c r="N394" s="17" t="e">
        <f aca="false">VLOOKUP(A394,'stock balance inhouse inventory'!B:G,6,0)</f>
        <v>#N/A</v>
      </c>
    </row>
    <row r="395" customFormat="false" ht="15.75" hidden="true" customHeight="false" outlineLevel="0" collapsed="false">
      <c r="A395" s="32" t="s">
        <v>876</v>
      </c>
      <c r="B395" s="32" t="n">
        <v>4057827818437</v>
      </c>
      <c r="C395" s="32" t="s">
        <v>874</v>
      </c>
      <c r="D395" s="32" t="n">
        <v>7</v>
      </c>
      <c r="E395" s="32" t="n">
        <v>4999</v>
      </c>
      <c r="F395" s="32" t="s">
        <v>6196</v>
      </c>
      <c r="G395" s="19" t="n">
        <v>0</v>
      </c>
      <c r="H395" s="19" t="n">
        <v>0</v>
      </c>
      <c r="I395" s="19" t="n">
        <v>0</v>
      </c>
      <c r="J395" s="19" t="n">
        <v>1</v>
      </c>
      <c r="K395" s="19" t="n">
        <v>0</v>
      </c>
      <c r="L395" s="17" t="n">
        <f aca="false">SUM(G395:K395)</f>
        <v>1</v>
      </c>
      <c r="M395" s="19"/>
      <c r="N395" s="17" t="e">
        <f aca="false">VLOOKUP(A395,'stock balance inhouse inventory'!B:G,6,0)</f>
        <v>#N/A</v>
      </c>
    </row>
    <row r="396" customFormat="false" ht="15.75" hidden="true" customHeight="false" outlineLevel="0" collapsed="false">
      <c r="A396" s="32" t="s">
        <v>877</v>
      </c>
      <c r="B396" s="32" t="n">
        <v>4057827817867</v>
      </c>
      <c r="C396" s="32" t="s">
        <v>874</v>
      </c>
      <c r="D396" s="32" t="n">
        <v>8</v>
      </c>
      <c r="E396" s="32" t="n">
        <v>4999</v>
      </c>
      <c r="F396" s="32" t="s">
        <v>6196</v>
      </c>
      <c r="G396" s="19" t="n">
        <v>0</v>
      </c>
      <c r="H396" s="19" t="n">
        <v>0</v>
      </c>
      <c r="I396" s="19" t="n">
        <v>0</v>
      </c>
      <c r="J396" s="19" t="n">
        <v>1</v>
      </c>
      <c r="K396" s="19" t="n">
        <v>0</v>
      </c>
      <c r="L396" s="17" t="n">
        <f aca="false">SUM(G396:K396)</f>
        <v>1</v>
      </c>
      <c r="M396" s="19"/>
      <c r="N396" s="17" t="e">
        <f aca="false">VLOOKUP(A396,'stock balance inhouse inventory'!B:G,6,0)</f>
        <v>#N/A</v>
      </c>
    </row>
    <row r="397" customFormat="false" ht="15.75" hidden="true" customHeight="false" outlineLevel="0" collapsed="false">
      <c r="A397" s="32" t="s">
        <v>873</v>
      </c>
      <c r="B397" s="32" t="n">
        <v>4057827817751</v>
      </c>
      <c r="C397" s="32" t="s">
        <v>874</v>
      </c>
      <c r="D397" s="32" t="n">
        <v>10</v>
      </c>
      <c r="E397" s="32" t="n">
        <v>4999</v>
      </c>
      <c r="F397" s="32" t="s">
        <v>6196</v>
      </c>
      <c r="G397" s="19" t="n">
        <v>0</v>
      </c>
      <c r="H397" s="19" t="n">
        <v>0</v>
      </c>
      <c r="I397" s="19" t="n">
        <v>0</v>
      </c>
      <c r="J397" s="19" t="n">
        <v>1</v>
      </c>
      <c r="K397" s="19" t="n">
        <v>0</v>
      </c>
      <c r="L397" s="17" t="n">
        <f aca="false">SUM(G397:K397)</f>
        <v>1</v>
      </c>
      <c r="M397" s="19"/>
      <c r="N397" s="17" t="e">
        <f aca="false">VLOOKUP(A397,'stock balance inhouse inventory'!B:G,6,0)</f>
        <v>#N/A</v>
      </c>
    </row>
    <row r="398" customFormat="false" ht="15.75" hidden="true" customHeight="false" outlineLevel="0" collapsed="false">
      <c r="A398" s="32" t="s">
        <v>2669</v>
      </c>
      <c r="B398" s="32" t="n">
        <v>4057827754476</v>
      </c>
      <c r="C398" s="32" t="s">
        <v>2670</v>
      </c>
      <c r="D398" s="32" t="n">
        <v>11</v>
      </c>
      <c r="E398" s="32" t="n">
        <v>8999</v>
      </c>
      <c r="F398" s="32" t="s">
        <v>6196</v>
      </c>
      <c r="G398" s="19" t="n">
        <v>0</v>
      </c>
      <c r="H398" s="19" t="n">
        <v>0</v>
      </c>
      <c r="I398" s="19" t="n">
        <v>0</v>
      </c>
      <c r="J398" s="19" t="n">
        <v>0</v>
      </c>
      <c r="K398" s="19" t="n">
        <v>0</v>
      </c>
      <c r="L398" s="17" t="n">
        <f aca="false">SUM(G398:K398)</f>
        <v>0</v>
      </c>
      <c r="M398" s="19"/>
      <c r="N398" s="17" t="e">
        <f aca="false">VLOOKUP(A398,'stock balance inhouse inventory'!B:G,6,0)</f>
        <v>#N/A</v>
      </c>
    </row>
    <row r="399" customFormat="false" ht="15.75" hidden="true" customHeight="false" outlineLevel="0" collapsed="false">
      <c r="A399" s="32" t="s">
        <v>2620</v>
      </c>
      <c r="B399" s="32" t="n">
        <v>4057827727661</v>
      </c>
      <c r="C399" s="32" t="s">
        <v>2621</v>
      </c>
      <c r="D399" s="32" t="n">
        <v>10</v>
      </c>
      <c r="E399" s="32" t="n">
        <v>9999</v>
      </c>
      <c r="F399" s="32" t="s">
        <v>6196</v>
      </c>
      <c r="G399" s="19" t="n">
        <v>0</v>
      </c>
      <c r="H399" s="19" t="n">
        <v>0</v>
      </c>
      <c r="I399" s="19" t="n">
        <v>0</v>
      </c>
      <c r="J399" s="19" t="n">
        <v>1</v>
      </c>
      <c r="K399" s="19" t="n">
        <v>0</v>
      </c>
      <c r="L399" s="17" t="n">
        <f aca="false">SUM(G399:K399)</f>
        <v>1</v>
      </c>
      <c r="M399" s="19"/>
      <c r="N399" s="17" t="e">
        <f aca="false">VLOOKUP(A399,'stock balance inhouse inventory'!B:G,6,0)</f>
        <v>#N/A</v>
      </c>
    </row>
    <row r="400" customFormat="false" ht="15.75" hidden="true" customHeight="false" outlineLevel="0" collapsed="false">
      <c r="A400" s="32" t="s">
        <v>2622</v>
      </c>
      <c r="B400" s="32" t="n">
        <v>4057827727593</v>
      </c>
      <c r="C400" s="32" t="s">
        <v>2621</v>
      </c>
      <c r="D400" s="32" t="n">
        <v>11</v>
      </c>
      <c r="E400" s="32" t="n">
        <v>9999</v>
      </c>
      <c r="F400" s="32" t="s">
        <v>6196</v>
      </c>
      <c r="G400" s="19" t="n">
        <v>0</v>
      </c>
      <c r="H400" s="19" t="n">
        <v>0</v>
      </c>
      <c r="I400" s="19" t="n">
        <v>0</v>
      </c>
      <c r="J400" s="19" t="n">
        <v>1</v>
      </c>
      <c r="K400" s="19" t="n">
        <v>0</v>
      </c>
      <c r="L400" s="17" t="n">
        <f aca="false">SUM(G400:K400)</f>
        <v>1</v>
      </c>
      <c r="M400" s="19"/>
      <c r="N400" s="17" t="e">
        <f aca="false">VLOOKUP(A400,'stock balance inhouse inventory'!B:G,6,0)</f>
        <v>#N/A</v>
      </c>
    </row>
    <row r="401" customFormat="false" ht="15.75" hidden="true" customHeight="false" outlineLevel="0" collapsed="false">
      <c r="A401" s="32" t="s">
        <v>2625</v>
      </c>
      <c r="B401" s="32" t="n">
        <v>4057827727586</v>
      </c>
      <c r="C401" s="32" t="s">
        <v>2621</v>
      </c>
      <c r="D401" s="32" t="n">
        <v>9</v>
      </c>
      <c r="E401" s="32" t="n">
        <v>9999</v>
      </c>
      <c r="F401" s="32" t="s">
        <v>6196</v>
      </c>
      <c r="G401" s="19" t="n">
        <v>0</v>
      </c>
      <c r="H401" s="19" t="n">
        <v>0</v>
      </c>
      <c r="I401" s="19" t="n">
        <v>0</v>
      </c>
      <c r="J401" s="19" t="n">
        <v>2</v>
      </c>
      <c r="K401" s="19" t="n">
        <v>0</v>
      </c>
      <c r="L401" s="17" t="n">
        <f aca="false">SUM(G401:K401)</f>
        <v>2</v>
      </c>
      <c r="M401" s="19"/>
      <c r="N401" s="17" t="e">
        <f aca="false">VLOOKUP(A401,'stock balance inhouse inventory'!B:G,6,0)</f>
        <v>#N/A</v>
      </c>
    </row>
    <row r="402" customFormat="false" ht="15.75" hidden="true" customHeight="false" outlineLevel="0" collapsed="false">
      <c r="A402" s="32" t="s">
        <v>2624</v>
      </c>
      <c r="B402" s="32" t="n">
        <v>4057827727432</v>
      </c>
      <c r="C402" s="32" t="s">
        <v>2621</v>
      </c>
      <c r="D402" s="32" t="n">
        <v>8</v>
      </c>
      <c r="E402" s="32" t="n">
        <v>9999</v>
      </c>
      <c r="F402" s="32" t="s">
        <v>6196</v>
      </c>
      <c r="G402" s="19" t="n">
        <v>0</v>
      </c>
      <c r="H402" s="19" t="n">
        <v>0</v>
      </c>
      <c r="I402" s="19" t="n">
        <v>0</v>
      </c>
      <c r="J402" s="19" t="n">
        <v>2</v>
      </c>
      <c r="K402" s="19" t="n">
        <v>0</v>
      </c>
      <c r="L402" s="17" t="n">
        <f aca="false">SUM(G402:K402)</f>
        <v>2</v>
      </c>
      <c r="M402" s="19"/>
      <c r="N402" s="17" t="e">
        <f aca="false">VLOOKUP(A402,'stock balance inhouse inventory'!B:G,6,0)</f>
        <v>#N/A</v>
      </c>
    </row>
    <row r="403" customFormat="false" ht="15.75" hidden="true" customHeight="false" outlineLevel="0" collapsed="false">
      <c r="A403" s="32" t="s">
        <v>2623</v>
      </c>
      <c r="B403" s="32" t="n">
        <v>4057827727234</v>
      </c>
      <c r="C403" s="32" t="s">
        <v>2621</v>
      </c>
      <c r="D403" s="32" t="n">
        <v>7</v>
      </c>
      <c r="E403" s="32" t="n">
        <v>9999</v>
      </c>
      <c r="F403" s="32" t="s">
        <v>6196</v>
      </c>
      <c r="G403" s="19" t="n">
        <v>0</v>
      </c>
      <c r="H403" s="19" t="n">
        <v>0</v>
      </c>
      <c r="I403" s="19" t="n">
        <v>0</v>
      </c>
      <c r="J403" s="19" t="n">
        <v>2</v>
      </c>
      <c r="K403" s="19" t="n">
        <v>0</v>
      </c>
      <c r="L403" s="17" t="n">
        <f aca="false">SUM(G403:K403)</f>
        <v>2</v>
      </c>
      <c r="M403" s="19"/>
      <c r="N403" s="17" t="e">
        <f aca="false">VLOOKUP(A403,'stock balance inhouse inventory'!B:G,6,0)</f>
        <v>#N/A</v>
      </c>
    </row>
    <row r="404" customFormat="false" ht="15.75" hidden="true" customHeight="false" outlineLevel="0" collapsed="false">
      <c r="A404" s="32" t="s">
        <v>2619</v>
      </c>
      <c r="B404" s="32" t="n">
        <v>4057827720341</v>
      </c>
      <c r="C404" s="32" t="n">
        <v>0</v>
      </c>
      <c r="D404" s="32" t="n">
        <v>9</v>
      </c>
      <c r="E404" s="32" t="n">
        <v>5249</v>
      </c>
      <c r="F404" s="32" t="s">
        <v>6196</v>
      </c>
      <c r="G404" s="19" t="n">
        <v>0</v>
      </c>
      <c r="H404" s="19" t="n">
        <v>0</v>
      </c>
      <c r="I404" s="19" t="n">
        <v>0</v>
      </c>
      <c r="J404" s="19" t="n">
        <v>2</v>
      </c>
      <c r="K404" s="19" t="n">
        <v>0</v>
      </c>
      <c r="L404" s="17" t="n">
        <f aca="false">SUM(G404:K404)</f>
        <v>2</v>
      </c>
      <c r="M404" s="19"/>
      <c r="N404" s="17" t="e">
        <f aca="false">VLOOKUP(A404,'stock balance inhouse inventory'!B:G,6,0)</f>
        <v>#N/A</v>
      </c>
    </row>
    <row r="405" customFormat="false" ht="15.75" hidden="true" customHeight="false" outlineLevel="0" collapsed="false">
      <c r="A405" s="32" t="s">
        <v>2618</v>
      </c>
      <c r="B405" s="32" t="n">
        <v>4057827720211</v>
      </c>
      <c r="C405" s="32" t="n">
        <v>0</v>
      </c>
      <c r="D405" s="32" t="n">
        <v>8</v>
      </c>
      <c r="E405" s="32" t="n">
        <v>5249</v>
      </c>
      <c r="F405" s="32" t="s">
        <v>6196</v>
      </c>
      <c r="G405" s="19" t="n">
        <v>0</v>
      </c>
      <c r="H405" s="19" t="n">
        <v>0</v>
      </c>
      <c r="I405" s="19" t="n">
        <v>0</v>
      </c>
      <c r="J405" s="19" t="n">
        <v>2</v>
      </c>
      <c r="K405" s="19" t="n">
        <v>0</v>
      </c>
      <c r="L405" s="17" t="n">
        <f aca="false">SUM(G405:K405)</f>
        <v>2</v>
      </c>
      <c r="M405" s="19"/>
      <c r="N405" s="17" t="e">
        <f aca="false">VLOOKUP(A405,'stock balance inhouse inventory'!B:G,6,0)</f>
        <v>#N/A</v>
      </c>
    </row>
    <row r="406" customFormat="false" ht="15.75" hidden="true" customHeight="false" outlineLevel="0" collapsed="false">
      <c r="A406" s="32" t="s">
        <v>2613</v>
      </c>
      <c r="B406" s="32" t="n">
        <v>4057827720075</v>
      </c>
      <c r="C406" s="32" t="n">
        <v>0</v>
      </c>
      <c r="D406" s="32" t="n">
        <v>8</v>
      </c>
      <c r="E406" s="32" t="n">
        <v>5249</v>
      </c>
      <c r="F406" s="32" t="s">
        <v>6196</v>
      </c>
      <c r="G406" s="19" t="n">
        <v>0</v>
      </c>
      <c r="H406" s="19" t="n">
        <v>0</v>
      </c>
      <c r="I406" s="19" t="n">
        <v>0</v>
      </c>
      <c r="J406" s="19" t="n">
        <v>1</v>
      </c>
      <c r="K406" s="19" t="n">
        <v>0</v>
      </c>
      <c r="L406" s="17" t="n">
        <f aca="false">SUM(G406:K406)</f>
        <v>1</v>
      </c>
      <c r="M406" s="19"/>
      <c r="N406" s="17" t="n">
        <f aca="false">VLOOKUP(A406,'stock balance inhouse inventory'!B:G,6,0)</f>
        <v>1</v>
      </c>
    </row>
    <row r="407" customFormat="false" ht="15.75" hidden="true" customHeight="false" outlineLevel="0" collapsed="false">
      <c r="A407" s="32" t="s">
        <v>2616</v>
      </c>
      <c r="B407" s="32" t="n">
        <v>4057827719918</v>
      </c>
      <c r="C407" s="32" t="n">
        <v>0</v>
      </c>
      <c r="D407" s="32" t="n">
        <v>10</v>
      </c>
      <c r="E407" s="32" t="n">
        <v>5249</v>
      </c>
      <c r="F407" s="32" t="s">
        <v>6196</v>
      </c>
      <c r="G407" s="19" t="n">
        <v>0</v>
      </c>
      <c r="H407" s="19" t="n">
        <v>0</v>
      </c>
      <c r="I407" s="19" t="n">
        <v>0</v>
      </c>
      <c r="J407" s="19" t="n">
        <v>1</v>
      </c>
      <c r="K407" s="19" t="n">
        <v>0</v>
      </c>
      <c r="L407" s="17" t="n">
        <f aca="false">SUM(G407:K407)</f>
        <v>1</v>
      </c>
      <c r="M407" s="19"/>
      <c r="N407" s="17" t="e">
        <f aca="false">VLOOKUP(A407,'stock balance inhouse inventory'!B:G,6,0)</f>
        <v>#N/A</v>
      </c>
    </row>
    <row r="408" customFormat="false" ht="15.75" hidden="true" customHeight="false" outlineLevel="0" collapsed="false">
      <c r="A408" s="32" t="s">
        <v>2615</v>
      </c>
      <c r="B408" s="32" t="n">
        <v>4057827719857</v>
      </c>
      <c r="C408" s="32" t="n">
        <v>0</v>
      </c>
      <c r="D408" s="32" t="n">
        <v>9</v>
      </c>
      <c r="E408" s="32" t="n">
        <v>5249</v>
      </c>
      <c r="F408" s="32" t="s">
        <v>6196</v>
      </c>
      <c r="G408" s="19" t="n">
        <v>0</v>
      </c>
      <c r="H408" s="19" t="n">
        <v>0</v>
      </c>
      <c r="I408" s="19" t="n">
        <v>0</v>
      </c>
      <c r="J408" s="19" t="n">
        <v>2</v>
      </c>
      <c r="K408" s="19" t="n">
        <v>0</v>
      </c>
      <c r="L408" s="17" t="n">
        <f aca="false">SUM(G408:K408)</f>
        <v>2</v>
      </c>
      <c r="M408" s="19"/>
      <c r="N408" s="17" t="e">
        <f aca="false">VLOOKUP(A408,'stock balance inhouse inventory'!B:G,6,0)</f>
        <v>#N/A</v>
      </c>
    </row>
    <row r="409" customFormat="false" ht="15.75" hidden="true" customHeight="false" outlineLevel="0" collapsed="false">
      <c r="A409" s="32" t="s">
        <v>2609</v>
      </c>
      <c r="B409" s="32" t="n">
        <v>4057827719802</v>
      </c>
      <c r="C409" s="32" t="s">
        <v>2607</v>
      </c>
      <c r="D409" s="32" t="n">
        <v>8</v>
      </c>
      <c r="E409" s="32" t="n">
        <v>6999</v>
      </c>
      <c r="F409" s="32" t="s">
        <v>6196</v>
      </c>
      <c r="G409" s="19" t="n">
        <v>0</v>
      </c>
      <c r="H409" s="19" t="n">
        <v>0</v>
      </c>
      <c r="I409" s="19" t="n">
        <v>0</v>
      </c>
      <c r="J409" s="19" t="n">
        <v>1</v>
      </c>
      <c r="K409" s="19" t="n">
        <v>0</v>
      </c>
      <c r="L409" s="17" t="n">
        <f aca="false">SUM(G409:K409)</f>
        <v>1</v>
      </c>
      <c r="M409" s="19"/>
      <c r="N409" s="17" t="e">
        <f aca="false">VLOOKUP(A409,'stock balance inhouse inventory'!B:G,6,0)</f>
        <v>#N/A</v>
      </c>
    </row>
    <row r="410" customFormat="false" ht="15.75" hidden="true" customHeight="false" outlineLevel="0" collapsed="false">
      <c r="A410" s="32" t="s">
        <v>2608</v>
      </c>
      <c r="B410" s="32" t="n">
        <v>4057827719789</v>
      </c>
      <c r="C410" s="32" t="s">
        <v>2607</v>
      </c>
      <c r="D410" s="32" t="n">
        <v>7</v>
      </c>
      <c r="E410" s="32" t="n">
        <v>6999</v>
      </c>
      <c r="F410" s="32" t="s">
        <v>6196</v>
      </c>
      <c r="G410" s="19" t="n">
        <v>0</v>
      </c>
      <c r="H410" s="19" t="n">
        <v>0</v>
      </c>
      <c r="I410" s="19" t="n">
        <v>0</v>
      </c>
      <c r="J410" s="19" t="n">
        <v>2</v>
      </c>
      <c r="K410" s="19" t="n">
        <v>0</v>
      </c>
      <c r="L410" s="17" t="n">
        <f aca="false">SUM(G410:K410)</f>
        <v>2</v>
      </c>
      <c r="M410" s="19"/>
      <c r="N410" s="17" t="e">
        <f aca="false">VLOOKUP(A410,'stock balance inhouse inventory'!B:G,6,0)</f>
        <v>#N/A</v>
      </c>
    </row>
    <row r="411" customFormat="false" ht="15.75" hidden="true" customHeight="false" outlineLevel="0" collapsed="false">
      <c r="A411" s="32" t="s">
        <v>2610</v>
      </c>
      <c r="B411" s="32" t="n">
        <v>4057827719659</v>
      </c>
      <c r="C411" s="32" t="n">
        <v>0</v>
      </c>
      <c r="D411" s="32" t="n">
        <v>9</v>
      </c>
      <c r="E411" s="32" t="n">
        <v>5249</v>
      </c>
      <c r="F411" s="32" t="s">
        <v>6196</v>
      </c>
      <c r="G411" s="19" t="n">
        <v>0</v>
      </c>
      <c r="H411" s="19" t="n">
        <v>0</v>
      </c>
      <c r="I411" s="19" t="n">
        <v>0</v>
      </c>
      <c r="J411" s="19" t="n">
        <v>0</v>
      </c>
      <c r="K411" s="19" t="n">
        <v>0</v>
      </c>
      <c r="L411" s="17" t="n">
        <f aca="false">SUM(G411:K411)</f>
        <v>0</v>
      </c>
      <c r="M411" s="19"/>
      <c r="N411" s="17" t="e">
        <f aca="false">VLOOKUP(A411,'stock balance inhouse inventory'!B:G,6,0)</f>
        <v>#N/A</v>
      </c>
    </row>
    <row r="412" customFormat="false" ht="15.75" hidden="true" customHeight="false" outlineLevel="0" collapsed="false">
      <c r="A412" s="32" t="s">
        <v>2611</v>
      </c>
      <c r="B412" s="32" t="n">
        <v>4057827719635</v>
      </c>
      <c r="C412" s="32" t="n">
        <v>0</v>
      </c>
      <c r="D412" s="32" t="n">
        <v>10</v>
      </c>
      <c r="E412" s="32" t="n">
        <v>5249</v>
      </c>
      <c r="F412" s="32" t="s">
        <v>6196</v>
      </c>
      <c r="G412" s="19" t="n">
        <v>0</v>
      </c>
      <c r="H412" s="19" t="n">
        <v>0</v>
      </c>
      <c r="I412" s="19" t="n">
        <v>0</v>
      </c>
      <c r="J412" s="19" t="n">
        <v>1</v>
      </c>
      <c r="K412" s="19" t="n">
        <v>0</v>
      </c>
      <c r="L412" s="17" t="n">
        <f aca="false">SUM(G412:K412)</f>
        <v>1</v>
      </c>
      <c r="M412" s="19"/>
      <c r="N412" s="17" t="e">
        <f aca="false">VLOOKUP(A412,'stock balance inhouse inventory'!B:G,6,0)</f>
        <v>#N/A</v>
      </c>
    </row>
    <row r="413" customFormat="false" ht="15.75" hidden="true" customHeight="false" outlineLevel="0" collapsed="false">
      <c r="A413" s="32" t="s">
        <v>2606</v>
      </c>
      <c r="B413" s="32" t="n">
        <v>4057827719161</v>
      </c>
      <c r="C413" s="32" t="s">
        <v>2607</v>
      </c>
      <c r="D413" s="32" t="n">
        <v>10</v>
      </c>
      <c r="E413" s="32" t="n">
        <v>6999</v>
      </c>
      <c r="F413" s="32" t="s">
        <v>6196</v>
      </c>
      <c r="G413" s="19" t="n">
        <v>0</v>
      </c>
      <c r="H413" s="19" t="n">
        <v>0</v>
      </c>
      <c r="I413" s="19" t="n">
        <v>0</v>
      </c>
      <c r="J413" s="19" t="n">
        <v>0</v>
      </c>
      <c r="K413" s="19" t="n">
        <v>0</v>
      </c>
      <c r="L413" s="17" t="n">
        <f aca="false">SUM(G413:K413)</f>
        <v>0</v>
      </c>
      <c r="M413" s="19"/>
      <c r="N413" s="17" t="n">
        <f aca="false">VLOOKUP(A413,'stock balance inhouse inventory'!B:G,6,0)</f>
        <v>1</v>
      </c>
    </row>
    <row r="414" customFormat="false" ht="15.75" hidden="true" customHeight="false" outlineLevel="0" collapsed="false">
      <c r="A414" s="32" t="s">
        <v>2617</v>
      </c>
      <c r="B414" s="32" t="n">
        <v>4057827718850</v>
      </c>
      <c r="C414" s="32" t="n">
        <v>0</v>
      </c>
      <c r="D414" s="32" t="n">
        <v>7</v>
      </c>
      <c r="E414" s="32" t="n">
        <v>5249</v>
      </c>
      <c r="F414" s="32" t="s">
        <v>6196</v>
      </c>
      <c r="G414" s="19" t="n">
        <v>0</v>
      </c>
      <c r="H414" s="19" t="n">
        <v>0</v>
      </c>
      <c r="I414" s="19" t="n">
        <v>0</v>
      </c>
      <c r="J414" s="19" t="n">
        <v>1</v>
      </c>
      <c r="K414" s="19" t="n">
        <v>0</v>
      </c>
      <c r="L414" s="17" t="n">
        <f aca="false">SUM(G414:K414)</f>
        <v>1</v>
      </c>
      <c r="M414" s="19"/>
      <c r="N414" s="17" t="e">
        <f aca="false">VLOOKUP(A414,'stock balance inhouse inventory'!B:G,6,0)</f>
        <v>#N/A</v>
      </c>
    </row>
    <row r="415" customFormat="false" ht="15.75" hidden="true" customHeight="false" outlineLevel="0" collapsed="false">
      <c r="A415" s="32" t="s">
        <v>2612</v>
      </c>
      <c r="B415" s="32" t="n">
        <v>4057827718775</v>
      </c>
      <c r="C415" s="32" t="n">
        <v>0</v>
      </c>
      <c r="D415" s="32" t="n">
        <v>7</v>
      </c>
      <c r="E415" s="32" t="n">
        <v>5249</v>
      </c>
      <c r="F415" s="32" t="s">
        <v>6196</v>
      </c>
      <c r="G415" s="19" t="n">
        <v>0</v>
      </c>
      <c r="H415" s="19" t="n">
        <v>0</v>
      </c>
      <c r="I415" s="19" t="n">
        <v>0</v>
      </c>
      <c r="J415" s="19" t="n">
        <v>1</v>
      </c>
      <c r="K415" s="19" t="n">
        <v>0</v>
      </c>
      <c r="L415" s="17" t="n">
        <f aca="false">SUM(G415:K415)</f>
        <v>1</v>
      </c>
      <c r="M415" s="19"/>
      <c r="N415" s="17" t="e">
        <f aca="false">VLOOKUP(A415,'stock balance inhouse inventory'!B:G,6,0)</f>
        <v>#N/A</v>
      </c>
    </row>
    <row r="416" customFormat="false" ht="15.75" hidden="true" customHeight="false" outlineLevel="0" collapsed="false">
      <c r="A416" s="32" t="s">
        <v>1957</v>
      </c>
      <c r="B416" s="32" t="n">
        <v>4057827698534</v>
      </c>
      <c r="C416" s="32" t="s">
        <v>1958</v>
      </c>
      <c r="D416" s="32" t="n">
        <v>10</v>
      </c>
      <c r="E416" s="32" t="n">
        <v>10999</v>
      </c>
      <c r="F416" s="32" t="s">
        <v>6196</v>
      </c>
      <c r="G416" s="19" t="n">
        <v>0</v>
      </c>
      <c r="H416" s="19" t="n">
        <v>0</v>
      </c>
      <c r="I416" s="19" t="n">
        <v>0</v>
      </c>
      <c r="J416" s="19" t="n">
        <v>3</v>
      </c>
      <c r="K416" s="19" t="n">
        <v>0</v>
      </c>
      <c r="L416" s="17" t="n">
        <f aca="false">SUM(G416:K416)</f>
        <v>3</v>
      </c>
      <c r="M416" s="19"/>
      <c r="N416" s="17" t="e">
        <f aca="false">VLOOKUP(A416,'stock balance inhouse inventory'!B:G,6,0)</f>
        <v>#N/A</v>
      </c>
    </row>
    <row r="417" customFormat="false" ht="15.75" hidden="true" customHeight="false" outlineLevel="0" collapsed="false">
      <c r="A417" s="32" t="s">
        <v>1960</v>
      </c>
      <c r="B417" s="32" t="n">
        <v>4057827698305</v>
      </c>
      <c r="C417" s="32" t="s">
        <v>1958</v>
      </c>
      <c r="D417" s="32" t="n">
        <v>8</v>
      </c>
      <c r="E417" s="32" t="n">
        <v>10999</v>
      </c>
      <c r="F417" s="32" t="s">
        <v>6196</v>
      </c>
      <c r="G417" s="19" t="n">
        <v>0</v>
      </c>
      <c r="H417" s="19" t="n">
        <v>0</v>
      </c>
      <c r="I417" s="19" t="n">
        <v>0</v>
      </c>
      <c r="J417" s="19" t="n">
        <v>4</v>
      </c>
      <c r="K417" s="19" t="n">
        <v>0</v>
      </c>
      <c r="L417" s="17" t="n">
        <f aca="false">SUM(G417:K417)</f>
        <v>4</v>
      </c>
      <c r="M417" s="19"/>
      <c r="N417" s="17" t="e">
        <f aca="false">VLOOKUP(A417,'stock balance inhouse inventory'!B:G,6,0)</f>
        <v>#N/A</v>
      </c>
    </row>
    <row r="418" customFormat="false" ht="15.75" hidden="true" customHeight="false" outlineLevel="0" collapsed="false">
      <c r="A418" s="32" t="s">
        <v>1959</v>
      </c>
      <c r="B418" s="32" t="n">
        <v>4057827698121</v>
      </c>
      <c r="C418" s="32" t="s">
        <v>1958</v>
      </c>
      <c r="D418" s="32" t="n">
        <v>11</v>
      </c>
      <c r="E418" s="32" t="n">
        <v>10999</v>
      </c>
      <c r="F418" s="32" t="s">
        <v>6196</v>
      </c>
      <c r="G418" s="19" t="n">
        <v>0</v>
      </c>
      <c r="H418" s="19" t="n">
        <v>0</v>
      </c>
      <c r="I418" s="19" t="n">
        <v>0</v>
      </c>
      <c r="J418" s="19" t="n">
        <v>0</v>
      </c>
      <c r="K418" s="19" t="n">
        <v>0</v>
      </c>
      <c r="L418" s="17" t="n">
        <f aca="false">SUM(G418:K418)</f>
        <v>0</v>
      </c>
      <c r="M418" s="19"/>
      <c r="N418" s="17" t="e">
        <f aca="false">VLOOKUP(A418,'stock balance inhouse inventory'!B:G,6,0)</f>
        <v>#N/A</v>
      </c>
    </row>
    <row r="419" customFormat="false" ht="15.75" hidden="true" customHeight="false" outlineLevel="0" collapsed="false">
      <c r="A419" s="32" t="s">
        <v>1961</v>
      </c>
      <c r="B419" s="32" t="n">
        <v>4057827698008</v>
      </c>
      <c r="C419" s="32" t="s">
        <v>1958</v>
      </c>
      <c r="D419" s="32" t="n">
        <v>9</v>
      </c>
      <c r="E419" s="32" t="n">
        <v>10999</v>
      </c>
      <c r="F419" s="32" t="s">
        <v>6196</v>
      </c>
      <c r="G419" s="19" t="n">
        <v>0</v>
      </c>
      <c r="H419" s="19" t="n">
        <v>0</v>
      </c>
      <c r="I419" s="19" t="n">
        <v>0</v>
      </c>
      <c r="J419" s="19" t="n">
        <v>4</v>
      </c>
      <c r="K419" s="19" t="n">
        <v>0</v>
      </c>
      <c r="L419" s="17" t="n">
        <f aca="false">SUM(G419:K419)</f>
        <v>4</v>
      </c>
      <c r="M419" s="19"/>
      <c r="N419" s="17" t="e">
        <f aca="false">VLOOKUP(A419,'stock balance inhouse inventory'!B:G,6,0)</f>
        <v>#N/A</v>
      </c>
    </row>
    <row r="420" customFormat="false" ht="15.75" hidden="true" customHeight="false" outlineLevel="0" collapsed="false">
      <c r="A420" s="32" t="s">
        <v>2604</v>
      </c>
      <c r="B420" s="32" t="n">
        <v>4057827687972</v>
      </c>
      <c r="C420" s="32" t="s">
        <v>2603</v>
      </c>
      <c r="D420" s="32" t="n">
        <v>11</v>
      </c>
      <c r="E420" s="32" t="n">
        <v>8999</v>
      </c>
      <c r="F420" s="32" t="s">
        <v>6196</v>
      </c>
      <c r="G420" s="19" t="n">
        <v>0</v>
      </c>
      <c r="H420" s="19" t="n">
        <v>0</v>
      </c>
      <c r="I420" s="19" t="n">
        <v>0</v>
      </c>
      <c r="J420" s="19" t="n">
        <v>0</v>
      </c>
      <c r="K420" s="19" t="n">
        <v>0</v>
      </c>
      <c r="L420" s="17" t="n">
        <f aca="false">SUM(G420:K420)</f>
        <v>0</v>
      </c>
      <c r="M420" s="19"/>
      <c r="N420" s="17" t="e">
        <f aca="false">VLOOKUP(A420,'stock balance inhouse inventory'!B:G,6,0)</f>
        <v>#N/A</v>
      </c>
    </row>
    <row r="421" customFormat="false" ht="15.75" hidden="true" customHeight="false" outlineLevel="0" collapsed="false">
      <c r="A421" s="32" t="s">
        <v>2605</v>
      </c>
      <c r="B421" s="32" t="n">
        <v>4057827687958</v>
      </c>
      <c r="C421" s="32" t="s">
        <v>2603</v>
      </c>
      <c r="D421" s="32" t="n">
        <v>9</v>
      </c>
      <c r="E421" s="32" t="n">
        <v>8999</v>
      </c>
      <c r="F421" s="32" t="s">
        <v>6196</v>
      </c>
      <c r="G421" s="19" t="n">
        <v>0</v>
      </c>
      <c r="H421" s="19" t="n">
        <v>0</v>
      </c>
      <c r="I421" s="19" t="n">
        <v>0</v>
      </c>
      <c r="J421" s="19" t="n">
        <v>0</v>
      </c>
      <c r="K421" s="19" t="n">
        <v>0</v>
      </c>
      <c r="L421" s="17" t="n">
        <f aca="false">SUM(G421:K421)</f>
        <v>0</v>
      </c>
      <c r="M421" s="19"/>
      <c r="N421" s="17" t="e">
        <f aca="false">VLOOKUP(A421,'stock balance inhouse inventory'!B:G,6,0)</f>
        <v>#N/A</v>
      </c>
    </row>
    <row r="422" customFormat="false" ht="15.75" hidden="true" customHeight="false" outlineLevel="0" collapsed="false">
      <c r="A422" s="32" t="s">
        <v>2602</v>
      </c>
      <c r="B422" s="32" t="n">
        <v>4057827687859</v>
      </c>
      <c r="C422" s="32" t="s">
        <v>2603</v>
      </c>
      <c r="D422" s="32" t="n">
        <v>10</v>
      </c>
      <c r="E422" s="32" t="n">
        <v>8999</v>
      </c>
      <c r="F422" s="32" t="s">
        <v>6196</v>
      </c>
      <c r="G422" s="19" t="n">
        <v>0</v>
      </c>
      <c r="H422" s="19" t="n">
        <v>0</v>
      </c>
      <c r="I422" s="19" t="n">
        <v>0</v>
      </c>
      <c r="J422" s="19" t="n">
        <v>0</v>
      </c>
      <c r="K422" s="19" t="n">
        <v>0</v>
      </c>
      <c r="L422" s="17" t="n">
        <f aca="false">SUM(G422:K422)</f>
        <v>0</v>
      </c>
      <c r="M422" s="19"/>
      <c r="N422" s="17" t="e">
        <f aca="false">VLOOKUP(A422,'stock balance inhouse inventory'!B:G,6,0)</f>
        <v>#N/A</v>
      </c>
    </row>
    <row r="423" customFormat="false" ht="15.75" hidden="true" customHeight="false" outlineLevel="0" collapsed="false">
      <c r="A423" s="32" t="s">
        <v>2594</v>
      </c>
      <c r="B423" s="32" t="n">
        <v>4057827682823</v>
      </c>
      <c r="C423" s="32" t="s">
        <v>2592</v>
      </c>
      <c r="D423" s="32" t="n">
        <v>7</v>
      </c>
      <c r="E423" s="32" t="n">
        <v>8999</v>
      </c>
      <c r="F423" s="32" t="s">
        <v>6196</v>
      </c>
      <c r="G423" s="19" t="n">
        <v>0</v>
      </c>
      <c r="H423" s="19" t="n">
        <v>0</v>
      </c>
      <c r="I423" s="19" t="n">
        <v>0</v>
      </c>
      <c r="J423" s="19" t="n">
        <v>2</v>
      </c>
      <c r="K423" s="19" t="n">
        <v>0</v>
      </c>
      <c r="L423" s="17" t="n">
        <f aca="false">SUM(G423:K423)</f>
        <v>2</v>
      </c>
      <c r="M423" s="19"/>
      <c r="N423" s="17" t="e">
        <f aca="false">VLOOKUP(A423,'stock balance inhouse inventory'!B:G,6,0)</f>
        <v>#N/A</v>
      </c>
    </row>
    <row r="424" customFormat="false" ht="15.75" hidden="true" customHeight="false" outlineLevel="0" collapsed="false">
      <c r="A424" s="32" t="s">
        <v>2596</v>
      </c>
      <c r="B424" s="32" t="n">
        <v>4057827682809</v>
      </c>
      <c r="C424" s="32" t="s">
        <v>2592</v>
      </c>
      <c r="D424" s="32" t="n">
        <v>9</v>
      </c>
      <c r="E424" s="32" t="n">
        <v>8999</v>
      </c>
      <c r="F424" s="32" t="s">
        <v>6196</v>
      </c>
      <c r="G424" s="19" t="n">
        <v>0</v>
      </c>
      <c r="H424" s="19" t="n">
        <v>0</v>
      </c>
      <c r="I424" s="19" t="n">
        <v>0</v>
      </c>
      <c r="J424" s="19" t="n">
        <v>1</v>
      </c>
      <c r="K424" s="19" t="n">
        <v>0</v>
      </c>
      <c r="L424" s="17" t="n">
        <f aca="false">SUM(G424:K424)</f>
        <v>1</v>
      </c>
      <c r="M424" s="19"/>
      <c r="N424" s="17" t="e">
        <f aca="false">VLOOKUP(A424,'stock balance inhouse inventory'!B:G,6,0)</f>
        <v>#N/A</v>
      </c>
    </row>
    <row r="425" customFormat="false" ht="15.75" hidden="true" customHeight="false" outlineLevel="0" collapsed="false">
      <c r="A425" s="32" t="s">
        <v>2601</v>
      </c>
      <c r="B425" s="32" t="n">
        <v>4057827682748</v>
      </c>
      <c r="C425" s="32" t="s">
        <v>2592</v>
      </c>
      <c r="D425" s="32" t="n">
        <v>9</v>
      </c>
      <c r="E425" s="32" t="n">
        <v>8999</v>
      </c>
      <c r="F425" s="32" t="s">
        <v>6196</v>
      </c>
      <c r="G425" s="19" t="n">
        <v>0</v>
      </c>
      <c r="H425" s="19" t="n">
        <v>0</v>
      </c>
      <c r="I425" s="19" t="n">
        <v>0</v>
      </c>
      <c r="J425" s="19" t="n">
        <v>4</v>
      </c>
      <c r="K425" s="19" t="n">
        <v>0</v>
      </c>
      <c r="L425" s="17" t="n">
        <f aca="false">SUM(G425:K425)</f>
        <v>4</v>
      </c>
      <c r="M425" s="19"/>
      <c r="N425" s="17" t="e">
        <f aca="false">VLOOKUP(A425,'stock balance inhouse inventory'!B:G,6,0)</f>
        <v>#N/A</v>
      </c>
    </row>
    <row r="426" customFormat="false" ht="15.75" hidden="true" customHeight="false" outlineLevel="0" collapsed="false">
      <c r="A426" s="32" t="s">
        <v>2598</v>
      </c>
      <c r="B426" s="32" t="n">
        <v>4057827682670</v>
      </c>
      <c r="C426" s="32" t="s">
        <v>2592</v>
      </c>
      <c r="D426" s="32" t="n">
        <v>11</v>
      </c>
      <c r="E426" s="32" t="n">
        <v>8999</v>
      </c>
      <c r="F426" s="32" t="s">
        <v>6196</v>
      </c>
      <c r="G426" s="19" t="n">
        <v>0</v>
      </c>
      <c r="H426" s="19" t="n">
        <v>0</v>
      </c>
      <c r="I426" s="19" t="n">
        <v>0</v>
      </c>
      <c r="J426" s="19" t="n">
        <v>1</v>
      </c>
      <c r="K426" s="19" t="n">
        <v>0</v>
      </c>
      <c r="L426" s="17" t="n">
        <f aca="false">SUM(G426:K426)</f>
        <v>1</v>
      </c>
      <c r="M426" s="19"/>
      <c r="N426" s="17" t="e">
        <f aca="false">VLOOKUP(A426,'stock balance inhouse inventory'!B:G,6,0)</f>
        <v>#N/A</v>
      </c>
    </row>
    <row r="427" customFormat="false" ht="15.75" hidden="true" customHeight="false" outlineLevel="0" collapsed="false">
      <c r="A427" s="32" t="s">
        <v>2595</v>
      </c>
      <c r="B427" s="32" t="n">
        <v>4057827682533</v>
      </c>
      <c r="C427" s="32" t="s">
        <v>2592</v>
      </c>
      <c r="D427" s="32" t="n">
        <v>8</v>
      </c>
      <c r="E427" s="32" t="n">
        <v>8999</v>
      </c>
      <c r="F427" s="32" t="s">
        <v>6196</v>
      </c>
      <c r="G427" s="19" t="n">
        <v>0</v>
      </c>
      <c r="H427" s="19" t="n">
        <v>0</v>
      </c>
      <c r="I427" s="19" t="n">
        <v>0</v>
      </c>
      <c r="J427" s="19" t="n">
        <v>2</v>
      </c>
      <c r="K427" s="19" t="n">
        <v>0</v>
      </c>
      <c r="L427" s="17" t="n">
        <f aca="false">SUM(G427:K427)</f>
        <v>2</v>
      </c>
      <c r="M427" s="19"/>
      <c r="N427" s="17" t="n">
        <f aca="false">VLOOKUP(A427,'stock balance inhouse inventory'!B:G,6,0)</f>
        <v>1</v>
      </c>
    </row>
    <row r="428" customFormat="false" ht="15.75" hidden="true" customHeight="false" outlineLevel="0" collapsed="false">
      <c r="A428" s="32" t="s">
        <v>2597</v>
      </c>
      <c r="B428" s="32" t="n">
        <v>4057827682298</v>
      </c>
      <c r="C428" s="32" t="s">
        <v>2592</v>
      </c>
      <c r="D428" s="32" t="n">
        <v>10</v>
      </c>
      <c r="E428" s="32" t="n">
        <v>8999</v>
      </c>
      <c r="F428" s="32" t="s">
        <v>6196</v>
      </c>
      <c r="G428" s="19" t="n">
        <v>0</v>
      </c>
      <c r="H428" s="19" t="n">
        <v>0</v>
      </c>
      <c r="I428" s="19" t="n">
        <v>0</v>
      </c>
      <c r="J428" s="19" t="n">
        <v>3</v>
      </c>
      <c r="K428" s="19" t="n">
        <v>0</v>
      </c>
      <c r="L428" s="17" t="n">
        <f aca="false">SUM(G428:K428)</f>
        <v>3</v>
      </c>
      <c r="M428" s="19"/>
      <c r="N428" s="17" t="e">
        <f aca="false">VLOOKUP(A428,'stock balance inhouse inventory'!B:G,6,0)</f>
        <v>#N/A</v>
      </c>
    </row>
    <row r="429" customFormat="false" ht="15.75" hidden="true" customHeight="false" outlineLevel="0" collapsed="false">
      <c r="A429" s="32" t="s">
        <v>2600</v>
      </c>
      <c r="B429" s="32" t="n">
        <v>4057827682106</v>
      </c>
      <c r="C429" s="32" t="s">
        <v>2592</v>
      </c>
      <c r="D429" s="32" t="n">
        <v>8</v>
      </c>
      <c r="E429" s="32" t="n">
        <v>8999</v>
      </c>
      <c r="F429" s="32" t="s">
        <v>6196</v>
      </c>
      <c r="G429" s="19" t="n">
        <v>0</v>
      </c>
      <c r="H429" s="19" t="n">
        <v>0</v>
      </c>
      <c r="I429" s="19" t="n">
        <v>0</v>
      </c>
      <c r="J429" s="19" t="n">
        <v>2</v>
      </c>
      <c r="K429" s="19" t="n">
        <v>0</v>
      </c>
      <c r="L429" s="17" t="n">
        <f aca="false">SUM(G429:K429)</f>
        <v>2</v>
      </c>
      <c r="M429" s="19"/>
      <c r="N429" s="17" t="e">
        <f aca="false">VLOOKUP(A429,'stock balance inhouse inventory'!B:G,6,0)</f>
        <v>#N/A</v>
      </c>
    </row>
    <row r="430" customFormat="false" ht="15.75" hidden="true" customHeight="false" outlineLevel="0" collapsed="false">
      <c r="A430" s="32" t="s">
        <v>1978</v>
      </c>
      <c r="B430" s="32" t="n">
        <v>4057827681925</v>
      </c>
      <c r="C430" s="32" t="s">
        <v>1974</v>
      </c>
      <c r="D430" s="32" t="n">
        <v>10</v>
      </c>
      <c r="E430" s="32" t="n">
        <v>7999</v>
      </c>
      <c r="F430" s="32" t="s">
        <v>6196</v>
      </c>
      <c r="G430" s="19" t="n">
        <v>0</v>
      </c>
      <c r="H430" s="19" t="n">
        <v>0</v>
      </c>
      <c r="I430" s="19" t="n">
        <v>0</v>
      </c>
      <c r="J430" s="19" t="n">
        <v>0</v>
      </c>
      <c r="K430" s="19" t="n">
        <v>0</v>
      </c>
      <c r="L430" s="17" t="n">
        <f aca="false">SUM(G430:K430)</f>
        <v>0</v>
      </c>
      <c r="M430" s="19"/>
      <c r="N430" s="17" t="e">
        <f aca="false">VLOOKUP(A430,'stock balance inhouse inventory'!B:G,6,0)</f>
        <v>#N/A</v>
      </c>
    </row>
    <row r="431" customFormat="false" ht="15.75" hidden="true" customHeight="false" outlineLevel="0" collapsed="false">
      <c r="A431" s="32" t="s">
        <v>1975</v>
      </c>
      <c r="B431" s="32" t="n">
        <v>4057827681840</v>
      </c>
      <c r="C431" s="32" t="s">
        <v>1974</v>
      </c>
      <c r="D431" s="32" t="n">
        <v>11</v>
      </c>
      <c r="E431" s="32" t="n">
        <v>7999</v>
      </c>
      <c r="F431" s="32" t="s">
        <v>6196</v>
      </c>
      <c r="G431" s="19" t="n">
        <v>0</v>
      </c>
      <c r="H431" s="19" t="n">
        <v>0</v>
      </c>
      <c r="I431" s="19" t="n">
        <v>0</v>
      </c>
      <c r="J431" s="19" t="n">
        <v>1</v>
      </c>
      <c r="K431" s="19" t="n">
        <v>0</v>
      </c>
      <c r="L431" s="17" t="n">
        <f aca="false">SUM(G431:K431)</f>
        <v>1</v>
      </c>
      <c r="M431" s="19"/>
      <c r="N431" s="17" t="e">
        <f aca="false">VLOOKUP(A431,'stock balance inhouse inventory'!B:G,6,0)</f>
        <v>#N/A</v>
      </c>
    </row>
    <row r="432" customFormat="false" ht="15.75" hidden="true" customHeight="false" outlineLevel="0" collapsed="false">
      <c r="A432" s="32" t="s">
        <v>2599</v>
      </c>
      <c r="B432" s="32" t="n">
        <v>4057827681710</v>
      </c>
      <c r="C432" s="32" t="s">
        <v>2592</v>
      </c>
      <c r="D432" s="32" t="n">
        <v>7</v>
      </c>
      <c r="E432" s="32" t="n">
        <v>8999</v>
      </c>
      <c r="F432" s="32" t="s">
        <v>6196</v>
      </c>
      <c r="G432" s="19" t="n">
        <v>0</v>
      </c>
      <c r="H432" s="19" t="n">
        <v>0</v>
      </c>
      <c r="I432" s="19" t="n">
        <v>0</v>
      </c>
      <c r="J432" s="19" t="n">
        <v>3</v>
      </c>
      <c r="K432" s="19" t="n">
        <v>0</v>
      </c>
      <c r="L432" s="17" t="n">
        <f aca="false">SUM(G432:K432)</f>
        <v>3</v>
      </c>
      <c r="M432" s="19"/>
      <c r="N432" s="17" t="e">
        <f aca="false">VLOOKUP(A432,'stock balance inhouse inventory'!B:G,6,0)</f>
        <v>#N/A</v>
      </c>
    </row>
    <row r="433" customFormat="false" ht="15.75" hidden="true" customHeight="false" outlineLevel="0" collapsed="false">
      <c r="A433" s="32" t="s">
        <v>1979</v>
      </c>
      <c r="B433" s="32" t="n">
        <v>4057827681635</v>
      </c>
      <c r="C433" s="32" t="s">
        <v>1974</v>
      </c>
      <c r="D433" s="32" t="n">
        <v>11</v>
      </c>
      <c r="E433" s="32" t="n">
        <v>7999</v>
      </c>
      <c r="F433" s="32" t="s">
        <v>6196</v>
      </c>
      <c r="G433" s="19" t="n">
        <v>0</v>
      </c>
      <c r="H433" s="19" t="n">
        <v>0</v>
      </c>
      <c r="I433" s="19" t="n">
        <v>0</v>
      </c>
      <c r="J433" s="19" t="n">
        <v>1</v>
      </c>
      <c r="K433" s="19" t="n">
        <v>0</v>
      </c>
      <c r="L433" s="17" t="n">
        <f aca="false">SUM(G433:K433)</f>
        <v>1</v>
      </c>
      <c r="M433" s="19"/>
      <c r="N433" s="17" t="e">
        <f aca="false">VLOOKUP(A433,'stock balance inhouse inventory'!B:G,6,0)</f>
        <v>#N/A</v>
      </c>
    </row>
    <row r="434" customFormat="false" ht="15.75" hidden="true" customHeight="false" outlineLevel="0" collapsed="false">
      <c r="A434" s="32" t="s">
        <v>1981</v>
      </c>
      <c r="B434" s="32" t="n">
        <v>4057827681598</v>
      </c>
      <c r="C434" s="32" t="s">
        <v>1974</v>
      </c>
      <c r="D434" s="32" t="n">
        <v>8</v>
      </c>
      <c r="E434" s="32" t="n">
        <v>7999</v>
      </c>
      <c r="F434" s="32" t="s">
        <v>6196</v>
      </c>
      <c r="G434" s="19" t="n">
        <v>0</v>
      </c>
      <c r="H434" s="19" t="n">
        <v>0</v>
      </c>
      <c r="I434" s="19" t="n">
        <v>0</v>
      </c>
      <c r="J434" s="19" t="n">
        <v>0</v>
      </c>
      <c r="K434" s="19" t="n">
        <v>0</v>
      </c>
      <c r="L434" s="17" t="n">
        <f aca="false">SUM(G434:K434)</f>
        <v>0</v>
      </c>
      <c r="M434" s="19"/>
      <c r="N434" s="17" t="e">
        <f aca="false">VLOOKUP(A434,'stock balance inhouse inventory'!B:G,6,0)</f>
        <v>#N/A</v>
      </c>
    </row>
    <row r="435" customFormat="false" ht="15.75" hidden="true" customHeight="false" outlineLevel="0" collapsed="false">
      <c r="A435" s="32" t="s">
        <v>1980</v>
      </c>
      <c r="B435" s="32" t="n">
        <v>4057827681239</v>
      </c>
      <c r="C435" s="32" t="s">
        <v>1974</v>
      </c>
      <c r="D435" s="32" t="n">
        <v>7</v>
      </c>
      <c r="E435" s="32" t="n">
        <v>7999</v>
      </c>
      <c r="F435" s="32" t="s">
        <v>6196</v>
      </c>
      <c r="G435" s="19" t="n">
        <v>0</v>
      </c>
      <c r="H435" s="19" t="n">
        <v>0</v>
      </c>
      <c r="I435" s="19" t="n">
        <v>0</v>
      </c>
      <c r="J435" s="19" t="n">
        <v>1</v>
      </c>
      <c r="K435" s="19" t="n">
        <v>0</v>
      </c>
      <c r="L435" s="17" t="n">
        <f aca="false">SUM(G435:K435)</f>
        <v>1</v>
      </c>
      <c r="M435" s="19"/>
      <c r="N435" s="17" t="e">
        <f aca="false">VLOOKUP(A435,'stock balance inhouse inventory'!B:G,6,0)</f>
        <v>#N/A</v>
      </c>
    </row>
    <row r="436" customFormat="false" ht="15.75" hidden="true" customHeight="false" outlineLevel="0" collapsed="false">
      <c r="A436" s="32" t="s">
        <v>2591</v>
      </c>
      <c r="B436" s="32" t="n">
        <v>4057827681161</v>
      </c>
      <c r="C436" s="32" t="s">
        <v>2592</v>
      </c>
      <c r="D436" s="32" t="n">
        <v>10</v>
      </c>
      <c r="E436" s="32" t="n">
        <v>8999</v>
      </c>
      <c r="F436" s="32" t="s">
        <v>6196</v>
      </c>
      <c r="G436" s="19" t="n">
        <v>0</v>
      </c>
      <c r="H436" s="19" t="n">
        <v>0</v>
      </c>
      <c r="I436" s="19" t="n">
        <v>0</v>
      </c>
      <c r="J436" s="19" t="n">
        <v>2</v>
      </c>
      <c r="K436" s="19" t="n">
        <v>0</v>
      </c>
      <c r="L436" s="17" t="n">
        <f aca="false">SUM(G436:K436)</f>
        <v>2</v>
      </c>
      <c r="M436" s="19"/>
      <c r="N436" s="17" t="e">
        <f aca="false">VLOOKUP(A436,'stock balance inhouse inventory'!B:G,6,0)</f>
        <v>#N/A</v>
      </c>
    </row>
    <row r="437" customFormat="false" ht="15.75" hidden="true" customHeight="false" outlineLevel="0" collapsed="false">
      <c r="A437" s="32" t="s">
        <v>2593</v>
      </c>
      <c r="B437" s="32" t="n">
        <v>4057827681024</v>
      </c>
      <c r="C437" s="32" t="s">
        <v>2592</v>
      </c>
      <c r="D437" s="32" t="n">
        <v>11</v>
      </c>
      <c r="E437" s="32" t="n">
        <v>8999</v>
      </c>
      <c r="F437" s="32" t="s">
        <v>6196</v>
      </c>
      <c r="G437" s="19" t="n">
        <v>0</v>
      </c>
      <c r="H437" s="19" t="n">
        <v>0</v>
      </c>
      <c r="I437" s="19" t="n">
        <v>0</v>
      </c>
      <c r="J437" s="19" t="n">
        <v>1</v>
      </c>
      <c r="K437" s="19" t="n">
        <v>0</v>
      </c>
      <c r="L437" s="17" t="n">
        <f aca="false">SUM(G437:K437)</f>
        <v>1</v>
      </c>
      <c r="M437" s="19"/>
      <c r="N437" s="17" t="e">
        <f aca="false">VLOOKUP(A437,'stock balance inhouse inventory'!B:G,6,0)</f>
        <v>#N/A</v>
      </c>
    </row>
    <row r="438" customFormat="false" ht="15.75" hidden="true" customHeight="false" outlineLevel="0" collapsed="false">
      <c r="A438" s="32" t="s">
        <v>1982</v>
      </c>
      <c r="B438" s="32" t="n">
        <v>4057827680966</v>
      </c>
      <c r="C438" s="32" t="n">
        <v>0</v>
      </c>
      <c r="D438" s="32" t="n">
        <v>9</v>
      </c>
      <c r="E438" s="32" t="n">
        <v>5999</v>
      </c>
      <c r="F438" s="32" t="s">
        <v>6196</v>
      </c>
      <c r="G438" s="19" t="n">
        <v>0</v>
      </c>
      <c r="H438" s="19" t="n">
        <v>0</v>
      </c>
      <c r="I438" s="19" t="n">
        <v>0</v>
      </c>
      <c r="J438" s="19" t="n">
        <v>0</v>
      </c>
      <c r="K438" s="19" t="n">
        <v>0</v>
      </c>
      <c r="L438" s="17" t="n">
        <f aca="false">SUM(G438:K438)</f>
        <v>0</v>
      </c>
      <c r="M438" s="19"/>
      <c r="N438" s="17" t="e">
        <f aca="false">VLOOKUP(A438,'stock balance inhouse inventory'!B:G,6,0)</f>
        <v>#N/A</v>
      </c>
    </row>
    <row r="439" customFormat="false" ht="15.75" hidden="true" customHeight="false" outlineLevel="0" collapsed="false">
      <c r="A439" s="32" t="s">
        <v>1977</v>
      </c>
      <c r="B439" s="32" t="n">
        <v>4057827680676</v>
      </c>
      <c r="C439" s="32" t="s">
        <v>1974</v>
      </c>
      <c r="D439" s="32" t="n">
        <v>9</v>
      </c>
      <c r="E439" s="32" t="n">
        <v>7999</v>
      </c>
      <c r="F439" s="32" t="s">
        <v>6196</v>
      </c>
      <c r="G439" s="19" t="n">
        <v>0</v>
      </c>
      <c r="H439" s="19" t="n">
        <v>0</v>
      </c>
      <c r="I439" s="19" t="n">
        <v>0</v>
      </c>
      <c r="J439" s="19" t="n">
        <v>0</v>
      </c>
      <c r="K439" s="19" t="n">
        <v>0</v>
      </c>
      <c r="L439" s="17" t="n">
        <f aca="false">SUM(G439:K439)</f>
        <v>0</v>
      </c>
      <c r="M439" s="19"/>
      <c r="N439" s="17" t="e">
        <f aca="false">VLOOKUP(A439,'stock balance inhouse inventory'!B:G,6,0)</f>
        <v>#N/A</v>
      </c>
    </row>
    <row r="440" customFormat="false" ht="15.75" hidden="true" customHeight="false" outlineLevel="0" collapsed="false">
      <c r="A440" s="32" t="s">
        <v>1973</v>
      </c>
      <c r="B440" s="32" t="n">
        <v>4057827680492</v>
      </c>
      <c r="C440" s="32" t="s">
        <v>1974</v>
      </c>
      <c r="D440" s="32" t="n">
        <v>10</v>
      </c>
      <c r="E440" s="32" t="n">
        <v>7999</v>
      </c>
      <c r="F440" s="32" t="s">
        <v>6196</v>
      </c>
      <c r="G440" s="19" t="n">
        <v>0</v>
      </c>
      <c r="H440" s="19" t="n">
        <v>0</v>
      </c>
      <c r="I440" s="19" t="n">
        <v>0</v>
      </c>
      <c r="J440" s="19" t="n">
        <v>1</v>
      </c>
      <c r="K440" s="19" t="n">
        <v>0</v>
      </c>
      <c r="L440" s="17" t="n">
        <f aca="false">SUM(G440:K440)</f>
        <v>1</v>
      </c>
      <c r="M440" s="19"/>
      <c r="N440" s="17" t="e">
        <f aca="false">VLOOKUP(A440,'stock balance inhouse inventory'!B:G,6,0)</f>
        <v>#N/A</v>
      </c>
    </row>
    <row r="441" customFormat="false" ht="15.75" hidden="true" customHeight="false" outlineLevel="0" collapsed="false">
      <c r="A441" s="32" t="s">
        <v>1976</v>
      </c>
      <c r="B441" s="32" t="n">
        <v>4057827680454</v>
      </c>
      <c r="C441" s="32" t="s">
        <v>1974</v>
      </c>
      <c r="D441" s="32" t="n">
        <v>8</v>
      </c>
      <c r="E441" s="32" t="n">
        <v>7999</v>
      </c>
      <c r="F441" s="32" t="s">
        <v>6196</v>
      </c>
      <c r="G441" s="19" t="n">
        <v>0</v>
      </c>
      <c r="H441" s="19" t="n">
        <v>0</v>
      </c>
      <c r="I441" s="19" t="n">
        <v>0</v>
      </c>
      <c r="J441" s="19" t="n">
        <v>1</v>
      </c>
      <c r="K441" s="19" t="n">
        <v>0</v>
      </c>
      <c r="L441" s="17" t="n">
        <f aca="false">SUM(G441:K441)</f>
        <v>1</v>
      </c>
      <c r="M441" s="19"/>
      <c r="N441" s="17" t="e">
        <f aca="false">VLOOKUP(A441,'stock balance inhouse inventory'!B:G,6,0)</f>
        <v>#N/A</v>
      </c>
    </row>
    <row r="442" customFormat="false" ht="15.75" hidden="true" customHeight="false" outlineLevel="0" collapsed="false">
      <c r="A442" s="32" t="s">
        <v>1964</v>
      </c>
      <c r="B442" s="32" t="n">
        <v>4057827670806</v>
      </c>
      <c r="C442" s="32" t="s">
        <v>1963</v>
      </c>
      <c r="D442" s="32" t="n">
        <v>11</v>
      </c>
      <c r="E442" s="32" t="n">
        <v>9999</v>
      </c>
      <c r="F442" s="32" t="s">
        <v>6196</v>
      </c>
      <c r="G442" s="19" t="n">
        <v>0</v>
      </c>
      <c r="H442" s="19" t="n">
        <v>0</v>
      </c>
      <c r="I442" s="19" t="n">
        <v>0</v>
      </c>
      <c r="J442" s="19" t="n">
        <v>1</v>
      </c>
      <c r="K442" s="19" t="n">
        <v>0</v>
      </c>
      <c r="L442" s="17" t="n">
        <f aca="false">SUM(G442:K442)</f>
        <v>1</v>
      </c>
      <c r="M442" s="19"/>
      <c r="N442" s="17" t="e">
        <f aca="false">VLOOKUP(A442,'stock balance inhouse inventory'!B:G,6,0)</f>
        <v>#N/A</v>
      </c>
    </row>
    <row r="443" customFormat="false" ht="15.75" hidden="true" customHeight="false" outlineLevel="0" collapsed="false">
      <c r="A443" s="32" t="s">
        <v>1965</v>
      </c>
      <c r="B443" s="32" t="n">
        <v>4057827670752</v>
      </c>
      <c r="C443" s="32" t="s">
        <v>1963</v>
      </c>
      <c r="D443" s="32" t="n">
        <v>7</v>
      </c>
      <c r="E443" s="32" t="n">
        <v>9999</v>
      </c>
      <c r="F443" s="32" t="s">
        <v>6196</v>
      </c>
      <c r="G443" s="19" t="n">
        <v>0</v>
      </c>
      <c r="H443" s="19" t="n">
        <v>0</v>
      </c>
      <c r="I443" s="19" t="n">
        <v>0</v>
      </c>
      <c r="J443" s="19" t="n">
        <v>1</v>
      </c>
      <c r="K443" s="19" t="n">
        <v>0</v>
      </c>
      <c r="L443" s="17" t="n">
        <f aca="false">SUM(G443:K443)</f>
        <v>1</v>
      </c>
      <c r="M443" s="19"/>
      <c r="N443" s="17" t="e">
        <f aca="false">VLOOKUP(A443,'stock balance inhouse inventory'!B:G,6,0)</f>
        <v>#N/A</v>
      </c>
    </row>
    <row r="444" customFormat="false" ht="15.75" hidden="true" customHeight="false" outlineLevel="0" collapsed="false">
      <c r="A444" s="32" t="s">
        <v>1967</v>
      </c>
      <c r="B444" s="32" t="n">
        <v>4057827670585</v>
      </c>
      <c r="C444" s="32" t="s">
        <v>1963</v>
      </c>
      <c r="D444" s="32" t="n">
        <v>9</v>
      </c>
      <c r="E444" s="32" t="n">
        <v>9999</v>
      </c>
      <c r="F444" s="32" t="s">
        <v>6196</v>
      </c>
      <c r="G444" s="19" t="n">
        <v>0</v>
      </c>
      <c r="H444" s="19" t="n">
        <v>0</v>
      </c>
      <c r="I444" s="19" t="n">
        <v>0</v>
      </c>
      <c r="J444" s="19" t="n">
        <v>2</v>
      </c>
      <c r="K444" s="19" t="n">
        <v>0</v>
      </c>
      <c r="L444" s="17" t="n">
        <f aca="false">SUM(G444:K444)</f>
        <v>2</v>
      </c>
      <c r="M444" s="19"/>
      <c r="N444" s="17" t="e">
        <f aca="false">VLOOKUP(A444,'stock balance inhouse inventory'!B:G,6,0)</f>
        <v>#N/A</v>
      </c>
    </row>
    <row r="445" customFormat="false" ht="15.75" hidden="true" customHeight="false" outlineLevel="0" collapsed="false">
      <c r="A445" s="32" t="s">
        <v>1972</v>
      </c>
      <c r="B445" s="32" t="n">
        <v>4057827670530</v>
      </c>
      <c r="C445" s="32" t="s">
        <v>1963</v>
      </c>
      <c r="D445" s="32" t="n">
        <v>9</v>
      </c>
      <c r="E445" s="32" t="n">
        <v>9999</v>
      </c>
      <c r="F445" s="32" t="s">
        <v>6196</v>
      </c>
      <c r="G445" s="19" t="n">
        <v>0</v>
      </c>
      <c r="H445" s="19" t="n">
        <v>0</v>
      </c>
      <c r="I445" s="19" t="n">
        <v>0</v>
      </c>
      <c r="J445" s="19" t="n">
        <v>1</v>
      </c>
      <c r="K445" s="19" t="n">
        <v>0</v>
      </c>
      <c r="L445" s="17" t="n">
        <f aca="false">SUM(G445:K445)</f>
        <v>1</v>
      </c>
      <c r="M445" s="19"/>
      <c r="N445" s="17" t="e">
        <f aca="false">VLOOKUP(A445,'stock balance inhouse inventory'!B:G,6,0)</f>
        <v>#N/A</v>
      </c>
    </row>
    <row r="446" customFormat="false" ht="15.75" hidden="true" customHeight="false" outlineLevel="0" collapsed="false">
      <c r="A446" s="32" t="s">
        <v>1969</v>
      </c>
      <c r="B446" s="32" t="n">
        <v>4057827670431</v>
      </c>
      <c r="C446" s="32" t="s">
        <v>1963</v>
      </c>
      <c r="D446" s="32" t="n">
        <v>11</v>
      </c>
      <c r="E446" s="32" t="n">
        <v>9999</v>
      </c>
      <c r="F446" s="32" t="s">
        <v>6196</v>
      </c>
      <c r="G446" s="19" t="n">
        <v>0</v>
      </c>
      <c r="H446" s="19" t="n">
        <v>0</v>
      </c>
      <c r="I446" s="19" t="n">
        <v>0</v>
      </c>
      <c r="J446" s="19" t="n">
        <v>1</v>
      </c>
      <c r="K446" s="19" t="n">
        <v>0</v>
      </c>
      <c r="L446" s="17" t="n">
        <f aca="false">SUM(G446:K446)</f>
        <v>1</v>
      </c>
      <c r="M446" s="19"/>
      <c r="N446" s="17" t="e">
        <f aca="false">VLOOKUP(A446,'stock balance inhouse inventory'!B:G,6,0)</f>
        <v>#N/A</v>
      </c>
    </row>
    <row r="447" customFormat="false" ht="15.75" hidden="true" customHeight="false" outlineLevel="0" collapsed="false">
      <c r="A447" s="32" t="s">
        <v>1966</v>
      </c>
      <c r="B447" s="32" t="n">
        <v>4057827670387</v>
      </c>
      <c r="C447" s="32" t="s">
        <v>1963</v>
      </c>
      <c r="D447" s="32" t="n">
        <v>8</v>
      </c>
      <c r="E447" s="32" t="n">
        <v>9999</v>
      </c>
      <c r="F447" s="32" t="s">
        <v>6196</v>
      </c>
      <c r="G447" s="19" t="n">
        <v>0</v>
      </c>
      <c r="H447" s="19" t="n">
        <v>0</v>
      </c>
      <c r="I447" s="19" t="n">
        <v>0</v>
      </c>
      <c r="J447" s="19" t="n">
        <v>1</v>
      </c>
      <c r="K447" s="19" t="n">
        <v>0</v>
      </c>
      <c r="L447" s="17" t="n">
        <f aca="false">SUM(G447:K447)</f>
        <v>1</v>
      </c>
      <c r="M447" s="19"/>
      <c r="N447" s="17" t="e">
        <f aca="false">VLOOKUP(A447,'stock balance inhouse inventory'!B:G,6,0)</f>
        <v>#N/A</v>
      </c>
    </row>
    <row r="448" customFormat="false" ht="15.75" hidden="true" customHeight="false" outlineLevel="0" collapsed="false">
      <c r="A448" s="32" t="s">
        <v>1970</v>
      </c>
      <c r="B448" s="32" t="n">
        <v>4057827670271</v>
      </c>
      <c r="C448" s="32" t="s">
        <v>1963</v>
      </c>
      <c r="D448" s="32" t="n">
        <v>7</v>
      </c>
      <c r="E448" s="32" t="n">
        <v>9999</v>
      </c>
      <c r="F448" s="32" t="s">
        <v>6196</v>
      </c>
      <c r="G448" s="19" t="n">
        <v>0</v>
      </c>
      <c r="H448" s="19" t="n">
        <v>0</v>
      </c>
      <c r="I448" s="19" t="n">
        <v>0</v>
      </c>
      <c r="J448" s="19" t="n">
        <v>1</v>
      </c>
      <c r="K448" s="19" t="n">
        <v>0</v>
      </c>
      <c r="L448" s="17" t="n">
        <f aca="false">SUM(G448:K448)</f>
        <v>1</v>
      </c>
      <c r="M448" s="19"/>
      <c r="N448" s="17" t="e">
        <f aca="false">VLOOKUP(A448,'stock balance inhouse inventory'!B:G,6,0)</f>
        <v>#N/A</v>
      </c>
    </row>
    <row r="449" customFormat="false" ht="15.75" hidden="true" customHeight="false" outlineLevel="0" collapsed="false">
      <c r="A449" s="32" t="s">
        <v>1968</v>
      </c>
      <c r="B449" s="32" t="n">
        <v>4057827670110</v>
      </c>
      <c r="C449" s="32" t="s">
        <v>1963</v>
      </c>
      <c r="D449" s="32" t="n">
        <v>10</v>
      </c>
      <c r="E449" s="32" t="n">
        <v>9999</v>
      </c>
      <c r="F449" s="32" t="s">
        <v>6196</v>
      </c>
      <c r="G449" s="19" t="n">
        <v>0</v>
      </c>
      <c r="H449" s="19" t="n">
        <v>0</v>
      </c>
      <c r="I449" s="19" t="n">
        <v>0</v>
      </c>
      <c r="J449" s="19" t="n">
        <v>2</v>
      </c>
      <c r="K449" s="19" t="n">
        <v>0</v>
      </c>
      <c r="L449" s="17" t="n">
        <f aca="false">SUM(G449:K449)</f>
        <v>2</v>
      </c>
      <c r="M449" s="19"/>
      <c r="N449" s="17" t="e">
        <f aca="false">VLOOKUP(A449,'stock balance inhouse inventory'!B:G,6,0)</f>
        <v>#N/A</v>
      </c>
    </row>
    <row r="450" customFormat="false" ht="15.75" hidden="true" customHeight="false" outlineLevel="0" collapsed="false">
      <c r="A450" s="32" t="s">
        <v>1971</v>
      </c>
      <c r="B450" s="32" t="n">
        <v>4057827669916</v>
      </c>
      <c r="C450" s="32" t="s">
        <v>1963</v>
      </c>
      <c r="D450" s="32" t="n">
        <v>8</v>
      </c>
      <c r="E450" s="32" t="n">
        <v>9999</v>
      </c>
      <c r="F450" s="32" t="s">
        <v>6196</v>
      </c>
      <c r="G450" s="19" t="n">
        <v>0</v>
      </c>
      <c r="H450" s="19" t="n">
        <v>0</v>
      </c>
      <c r="I450" s="19" t="n">
        <v>0</v>
      </c>
      <c r="J450" s="19" t="n">
        <v>1</v>
      </c>
      <c r="K450" s="19" t="n">
        <v>0</v>
      </c>
      <c r="L450" s="17" t="n">
        <f aca="false">SUM(G450:K450)</f>
        <v>1</v>
      </c>
      <c r="M450" s="19"/>
      <c r="N450" s="17" t="e">
        <f aca="false">VLOOKUP(A450,'stock balance inhouse inventory'!B:G,6,0)</f>
        <v>#N/A</v>
      </c>
    </row>
    <row r="451" customFormat="false" ht="15.75" hidden="true" customHeight="false" outlineLevel="0" collapsed="false">
      <c r="A451" s="32" t="s">
        <v>1962</v>
      </c>
      <c r="B451" s="32" t="n">
        <v>4057827669718</v>
      </c>
      <c r="C451" s="32" t="s">
        <v>1963</v>
      </c>
      <c r="D451" s="32" t="n">
        <v>10</v>
      </c>
      <c r="E451" s="32" t="n">
        <v>9999</v>
      </c>
      <c r="F451" s="32" t="s">
        <v>6196</v>
      </c>
      <c r="G451" s="19" t="n">
        <v>0</v>
      </c>
      <c r="H451" s="19" t="n">
        <v>0</v>
      </c>
      <c r="I451" s="19" t="n">
        <v>0</v>
      </c>
      <c r="J451" s="19" t="n">
        <v>1</v>
      </c>
      <c r="K451" s="19" t="n">
        <v>0</v>
      </c>
      <c r="L451" s="17" t="n">
        <f aca="false">SUM(G451:K451)</f>
        <v>1</v>
      </c>
      <c r="M451" s="19"/>
      <c r="N451" s="17" t="e">
        <f aca="false">VLOOKUP(A451,'stock balance inhouse inventory'!B:G,6,0)</f>
        <v>#N/A</v>
      </c>
    </row>
    <row r="452" customFormat="false" ht="15.75" hidden="true" customHeight="false" outlineLevel="0" collapsed="false">
      <c r="A452" s="32" t="s">
        <v>2814</v>
      </c>
      <c r="B452" s="32" t="n">
        <v>4057827647051</v>
      </c>
      <c r="C452" s="32" t="s">
        <v>2810</v>
      </c>
      <c r="D452" s="32" t="n">
        <v>7</v>
      </c>
      <c r="E452" s="32" t="n">
        <v>5499</v>
      </c>
      <c r="F452" s="32" t="s">
        <v>6196</v>
      </c>
      <c r="G452" s="19" t="n">
        <v>0</v>
      </c>
      <c r="H452" s="19" t="n">
        <v>0</v>
      </c>
      <c r="I452" s="19" t="n">
        <v>0</v>
      </c>
      <c r="J452" s="19" t="n">
        <v>1</v>
      </c>
      <c r="K452" s="19" t="n">
        <v>0</v>
      </c>
      <c r="L452" s="17" t="n">
        <f aca="false">SUM(G452:K452)</f>
        <v>1</v>
      </c>
      <c r="M452" s="19"/>
      <c r="N452" s="17" t="e">
        <f aca="false">VLOOKUP(A452,'stock balance inhouse inventory'!B:G,6,0)</f>
        <v>#N/A</v>
      </c>
    </row>
    <row r="453" customFormat="false" ht="15.75" hidden="true" customHeight="false" outlineLevel="0" collapsed="false">
      <c r="A453" s="32" t="s">
        <v>2809</v>
      </c>
      <c r="B453" s="32" t="n">
        <v>4057827646733</v>
      </c>
      <c r="C453" s="32" t="s">
        <v>2810</v>
      </c>
      <c r="D453" s="32" t="n">
        <v>6</v>
      </c>
      <c r="E453" s="32" t="n">
        <v>5499</v>
      </c>
      <c r="F453" s="32" t="s">
        <v>6196</v>
      </c>
      <c r="G453" s="19" t="n">
        <v>0</v>
      </c>
      <c r="H453" s="19" t="n">
        <v>0</v>
      </c>
      <c r="I453" s="19" t="n">
        <v>0</v>
      </c>
      <c r="J453" s="19" t="n">
        <v>5</v>
      </c>
      <c r="K453" s="19" t="n">
        <v>0</v>
      </c>
      <c r="L453" s="17" t="n">
        <f aca="false">SUM(G453:K453)</f>
        <v>5</v>
      </c>
      <c r="M453" s="19"/>
      <c r="N453" s="17" t="e">
        <f aca="false">VLOOKUP(A453,'stock balance inhouse inventory'!B:G,6,0)</f>
        <v>#N/A</v>
      </c>
    </row>
    <row r="454" customFormat="false" ht="15.75" hidden="true" customHeight="false" outlineLevel="0" collapsed="false">
      <c r="A454" s="32" t="s">
        <v>2811</v>
      </c>
      <c r="B454" s="32" t="n">
        <v>4057827646696</v>
      </c>
      <c r="C454" s="32" t="s">
        <v>2810</v>
      </c>
      <c r="D454" s="32" t="n">
        <v>7</v>
      </c>
      <c r="E454" s="32" t="n">
        <v>5499</v>
      </c>
      <c r="F454" s="32" t="s">
        <v>6196</v>
      </c>
      <c r="G454" s="19" t="n">
        <v>0</v>
      </c>
      <c r="H454" s="19" t="n">
        <v>0</v>
      </c>
      <c r="I454" s="19" t="n">
        <v>0</v>
      </c>
      <c r="J454" s="19" t="n">
        <v>2</v>
      </c>
      <c r="K454" s="19" t="n">
        <v>0</v>
      </c>
      <c r="L454" s="17" t="n">
        <f aca="false">SUM(G454:K454)</f>
        <v>2</v>
      </c>
      <c r="M454" s="19"/>
      <c r="N454" s="17" t="e">
        <f aca="false">VLOOKUP(A454,'stock balance inhouse inventory'!B:G,6,0)</f>
        <v>#N/A</v>
      </c>
    </row>
    <row r="455" customFormat="false" ht="15.75" hidden="true" customHeight="false" outlineLevel="0" collapsed="false">
      <c r="A455" s="32" t="s">
        <v>2813</v>
      </c>
      <c r="B455" s="32" t="n">
        <v>4057827646320</v>
      </c>
      <c r="C455" s="32" t="s">
        <v>2810</v>
      </c>
      <c r="D455" s="32" t="n">
        <v>7</v>
      </c>
      <c r="E455" s="32" t="n">
        <v>5499</v>
      </c>
      <c r="F455" s="32" t="s">
        <v>6196</v>
      </c>
      <c r="G455" s="19" t="n">
        <v>0</v>
      </c>
      <c r="H455" s="19" t="n">
        <v>0</v>
      </c>
      <c r="I455" s="19" t="n">
        <v>0</v>
      </c>
      <c r="J455" s="19" t="n">
        <v>1</v>
      </c>
      <c r="K455" s="19" t="n">
        <v>0</v>
      </c>
      <c r="L455" s="17" t="n">
        <f aca="false">SUM(G455:K455)</f>
        <v>1</v>
      </c>
      <c r="M455" s="19"/>
      <c r="N455" s="17" t="e">
        <f aca="false">VLOOKUP(A455,'stock balance inhouse inventory'!B:G,6,0)</f>
        <v>#N/A</v>
      </c>
    </row>
    <row r="456" customFormat="false" ht="15.75" hidden="true" customHeight="false" outlineLevel="0" collapsed="false">
      <c r="A456" s="32" t="s">
        <v>2812</v>
      </c>
      <c r="B456" s="32" t="n">
        <v>4057827645941</v>
      </c>
      <c r="C456" s="32" t="s">
        <v>2810</v>
      </c>
      <c r="D456" s="32" t="n">
        <v>6</v>
      </c>
      <c r="E456" s="32" t="n">
        <v>5499</v>
      </c>
      <c r="F456" s="32" t="s">
        <v>6196</v>
      </c>
      <c r="G456" s="19" t="n">
        <v>0</v>
      </c>
      <c r="H456" s="19" t="n">
        <v>0</v>
      </c>
      <c r="I456" s="19" t="n">
        <v>0</v>
      </c>
      <c r="J456" s="19" t="n">
        <v>1</v>
      </c>
      <c r="K456" s="19" t="n">
        <v>0</v>
      </c>
      <c r="L456" s="17" t="n">
        <f aca="false">SUM(G456:K456)</f>
        <v>1</v>
      </c>
      <c r="M456" s="19"/>
      <c r="N456" s="17" t="e">
        <f aca="false">VLOOKUP(A456,'stock balance inhouse inventory'!B:G,6,0)</f>
        <v>#N/A</v>
      </c>
    </row>
    <row r="457" customFormat="false" ht="15.75" hidden="true" customHeight="false" outlineLevel="0" collapsed="false">
      <c r="A457" s="32" t="s">
        <v>2668</v>
      </c>
      <c r="B457" s="32" t="n">
        <v>4057827604061</v>
      </c>
      <c r="C457" s="32" t="s">
        <v>2665</v>
      </c>
      <c r="D457" s="32" t="n">
        <v>7</v>
      </c>
      <c r="E457" s="32" t="n">
        <v>4999</v>
      </c>
      <c r="F457" s="32" t="s">
        <v>6196</v>
      </c>
      <c r="G457" s="19" t="n">
        <v>0</v>
      </c>
      <c r="H457" s="19" t="n">
        <v>0</v>
      </c>
      <c r="I457" s="19" t="n">
        <v>0</v>
      </c>
      <c r="J457" s="19" t="n">
        <v>1</v>
      </c>
      <c r="K457" s="19" t="n">
        <v>0</v>
      </c>
      <c r="L457" s="17" t="n">
        <f aca="false">SUM(G457:K457)</f>
        <v>1</v>
      </c>
      <c r="M457" s="19"/>
      <c r="N457" s="17" t="e">
        <f aca="false">VLOOKUP(A457,'stock balance inhouse inventory'!B:G,6,0)</f>
        <v>#N/A</v>
      </c>
    </row>
    <row r="458" customFormat="false" ht="15.75" hidden="true" customHeight="false" outlineLevel="0" collapsed="false">
      <c r="A458" s="32" t="s">
        <v>2203</v>
      </c>
      <c r="B458" s="32" t="n">
        <v>4057827558340</v>
      </c>
      <c r="C458" s="32" t="s">
        <v>2186</v>
      </c>
      <c r="D458" s="32" t="n">
        <v>11</v>
      </c>
      <c r="E458" s="32" t="n">
        <v>4299</v>
      </c>
      <c r="F458" s="32" t="s">
        <v>6196</v>
      </c>
      <c r="G458" s="19" t="n">
        <v>0</v>
      </c>
      <c r="H458" s="19" t="n">
        <v>0</v>
      </c>
      <c r="I458" s="19" t="n">
        <v>0</v>
      </c>
      <c r="J458" s="19" t="n">
        <v>1</v>
      </c>
      <c r="K458" s="19" t="n">
        <v>0</v>
      </c>
      <c r="L458" s="17" t="n">
        <f aca="false">SUM(G458:K458)</f>
        <v>1</v>
      </c>
      <c r="M458" s="19"/>
      <c r="N458" s="17" t="e">
        <f aca="false">VLOOKUP(A458,'stock balance inhouse inventory'!B:G,6,0)</f>
        <v>#N/A</v>
      </c>
    </row>
    <row r="459" customFormat="false" ht="15.75" hidden="true" customHeight="false" outlineLevel="0" collapsed="false">
      <c r="A459" s="32" t="s">
        <v>2202</v>
      </c>
      <c r="B459" s="32" t="n">
        <v>4057827558326</v>
      </c>
      <c r="C459" s="32" t="s">
        <v>2186</v>
      </c>
      <c r="D459" s="32" t="n">
        <v>10</v>
      </c>
      <c r="E459" s="32" t="n">
        <v>4299</v>
      </c>
      <c r="F459" s="32" t="s">
        <v>6196</v>
      </c>
      <c r="G459" s="19" t="n">
        <v>0</v>
      </c>
      <c r="H459" s="19" t="n">
        <v>0</v>
      </c>
      <c r="I459" s="19" t="n">
        <v>0</v>
      </c>
      <c r="J459" s="19" t="n">
        <v>1</v>
      </c>
      <c r="K459" s="19" t="n">
        <v>0</v>
      </c>
      <c r="L459" s="17" t="n">
        <f aca="false">SUM(G459:K459)</f>
        <v>1</v>
      </c>
      <c r="M459" s="19"/>
      <c r="N459" s="17" t="e">
        <f aca="false">VLOOKUP(A459,'stock balance inhouse inventory'!B:G,6,0)</f>
        <v>#N/A</v>
      </c>
    </row>
    <row r="460" customFormat="false" ht="15.75" hidden="true" customHeight="false" outlineLevel="0" collapsed="false">
      <c r="A460" s="32" t="s">
        <v>2206</v>
      </c>
      <c r="B460" s="32" t="n">
        <v>4057827558302</v>
      </c>
      <c r="C460" s="32" t="s">
        <v>2186</v>
      </c>
      <c r="D460" s="32" t="n">
        <v>9</v>
      </c>
      <c r="E460" s="32" t="n">
        <v>4299</v>
      </c>
      <c r="F460" s="32" t="s">
        <v>6196</v>
      </c>
      <c r="G460" s="19" t="n">
        <v>0</v>
      </c>
      <c r="H460" s="19" t="n">
        <v>0</v>
      </c>
      <c r="I460" s="19" t="n">
        <v>0</v>
      </c>
      <c r="J460" s="19" t="n">
        <v>2</v>
      </c>
      <c r="K460" s="19" t="n">
        <v>0</v>
      </c>
      <c r="L460" s="17" t="n">
        <f aca="false">SUM(G460:K460)</f>
        <v>2</v>
      </c>
      <c r="M460" s="19"/>
      <c r="N460" s="17" t="e">
        <f aca="false">VLOOKUP(A460,'stock balance inhouse inventory'!B:G,6,0)</f>
        <v>#N/A</v>
      </c>
    </row>
    <row r="461" customFormat="false" ht="15.75" hidden="true" customHeight="false" outlineLevel="0" collapsed="false">
      <c r="A461" s="32" t="s">
        <v>2205</v>
      </c>
      <c r="B461" s="32" t="n">
        <v>4057827558289</v>
      </c>
      <c r="C461" s="32" t="s">
        <v>2186</v>
      </c>
      <c r="D461" s="32" t="n">
        <v>8</v>
      </c>
      <c r="E461" s="32" t="n">
        <v>4299</v>
      </c>
      <c r="F461" s="32" t="s">
        <v>6196</v>
      </c>
      <c r="G461" s="19" t="n">
        <v>0</v>
      </c>
      <c r="H461" s="19" t="n">
        <v>0</v>
      </c>
      <c r="I461" s="19" t="n">
        <v>0</v>
      </c>
      <c r="J461" s="19" t="n">
        <v>1</v>
      </c>
      <c r="K461" s="19" t="n">
        <v>0</v>
      </c>
      <c r="L461" s="17" t="n">
        <f aca="false">SUM(G461:K461)</f>
        <v>1</v>
      </c>
      <c r="M461" s="19"/>
      <c r="N461" s="17" t="e">
        <f aca="false">VLOOKUP(A461,'stock balance inhouse inventory'!B:G,6,0)</f>
        <v>#N/A</v>
      </c>
    </row>
    <row r="462" customFormat="false" ht="15.75" hidden="true" customHeight="false" outlineLevel="0" collapsed="false">
      <c r="A462" s="32" t="s">
        <v>2204</v>
      </c>
      <c r="B462" s="32" t="n">
        <v>4057827558265</v>
      </c>
      <c r="C462" s="32" t="s">
        <v>2186</v>
      </c>
      <c r="D462" s="32" t="n">
        <v>7</v>
      </c>
      <c r="E462" s="32" t="n">
        <v>4299</v>
      </c>
      <c r="F462" s="32" t="s">
        <v>6196</v>
      </c>
      <c r="G462" s="19" t="n">
        <v>0</v>
      </c>
      <c r="H462" s="19" t="n">
        <v>0</v>
      </c>
      <c r="I462" s="19" t="n">
        <v>0</v>
      </c>
      <c r="J462" s="19" t="n">
        <v>1</v>
      </c>
      <c r="K462" s="19" t="n">
        <v>0</v>
      </c>
      <c r="L462" s="17" t="n">
        <f aca="false">SUM(G462:K462)</f>
        <v>1</v>
      </c>
      <c r="M462" s="19"/>
      <c r="N462" s="17" t="e">
        <f aca="false">VLOOKUP(A462,'stock balance inhouse inventory'!B:G,6,0)</f>
        <v>#N/A</v>
      </c>
    </row>
    <row r="463" customFormat="false" ht="15.75" hidden="true" customHeight="false" outlineLevel="0" collapsed="false">
      <c r="A463" s="32" t="s">
        <v>2197</v>
      </c>
      <c r="B463" s="32" t="n">
        <v>4057827558159</v>
      </c>
      <c r="C463" s="32" t="s">
        <v>2186</v>
      </c>
      <c r="D463" s="32" t="n">
        <v>11</v>
      </c>
      <c r="E463" s="32" t="n">
        <v>4299</v>
      </c>
      <c r="F463" s="32" t="s">
        <v>6196</v>
      </c>
      <c r="G463" s="19" t="n">
        <v>0</v>
      </c>
      <c r="H463" s="19" t="n">
        <v>0</v>
      </c>
      <c r="I463" s="19" t="n">
        <v>0</v>
      </c>
      <c r="J463" s="19" t="n">
        <v>1</v>
      </c>
      <c r="K463" s="19" t="n">
        <v>0</v>
      </c>
      <c r="L463" s="17" t="n">
        <f aca="false">SUM(G463:K463)</f>
        <v>1</v>
      </c>
      <c r="M463" s="19"/>
      <c r="N463" s="17" t="e">
        <f aca="false">VLOOKUP(A463,'stock balance inhouse inventory'!B:G,6,0)</f>
        <v>#N/A</v>
      </c>
    </row>
    <row r="464" customFormat="false" ht="15.75" hidden="true" customHeight="false" outlineLevel="0" collapsed="false">
      <c r="A464" s="32" t="s">
        <v>2196</v>
      </c>
      <c r="B464" s="32" t="n">
        <v>4057827558135</v>
      </c>
      <c r="C464" s="32" t="s">
        <v>2186</v>
      </c>
      <c r="D464" s="32" t="n">
        <v>10</v>
      </c>
      <c r="E464" s="32" t="n">
        <v>4299</v>
      </c>
      <c r="F464" s="32" t="s">
        <v>6196</v>
      </c>
      <c r="G464" s="19" t="n">
        <v>0</v>
      </c>
      <c r="H464" s="19" t="n">
        <v>0</v>
      </c>
      <c r="I464" s="19" t="n">
        <v>0</v>
      </c>
      <c r="J464" s="19" t="n">
        <v>2</v>
      </c>
      <c r="K464" s="19" t="n">
        <v>0</v>
      </c>
      <c r="L464" s="17" t="n">
        <f aca="false">SUM(G464:K464)</f>
        <v>2</v>
      </c>
      <c r="M464" s="19"/>
      <c r="N464" s="17" t="e">
        <f aca="false">VLOOKUP(A464,'stock balance inhouse inventory'!B:G,6,0)</f>
        <v>#N/A</v>
      </c>
    </row>
    <row r="465" customFormat="false" ht="15.75" hidden="true" customHeight="false" outlineLevel="0" collapsed="false">
      <c r="A465" s="32" t="s">
        <v>2201</v>
      </c>
      <c r="B465" s="32" t="n">
        <v>4057827558111</v>
      </c>
      <c r="C465" s="32" t="s">
        <v>2186</v>
      </c>
      <c r="D465" s="32" t="n">
        <v>9</v>
      </c>
      <c r="E465" s="32" t="n">
        <v>4299</v>
      </c>
      <c r="F465" s="32" t="s">
        <v>6196</v>
      </c>
      <c r="G465" s="19" t="n">
        <v>0</v>
      </c>
      <c r="H465" s="19" t="n">
        <v>0</v>
      </c>
      <c r="I465" s="19" t="n">
        <v>0</v>
      </c>
      <c r="J465" s="19" t="n">
        <v>3</v>
      </c>
      <c r="K465" s="19" t="n">
        <v>0</v>
      </c>
      <c r="L465" s="17" t="n">
        <f aca="false">SUM(G465:K465)</f>
        <v>3</v>
      </c>
      <c r="M465" s="19"/>
      <c r="N465" s="17" t="e">
        <f aca="false">VLOOKUP(A465,'stock balance inhouse inventory'!B:G,6,0)</f>
        <v>#N/A</v>
      </c>
    </row>
    <row r="466" customFormat="false" ht="15.75" hidden="true" customHeight="false" outlineLevel="0" collapsed="false">
      <c r="A466" s="32" t="s">
        <v>2200</v>
      </c>
      <c r="B466" s="32" t="n">
        <v>4057827558098</v>
      </c>
      <c r="C466" s="32" t="s">
        <v>2186</v>
      </c>
      <c r="D466" s="32" t="n">
        <v>8</v>
      </c>
      <c r="E466" s="32" t="n">
        <v>4299</v>
      </c>
      <c r="F466" s="32" t="s">
        <v>6196</v>
      </c>
      <c r="G466" s="19" t="n">
        <v>0</v>
      </c>
      <c r="H466" s="19" t="n">
        <v>0</v>
      </c>
      <c r="I466" s="19" t="n">
        <v>0</v>
      </c>
      <c r="J466" s="19" t="n">
        <v>4</v>
      </c>
      <c r="K466" s="19" t="n">
        <v>0</v>
      </c>
      <c r="L466" s="17" t="n">
        <f aca="false">SUM(G466:K466)</f>
        <v>4</v>
      </c>
      <c r="M466" s="19"/>
      <c r="N466" s="17" t="e">
        <f aca="false">VLOOKUP(A466,'stock balance inhouse inventory'!B:G,6,0)</f>
        <v>#N/A</v>
      </c>
    </row>
    <row r="467" customFormat="false" ht="15.75" hidden="true" customHeight="false" outlineLevel="0" collapsed="false">
      <c r="A467" s="32" t="s">
        <v>2199</v>
      </c>
      <c r="B467" s="32" t="n">
        <v>4057827558074</v>
      </c>
      <c r="C467" s="32" t="s">
        <v>2186</v>
      </c>
      <c r="D467" s="32" t="n">
        <v>7</v>
      </c>
      <c r="E467" s="32" t="n">
        <v>4299</v>
      </c>
      <c r="F467" s="32" t="s">
        <v>6196</v>
      </c>
      <c r="G467" s="19" t="n">
        <v>0</v>
      </c>
      <c r="H467" s="19" t="n">
        <v>0</v>
      </c>
      <c r="I467" s="19" t="n">
        <v>0</v>
      </c>
      <c r="J467" s="19" t="n">
        <v>1</v>
      </c>
      <c r="K467" s="19" t="n">
        <v>0</v>
      </c>
      <c r="L467" s="17" t="n">
        <f aca="false">SUM(G467:K467)</f>
        <v>1</v>
      </c>
      <c r="M467" s="19"/>
      <c r="N467" s="17" t="e">
        <f aca="false">VLOOKUP(A467,'stock balance inhouse inventory'!B:G,6,0)</f>
        <v>#N/A</v>
      </c>
    </row>
    <row r="468" customFormat="false" ht="15.75" hidden="true" customHeight="false" outlineLevel="0" collapsed="false">
      <c r="A468" s="32" t="s">
        <v>2198</v>
      </c>
      <c r="B468" s="32" t="n">
        <v>4057827558050</v>
      </c>
      <c r="C468" s="32" t="s">
        <v>2186</v>
      </c>
      <c r="D468" s="32" t="n">
        <v>6</v>
      </c>
      <c r="E468" s="32" t="n">
        <v>4299</v>
      </c>
      <c r="F468" s="32" t="s">
        <v>6196</v>
      </c>
      <c r="G468" s="19" t="n">
        <v>0</v>
      </c>
      <c r="H468" s="19" t="n">
        <v>0</v>
      </c>
      <c r="I468" s="19" t="n">
        <v>0</v>
      </c>
      <c r="J468" s="19" t="n">
        <v>3</v>
      </c>
      <c r="K468" s="19" t="n">
        <v>0</v>
      </c>
      <c r="L468" s="17" t="n">
        <f aca="false">SUM(G468:K468)</f>
        <v>3</v>
      </c>
      <c r="M468" s="19"/>
      <c r="N468" s="17" t="e">
        <f aca="false">VLOOKUP(A468,'stock balance inhouse inventory'!B:G,6,0)</f>
        <v>#N/A</v>
      </c>
    </row>
    <row r="469" customFormat="false" ht="15.75" hidden="true" customHeight="false" outlineLevel="0" collapsed="false">
      <c r="A469" s="32" t="s">
        <v>2053</v>
      </c>
      <c r="B469" s="32" t="n">
        <v>4057827543698</v>
      </c>
      <c r="C469" s="32" t="s">
        <v>2037</v>
      </c>
      <c r="D469" s="32" t="n">
        <v>11</v>
      </c>
      <c r="E469" s="32" t="n">
        <v>4999</v>
      </c>
      <c r="F469" s="32" t="s">
        <v>6196</v>
      </c>
      <c r="G469" s="19" t="n">
        <v>0</v>
      </c>
      <c r="H469" s="19" t="n">
        <v>0</v>
      </c>
      <c r="I469" s="19" t="n">
        <v>0</v>
      </c>
      <c r="J469" s="19" t="n">
        <v>1</v>
      </c>
      <c r="K469" s="19" t="n">
        <v>0</v>
      </c>
      <c r="L469" s="17" t="n">
        <f aca="false">SUM(G469:K469)</f>
        <v>1</v>
      </c>
      <c r="M469" s="19"/>
      <c r="N469" s="17" t="e">
        <f aca="false">VLOOKUP(A469,'stock balance inhouse inventory'!B:G,6,0)</f>
        <v>#N/A</v>
      </c>
    </row>
    <row r="470" customFormat="false" ht="15.75" hidden="true" customHeight="false" outlineLevel="0" collapsed="false">
      <c r="A470" s="32" t="s">
        <v>2052</v>
      </c>
      <c r="B470" s="32" t="n">
        <v>4057827543674</v>
      </c>
      <c r="C470" s="32" t="s">
        <v>2037</v>
      </c>
      <c r="D470" s="32" t="n">
        <v>10</v>
      </c>
      <c r="E470" s="32" t="n">
        <v>4999</v>
      </c>
      <c r="F470" s="32" t="s">
        <v>6196</v>
      </c>
      <c r="G470" s="19" t="n">
        <v>0</v>
      </c>
      <c r="H470" s="19" t="n">
        <v>0</v>
      </c>
      <c r="I470" s="19" t="n">
        <v>0</v>
      </c>
      <c r="J470" s="19" t="n">
        <v>1</v>
      </c>
      <c r="K470" s="19" t="n">
        <v>0</v>
      </c>
      <c r="L470" s="17" t="n">
        <f aca="false">SUM(G470:K470)</f>
        <v>1</v>
      </c>
      <c r="M470" s="19"/>
      <c r="N470" s="17" t="e">
        <f aca="false">VLOOKUP(A470,'stock balance inhouse inventory'!B:G,6,0)</f>
        <v>#N/A</v>
      </c>
    </row>
    <row r="471" customFormat="false" ht="15.75" hidden="true" customHeight="false" outlineLevel="0" collapsed="false">
      <c r="A471" s="32" t="s">
        <v>2056</v>
      </c>
      <c r="B471" s="32" t="n">
        <v>4057827543650</v>
      </c>
      <c r="C471" s="32" t="s">
        <v>2037</v>
      </c>
      <c r="D471" s="32" t="n">
        <v>9</v>
      </c>
      <c r="E471" s="32" t="n">
        <v>4999</v>
      </c>
      <c r="F471" s="32" t="s">
        <v>6196</v>
      </c>
      <c r="G471" s="19" t="n">
        <v>0</v>
      </c>
      <c r="H471" s="19" t="n">
        <v>0</v>
      </c>
      <c r="I471" s="19" t="n">
        <v>0</v>
      </c>
      <c r="J471" s="19" t="n">
        <v>1</v>
      </c>
      <c r="K471" s="19" t="n">
        <v>0</v>
      </c>
      <c r="L471" s="17" t="n">
        <f aca="false">SUM(G471:K471)</f>
        <v>1</v>
      </c>
      <c r="M471" s="19"/>
      <c r="N471" s="17" t="e">
        <f aca="false">VLOOKUP(A471,'stock balance inhouse inventory'!B:G,6,0)</f>
        <v>#N/A</v>
      </c>
    </row>
    <row r="472" customFormat="false" ht="15.75" hidden="true" customHeight="false" outlineLevel="0" collapsed="false">
      <c r="A472" s="32" t="s">
        <v>2055</v>
      </c>
      <c r="B472" s="32" t="n">
        <v>4057827543636</v>
      </c>
      <c r="C472" s="32" t="s">
        <v>2037</v>
      </c>
      <c r="D472" s="32" t="n">
        <v>8</v>
      </c>
      <c r="E472" s="32" t="n">
        <v>4999</v>
      </c>
      <c r="F472" s="32" t="s">
        <v>6196</v>
      </c>
      <c r="G472" s="19" t="n">
        <v>0</v>
      </c>
      <c r="H472" s="19" t="n">
        <v>0</v>
      </c>
      <c r="I472" s="19" t="n">
        <v>0</v>
      </c>
      <c r="J472" s="19" t="n">
        <v>1</v>
      </c>
      <c r="K472" s="19" t="n">
        <v>0</v>
      </c>
      <c r="L472" s="17" t="n">
        <f aca="false">SUM(G472:K472)</f>
        <v>1</v>
      </c>
      <c r="M472" s="19"/>
      <c r="N472" s="17" t="e">
        <f aca="false">VLOOKUP(A472,'stock balance inhouse inventory'!B:G,6,0)</f>
        <v>#N/A</v>
      </c>
    </row>
    <row r="473" customFormat="false" ht="15.75" hidden="true" customHeight="false" outlineLevel="0" collapsed="false">
      <c r="A473" s="32" t="s">
        <v>2054</v>
      </c>
      <c r="B473" s="32" t="n">
        <v>4057827543612</v>
      </c>
      <c r="C473" s="32" t="s">
        <v>2037</v>
      </c>
      <c r="D473" s="32" t="n">
        <v>7</v>
      </c>
      <c r="E473" s="32" t="n">
        <v>4999</v>
      </c>
      <c r="F473" s="32" t="s">
        <v>6196</v>
      </c>
      <c r="G473" s="19" t="n">
        <v>0</v>
      </c>
      <c r="H473" s="19" t="n">
        <v>0</v>
      </c>
      <c r="I473" s="19" t="n">
        <v>0</v>
      </c>
      <c r="J473" s="19" t="n">
        <v>1</v>
      </c>
      <c r="K473" s="19" t="n">
        <v>0</v>
      </c>
      <c r="L473" s="17" t="n">
        <f aca="false">SUM(G473:K473)</f>
        <v>1</v>
      </c>
      <c r="M473" s="19"/>
      <c r="N473" s="17" t="e">
        <f aca="false">VLOOKUP(A473,'stock balance inhouse inventory'!B:G,6,0)</f>
        <v>#N/A</v>
      </c>
    </row>
    <row r="474" customFormat="false" ht="15.75" hidden="true" customHeight="false" outlineLevel="0" collapsed="false">
      <c r="A474" s="32" t="s">
        <v>2048</v>
      </c>
      <c r="B474" s="32" t="n">
        <v>4057827543506</v>
      </c>
      <c r="C474" s="32" t="s">
        <v>2037</v>
      </c>
      <c r="D474" s="32" t="n">
        <v>11</v>
      </c>
      <c r="E474" s="32" t="n">
        <v>4999</v>
      </c>
      <c r="F474" s="32" t="s">
        <v>6196</v>
      </c>
      <c r="G474" s="19" t="n">
        <v>0</v>
      </c>
      <c r="H474" s="19" t="n">
        <v>0</v>
      </c>
      <c r="I474" s="19" t="n">
        <v>0</v>
      </c>
      <c r="J474" s="19" t="n">
        <v>1</v>
      </c>
      <c r="K474" s="19" t="n">
        <v>0</v>
      </c>
      <c r="L474" s="17" t="n">
        <f aca="false">SUM(G474:K474)</f>
        <v>1</v>
      </c>
      <c r="M474" s="19"/>
      <c r="N474" s="17" t="e">
        <f aca="false">VLOOKUP(A474,'stock balance inhouse inventory'!B:G,6,0)</f>
        <v>#N/A</v>
      </c>
    </row>
    <row r="475" customFormat="false" ht="15.75" hidden="true" customHeight="false" outlineLevel="0" collapsed="false">
      <c r="A475" s="32" t="s">
        <v>2047</v>
      </c>
      <c r="B475" s="32" t="n">
        <v>4057827543483</v>
      </c>
      <c r="C475" s="32" t="s">
        <v>2037</v>
      </c>
      <c r="D475" s="32" t="n">
        <v>10</v>
      </c>
      <c r="E475" s="32" t="n">
        <v>4999</v>
      </c>
      <c r="F475" s="32" t="s">
        <v>6196</v>
      </c>
      <c r="G475" s="19" t="n">
        <v>0</v>
      </c>
      <c r="H475" s="19" t="n">
        <v>0</v>
      </c>
      <c r="I475" s="19" t="n">
        <v>0</v>
      </c>
      <c r="J475" s="19" t="n">
        <v>1</v>
      </c>
      <c r="K475" s="19" t="n">
        <v>0</v>
      </c>
      <c r="L475" s="17" t="n">
        <f aca="false">SUM(G475:K475)</f>
        <v>1</v>
      </c>
      <c r="M475" s="19"/>
      <c r="N475" s="17" t="e">
        <f aca="false">VLOOKUP(A475,'stock balance inhouse inventory'!B:G,6,0)</f>
        <v>#N/A</v>
      </c>
    </row>
    <row r="476" customFormat="false" ht="15.75" hidden="true" customHeight="false" outlineLevel="0" collapsed="false">
      <c r="A476" s="32" t="s">
        <v>2051</v>
      </c>
      <c r="B476" s="32" t="n">
        <v>4057827543469</v>
      </c>
      <c r="C476" s="32" t="s">
        <v>2037</v>
      </c>
      <c r="D476" s="32" t="n">
        <v>9</v>
      </c>
      <c r="E476" s="32" t="n">
        <v>4999</v>
      </c>
      <c r="F476" s="32" t="s">
        <v>6196</v>
      </c>
      <c r="G476" s="19" t="n">
        <v>0</v>
      </c>
      <c r="H476" s="19" t="n">
        <v>0</v>
      </c>
      <c r="I476" s="19" t="n">
        <v>0</v>
      </c>
      <c r="J476" s="19" t="n">
        <v>2</v>
      </c>
      <c r="K476" s="19" t="n">
        <v>0</v>
      </c>
      <c r="L476" s="17" t="n">
        <f aca="false">SUM(G476:K476)</f>
        <v>2</v>
      </c>
      <c r="M476" s="19"/>
      <c r="N476" s="17" t="e">
        <f aca="false">VLOOKUP(A476,'stock balance inhouse inventory'!B:G,6,0)</f>
        <v>#N/A</v>
      </c>
    </row>
    <row r="477" customFormat="false" ht="15.75" hidden="true" customHeight="false" outlineLevel="0" collapsed="false">
      <c r="A477" s="32" t="s">
        <v>2050</v>
      </c>
      <c r="B477" s="32" t="n">
        <v>4057827543445</v>
      </c>
      <c r="C477" s="32" t="s">
        <v>2037</v>
      </c>
      <c r="D477" s="32" t="n">
        <v>8</v>
      </c>
      <c r="E477" s="32" t="n">
        <v>4999</v>
      </c>
      <c r="F477" s="32" t="s">
        <v>6196</v>
      </c>
      <c r="G477" s="19" t="n">
        <v>0</v>
      </c>
      <c r="H477" s="19" t="n">
        <v>0</v>
      </c>
      <c r="I477" s="19" t="n">
        <v>0</v>
      </c>
      <c r="J477" s="19" t="n">
        <v>2</v>
      </c>
      <c r="K477" s="19" t="n">
        <v>0</v>
      </c>
      <c r="L477" s="17" t="n">
        <f aca="false">SUM(G477:K477)</f>
        <v>2</v>
      </c>
      <c r="M477" s="19"/>
      <c r="N477" s="17" t="e">
        <f aca="false">VLOOKUP(A477,'stock balance inhouse inventory'!B:G,6,0)</f>
        <v>#N/A</v>
      </c>
    </row>
    <row r="478" customFormat="false" ht="15.75" hidden="true" customHeight="false" outlineLevel="0" collapsed="false">
      <c r="A478" s="32" t="s">
        <v>2049</v>
      </c>
      <c r="B478" s="32" t="n">
        <v>4057827543421</v>
      </c>
      <c r="C478" s="32" t="s">
        <v>2037</v>
      </c>
      <c r="D478" s="32" t="n">
        <v>7</v>
      </c>
      <c r="E478" s="32" t="n">
        <v>4999</v>
      </c>
      <c r="F478" s="32" t="s">
        <v>6196</v>
      </c>
      <c r="G478" s="19" t="n">
        <v>0</v>
      </c>
      <c r="H478" s="19" t="n">
        <v>0</v>
      </c>
      <c r="I478" s="19" t="n">
        <v>0</v>
      </c>
      <c r="J478" s="19" t="n">
        <v>1</v>
      </c>
      <c r="K478" s="19" t="n">
        <v>0</v>
      </c>
      <c r="L478" s="17" t="n">
        <f aca="false">SUM(G478:K478)</f>
        <v>1</v>
      </c>
      <c r="M478" s="19"/>
      <c r="N478" s="17" t="e">
        <f aca="false">VLOOKUP(A478,'stock balance inhouse inventory'!B:G,6,0)</f>
        <v>#N/A</v>
      </c>
    </row>
    <row r="479" customFormat="false" ht="15.75" hidden="true" customHeight="false" outlineLevel="0" collapsed="false">
      <c r="A479" s="32" t="s">
        <v>2732</v>
      </c>
      <c r="B479" s="32" t="n">
        <v>4057827423730</v>
      </c>
      <c r="C479" s="32" t="s">
        <v>2726</v>
      </c>
      <c r="D479" s="32" t="n">
        <v>11</v>
      </c>
      <c r="E479" s="32" t="n">
        <v>4999</v>
      </c>
      <c r="F479" s="32" t="s">
        <v>6196</v>
      </c>
      <c r="G479" s="19" t="n">
        <v>0</v>
      </c>
      <c r="H479" s="19" t="n">
        <v>0</v>
      </c>
      <c r="I479" s="19" t="n">
        <v>0</v>
      </c>
      <c r="J479" s="19" t="n">
        <v>2</v>
      </c>
      <c r="K479" s="19" t="n">
        <v>0</v>
      </c>
      <c r="L479" s="17" t="n">
        <f aca="false">SUM(G479:K479)</f>
        <v>2</v>
      </c>
      <c r="M479" s="19"/>
      <c r="N479" s="17" t="e">
        <f aca="false">VLOOKUP(A479,'stock balance inhouse inventory'!B:G,6,0)</f>
        <v>#N/A</v>
      </c>
    </row>
    <row r="480" customFormat="false" ht="15.75" hidden="true" customHeight="false" outlineLevel="0" collapsed="false">
      <c r="A480" s="32" t="s">
        <v>2731</v>
      </c>
      <c r="B480" s="32" t="n">
        <v>4057827423723</v>
      </c>
      <c r="C480" s="32" t="s">
        <v>2726</v>
      </c>
      <c r="D480" s="32" t="n">
        <v>10</v>
      </c>
      <c r="E480" s="32" t="n">
        <v>4999</v>
      </c>
      <c r="F480" s="32" t="s">
        <v>6196</v>
      </c>
      <c r="G480" s="19" t="n">
        <v>0</v>
      </c>
      <c r="H480" s="19" t="n">
        <v>0</v>
      </c>
      <c r="I480" s="19" t="n">
        <v>0</v>
      </c>
      <c r="J480" s="19" t="n">
        <v>0</v>
      </c>
      <c r="K480" s="19" t="n">
        <v>0</v>
      </c>
      <c r="L480" s="17" t="n">
        <f aca="false">SUM(G480:K480)</f>
        <v>0</v>
      </c>
      <c r="M480" s="19"/>
      <c r="N480" s="17" t="e">
        <f aca="false">VLOOKUP(A480,'stock balance inhouse inventory'!B:G,6,0)</f>
        <v>#N/A</v>
      </c>
    </row>
    <row r="481" customFormat="false" ht="15.75" hidden="true" customHeight="false" outlineLevel="0" collapsed="false">
      <c r="A481" s="32" t="s">
        <v>2735</v>
      </c>
      <c r="B481" s="32" t="n">
        <v>4057827423716</v>
      </c>
      <c r="C481" s="32" t="s">
        <v>2726</v>
      </c>
      <c r="D481" s="32" t="n">
        <v>9</v>
      </c>
      <c r="E481" s="32" t="n">
        <v>4999</v>
      </c>
      <c r="F481" s="32" t="s">
        <v>6196</v>
      </c>
      <c r="G481" s="19" t="n">
        <v>0</v>
      </c>
      <c r="H481" s="19" t="n">
        <v>0</v>
      </c>
      <c r="I481" s="19" t="n">
        <v>0</v>
      </c>
      <c r="J481" s="19" t="n">
        <v>1</v>
      </c>
      <c r="K481" s="19" t="n">
        <v>0</v>
      </c>
      <c r="L481" s="17" t="n">
        <f aca="false">SUM(G481:K481)</f>
        <v>1</v>
      </c>
      <c r="M481" s="19"/>
      <c r="N481" s="17" t="e">
        <f aca="false">VLOOKUP(A481,'stock balance inhouse inventory'!B:G,6,0)</f>
        <v>#N/A</v>
      </c>
    </row>
    <row r="482" customFormat="false" ht="15.75" hidden="true" customHeight="false" outlineLevel="0" collapsed="false">
      <c r="A482" s="32" t="s">
        <v>2734</v>
      </c>
      <c r="B482" s="32" t="n">
        <v>4057827423709</v>
      </c>
      <c r="C482" s="32" t="s">
        <v>2726</v>
      </c>
      <c r="D482" s="32" t="n">
        <v>8</v>
      </c>
      <c r="E482" s="32" t="n">
        <v>4999</v>
      </c>
      <c r="F482" s="32" t="s">
        <v>6196</v>
      </c>
      <c r="G482" s="19" t="n">
        <v>0</v>
      </c>
      <c r="H482" s="19" t="n">
        <v>0</v>
      </c>
      <c r="I482" s="19" t="n">
        <v>0</v>
      </c>
      <c r="J482" s="19" t="n">
        <v>0</v>
      </c>
      <c r="K482" s="19" t="n">
        <v>0</v>
      </c>
      <c r="L482" s="17" t="n">
        <f aca="false">SUM(G482:K482)</f>
        <v>0</v>
      </c>
      <c r="M482" s="19"/>
      <c r="N482" s="17" t="e">
        <f aca="false">VLOOKUP(A482,'stock balance inhouse inventory'!B:G,6,0)</f>
        <v>#N/A</v>
      </c>
    </row>
    <row r="483" customFormat="false" ht="15.75" hidden="true" customHeight="false" outlineLevel="0" collapsed="false">
      <c r="A483" s="32" t="s">
        <v>2733</v>
      </c>
      <c r="B483" s="32" t="n">
        <v>4057827423693</v>
      </c>
      <c r="C483" s="32" t="s">
        <v>2726</v>
      </c>
      <c r="D483" s="32" t="n">
        <v>7</v>
      </c>
      <c r="E483" s="32" t="n">
        <v>4999</v>
      </c>
      <c r="F483" s="32" t="s">
        <v>6196</v>
      </c>
      <c r="G483" s="19" t="n">
        <v>0</v>
      </c>
      <c r="H483" s="19" t="n">
        <v>0</v>
      </c>
      <c r="I483" s="19" t="n">
        <v>0</v>
      </c>
      <c r="J483" s="19" t="n">
        <v>2</v>
      </c>
      <c r="K483" s="19" t="n">
        <v>0</v>
      </c>
      <c r="L483" s="17" t="n">
        <f aca="false">SUM(G483:K483)</f>
        <v>2</v>
      </c>
      <c r="M483" s="19"/>
      <c r="N483" s="17" t="e">
        <f aca="false">VLOOKUP(A483,'stock balance inhouse inventory'!B:G,6,0)</f>
        <v>#N/A</v>
      </c>
    </row>
    <row r="484" customFormat="false" ht="15.75" hidden="true" customHeight="false" outlineLevel="0" collapsed="false">
      <c r="A484" s="32" t="s">
        <v>1670</v>
      </c>
      <c r="B484" s="32" t="n">
        <v>4057827350814</v>
      </c>
      <c r="C484" s="32" t="s">
        <v>1667</v>
      </c>
      <c r="D484" s="32" t="n">
        <v>8</v>
      </c>
      <c r="E484" s="32" t="n">
        <v>5499</v>
      </c>
      <c r="F484" s="32" t="s">
        <v>6196</v>
      </c>
      <c r="G484" s="19" t="n">
        <v>0</v>
      </c>
      <c r="H484" s="19" t="n">
        <v>0</v>
      </c>
      <c r="I484" s="19" t="n">
        <v>0</v>
      </c>
      <c r="J484" s="19" t="n">
        <v>5</v>
      </c>
      <c r="K484" s="19" t="n">
        <v>0</v>
      </c>
      <c r="L484" s="17" t="n">
        <f aca="false">SUM(G484:K484)</f>
        <v>5</v>
      </c>
      <c r="M484" s="19"/>
      <c r="N484" s="17" t="e">
        <f aca="false">VLOOKUP(A484,'stock balance inhouse inventory'!B:G,6,0)</f>
        <v>#N/A</v>
      </c>
    </row>
    <row r="485" customFormat="false" ht="15.75" hidden="true" customHeight="false" outlineLevel="0" collapsed="false">
      <c r="A485" s="32" t="s">
        <v>1666</v>
      </c>
      <c r="B485" s="32" t="n">
        <v>4057827350760</v>
      </c>
      <c r="C485" s="32" t="s">
        <v>1667</v>
      </c>
      <c r="D485" s="32" t="n">
        <v>10</v>
      </c>
      <c r="E485" s="32" t="n">
        <v>5499</v>
      </c>
      <c r="F485" s="32" t="s">
        <v>6196</v>
      </c>
      <c r="G485" s="19" t="n">
        <v>0</v>
      </c>
      <c r="H485" s="19" t="n">
        <v>0</v>
      </c>
      <c r="I485" s="19" t="n">
        <v>0</v>
      </c>
      <c r="J485" s="19" t="n">
        <v>3</v>
      </c>
      <c r="K485" s="19" t="n">
        <v>0</v>
      </c>
      <c r="L485" s="17" t="n">
        <f aca="false">SUM(G485:K485)</f>
        <v>3</v>
      </c>
      <c r="M485" s="19"/>
      <c r="N485" s="17" t="e">
        <f aca="false">VLOOKUP(A485,'stock balance inhouse inventory'!B:G,6,0)</f>
        <v>#N/A</v>
      </c>
    </row>
    <row r="486" customFormat="false" ht="15.75" hidden="true" customHeight="false" outlineLevel="0" collapsed="false">
      <c r="A486" s="32" t="s">
        <v>1674</v>
      </c>
      <c r="B486" s="32" t="n">
        <v>4057827350661</v>
      </c>
      <c r="C486" s="32" t="s">
        <v>1667</v>
      </c>
      <c r="D486" s="32" t="n">
        <v>7</v>
      </c>
      <c r="E486" s="32" t="n">
        <v>5499</v>
      </c>
      <c r="F486" s="32" t="s">
        <v>6196</v>
      </c>
      <c r="G486" s="19" t="n">
        <v>0</v>
      </c>
      <c r="H486" s="19" t="n">
        <v>0</v>
      </c>
      <c r="I486" s="19" t="n">
        <v>0</v>
      </c>
      <c r="J486" s="19" t="n">
        <v>0</v>
      </c>
      <c r="K486" s="19" t="n">
        <v>0</v>
      </c>
      <c r="L486" s="17" t="n">
        <f aca="false">SUM(G486:K486)</f>
        <v>0</v>
      </c>
      <c r="M486" s="19"/>
      <c r="N486" s="17" t="e">
        <f aca="false">VLOOKUP(A486,'stock balance inhouse inventory'!B:G,6,0)</f>
        <v>#N/A</v>
      </c>
    </row>
    <row r="487" customFormat="false" ht="15.75" hidden="true" customHeight="false" outlineLevel="0" collapsed="false">
      <c r="A487" s="32" t="s">
        <v>1668</v>
      </c>
      <c r="B487" s="32" t="n">
        <v>4057827350616</v>
      </c>
      <c r="C487" s="32" t="s">
        <v>1667</v>
      </c>
      <c r="D487" s="32" t="n">
        <v>11</v>
      </c>
      <c r="E487" s="32" t="n">
        <v>5499</v>
      </c>
      <c r="F487" s="32" t="s">
        <v>6196</v>
      </c>
      <c r="G487" s="19" t="n">
        <v>0</v>
      </c>
      <c r="H487" s="19" t="n">
        <v>0</v>
      </c>
      <c r="I487" s="19" t="n">
        <v>0</v>
      </c>
      <c r="J487" s="19" t="n">
        <v>1</v>
      </c>
      <c r="K487" s="19" t="n">
        <v>0</v>
      </c>
      <c r="L487" s="17" t="n">
        <f aca="false">SUM(G487:K487)</f>
        <v>1</v>
      </c>
      <c r="M487" s="19"/>
      <c r="N487" s="17" t="e">
        <f aca="false">VLOOKUP(A487,'stock balance inhouse inventory'!B:G,6,0)</f>
        <v>#N/A</v>
      </c>
    </row>
    <row r="488" customFormat="false" ht="15.75" hidden="true" customHeight="false" outlineLevel="0" collapsed="false">
      <c r="A488" s="32" t="s">
        <v>1673</v>
      </c>
      <c r="B488" s="32" t="n">
        <v>4057827350562</v>
      </c>
      <c r="C488" s="32" t="s">
        <v>1667</v>
      </c>
      <c r="D488" s="32" t="n">
        <v>11</v>
      </c>
      <c r="E488" s="32" t="n">
        <v>5499</v>
      </c>
      <c r="F488" s="32" t="s">
        <v>6196</v>
      </c>
      <c r="G488" s="19" t="n">
        <v>0</v>
      </c>
      <c r="H488" s="19" t="n">
        <v>0</v>
      </c>
      <c r="I488" s="19" t="n">
        <v>0</v>
      </c>
      <c r="J488" s="19" t="n">
        <v>0</v>
      </c>
      <c r="K488" s="19" t="n">
        <v>0</v>
      </c>
      <c r="L488" s="17" t="n">
        <f aca="false">SUM(G488:K488)</f>
        <v>0</v>
      </c>
      <c r="M488" s="19"/>
      <c r="N488" s="17" t="e">
        <f aca="false">VLOOKUP(A488,'stock balance inhouse inventory'!B:G,6,0)</f>
        <v>#N/A</v>
      </c>
    </row>
    <row r="489" customFormat="false" ht="15.75" hidden="true" customHeight="false" outlineLevel="0" collapsed="false">
      <c r="A489" s="32" t="s">
        <v>1671</v>
      </c>
      <c r="B489" s="32" t="n">
        <v>4057827350517</v>
      </c>
      <c r="C489" s="32" t="s">
        <v>1667</v>
      </c>
      <c r="D489" s="32" t="n">
        <v>9</v>
      </c>
      <c r="E489" s="32" t="n">
        <v>5499</v>
      </c>
      <c r="F489" s="32" t="s">
        <v>6196</v>
      </c>
      <c r="G489" s="19" t="n">
        <v>0</v>
      </c>
      <c r="H489" s="19" t="n">
        <v>0</v>
      </c>
      <c r="I489" s="19" t="n">
        <v>0</v>
      </c>
      <c r="J489" s="19" t="n">
        <v>7</v>
      </c>
      <c r="K489" s="19" t="n">
        <v>0</v>
      </c>
      <c r="L489" s="17" t="n">
        <f aca="false">SUM(G489:K489)</f>
        <v>7</v>
      </c>
      <c r="M489" s="19"/>
      <c r="N489" s="17" t="e">
        <f aca="false">VLOOKUP(A489,'stock balance inhouse inventory'!B:G,6,0)</f>
        <v>#N/A</v>
      </c>
    </row>
    <row r="490" customFormat="false" ht="15.75" hidden="true" customHeight="false" outlineLevel="0" collapsed="false">
      <c r="A490" s="32" t="s">
        <v>1669</v>
      </c>
      <c r="B490" s="32" t="n">
        <v>4057827350463</v>
      </c>
      <c r="C490" s="32" t="s">
        <v>1667</v>
      </c>
      <c r="D490" s="32" t="n">
        <v>7</v>
      </c>
      <c r="E490" s="32" t="n">
        <v>5499</v>
      </c>
      <c r="F490" s="32" t="s">
        <v>6196</v>
      </c>
      <c r="G490" s="19" t="n">
        <v>0</v>
      </c>
      <c r="H490" s="19" t="n">
        <v>0</v>
      </c>
      <c r="I490" s="19" t="n">
        <v>0</v>
      </c>
      <c r="J490" s="19" t="n">
        <v>1</v>
      </c>
      <c r="K490" s="19" t="n">
        <v>0</v>
      </c>
      <c r="L490" s="17" t="n">
        <f aca="false">SUM(G490:K490)</f>
        <v>1</v>
      </c>
      <c r="M490" s="19"/>
      <c r="N490" s="17" t="e">
        <f aca="false">VLOOKUP(A490,'stock balance inhouse inventory'!B:G,6,0)</f>
        <v>#N/A</v>
      </c>
    </row>
    <row r="491" customFormat="false" ht="15.75" hidden="true" customHeight="false" outlineLevel="0" collapsed="false">
      <c r="A491" s="32" t="s">
        <v>1675</v>
      </c>
      <c r="B491" s="32" t="n">
        <v>4057827350364</v>
      </c>
      <c r="C491" s="32" t="s">
        <v>1667</v>
      </c>
      <c r="D491" s="32" t="n">
        <v>8</v>
      </c>
      <c r="E491" s="32" t="n">
        <v>5499</v>
      </c>
      <c r="F491" s="32" t="s">
        <v>6196</v>
      </c>
      <c r="G491" s="19" t="n">
        <v>0</v>
      </c>
      <c r="H491" s="19" t="n">
        <v>0</v>
      </c>
      <c r="I491" s="19" t="n">
        <v>0</v>
      </c>
      <c r="J491" s="19" t="n">
        <v>3</v>
      </c>
      <c r="K491" s="19" t="n">
        <v>0</v>
      </c>
      <c r="L491" s="17" t="n">
        <f aca="false">SUM(G491:K491)</f>
        <v>3</v>
      </c>
      <c r="M491" s="19"/>
      <c r="N491" s="17" t="e">
        <f aca="false">VLOOKUP(A491,'stock balance inhouse inventory'!B:G,6,0)</f>
        <v>#N/A</v>
      </c>
    </row>
    <row r="492" customFormat="false" ht="15.75" hidden="true" customHeight="false" outlineLevel="0" collapsed="false">
      <c r="A492" s="32" t="s">
        <v>1672</v>
      </c>
      <c r="B492" s="32" t="n">
        <v>4057827350234</v>
      </c>
      <c r="C492" s="32" t="s">
        <v>1667</v>
      </c>
      <c r="D492" s="32" t="n">
        <v>10</v>
      </c>
      <c r="E492" s="32" t="n">
        <v>5499</v>
      </c>
      <c r="F492" s="32" t="s">
        <v>6196</v>
      </c>
      <c r="G492" s="19" t="n">
        <v>0</v>
      </c>
      <c r="H492" s="19" t="n">
        <v>0</v>
      </c>
      <c r="I492" s="19" t="n">
        <v>0</v>
      </c>
      <c r="J492" s="19" t="n">
        <v>1</v>
      </c>
      <c r="K492" s="19" t="n">
        <v>0</v>
      </c>
      <c r="L492" s="17" t="n">
        <f aca="false">SUM(G492:K492)</f>
        <v>1</v>
      </c>
      <c r="M492" s="19"/>
      <c r="N492" s="17" t="e">
        <f aca="false">VLOOKUP(A492,'stock balance inhouse inventory'!B:G,6,0)</f>
        <v>#N/A</v>
      </c>
    </row>
    <row r="493" customFormat="false" ht="15.75" hidden="true" customHeight="false" outlineLevel="0" collapsed="false">
      <c r="A493" s="32" t="s">
        <v>1676</v>
      </c>
      <c r="B493" s="32" t="n">
        <v>4057827350197</v>
      </c>
      <c r="C493" s="32" t="s">
        <v>1667</v>
      </c>
      <c r="D493" s="32" t="n">
        <v>9</v>
      </c>
      <c r="E493" s="32" t="n">
        <v>5499</v>
      </c>
      <c r="F493" s="32" t="s">
        <v>6196</v>
      </c>
      <c r="G493" s="19" t="n">
        <v>0</v>
      </c>
      <c r="H493" s="19" t="n">
        <v>0</v>
      </c>
      <c r="I493" s="19" t="n">
        <v>0</v>
      </c>
      <c r="J493" s="19" t="n">
        <v>1</v>
      </c>
      <c r="K493" s="19" t="n">
        <v>0</v>
      </c>
      <c r="L493" s="17" t="n">
        <f aca="false">SUM(G493:K493)</f>
        <v>1</v>
      </c>
      <c r="M493" s="19"/>
      <c r="N493" s="17" t="e">
        <f aca="false">VLOOKUP(A493,'stock balance inhouse inventory'!B:G,6,0)</f>
        <v>#N/A</v>
      </c>
    </row>
    <row r="494" customFormat="false" ht="15.75" hidden="true" customHeight="false" outlineLevel="0" collapsed="false">
      <c r="A494" s="32" t="s">
        <v>2165</v>
      </c>
      <c r="B494" s="32" t="n">
        <v>4057827311747</v>
      </c>
      <c r="C494" s="32" t="s">
        <v>2161</v>
      </c>
      <c r="D494" s="32" t="n">
        <v>8</v>
      </c>
      <c r="E494" s="32" t="n">
        <v>2999</v>
      </c>
      <c r="F494" s="32" t="s">
        <v>6196</v>
      </c>
      <c r="G494" s="19" t="n">
        <v>0</v>
      </c>
      <c r="H494" s="19" t="n">
        <v>0</v>
      </c>
      <c r="I494" s="19" t="n">
        <v>0</v>
      </c>
      <c r="J494" s="19" t="n">
        <v>4</v>
      </c>
      <c r="K494" s="19" t="n">
        <v>0</v>
      </c>
      <c r="L494" s="17" t="n">
        <f aca="false">SUM(G494:K494)</f>
        <v>4</v>
      </c>
      <c r="M494" s="19"/>
      <c r="N494" s="17" t="e">
        <f aca="false">VLOOKUP(A494,'stock balance inhouse inventory'!B:G,6,0)</f>
        <v>#N/A</v>
      </c>
    </row>
    <row r="495" customFormat="false" ht="15.75" hidden="true" customHeight="false" outlineLevel="0" collapsed="false">
      <c r="A495" s="32" t="s">
        <v>2164</v>
      </c>
      <c r="B495" s="32" t="n">
        <v>4057827311730</v>
      </c>
      <c r="C495" s="32" t="s">
        <v>2161</v>
      </c>
      <c r="D495" s="32" t="n">
        <v>7</v>
      </c>
      <c r="E495" s="32" t="n">
        <v>2999</v>
      </c>
      <c r="F495" s="32" t="s">
        <v>6196</v>
      </c>
      <c r="G495" s="19" t="n">
        <v>0</v>
      </c>
      <c r="H495" s="19" t="n">
        <v>0</v>
      </c>
      <c r="I495" s="19" t="n">
        <v>0</v>
      </c>
      <c r="J495" s="19" t="n">
        <v>1</v>
      </c>
      <c r="K495" s="19" t="n">
        <v>0</v>
      </c>
      <c r="L495" s="17" t="n">
        <f aca="false">SUM(G495:K495)</f>
        <v>1</v>
      </c>
      <c r="M495" s="19"/>
      <c r="N495" s="17" t="e">
        <f aca="false">VLOOKUP(A495,'stock balance inhouse inventory'!B:G,6,0)</f>
        <v>#N/A</v>
      </c>
    </row>
    <row r="496" customFormat="false" ht="15.75" hidden="true" customHeight="false" outlineLevel="0" collapsed="false">
      <c r="A496" s="32" t="s">
        <v>1664</v>
      </c>
      <c r="B496" s="32" t="n">
        <v>4057827285475</v>
      </c>
      <c r="C496" s="32" t="s">
        <v>1661</v>
      </c>
      <c r="D496" s="32" t="n">
        <v>8</v>
      </c>
      <c r="E496" s="32" t="n">
        <v>2999</v>
      </c>
      <c r="F496" s="32" t="s">
        <v>6196</v>
      </c>
      <c r="G496" s="19" t="n">
        <v>0</v>
      </c>
      <c r="H496" s="19" t="n">
        <v>0</v>
      </c>
      <c r="I496" s="19" t="n">
        <v>0</v>
      </c>
      <c r="J496" s="19" t="n">
        <v>1</v>
      </c>
      <c r="K496" s="19" t="n">
        <v>0</v>
      </c>
      <c r="L496" s="17" t="n">
        <f aca="false">SUM(G496:K496)</f>
        <v>1</v>
      </c>
      <c r="M496" s="19"/>
      <c r="N496" s="17" t="e">
        <f aca="false">VLOOKUP(A496,'stock balance inhouse inventory'!B:G,6,0)</f>
        <v>#N/A</v>
      </c>
    </row>
    <row r="497" customFormat="false" ht="15.75" hidden="true" customHeight="false" outlineLevel="0" collapsed="false">
      <c r="A497" s="32" t="s">
        <v>1665</v>
      </c>
      <c r="B497" s="32" t="n">
        <v>4057827285376</v>
      </c>
      <c r="C497" s="32" t="s">
        <v>1661</v>
      </c>
      <c r="D497" s="32" t="n">
        <v>9</v>
      </c>
      <c r="E497" s="32" t="n">
        <v>2999</v>
      </c>
      <c r="F497" s="32" t="s">
        <v>6196</v>
      </c>
      <c r="G497" s="19" t="n">
        <v>0</v>
      </c>
      <c r="H497" s="19" t="n">
        <v>0</v>
      </c>
      <c r="I497" s="19" t="n">
        <v>0</v>
      </c>
      <c r="J497" s="19" t="n">
        <v>3</v>
      </c>
      <c r="K497" s="19" t="n">
        <v>0</v>
      </c>
      <c r="L497" s="17" t="n">
        <f aca="false">SUM(G497:K497)</f>
        <v>3</v>
      </c>
      <c r="M497" s="19"/>
      <c r="N497" s="17" t="e">
        <f aca="false">VLOOKUP(A497,'stock balance inhouse inventory'!B:G,6,0)</f>
        <v>#N/A</v>
      </c>
    </row>
    <row r="498" customFormat="false" ht="15.75" hidden="true" customHeight="false" outlineLevel="0" collapsed="false">
      <c r="A498" s="32" t="s">
        <v>1663</v>
      </c>
      <c r="B498" s="32" t="n">
        <v>4057827285338</v>
      </c>
      <c r="C498" s="32" t="s">
        <v>1661</v>
      </c>
      <c r="D498" s="32" t="n">
        <v>7</v>
      </c>
      <c r="E498" s="32" t="n">
        <v>2999</v>
      </c>
      <c r="F498" s="32" t="s">
        <v>6196</v>
      </c>
      <c r="G498" s="19" t="n">
        <v>0</v>
      </c>
      <c r="H498" s="19" t="n">
        <v>0</v>
      </c>
      <c r="I498" s="19" t="n">
        <v>0</v>
      </c>
      <c r="J498" s="19" t="n">
        <v>2</v>
      </c>
      <c r="K498" s="19" t="n">
        <v>0</v>
      </c>
      <c r="L498" s="17" t="n">
        <f aca="false">SUM(G498:K498)</f>
        <v>2</v>
      </c>
      <c r="M498" s="19"/>
      <c r="N498" s="17" t="e">
        <f aca="false">VLOOKUP(A498,'stock balance inhouse inventory'!B:G,6,0)</f>
        <v>#N/A</v>
      </c>
    </row>
    <row r="499" customFormat="false" ht="15.75" hidden="true" customHeight="false" outlineLevel="0" collapsed="false">
      <c r="A499" s="32" t="s">
        <v>1662</v>
      </c>
      <c r="B499" s="32" t="n">
        <v>4057827285314</v>
      </c>
      <c r="C499" s="32" t="s">
        <v>1661</v>
      </c>
      <c r="D499" s="32" t="n">
        <v>11</v>
      </c>
      <c r="E499" s="32" t="n">
        <v>2999</v>
      </c>
      <c r="F499" s="32" t="s">
        <v>6196</v>
      </c>
      <c r="G499" s="19" t="n">
        <v>0</v>
      </c>
      <c r="H499" s="19" t="n">
        <v>0</v>
      </c>
      <c r="I499" s="19" t="n">
        <v>0</v>
      </c>
      <c r="J499" s="19" t="n">
        <v>3</v>
      </c>
      <c r="K499" s="19" t="n">
        <v>0</v>
      </c>
      <c r="L499" s="17" t="n">
        <f aca="false">SUM(G499:K499)</f>
        <v>3</v>
      </c>
      <c r="M499" s="19"/>
      <c r="N499" s="17" t="e">
        <f aca="false">VLOOKUP(A499,'stock balance inhouse inventory'!B:G,6,0)</f>
        <v>#N/A</v>
      </c>
    </row>
    <row r="500" customFormat="false" ht="15.75" hidden="true" customHeight="false" outlineLevel="0" collapsed="false">
      <c r="A500" s="32" t="s">
        <v>1660</v>
      </c>
      <c r="B500" s="32" t="n">
        <v>4057827285291</v>
      </c>
      <c r="C500" s="32" t="s">
        <v>1661</v>
      </c>
      <c r="D500" s="32" t="n">
        <v>10</v>
      </c>
      <c r="E500" s="32" t="n">
        <v>2999</v>
      </c>
      <c r="F500" s="32" t="s">
        <v>6196</v>
      </c>
      <c r="G500" s="19" t="n">
        <v>0</v>
      </c>
      <c r="H500" s="19" t="n">
        <v>0</v>
      </c>
      <c r="I500" s="19" t="n">
        <v>0</v>
      </c>
      <c r="J500" s="19" t="n">
        <v>1</v>
      </c>
      <c r="K500" s="19" t="n">
        <v>0</v>
      </c>
      <c r="L500" s="17" t="n">
        <f aca="false">SUM(G500:K500)</f>
        <v>1</v>
      </c>
      <c r="M500" s="19"/>
      <c r="N500" s="17" t="e">
        <f aca="false">VLOOKUP(A500,'stock balance inhouse inventory'!B:G,6,0)</f>
        <v>#N/A</v>
      </c>
    </row>
    <row r="501" customFormat="false" ht="15.75" hidden="true" customHeight="false" outlineLevel="0" collapsed="false">
      <c r="A501" s="32" t="s">
        <v>1169</v>
      </c>
      <c r="B501" s="32" t="n">
        <v>4057827285024</v>
      </c>
      <c r="C501" s="32" t="s">
        <v>1148</v>
      </c>
      <c r="D501" s="32" t="n">
        <v>11</v>
      </c>
      <c r="E501" s="32" t="n">
        <v>3999</v>
      </c>
      <c r="F501" s="32" t="s">
        <v>6196</v>
      </c>
      <c r="G501" s="19" t="n">
        <v>0</v>
      </c>
      <c r="H501" s="19" t="n">
        <v>0</v>
      </c>
      <c r="I501" s="19" t="n">
        <v>0</v>
      </c>
      <c r="J501" s="19" t="n">
        <v>1</v>
      </c>
      <c r="K501" s="19" t="n">
        <v>0</v>
      </c>
      <c r="L501" s="17" t="n">
        <f aca="false">SUM(G501:K501)</f>
        <v>1</v>
      </c>
      <c r="M501" s="19"/>
      <c r="N501" s="17" t="e">
        <f aca="false">VLOOKUP(A501,'stock balance inhouse inventory'!B:G,6,0)</f>
        <v>#N/A</v>
      </c>
    </row>
    <row r="502" customFormat="false" ht="15.75" hidden="true" customHeight="false" outlineLevel="0" collapsed="false">
      <c r="A502" s="32" t="s">
        <v>1168</v>
      </c>
      <c r="B502" s="32" t="n">
        <v>4057827285000</v>
      </c>
      <c r="C502" s="32" t="s">
        <v>1148</v>
      </c>
      <c r="D502" s="32" t="n">
        <v>10</v>
      </c>
      <c r="E502" s="32" t="n">
        <v>3999</v>
      </c>
      <c r="F502" s="32" t="s">
        <v>6196</v>
      </c>
      <c r="G502" s="19" t="n">
        <v>0</v>
      </c>
      <c r="H502" s="19" t="n">
        <v>0</v>
      </c>
      <c r="I502" s="19" t="n">
        <v>0</v>
      </c>
      <c r="J502" s="19" t="n">
        <v>2</v>
      </c>
      <c r="K502" s="19" t="n">
        <v>0</v>
      </c>
      <c r="L502" s="17" t="n">
        <f aca="false">SUM(G502:K502)</f>
        <v>2</v>
      </c>
      <c r="M502" s="19"/>
      <c r="N502" s="17" t="e">
        <f aca="false">VLOOKUP(A502,'stock balance inhouse inventory'!B:G,6,0)</f>
        <v>#N/A</v>
      </c>
    </row>
    <row r="503" customFormat="false" ht="15.75" hidden="true" customHeight="false" outlineLevel="0" collapsed="false">
      <c r="A503" s="32" t="s">
        <v>1172</v>
      </c>
      <c r="B503" s="32" t="n">
        <v>4057827284980</v>
      </c>
      <c r="C503" s="32" t="s">
        <v>1148</v>
      </c>
      <c r="D503" s="32" t="n">
        <v>9</v>
      </c>
      <c r="E503" s="32" t="n">
        <v>3999</v>
      </c>
      <c r="F503" s="32" t="s">
        <v>6196</v>
      </c>
      <c r="G503" s="19" t="n">
        <v>0</v>
      </c>
      <c r="H503" s="19" t="n">
        <v>0</v>
      </c>
      <c r="I503" s="19" t="n">
        <v>0</v>
      </c>
      <c r="J503" s="19" t="n">
        <v>5</v>
      </c>
      <c r="K503" s="19" t="n">
        <v>0</v>
      </c>
      <c r="L503" s="17" t="n">
        <f aca="false">SUM(G503:K503)</f>
        <v>5</v>
      </c>
      <c r="M503" s="19"/>
      <c r="N503" s="17" t="e">
        <f aca="false">VLOOKUP(A503,'stock balance inhouse inventory'!B:G,6,0)</f>
        <v>#N/A</v>
      </c>
    </row>
    <row r="504" customFormat="false" ht="15.75" hidden="true" customHeight="false" outlineLevel="0" collapsed="false">
      <c r="A504" s="32" t="s">
        <v>1171</v>
      </c>
      <c r="B504" s="32" t="n">
        <v>4057827284966</v>
      </c>
      <c r="C504" s="32" t="s">
        <v>1148</v>
      </c>
      <c r="D504" s="32" t="n">
        <v>8</v>
      </c>
      <c r="E504" s="32" t="n">
        <v>3999</v>
      </c>
      <c r="F504" s="32" t="s">
        <v>6196</v>
      </c>
      <c r="G504" s="19" t="n">
        <v>0</v>
      </c>
      <c r="H504" s="19" t="n">
        <v>0</v>
      </c>
      <c r="I504" s="19" t="n">
        <v>0</v>
      </c>
      <c r="J504" s="19" t="n">
        <v>1</v>
      </c>
      <c r="K504" s="19" t="n">
        <v>0</v>
      </c>
      <c r="L504" s="17" t="n">
        <f aca="false">SUM(G504:K504)</f>
        <v>1</v>
      </c>
      <c r="M504" s="19"/>
      <c r="N504" s="17" t="e">
        <f aca="false">VLOOKUP(A504,'stock balance inhouse inventory'!B:G,6,0)</f>
        <v>#N/A</v>
      </c>
    </row>
    <row r="505" customFormat="false" ht="15.75" hidden="true" customHeight="false" outlineLevel="0" collapsed="false">
      <c r="A505" s="32" t="s">
        <v>1170</v>
      </c>
      <c r="B505" s="32" t="n">
        <v>4057827284942</v>
      </c>
      <c r="C505" s="32" t="s">
        <v>1148</v>
      </c>
      <c r="D505" s="32" t="n">
        <v>7</v>
      </c>
      <c r="E505" s="32" t="n">
        <v>3999</v>
      </c>
      <c r="F505" s="32" t="s">
        <v>6196</v>
      </c>
      <c r="G505" s="19" t="n">
        <v>0</v>
      </c>
      <c r="H505" s="19" t="n">
        <v>0</v>
      </c>
      <c r="I505" s="19" t="n">
        <v>0</v>
      </c>
      <c r="J505" s="19" t="n">
        <v>2</v>
      </c>
      <c r="K505" s="19" t="n">
        <v>0</v>
      </c>
      <c r="L505" s="17" t="n">
        <f aca="false">SUM(G505:K505)</f>
        <v>2</v>
      </c>
      <c r="M505" s="19"/>
      <c r="N505" s="17" t="e">
        <f aca="false">VLOOKUP(A505,'stock balance inhouse inventory'!B:G,6,0)</f>
        <v>#N/A</v>
      </c>
    </row>
    <row r="506" customFormat="false" ht="15.75" hidden="true" customHeight="false" outlineLevel="0" collapsed="false">
      <c r="A506" s="32" t="s">
        <v>2562</v>
      </c>
      <c r="B506" s="32" t="n">
        <v>4057827265484</v>
      </c>
      <c r="C506" s="32" t="s">
        <v>2561</v>
      </c>
      <c r="D506" s="32" t="n">
        <v>9</v>
      </c>
      <c r="E506" s="32" t="n">
        <v>3299</v>
      </c>
      <c r="F506" s="32" t="s">
        <v>6196</v>
      </c>
      <c r="G506" s="19" t="n">
        <v>0</v>
      </c>
      <c r="H506" s="19" t="n">
        <v>0</v>
      </c>
      <c r="I506" s="19" t="n">
        <v>0</v>
      </c>
      <c r="J506" s="19" t="n">
        <v>1</v>
      </c>
      <c r="K506" s="19" t="n">
        <v>0</v>
      </c>
      <c r="L506" s="17" t="n">
        <f aca="false">SUM(G506:K506)</f>
        <v>1</v>
      </c>
      <c r="M506" s="19"/>
      <c r="N506" s="17" t="e">
        <f aca="false">VLOOKUP(A506,'stock balance inhouse inventory'!B:G,6,0)</f>
        <v>#N/A</v>
      </c>
    </row>
    <row r="507" customFormat="false" ht="15.75" hidden="true" customHeight="false" outlineLevel="0" collapsed="false">
      <c r="A507" s="32" t="s">
        <v>241</v>
      </c>
      <c r="B507" s="32" t="n">
        <v>4057827251463</v>
      </c>
      <c r="C507" s="32" t="s">
        <v>2808</v>
      </c>
      <c r="D507" s="32" t="n">
        <v>7</v>
      </c>
      <c r="E507" s="32" t="n">
        <v>3999</v>
      </c>
      <c r="F507" s="32" t="s">
        <v>6196</v>
      </c>
      <c r="G507" s="19" t="n">
        <v>0</v>
      </c>
      <c r="H507" s="19" t="n">
        <v>0</v>
      </c>
      <c r="I507" s="19" t="n">
        <v>0</v>
      </c>
      <c r="J507" s="19" t="n">
        <v>4</v>
      </c>
      <c r="K507" s="19" t="n">
        <v>0</v>
      </c>
      <c r="L507" s="17" t="n">
        <f aca="false">SUM(G507:K507)</f>
        <v>4</v>
      </c>
      <c r="M507" s="19"/>
      <c r="N507" s="17" t="n">
        <f aca="false">VLOOKUP(A507,'stock balance inhouse inventory'!B:G,6,0)</f>
        <v>1</v>
      </c>
    </row>
    <row r="508" customFormat="false" ht="15.75" hidden="true" customHeight="false" outlineLevel="0" collapsed="false">
      <c r="A508" s="32" t="s">
        <v>2724</v>
      </c>
      <c r="B508" s="32" t="n">
        <v>4057827250848</v>
      </c>
      <c r="C508" s="32" t="s">
        <v>2718</v>
      </c>
      <c r="D508" s="32" t="n">
        <v>11</v>
      </c>
      <c r="E508" s="32" t="n">
        <v>3999</v>
      </c>
      <c r="F508" s="32" t="s">
        <v>6196</v>
      </c>
      <c r="G508" s="19" t="n">
        <v>0</v>
      </c>
      <c r="H508" s="19" t="n">
        <v>0</v>
      </c>
      <c r="I508" s="19" t="n">
        <v>0</v>
      </c>
      <c r="J508" s="19" t="n">
        <v>0</v>
      </c>
      <c r="K508" s="19" t="n">
        <v>0</v>
      </c>
      <c r="L508" s="17" t="n">
        <f aca="false">SUM(G508:K508)</f>
        <v>0</v>
      </c>
      <c r="M508" s="19"/>
      <c r="N508" s="17" t="e">
        <f aca="false">VLOOKUP(A508,'stock balance inhouse inventory'!B:G,6,0)</f>
        <v>#N/A</v>
      </c>
    </row>
    <row r="509" customFormat="false" ht="15.75" hidden="true" customHeight="false" outlineLevel="0" collapsed="false">
      <c r="A509" s="32" t="s">
        <v>2721</v>
      </c>
      <c r="B509" s="32" t="n">
        <v>4057827250831</v>
      </c>
      <c r="C509" s="32" t="s">
        <v>2718</v>
      </c>
      <c r="D509" s="32" t="n">
        <v>8</v>
      </c>
      <c r="E509" s="32" t="n">
        <v>3999</v>
      </c>
      <c r="F509" s="32" t="s">
        <v>6196</v>
      </c>
      <c r="G509" s="19" t="n">
        <v>0</v>
      </c>
      <c r="H509" s="19" t="n">
        <v>0</v>
      </c>
      <c r="I509" s="19" t="n">
        <v>0</v>
      </c>
      <c r="J509" s="19" t="n">
        <v>2</v>
      </c>
      <c r="K509" s="19" t="n">
        <v>0</v>
      </c>
      <c r="L509" s="17" t="n">
        <f aca="false">SUM(G509:K509)</f>
        <v>2</v>
      </c>
      <c r="M509" s="19"/>
      <c r="N509" s="17" t="e">
        <f aca="false">VLOOKUP(A509,'stock balance inhouse inventory'!B:G,6,0)</f>
        <v>#N/A</v>
      </c>
    </row>
    <row r="510" customFormat="false" ht="15.75" hidden="true" customHeight="false" outlineLevel="0" collapsed="false">
      <c r="A510" s="32" t="s">
        <v>2723</v>
      </c>
      <c r="B510" s="32" t="n">
        <v>4057827250824</v>
      </c>
      <c r="C510" s="32" t="s">
        <v>2718</v>
      </c>
      <c r="D510" s="32" t="n">
        <v>10</v>
      </c>
      <c r="E510" s="32" t="n">
        <v>3999</v>
      </c>
      <c r="F510" s="32" t="s">
        <v>6196</v>
      </c>
      <c r="G510" s="19" t="n">
        <v>0</v>
      </c>
      <c r="H510" s="19" t="n">
        <v>0</v>
      </c>
      <c r="I510" s="19" t="n">
        <v>0</v>
      </c>
      <c r="J510" s="19" t="n">
        <v>1</v>
      </c>
      <c r="K510" s="19" t="n">
        <v>0</v>
      </c>
      <c r="L510" s="17" t="n">
        <f aca="false">SUM(G510:K510)</f>
        <v>1</v>
      </c>
      <c r="M510" s="19"/>
      <c r="N510" s="17" t="e">
        <f aca="false">VLOOKUP(A510,'stock balance inhouse inventory'!B:G,6,0)</f>
        <v>#N/A</v>
      </c>
    </row>
    <row r="511" customFormat="false" ht="15.75" hidden="true" customHeight="false" outlineLevel="0" collapsed="false">
      <c r="A511" s="32" t="s">
        <v>2720</v>
      </c>
      <c r="B511" s="32" t="n">
        <v>4057827250817</v>
      </c>
      <c r="C511" s="32" t="s">
        <v>2718</v>
      </c>
      <c r="D511" s="32" t="n">
        <v>7</v>
      </c>
      <c r="E511" s="32" t="n">
        <v>3999</v>
      </c>
      <c r="F511" s="32" t="s">
        <v>6196</v>
      </c>
      <c r="G511" s="19" t="n">
        <v>0</v>
      </c>
      <c r="H511" s="19" t="n">
        <v>0</v>
      </c>
      <c r="I511" s="19" t="n">
        <v>0</v>
      </c>
      <c r="J511" s="19" t="n">
        <v>1</v>
      </c>
      <c r="K511" s="19" t="n">
        <v>0</v>
      </c>
      <c r="L511" s="17" t="n">
        <f aca="false">SUM(G511:K511)</f>
        <v>1</v>
      </c>
      <c r="M511" s="19"/>
      <c r="N511" s="17" t="e">
        <f aca="false">VLOOKUP(A511,'stock balance inhouse inventory'!B:G,6,0)</f>
        <v>#N/A</v>
      </c>
    </row>
    <row r="512" customFormat="false" ht="15.75" hidden="true" customHeight="false" outlineLevel="0" collapsed="false">
      <c r="A512" s="32" t="s">
        <v>2717</v>
      </c>
      <c r="B512" s="32" t="n">
        <v>4057827250770</v>
      </c>
      <c r="C512" s="32" t="s">
        <v>2718</v>
      </c>
      <c r="D512" s="32" t="n">
        <v>10</v>
      </c>
      <c r="E512" s="32" t="n">
        <v>3999</v>
      </c>
      <c r="F512" s="32" t="s">
        <v>6196</v>
      </c>
      <c r="G512" s="19" t="n">
        <v>0</v>
      </c>
      <c r="H512" s="19" t="n">
        <v>0</v>
      </c>
      <c r="I512" s="19" t="n">
        <v>0</v>
      </c>
      <c r="J512" s="19" t="n">
        <v>3</v>
      </c>
      <c r="K512" s="19" t="n">
        <v>0</v>
      </c>
      <c r="L512" s="17" t="n">
        <f aca="false">SUM(G512:K512)</f>
        <v>3</v>
      </c>
      <c r="M512" s="19"/>
      <c r="N512" s="17" t="e">
        <f aca="false">VLOOKUP(A512,'stock balance inhouse inventory'!B:G,6,0)</f>
        <v>#N/A</v>
      </c>
    </row>
    <row r="513" customFormat="false" ht="15.75" hidden="true" customHeight="false" outlineLevel="0" collapsed="false">
      <c r="A513" s="32" t="s">
        <v>2722</v>
      </c>
      <c r="B513" s="32" t="n">
        <v>4057827250756</v>
      </c>
      <c r="C513" s="32" t="s">
        <v>2718</v>
      </c>
      <c r="D513" s="32" t="n">
        <v>9</v>
      </c>
      <c r="E513" s="32" t="n">
        <v>3999</v>
      </c>
      <c r="F513" s="32" t="s">
        <v>6196</v>
      </c>
      <c r="G513" s="19" t="n">
        <v>0</v>
      </c>
      <c r="H513" s="19" t="n">
        <v>0</v>
      </c>
      <c r="I513" s="19" t="n">
        <v>0</v>
      </c>
      <c r="J513" s="19" t="n">
        <v>1</v>
      </c>
      <c r="K513" s="19" t="n">
        <v>0</v>
      </c>
      <c r="L513" s="17" t="n">
        <f aca="false">SUM(G513:K513)</f>
        <v>1</v>
      </c>
      <c r="M513" s="19"/>
      <c r="N513" s="17" t="e">
        <f aca="false">VLOOKUP(A513,'stock balance inhouse inventory'!B:G,6,0)</f>
        <v>#N/A</v>
      </c>
    </row>
    <row r="514" customFormat="false" ht="15.75" hidden="true" customHeight="false" outlineLevel="0" collapsed="false">
      <c r="A514" s="32" t="s">
        <v>2719</v>
      </c>
      <c r="B514" s="32" t="n">
        <v>4057827250282</v>
      </c>
      <c r="C514" s="32" t="s">
        <v>2718</v>
      </c>
      <c r="D514" s="32" t="n">
        <v>11</v>
      </c>
      <c r="E514" s="32" t="n">
        <v>3999</v>
      </c>
      <c r="F514" s="32" t="s">
        <v>6196</v>
      </c>
      <c r="G514" s="19" t="n">
        <v>0</v>
      </c>
      <c r="H514" s="19" t="n">
        <v>0</v>
      </c>
      <c r="I514" s="19" t="n">
        <v>0</v>
      </c>
      <c r="J514" s="19" t="n">
        <v>1</v>
      </c>
      <c r="K514" s="19" t="n">
        <v>0</v>
      </c>
      <c r="L514" s="17" t="n">
        <f aca="false">SUM(G514:K514)</f>
        <v>1</v>
      </c>
      <c r="M514" s="19"/>
      <c r="N514" s="17" t="e">
        <f aca="false">VLOOKUP(A514,'stock balance inhouse inventory'!B:G,6,0)</f>
        <v>#N/A</v>
      </c>
    </row>
    <row r="515" customFormat="false" ht="15.75" hidden="true" customHeight="false" outlineLevel="0" collapsed="false">
      <c r="A515" s="32" t="s">
        <v>2776</v>
      </c>
      <c r="B515" s="32" t="n">
        <v>4057827249613</v>
      </c>
      <c r="C515" s="32" t="s">
        <v>2772</v>
      </c>
      <c r="D515" s="32" t="n">
        <v>11</v>
      </c>
      <c r="E515" s="32" t="n">
        <v>4999</v>
      </c>
      <c r="F515" s="32" t="s">
        <v>6196</v>
      </c>
      <c r="G515" s="19" t="n">
        <v>0</v>
      </c>
      <c r="H515" s="19" t="n">
        <v>0</v>
      </c>
      <c r="I515" s="19" t="n">
        <v>0</v>
      </c>
      <c r="J515" s="19" t="n">
        <v>1</v>
      </c>
      <c r="K515" s="19" t="n">
        <v>0</v>
      </c>
      <c r="L515" s="17" t="n">
        <f aca="false">SUM(G515:K515)</f>
        <v>1</v>
      </c>
      <c r="M515" s="19"/>
      <c r="N515" s="17" t="e">
        <f aca="false">VLOOKUP(A515,'stock balance inhouse inventory'!B:G,6,0)</f>
        <v>#N/A</v>
      </c>
    </row>
    <row r="516" customFormat="false" ht="15.75" hidden="true" customHeight="false" outlineLevel="0" collapsed="false">
      <c r="A516" s="32" t="s">
        <v>2777</v>
      </c>
      <c r="B516" s="32" t="n">
        <v>4057827249606</v>
      </c>
      <c r="C516" s="32" t="s">
        <v>2772</v>
      </c>
      <c r="D516" s="32" t="n">
        <v>7</v>
      </c>
      <c r="E516" s="32" t="n">
        <v>4999</v>
      </c>
      <c r="F516" s="32" t="s">
        <v>6196</v>
      </c>
      <c r="G516" s="19" t="n">
        <v>0</v>
      </c>
      <c r="H516" s="19" t="n">
        <v>0</v>
      </c>
      <c r="I516" s="19" t="n">
        <v>0</v>
      </c>
      <c r="J516" s="19" t="n">
        <v>1</v>
      </c>
      <c r="K516" s="19" t="n">
        <v>0</v>
      </c>
      <c r="L516" s="17" t="n">
        <f aca="false">SUM(G516:K516)</f>
        <v>1</v>
      </c>
      <c r="M516" s="19"/>
      <c r="N516" s="17" t="e">
        <f aca="false">VLOOKUP(A516,'stock balance inhouse inventory'!B:G,6,0)</f>
        <v>#N/A</v>
      </c>
    </row>
    <row r="517" customFormat="false" ht="15.75" hidden="true" customHeight="false" outlineLevel="0" collapsed="false">
      <c r="A517" s="32" t="s">
        <v>2778</v>
      </c>
      <c r="B517" s="32" t="n">
        <v>4057827249583</v>
      </c>
      <c r="C517" s="32" t="s">
        <v>2772</v>
      </c>
      <c r="D517" s="32" t="n">
        <v>8</v>
      </c>
      <c r="E517" s="32" t="n">
        <v>4999</v>
      </c>
      <c r="F517" s="32" t="s">
        <v>6196</v>
      </c>
      <c r="G517" s="19" t="n">
        <v>0</v>
      </c>
      <c r="H517" s="19" t="n">
        <v>0</v>
      </c>
      <c r="I517" s="19" t="n">
        <v>0</v>
      </c>
      <c r="J517" s="19" t="n">
        <v>3</v>
      </c>
      <c r="K517" s="19" t="n">
        <v>0</v>
      </c>
      <c r="L517" s="17" t="n">
        <f aca="false">SUM(G517:K517)</f>
        <v>3</v>
      </c>
      <c r="M517" s="19"/>
      <c r="N517" s="17" t="e">
        <f aca="false">VLOOKUP(A517,'stock balance inhouse inventory'!B:G,6,0)</f>
        <v>#N/A</v>
      </c>
    </row>
    <row r="518" customFormat="false" ht="15.75" hidden="true" customHeight="false" outlineLevel="0" collapsed="false">
      <c r="A518" s="32" t="s">
        <v>2774</v>
      </c>
      <c r="B518" s="32" t="n">
        <v>4057827249576</v>
      </c>
      <c r="C518" s="32" t="s">
        <v>2772</v>
      </c>
      <c r="D518" s="32" t="n">
        <v>9</v>
      </c>
      <c r="E518" s="32" t="n">
        <v>4999</v>
      </c>
      <c r="F518" s="32" t="s">
        <v>6196</v>
      </c>
      <c r="G518" s="19" t="n">
        <v>0</v>
      </c>
      <c r="H518" s="19" t="n">
        <v>0</v>
      </c>
      <c r="I518" s="19" t="n">
        <v>0</v>
      </c>
      <c r="J518" s="19" t="n">
        <v>0</v>
      </c>
      <c r="K518" s="19" t="n">
        <v>0</v>
      </c>
      <c r="L518" s="17" t="n">
        <f aca="false">SUM(G518:K518)</f>
        <v>0</v>
      </c>
      <c r="M518" s="19"/>
      <c r="N518" s="17" t="e">
        <f aca="false">VLOOKUP(A518,'stock balance inhouse inventory'!B:G,6,0)</f>
        <v>#N/A</v>
      </c>
    </row>
    <row r="519" customFormat="false" ht="15.75" hidden="true" customHeight="false" outlineLevel="0" collapsed="false">
      <c r="A519" s="32" t="s">
        <v>2773</v>
      </c>
      <c r="B519" s="32" t="n">
        <v>4057827249552</v>
      </c>
      <c r="C519" s="32" t="s">
        <v>2772</v>
      </c>
      <c r="D519" s="32" t="n">
        <v>8</v>
      </c>
      <c r="E519" s="32" t="n">
        <v>4999</v>
      </c>
      <c r="F519" s="32" t="s">
        <v>6196</v>
      </c>
      <c r="G519" s="19" t="n">
        <v>0</v>
      </c>
      <c r="H519" s="19" t="n">
        <v>0</v>
      </c>
      <c r="I519" s="19" t="n">
        <v>0</v>
      </c>
      <c r="J519" s="19" t="n">
        <v>0</v>
      </c>
      <c r="K519" s="19" t="n">
        <v>0</v>
      </c>
      <c r="L519" s="17" t="n">
        <f aca="false">SUM(G519:K519)</f>
        <v>0</v>
      </c>
      <c r="M519" s="19"/>
      <c r="N519" s="17" t="e">
        <f aca="false">VLOOKUP(A519,'stock balance inhouse inventory'!B:G,6,0)</f>
        <v>#N/A</v>
      </c>
    </row>
    <row r="520" customFormat="false" ht="15.75" hidden="true" customHeight="false" outlineLevel="0" collapsed="false">
      <c r="A520" s="32" t="s">
        <v>2786</v>
      </c>
      <c r="B520" s="32" t="n">
        <v>4057827249538</v>
      </c>
      <c r="C520" s="32" t="s">
        <v>2772</v>
      </c>
      <c r="D520" s="32" t="n">
        <v>7</v>
      </c>
      <c r="E520" s="32" t="n">
        <v>4999</v>
      </c>
      <c r="F520" s="32" t="s">
        <v>6196</v>
      </c>
      <c r="G520" s="19" t="n">
        <v>0</v>
      </c>
      <c r="H520" s="19" t="n">
        <v>0</v>
      </c>
      <c r="I520" s="19" t="n">
        <v>0</v>
      </c>
      <c r="J520" s="19" t="n">
        <v>4</v>
      </c>
      <c r="K520" s="19" t="n">
        <v>0</v>
      </c>
      <c r="L520" s="17" t="n">
        <f aca="false">SUM(G520:K520)</f>
        <v>4</v>
      </c>
      <c r="M520" s="19"/>
      <c r="N520" s="17" t="e">
        <f aca="false">VLOOKUP(A520,'stock balance inhouse inventory'!B:G,6,0)</f>
        <v>#N/A</v>
      </c>
    </row>
    <row r="521" customFormat="false" ht="15.75" hidden="true" customHeight="false" outlineLevel="0" collapsed="false">
      <c r="A521" s="32" t="s">
        <v>2785</v>
      </c>
      <c r="B521" s="32" t="n">
        <v>4057827249507</v>
      </c>
      <c r="C521" s="32" t="s">
        <v>2772</v>
      </c>
      <c r="D521" s="32" t="n">
        <v>6</v>
      </c>
      <c r="E521" s="32" t="n">
        <v>4999</v>
      </c>
      <c r="F521" s="32" t="s">
        <v>6196</v>
      </c>
      <c r="G521" s="19" t="n">
        <v>0</v>
      </c>
      <c r="H521" s="19" t="n">
        <v>0</v>
      </c>
      <c r="I521" s="19" t="n">
        <v>0</v>
      </c>
      <c r="J521" s="19" t="n">
        <v>6</v>
      </c>
      <c r="K521" s="19" t="n">
        <v>0</v>
      </c>
      <c r="L521" s="17" t="n">
        <f aca="false">SUM(G521:K521)</f>
        <v>6</v>
      </c>
      <c r="M521" s="19"/>
      <c r="N521" s="17" t="e">
        <f aca="false">VLOOKUP(A521,'stock balance inhouse inventory'!B:G,6,0)</f>
        <v>#N/A</v>
      </c>
    </row>
    <row r="522" customFormat="false" ht="15.75" hidden="true" customHeight="false" outlineLevel="0" collapsed="false">
      <c r="A522" s="32" t="s">
        <v>2781</v>
      </c>
      <c r="B522" s="32" t="n">
        <v>4057827249484</v>
      </c>
      <c r="C522" s="32" t="s">
        <v>2772</v>
      </c>
      <c r="D522" s="32" t="n">
        <v>11</v>
      </c>
      <c r="E522" s="32" t="n">
        <v>4999</v>
      </c>
      <c r="F522" s="32" t="s">
        <v>6196</v>
      </c>
      <c r="G522" s="19" t="n">
        <v>0</v>
      </c>
      <c r="H522" s="19" t="n">
        <v>0</v>
      </c>
      <c r="I522" s="19" t="n">
        <v>0</v>
      </c>
      <c r="J522" s="19" t="n">
        <v>1</v>
      </c>
      <c r="K522" s="19" t="n">
        <v>0</v>
      </c>
      <c r="L522" s="17" t="n">
        <f aca="false">SUM(G522:K522)</f>
        <v>1</v>
      </c>
      <c r="M522" s="19"/>
      <c r="N522" s="17" t="e">
        <f aca="false">VLOOKUP(A522,'stock balance inhouse inventory'!B:G,6,0)</f>
        <v>#N/A</v>
      </c>
    </row>
    <row r="523" customFormat="false" ht="15.75" hidden="true" customHeight="false" outlineLevel="0" collapsed="false">
      <c r="A523" s="32" t="s">
        <v>2784</v>
      </c>
      <c r="B523" s="32" t="n">
        <v>4057827249460</v>
      </c>
      <c r="C523" s="32" t="s">
        <v>2772</v>
      </c>
      <c r="D523" s="32" t="n">
        <v>9</v>
      </c>
      <c r="E523" s="32" t="n">
        <v>4999</v>
      </c>
      <c r="F523" s="32" t="s">
        <v>6196</v>
      </c>
      <c r="G523" s="19" t="n">
        <v>0</v>
      </c>
      <c r="H523" s="19" t="n">
        <v>0</v>
      </c>
      <c r="I523" s="19" t="n">
        <v>0</v>
      </c>
      <c r="J523" s="19" t="n">
        <v>3</v>
      </c>
      <c r="K523" s="19" t="n">
        <v>0</v>
      </c>
      <c r="L523" s="17" t="n">
        <f aca="false">SUM(G523:K523)</f>
        <v>3</v>
      </c>
      <c r="M523" s="19"/>
      <c r="N523" s="17" t="e">
        <f aca="false">VLOOKUP(A523,'stock balance inhouse inventory'!B:G,6,0)</f>
        <v>#N/A</v>
      </c>
    </row>
    <row r="524" customFormat="false" ht="15.75" hidden="true" customHeight="false" outlineLevel="0" collapsed="false">
      <c r="A524" s="32" t="s">
        <v>2783</v>
      </c>
      <c r="B524" s="32" t="n">
        <v>4057827249453</v>
      </c>
      <c r="C524" s="32" t="s">
        <v>2772</v>
      </c>
      <c r="D524" s="32" t="n">
        <v>8</v>
      </c>
      <c r="E524" s="32" t="n">
        <v>4999</v>
      </c>
      <c r="F524" s="32" t="s">
        <v>6196</v>
      </c>
      <c r="G524" s="19" t="n">
        <v>0</v>
      </c>
      <c r="H524" s="19" t="n">
        <v>0</v>
      </c>
      <c r="I524" s="19" t="n">
        <v>0</v>
      </c>
      <c r="J524" s="19" t="n">
        <v>3</v>
      </c>
      <c r="K524" s="19" t="n">
        <v>0</v>
      </c>
      <c r="L524" s="17" t="n">
        <f aca="false">SUM(G524:K524)</f>
        <v>3</v>
      </c>
      <c r="M524" s="19"/>
      <c r="N524" s="17" t="e">
        <f aca="false">VLOOKUP(A524,'stock balance inhouse inventory'!B:G,6,0)</f>
        <v>#N/A</v>
      </c>
    </row>
    <row r="525" customFormat="false" ht="15.75" hidden="true" customHeight="false" outlineLevel="0" collapsed="false">
      <c r="A525" s="32" t="s">
        <v>2782</v>
      </c>
      <c r="B525" s="32" t="n">
        <v>4057827249439</v>
      </c>
      <c r="C525" s="32" t="s">
        <v>2772</v>
      </c>
      <c r="D525" s="32" t="n">
        <v>6</v>
      </c>
      <c r="E525" s="32" t="n">
        <v>4999</v>
      </c>
      <c r="F525" s="32" t="s">
        <v>6196</v>
      </c>
      <c r="G525" s="19" t="n">
        <v>0</v>
      </c>
      <c r="H525" s="19" t="n">
        <v>0</v>
      </c>
      <c r="I525" s="19" t="n">
        <v>0</v>
      </c>
      <c r="J525" s="19" t="n">
        <v>4</v>
      </c>
      <c r="K525" s="19" t="n">
        <v>0</v>
      </c>
      <c r="L525" s="17" t="n">
        <f aca="false">SUM(G525:K525)</f>
        <v>4</v>
      </c>
      <c r="M525" s="19"/>
      <c r="N525" s="17" t="e">
        <f aca="false">VLOOKUP(A525,'stock balance inhouse inventory'!B:G,6,0)</f>
        <v>#N/A</v>
      </c>
    </row>
    <row r="526" customFormat="false" ht="15.75" hidden="true" customHeight="false" outlineLevel="0" collapsed="false">
      <c r="A526" s="32" t="s">
        <v>2779</v>
      </c>
      <c r="B526" s="32" t="n">
        <v>4057827249415</v>
      </c>
      <c r="C526" s="32" t="s">
        <v>2772</v>
      </c>
      <c r="D526" s="32" t="n">
        <v>9</v>
      </c>
      <c r="E526" s="32" t="n">
        <v>4999</v>
      </c>
      <c r="F526" s="32" t="s">
        <v>6196</v>
      </c>
      <c r="G526" s="19" t="n">
        <v>0</v>
      </c>
      <c r="H526" s="19" t="n">
        <v>0</v>
      </c>
      <c r="I526" s="19" t="n">
        <v>0</v>
      </c>
      <c r="J526" s="19" t="n">
        <v>4</v>
      </c>
      <c r="K526" s="19" t="n">
        <v>0</v>
      </c>
      <c r="L526" s="17" t="n">
        <f aca="false">SUM(G526:K526)</f>
        <v>4</v>
      </c>
      <c r="M526" s="19"/>
      <c r="N526" s="17" t="e">
        <f aca="false">VLOOKUP(A526,'stock balance inhouse inventory'!B:G,6,0)</f>
        <v>#N/A</v>
      </c>
    </row>
    <row r="527" customFormat="false" ht="15.75" hidden="true" customHeight="false" outlineLevel="0" collapsed="false">
      <c r="A527" s="32" t="s">
        <v>2729</v>
      </c>
      <c r="B527" s="32" t="n">
        <v>4057827249408</v>
      </c>
      <c r="C527" s="32" t="s">
        <v>2726</v>
      </c>
      <c r="D527" s="32" t="n">
        <v>9</v>
      </c>
      <c r="E527" s="32" t="n">
        <v>4999</v>
      </c>
      <c r="F527" s="32" t="s">
        <v>6196</v>
      </c>
      <c r="G527" s="19" t="n">
        <v>0</v>
      </c>
      <c r="H527" s="19" t="n">
        <v>0</v>
      </c>
      <c r="I527" s="19" t="n">
        <v>0</v>
      </c>
      <c r="J527" s="19" t="n">
        <v>1</v>
      </c>
      <c r="K527" s="19" t="n">
        <v>0</v>
      </c>
      <c r="L527" s="17" t="n">
        <f aca="false">SUM(G527:K527)</f>
        <v>1</v>
      </c>
      <c r="M527" s="19"/>
      <c r="N527" s="17" t="e">
        <f aca="false">VLOOKUP(A527,'stock balance inhouse inventory'!B:G,6,0)</f>
        <v>#N/A</v>
      </c>
    </row>
    <row r="528" customFormat="false" ht="15.75" hidden="true" customHeight="false" outlineLevel="0" collapsed="false">
      <c r="A528" s="32" t="s">
        <v>2727</v>
      </c>
      <c r="B528" s="32" t="n">
        <v>4057827249361</v>
      </c>
      <c r="C528" s="32" t="n">
        <v>0</v>
      </c>
      <c r="D528" s="32" t="n">
        <v>7</v>
      </c>
      <c r="E528" s="32" t="n">
        <v>3749</v>
      </c>
      <c r="F528" s="32" t="s">
        <v>6196</v>
      </c>
      <c r="G528" s="19" t="n">
        <v>0</v>
      </c>
      <c r="H528" s="19" t="n">
        <v>0</v>
      </c>
      <c r="I528" s="19" t="n">
        <v>0</v>
      </c>
      <c r="J528" s="19" t="n">
        <v>0</v>
      </c>
      <c r="K528" s="19" t="n">
        <v>0</v>
      </c>
      <c r="L528" s="17" t="n">
        <f aca="false">SUM(G528:K528)</f>
        <v>0</v>
      </c>
      <c r="M528" s="19"/>
      <c r="N528" s="17" t="e">
        <f aca="false">VLOOKUP(A528,'stock balance inhouse inventory'!B:G,6,0)</f>
        <v>#N/A</v>
      </c>
    </row>
    <row r="529" customFormat="false" ht="15.75" hidden="true" customHeight="false" outlineLevel="0" collapsed="false">
      <c r="A529" s="32" t="s">
        <v>2775</v>
      </c>
      <c r="B529" s="32" t="n">
        <v>4057827249316</v>
      </c>
      <c r="C529" s="32" t="s">
        <v>2772</v>
      </c>
      <c r="D529" s="32" t="n">
        <v>10</v>
      </c>
      <c r="E529" s="32" t="n">
        <v>4999</v>
      </c>
      <c r="F529" s="32" t="s">
        <v>6196</v>
      </c>
      <c r="G529" s="19" t="n">
        <v>0</v>
      </c>
      <c r="H529" s="19" t="n">
        <v>0</v>
      </c>
      <c r="I529" s="19" t="n">
        <v>0</v>
      </c>
      <c r="J529" s="19" t="n">
        <v>2</v>
      </c>
      <c r="K529" s="19" t="n">
        <v>0</v>
      </c>
      <c r="L529" s="17" t="n">
        <f aca="false">SUM(G529:K529)</f>
        <v>2</v>
      </c>
      <c r="M529" s="19"/>
      <c r="N529" s="17" t="e">
        <f aca="false">VLOOKUP(A529,'stock balance inhouse inventory'!B:G,6,0)</f>
        <v>#N/A</v>
      </c>
    </row>
    <row r="530" customFormat="false" ht="15.75" hidden="true" customHeight="false" outlineLevel="0" collapsed="false">
      <c r="A530" s="32" t="s">
        <v>2780</v>
      </c>
      <c r="B530" s="32" t="n">
        <v>4057827249293</v>
      </c>
      <c r="C530" s="32" t="s">
        <v>2772</v>
      </c>
      <c r="D530" s="32" t="n">
        <v>10</v>
      </c>
      <c r="E530" s="32" t="n">
        <v>4999</v>
      </c>
      <c r="F530" s="32" t="s">
        <v>6196</v>
      </c>
      <c r="G530" s="19" t="n">
        <v>0</v>
      </c>
      <c r="H530" s="19" t="n">
        <v>0</v>
      </c>
      <c r="I530" s="19" t="n">
        <v>0</v>
      </c>
      <c r="J530" s="19" t="n">
        <v>0</v>
      </c>
      <c r="K530" s="19" t="n">
        <v>0</v>
      </c>
      <c r="L530" s="17" t="n">
        <f aca="false">SUM(G530:K530)</f>
        <v>0</v>
      </c>
      <c r="M530" s="19"/>
      <c r="N530" s="17" t="e">
        <f aca="false">VLOOKUP(A530,'stock balance inhouse inventory'!B:G,6,0)</f>
        <v>#N/A</v>
      </c>
    </row>
    <row r="531" customFormat="false" ht="15.75" hidden="true" customHeight="false" outlineLevel="0" collapsed="false">
      <c r="A531" s="32" t="s">
        <v>2730</v>
      </c>
      <c r="B531" s="32" t="n">
        <v>4057827249279</v>
      </c>
      <c r="C531" s="32" t="s">
        <v>2726</v>
      </c>
      <c r="D531" s="32" t="n">
        <v>9</v>
      </c>
      <c r="E531" s="32" t="n">
        <v>4999</v>
      </c>
      <c r="F531" s="32" t="s">
        <v>6196</v>
      </c>
      <c r="G531" s="19" t="n">
        <v>0</v>
      </c>
      <c r="H531" s="19" t="n">
        <v>0</v>
      </c>
      <c r="I531" s="19" t="n">
        <v>0</v>
      </c>
      <c r="J531" s="19" t="n">
        <v>0</v>
      </c>
      <c r="K531" s="19" t="n">
        <v>0</v>
      </c>
      <c r="L531" s="17" t="n">
        <f aca="false">SUM(G531:K531)</f>
        <v>0</v>
      </c>
      <c r="M531" s="19"/>
      <c r="N531" s="17" t="e">
        <f aca="false">VLOOKUP(A531,'stock balance inhouse inventory'!B:G,6,0)</f>
        <v>#N/A</v>
      </c>
    </row>
    <row r="532" customFormat="false" ht="15.75" hidden="true" customHeight="false" outlineLevel="0" collapsed="false">
      <c r="A532" s="32" t="s">
        <v>2728</v>
      </c>
      <c r="B532" s="32" t="n">
        <v>4057827249217</v>
      </c>
      <c r="C532" s="32" t="s">
        <v>2726</v>
      </c>
      <c r="D532" s="32" t="n">
        <v>8</v>
      </c>
      <c r="E532" s="32" t="n">
        <v>4999</v>
      </c>
      <c r="F532" s="32" t="s">
        <v>6196</v>
      </c>
      <c r="G532" s="19" t="n">
        <v>0</v>
      </c>
      <c r="H532" s="19" t="n">
        <v>0</v>
      </c>
      <c r="I532" s="19" t="n">
        <v>0</v>
      </c>
      <c r="J532" s="19" t="n">
        <v>1</v>
      </c>
      <c r="K532" s="19" t="n">
        <v>0</v>
      </c>
      <c r="L532" s="17" t="n">
        <f aca="false">SUM(G532:K532)</f>
        <v>1</v>
      </c>
      <c r="M532" s="19"/>
      <c r="N532" s="17" t="n">
        <f aca="false">VLOOKUP(A532,'stock balance inhouse inventory'!B:G,6,0)</f>
        <v>2</v>
      </c>
    </row>
    <row r="533" customFormat="false" ht="15.75" hidden="true" customHeight="false" outlineLevel="0" collapsed="false">
      <c r="A533" s="32" t="s">
        <v>2725</v>
      </c>
      <c r="B533" s="32" t="n">
        <v>4057827249187</v>
      </c>
      <c r="C533" s="32" t="s">
        <v>2726</v>
      </c>
      <c r="D533" s="32" t="n">
        <v>10</v>
      </c>
      <c r="E533" s="32" t="n">
        <v>4999</v>
      </c>
      <c r="F533" s="32" t="s">
        <v>6196</v>
      </c>
      <c r="G533" s="19" t="n">
        <v>0</v>
      </c>
      <c r="H533" s="19" t="n">
        <v>0</v>
      </c>
      <c r="I533" s="19" t="n">
        <v>0</v>
      </c>
      <c r="J533" s="19" t="n">
        <v>1</v>
      </c>
      <c r="K533" s="19" t="n">
        <v>0</v>
      </c>
      <c r="L533" s="17" t="n">
        <f aca="false">SUM(G533:K533)</f>
        <v>1</v>
      </c>
      <c r="M533" s="19"/>
      <c r="N533" s="17" t="e">
        <f aca="false">VLOOKUP(A533,'stock balance inhouse inventory'!B:G,6,0)</f>
        <v>#N/A</v>
      </c>
    </row>
    <row r="534" customFormat="false" ht="15.75" hidden="true" customHeight="false" outlineLevel="0" collapsed="false">
      <c r="A534" s="32" t="s">
        <v>2771</v>
      </c>
      <c r="B534" s="32" t="n">
        <v>4057827249118</v>
      </c>
      <c r="C534" s="32" t="s">
        <v>2772</v>
      </c>
      <c r="D534" s="32" t="n">
        <v>11</v>
      </c>
      <c r="E534" s="32" t="n">
        <v>4999</v>
      </c>
      <c r="F534" s="32" t="s">
        <v>6196</v>
      </c>
      <c r="G534" s="19" t="n">
        <v>0</v>
      </c>
      <c r="H534" s="19" t="n">
        <v>0</v>
      </c>
      <c r="I534" s="19" t="n">
        <v>0</v>
      </c>
      <c r="J534" s="19" t="n">
        <v>0</v>
      </c>
      <c r="K534" s="19" t="n">
        <v>0</v>
      </c>
      <c r="L534" s="17" t="n">
        <f aca="false">SUM(G534:K534)</f>
        <v>0</v>
      </c>
      <c r="M534" s="19"/>
      <c r="N534" s="17" t="e">
        <f aca="false">VLOOKUP(A534,'stock balance inhouse inventory'!B:G,6,0)</f>
        <v>#N/A</v>
      </c>
    </row>
    <row r="535" customFormat="false" ht="15.75" hidden="true" customHeight="false" outlineLevel="0" collapsed="false">
      <c r="A535" s="32" t="s">
        <v>1182</v>
      </c>
      <c r="B535" s="32" t="n">
        <v>4057827223224</v>
      </c>
      <c r="C535" s="32" t="s">
        <v>1174</v>
      </c>
      <c r="D535" s="32" t="n">
        <v>11</v>
      </c>
      <c r="E535" s="32" t="n">
        <v>4999</v>
      </c>
      <c r="F535" s="32" t="s">
        <v>6196</v>
      </c>
      <c r="G535" s="19" t="n">
        <v>0</v>
      </c>
      <c r="H535" s="19" t="n">
        <v>0</v>
      </c>
      <c r="I535" s="19" t="n">
        <v>0</v>
      </c>
      <c r="J535" s="19" t="n">
        <v>1</v>
      </c>
      <c r="K535" s="19" t="n">
        <v>0</v>
      </c>
      <c r="L535" s="17" t="n">
        <f aca="false">SUM(G535:K535)</f>
        <v>1</v>
      </c>
      <c r="M535" s="19"/>
      <c r="N535" s="17" t="e">
        <f aca="false">VLOOKUP(A535,'stock balance inhouse inventory'!B:G,6,0)</f>
        <v>#N/A</v>
      </c>
    </row>
    <row r="536" customFormat="false" ht="15.75" hidden="true" customHeight="false" outlineLevel="0" collapsed="false">
      <c r="A536" s="32" t="s">
        <v>1183</v>
      </c>
      <c r="B536" s="32" t="n">
        <v>4057827223163</v>
      </c>
      <c r="C536" s="32" t="s">
        <v>1174</v>
      </c>
      <c r="D536" s="32" t="n">
        <v>8</v>
      </c>
      <c r="E536" s="32" t="n">
        <v>4999</v>
      </c>
      <c r="F536" s="32" t="s">
        <v>6196</v>
      </c>
      <c r="G536" s="19" t="n">
        <v>0</v>
      </c>
      <c r="H536" s="19" t="n">
        <v>0</v>
      </c>
      <c r="I536" s="19" t="n">
        <v>0</v>
      </c>
      <c r="J536" s="19" t="n">
        <v>1</v>
      </c>
      <c r="K536" s="19" t="n">
        <v>0</v>
      </c>
      <c r="L536" s="17" t="n">
        <f aca="false">SUM(G536:K536)</f>
        <v>1</v>
      </c>
      <c r="M536" s="19"/>
      <c r="N536" s="17" t="e">
        <f aca="false">VLOOKUP(A536,'stock balance inhouse inventory'!B:G,6,0)</f>
        <v>#N/A</v>
      </c>
    </row>
    <row r="537" customFormat="false" ht="15.75" hidden="true" customHeight="false" outlineLevel="0" collapsed="false">
      <c r="A537" s="32" t="s">
        <v>2704</v>
      </c>
      <c r="B537" s="32" t="n">
        <v>4057827221794</v>
      </c>
      <c r="C537" s="32" t="s">
        <v>2701</v>
      </c>
      <c r="D537" s="32" t="n">
        <v>10</v>
      </c>
      <c r="E537" s="32" t="n">
        <v>4499</v>
      </c>
      <c r="F537" s="32" t="s">
        <v>6196</v>
      </c>
      <c r="G537" s="19" t="n">
        <v>0</v>
      </c>
      <c r="H537" s="19" t="n">
        <v>0</v>
      </c>
      <c r="I537" s="19" t="n">
        <v>0</v>
      </c>
      <c r="J537" s="19" t="n">
        <v>1</v>
      </c>
      <c r="K537" s="19" t="n">
        <v>0</v>
      </c>
      <c r="L537" s="17" t="n">
        <f aca="false">SUM(G537:K537)</f>
        <v>1</v>
      </c>
      <c r="M537" s="19"/>
      <c r="N537" s="17" t="e">
        <f aca="false">VLOOKUP(A537,'stock balance inhouse inventory'!B:G,6,0)</f>
        <v>#N/A</v>
      </c>
    </row>
    <row r="538" customFormat="false" ht="15.75" hidden="true" customHeight="false" outlineLevel="0" collapsed="false">
      <c r="A538" s="32" t="s">
        <v>2705</v>
      </c>
      <c r="B538" s="32" t="n">
        <v>4057827221763</v>
      </c>
      <c r="C538" s="32" t="s">
        <v>2701</v>
      </c>
      <c r="D538" s="32" t="n">
        <v>7</v>
      </c>
      <c r="E538" s="32" t="n">
        <v>4499</v>
      </c>
      <c r="F538" s="32" t="s">
        <v>6196</v>
      </c>
      <c r="G538" s="19" t="n">
        <v>0</v>
      </c>
      <c r="H538" s="19" t="n">
        <v>0</v>
      </c>
      <c r="I538" s="19" t="n">
        <v>0</v>
      </c>
      <c r="J538" s="19" t="n">
        <v>1</v>
      </c>
      <c r="K538" s="19" t="n">
        <v>0</v>
      </c>
      <c r="L538" s="17" t="n">
        <f aca="false">SUM(G538:K538)</f>
        <v>1</v>
      </c>
      <c r="M538" s="19"/>
      <c r="N538" s="17" t="e">
        <f aca="false">VLOOKUP(A538,'stock balance inhouse inventory'!B:G,6,0)</f>
        <v>#N/A</v>
      </c>
    </row>
    <row r="539" customFormat="false" ht="15.75" hidden="true" customHeight="false" outlineLevel="0" collapsed="false">
      <c r="A539" s="32" t="s">
        <v>2499</v>
      </c>
      <c r="B539" s="32" t="n">
        <v>4057827221190</v>
      </c>
      <c r="C539" s="32" t="s">
        <v>2494</v>
      </c>
      <c r="D539" s="32" t="n">
        <v>10</v>
      </c>
      <c r="E539" s="32" t="n">
        <v>3499</v>
      </c>
      <c r="F539" s="32" t="s">
        <v>6196</v>
      </c>
      <c r="G539" s="19" t="n">
        <v>0</v>
      </c>
      <c r="H539" s="19" t="n">
        <v>0</v>
      </c>
      <c r="I539" s="19" t="n">
        <v>0</v>
      </c>
      <c r="J539" s="19" t="n">
        <v>4</v>
      </c>
      <c r="K539" s="19" t="n">
        <v>0</v>
      </c>
      <c r="L539" s="17" t="n">
        <f aca="false">SUM(G539:K539)</f>
        <v>4</v>
      </c>
      <c r="M539" s="19"/>
      <c r="N539" s="17" t="e">
        <f aca="false">VLOOKUP(A539,'stock balance inhouse inventory'!B:G,6,0)</f>
        <v>#N/A</v>
      </c>
    </row>
    <row r="540" customFormat="false" ht="15.75" hidden="true" customHeight="false" outlineLevel="0" collapsed="false">
      <c r="A540" s="32" t="s">
        <v>2502</v>
      </c>
      <c r="B540" s="32" t="n">
        <v>4057827221176</v>
      </c>
      <c r="C540" s="32" t="s">
        <v>2494</v>
      </c>
      <c r="D540" s="32" t="n">
        <v>9</v>
      </c>
      <c r="E540" s="32" t="n">
        <v>3499</v>
      </c>
      <c r="F540" s="32" t="s">
        <v>6196</v>
      </c>
      <c r="G540" s="19" t="n">
        <v>0</v>
      </c>
      <c r="H540" s="19" t="n">
        <v>0</v>
      </c>
      <c r="I540" s="19" t="n">
        <v>0</v>
      </c>
      <c r="J540" s="19" t="n">
        <v>3</v>
      </c>
      <c r="K540" s="19" t="n">
        <v>0</v>
      </c>
      <c r="L540" s="17" t="n">
        <f aca="false">SUM(G540:K540)</f>
        <v>3</v>
      </c>
      <c r="M540" s="19"/>
      <c r="N540" s="17" t="e">
        <f aca="false">VLOOKUP(A540,'stock balance inhouse inventory'!B:G,6,0)</f>
        <v>#N/A</v>
      </c>
    </row>
    <row r="541" customFormat="false" ht="15.75" hidden="true" customHeight="false" outlineLevel="0" collapsed="false">
      <c r="A541" s="32" t="s">
        <v>2501</v>
      </c>
      <c r="B541" s="32" t="n">
        <v>4057827221152</v>
      </c>
      <c r="C541" s="32" t="s">
        <v>2494</v>
      </c>
      <c r="D541" s="32" t="n">
        <v>8</v>
      </c>
      <c r="E541" s="32" t="n">
        <v>3499</v>
      </c>
      <c r="F541" s="32" t="s">
        <v>6196</v>
      </c>
      <c r="G541" s="19" t="n">
        <v>0</v>
      </c>
      <c r="H541" s="19" t="n">
        <v>0</v>
      </c>
      <c r="I541" s="19" t="n">
        <v>0</v>
      </c>
      <c r="J541" s="19" t="n">
        <v>7</v>
      </c>
      <c r="K541" s="19" t="n">
        <v>0</v>
      </c>
      <c r="L541" s="17" t="n">
        <f aca="false">SUM(G541:K541)</f>
        <v>7</v>
      </c>
      <c r="M541" s="19"/>
      <c r="N541" s="17" t="e">
        <f aca="false">VLOOKUP(A541,'stock balance inhouse inventory'!B:G,6,0)</f>
        <v>#N/A</v>
      </c>
    </row>
    <row r="542" customFormat="false" ht="15.75" hidden="true" customHeight="false" outlineLevel="0" collapsed="false">
      <c r="A542" s="32" t="s">
        <v>2500</v>
      </c>
      <c r="B542" s="32" t="n">
        <v>4057827221138</v>
      </c>
      <c r="C542" s="32" t="s">
        <v>2494</v>
      </c>
      <c r="D542" s="32" t="n">
        <v>7</v>
      </c>
      <c r="E542" s="32" t="n">
        <v>3499</v>
      </c>
      <c r="F542" s="32" t="s">
        <v>6196</v>
      </c>
      <c r="G542" s="19" t="n">
        <v>0</v>
      </c>
      <c r="H542" s="19" t="n">
        <v>0</v>
      </c>
      <c r="I542" s="19" t="n">
        <v>0</v>
      </c>
      <c r="J542" s="19" t="n">
        <v>1</v>
      </c>
      <c r="K542" s="19" t="n">
        <v>0</v>
      </c>
      <c r="L542" s="17" t="n">
        <f aca="false">SUM(G542:K542)</f>
        <v>1</v>
      </c>
      <c r="M542" s="19"/>
      <c r="N542" s="17" t="e">
        <f aca="false">VLOOKUP(A542,'stock balance inhouse inventory'!B:G,6,0)</f>
        <v>#N/A</v>
      </c>
    </row>
    <row r="543" customFormat="false" ht="15.75" hidden="true" customHeight="false" outlineLevel="0" collapsed="false">
      <c r="A543" s="32" t="s">
        <v>2789</v>
      </c>
      <c r="B543" s="32" t="n">
        <v>4057827208924</v>
      </c>
      <c r="C543" s="32" t="s">
        <v>2788</v>
      </c>
      <c r="D543" s="32" t="n">
        <v>8</v>
      </c>
      <c r="E543" s="32" t="n">
        <v>4499</v>
      </c>
      <c r="F543" s="32" t="s">
        <v>6196</v>
      </c>
      <c r="G543" s="19" t="n">
        <v>0</v>
      </c>
      <c r="H543" s="19" t="n">
        <v>0</v>
      </c>
      <c r="I543" s="19" t="n">
        <v>0</v>
      </c>
      <c r="J543" s="19" t="n">
        <v>0</v>
      </c>
      <c r="K543" s="19" t="n">
        <v>0</v>
      </c>
      <c r="L543" s="17" t="n">
        <f aca="false">SUM(G543:K543)</f>
        <v>0</v>
      </c>
      <c r="M543" s="19"/>
      <c r="N543" s="17" t="e">
        <f aca="false">VLOOKUP(A543,'stock balance inhouse inventory'!B:G,6,0)</f>
        <v>#N/A</v>
      </c>
    </row>
    <row r="544" customFormat="false" ht="15.75" hidden="true" customHeight="false" outlineLevel="0" collapsed="false">
      <c r="A544" s="32" t="s">
        <v>2787</v>
      </c>
      <c r="B544" s="32" t="n">
        <v>4057827208917</v>
      </c>
      <c r="C544" s="32" t="s">
        <v>2788</v>
      </c>
      <c r="D544" s="32" t="n">
        <v>10</v>
      </c>
      <c r="E544" s="32" t="n">
        <v>4499</v>
      </c>
      <c r="F544" s="32" t="s">
        <v>6196</v>
      </c>
      <c r="G544" s="19" t="n">
        <v>0</v>
      </c>
      <c r="H544" s="19" t="n">
        <v>0</v>
      </c>
      <c r="I544" s="19" t="n">
        <v>0</v>
      </c>
      <c r="J544" s="19" t="n">
        <v>0</v>
      </c>
      <c r="K544" s="19" t="n">
        <v>0</v>
      </c>
      <c r="L544" s="17" t="n">
        <f aca="false">SUM(G544:K544)</f>
        <v>0</v>
      </c>
      <c r="M544" s="19"/>
      <c r="N544" s="17" t="e">
        <f aca="false">VLOOKUP(A544,'stock balance inhouse inventory'!B:G,6,0)</f>
        <v>#N/A</v>
      </c>
    </row>
    <row r="545" customFormat="false" ht="15.75" hidden="true" customHeight="false" outlineLevel="0" collapsed="false">
      <c r="A545" s="32" t="s">
        <v>2796</v>
      </c>
      <c r="B545" s="32" t="n">
        <v>4057827208832</v>
      </c>
      <c r="C545" s="32" t="s">
        <v>2791</v>
      </c>
      <c r="D545" s="32" t="n">
        <v>9</v>
      </c>
      <c r="E545" s="32" t="n">
        <v>4499</v>
      </c>
      <c r="F545" s="32" t="s">
        <v>6196</v>
      </c>
      <c r="G545" s="19" t="n">
        <v>0</v>
      </c>
      <c r="H545" s="19" t="n">
        <v>0</v>
      </c>
      <c r="I545" s="19" t="n">
        <v>0</v>
      </c>
      <c r="J545" s="19" t="n">
        <v>1</v>
      </c>
      <c r="K545" s="19" t="n">
        <v>0</v>
      </c>
      <c r="L545" s="17" t="n">
        <f aca="false">SUM(G545:K545)</f>
        <v>1</v>
      </c>
      <c r="M545" s="19"/>
      <c r="N545" s="17" t="e">
        <f aca="false">VLOOKUP(A545,'stock balance inhouse inventory'!B:G,6,0)</f>
        <v>#N/A</v>
      </c>
    </row>
    <row r="546" customFormat="false" ht="15.75" hidden="true" customHeight="false" outlineLevel="0" collapsed="false">
      <c r="A546" s="32" t="s">
        <v>2798</v>
      </c>
      <c r="B546" s="32" t="n">
        <v>4057827208801</v>
      </c>
      <c r="C546" s="32" t="s">
        <v>2791</v>
      </c>
      <c r="D546" s="32" t="n">
        <v>8</v>
      </c>
      <c r="E546" s="32" t="n">
        <v>4499</v>
      </c>
      <c r="F546" s="32" t="s">
        <v>6196</v>
      </c>
      <c r="G546" s="19" t="n">
        <v>0</v>
      </c>
      <c r="H546" s="19" t="n">
        <v>0</v>
      </c>
      <c r="I546" s="19" t="n">
        <v>0</v>
      </c>
      <c r="J546" s="19" t="n">
        <v>0</v>
      </c>
      <c r="K546" s="19" t="n">
        <v>0</v>
      </c>
      <c r="L546" s="17" t="n">
        <f aca="false">SUM(G546:K546)</f>
        <v>0</v>
      </c>
      <c r="M546" s="19"/>
      <c r="N546" s="17" t="e">
        <f aca="false">VLOOKUP(A546,'stock balance inhouse inventory'!B:G,6,0)</f>
        <v>#N/A</v>
      </c>
    </row>
    <row r="547" customFormat="false" ht="15.75" hidden="true" customHeight="false" outlineLevel="0" collapsed="false">
      <c r="A547" s="32" t="s">
        <v>2790</v>
      </c>
      <c r="B547" s="32" t="n">
        <v>4057827208795</v>
      </c>
      <c r="C547" s="32" t="s">
        <v>2791</v>
      </c>
      <c r="D547" s="32" t="n">
        <v>7</v>
      </c>
      <c r="E547" s="32" t="n">
        <v>4499</v>
      </c>
      <c r="F547" s="32" t="s">
        <v>6196</v>
      </c>
      <c r="G547" s="19" t="n">
        <v>0</v>
      </c>
      <c r="H547" s="19" t="n">
        <v>0</v>
      </c>
      <c r="I547" s="19" t="n">
        <v>0</v>
      </c>
      <c r="J547" s="19" t="n">
        <v>1</v>
      </c>
      <c r="K547" s="19" t="n">
        <v>0</v>
      </c>
      <c r="L547" s="17" t="n">
        <f aca="false">SUM(G547:K547)</f>
        <v>1</v>
      </c>
      <c r="M547" s="19"/>
      <c r="N547" s="17" t="e">
        <f aca="false">VLOOKUP(A547,'stock balance inhouse inventory'!B:G,6,0)</f>
        <v>#N/A</v>
      </c>
    </row>
    <row r="548" customFormat="false" ht="15.75" hidden="true" customHeight="false" outlineLevel="0" collapsed="false">
      <c r="A548" s="32" t="s">
        <v>2794</v>
      </c>
      <c r="B548" s="32" t="n">
        <v>4057827208771</v>
      </c>
      <c r="C548" s="32" t="s">
        <v>2791</v>
      </c>
      <c r="D548" s="32" t="n">
        <v>11</v>
      </c>
      <c r="E548" s="32" t="n">
        <v>4499</v>
      </c>
      <c r="F548" s="32" t="s">
        <v>6196</v>
      </c>
      <c r="G548" s="19" t="n">
        <v>0</v>
      </c>
      <c r="H548" s="19" t="n">
        <v>0</v>
      </c>
      <c r="I548" s="19" t="n">
        <v>0</v>
      </c>
      <c r="J548" s="19" t="n">
        <v>1</v>
      </c>
      <c r="K548" s="19" t="n">
        <v>0</v>
      </c>
      <c r="L548" s="17" t="n">
        <f aca="false">SUM(G548:K548)</f>
        <v>1</v>
      </c>
      <c r="M548" s="19"/>
      <c r="N548" s="17" t="e">
        <f aca="false">VLOOKUP(A548,'stock balance inhouse inventory'!B:G,6,0)</f>
        <v>#N/A</v>
      </c>
    </row>
    <row r="549" customFormat="false" ht="15.75" hidden="true" customHeight="false" outlineLevel="0" collapsed="false">
      <c r="A549" s="32" t="s">
        <v>2795</v>
      </c>
      <c r="B549" s="32" t="n">
        <v>4057827208757</v>
      </c>
      <c r="C549" s="32" t="s">
        <v>2791</v>
      </c>
      <c r="D549" s="32" t="n">
        <v>8</v>
      </c>
      <c r="E549" s="32" t="n">
        <v>4499</v>
      </c>
      <c r="F549" s="32" t="s">
        <v>6196</v>
      </c>
      <c r="G549" s="19" t="n">
        <v>0</v>
      </c>
      <c r="H549" s="19" t="n">
        <v>0</v>
      </c>
      <c r="I549" s="19" t="n">
        <v>0</v>
      </c>
      <c r="J549" s="19" t="n">
        <v>1</v>
      </c>
      <c r="K549" s="19" t="n">
        <v>0</v>
      </c>
      <c r="L549" s="17" t="n">
        <f aca="false">SUM(G549:K549)</f>
        <v>1</v>
      </c>
      <c r="M549" s="19"/>
      <c r="N549" s="17" t="e">
        <f aca="false">VLOOKUP(A549,'stock balance inhouse inventory'!B:G,6,0)</f>
        <v>#N/A</v>
      </c>
    </row>
    <row r="550" customFormat="false" ht="15.75" hidden="true" customHeight="false" outlineLevel="0" collapsed="false">
      <c r="A550" s="32" t="s">
        <v>2799</v>
      </c>
      <c r="B550" s="32" t="n">
        <v>4057827208726</v>
      </c>
      <c r="C550" s="32" t="s">
        <v>2791</v>
      </c>
      <c r="D550" s="32" t="n">
        <v>9</v>
      </c>
      <c r="E550" s="32" t="n">
        <v>4499</v>
      </c>
      <c r="F550" s="32" t="s">
        <v>6196</v>
      </c>
      <c r="G550" s="19" t="n">
        <v>0</v>
      </c>
      <c r="H550" s="19" t="n">
        <v>0</v>
      </c>
      <c r="I550" s="19" t="n">
        <v>0</v>
      </c>
      <c r="J550" s="19" t="n">
        <v>9</v>
      </c>
      <c r="K550" s="19" t="n">
        <v>0</v>
      </c>
      <c r="L550" s="17" t="n">
        <f aca="false">SUM(G550:K550)</f>
        <v>9</v>
      </c>
      <c r="M550" s="19"/>
      <c r="N550" s="17" t="e">
        <f aca="false">VLOOKUP(A550,'stock balance inhouse inventory'!B:G,6,0)</f>
        <v>#N/A</v>
      </c>
    </row>
    <row r="551" customFormat="false" ht="15.75" hidden="true" customHeight="false" outlineLevel="0" collapsed="false">
      <c r="A551" s="32" t="s">
        <v>2792</v>
      </c>
      <c r="B551" s="32" t="n">
        <v>4057827208719</v>
      </c>
      <c r="C551" s="32" t="s">
        <v>2791</v>
      </c>
      <c r="D551" s="32" t="n">
        <v>9</v>
      </c>
      <c r="E551" s="32" t="n">
        <v>4499</v>
      </c>
      <c r="F551" s="32" t="s">
        <v>6196</v>
      </c>
      <c r="G551" s="19" t="n">
        <v>0</v>
      </c>
      <c r="H551" s="19" t="n">
        <v>0</v>
      </c>
      <c r="I551" s="19" t="n">
        <v>0</v>
      </c>
      <c r="J551" s="19" t="n">
        <v>0</v>
      </c>
      <c r="K551" s="19" t="n">
        <v>0</v>
      </c>
      <c r="L551" s="17" t="n">
        <f aca="false">SUM(G551:K551)</f>
        <v>0</v>
      </c>
      <c r="M551" s="19"/>
      <c r="N551" s="17" t="e">
        <f aca="false">VLOOKUP(A551,'stock balance inhouse inventory'!B:G,6,0)</f>
        <v>#N/A</v>
      </c>
    </row>
    <row r="552" customFormat="false" ht="15.75" hidden="true" customHeight="false" outlineLevel="0" collapsed="false">
      <c r="A552" s="32" t="s">
        <v>2793</v>
      </c>
      <c r="B552" s="32" t="n">
        <v>4057827208689</v>
      </c>
      <c r="C552" s="32" t="s">
        <v>2791</v>
      </c>
      <c r="D552" s="32" t="n">
        <v>10</v>
      </c>
      <c r="E552" s="32" t="n">
        <v>4499</v>
      </c>
      <c r="F552" s="32" t="s">
        <v>6196</v>
      </c>
      <c r="G552" s="19" t="n">
        <v>0</v>
      </c>
      <c r="H552" s="19" t="n">
        <v>0</v>
      </c>
      <c r="I552" s="19" t="n">
        <v>0</v>
      </c>
      <c r="J552" s="19" t="n">
        <v>1</v>
      </c>
      <c r="K552" s="19" t="n">
        <v>0</v>
      </c>
      <c r="L552" s="17" t="n">
        <f aca="false">SUM(G552:K552)</f>
        <v>1</v>
      </c>
      <c r="M552" s="19"/>
      <c r="N552" s="17" t="e">
        <f aca="false">VLOOKUP(A552,'stock balance inhouse inventory'!B:G,6,0)</f>
        <v>#N/A</v>
      </c>
    </row>
    <row r="553" customFormat="false" ht="15.75" hidden="true" customHeight="false" outlineLevel="0" collapsed="false">
      <c r="A553" s="32" t="s">
        <v>2797</v>
      </c>
      <c r="B553" s="32" t="n">
        <v>4057827208672</v>
      </c>
      <c r="C553" s="32" t="s">
        <v>2791</v>
      </c>
      <c r="D553" s="32" t="n">
        <v>11</v>
      </c>
      <c r="E553" s="32" t="n">
        <v>4499</v>
      </c>
      <c r="F553" s="32" t="s">
        <v>6196</v>
      </c>
      <c r="G553" s="19" t="n">
        <v>0</v>
      </c>
      <c r="H553" s="19" t="n">
        <v>0</v>
      </c>
      <c r="I553" s="19" t="n">
        <v>0</v>
      </c>
      <c r="J553" s="19" t="n">
        <v>1</v>
      </c>
      <c r="K553" s="19" t="n">
        <v>0</v>
      </c>
      <c r="L553" s="17" t="n">
        <f aca="false">SUM(G553:K553)</f>
        <v>1</v>
      </c>
      <c r="M553" s="19"/>
      <c r="N553" s="17" t="e">
        <f aca="false">VLOOKUP(A553,'stock balance inhouse inventory'!B:G,6,0)</f>
        <v>#N/A</v>
      </c>
    </row>
    <row r="554" customFormat="false" ht="15.75" hidden="true" customHeight="false" outlineLevel="0" collapsed="false">
      <c r="A554" s="32" t="s">
        <v>2746</v>
      </c>
      <c r="B554" s="32" t="n">
        <v>4057827208276</v>
      </c>
      <c r="C554" s="32" t="s">
        <v>2747</v>
      </c>
      <c r="D554" s="32" t="n">
        <v>8</v>
      </c>
      <c r="E554" s="32" t="n">
        <v>3299</v>
      </c>
      <c r="F554" s="32" t="s">
        <v>6196</v>
      </c>
      <c r="G554" s="19" t="n">
        <v>0</v>
      </c>
      <c r="H554" s="19" t="n">
        <v>0</v>
      </c>
      <c r="I554" s="19" t="n">
        <v>0</v>
      </c>
      <c r="J554" s="19" t="n">
        <v>2</v>
      </c>
      <c r="K554" s="19" t="n">
        <v>0</v>
      </c>
      <c r="L554" s="17" t="n">
        <f aca="false">SUM(G554:K554)</f>
        <v>2</v>
      </c>
      <c r="M554" s="19"/>
      <c r="N554" s="17" t="e">
        <f aca="false">VLOOKUP(A554,'stock balance inhouse inventory'!B:G,6,0)</f>
        <v>#N/A</v>
      </c>
    </row>
    <row r="555" customFormat="false" ht="15.75" hidden="true" customHeight="false" outlineLevel="0" collapsed="false">
      <c r="A555" s="32" t="s">
        <v>2768</v>
      </c>
      <c r="B555" s="32" t="n">
        <v>4057827208177</v>
      </c>
      <c r="C555" s="32" t="s">
        <v>2764</v>
      </c>
      <c r="D555" s="32" t="n">
        <v>10</v>
      </c>
      <c r="E555" s="32" t="n">
        <v>2999</v>
      </c>
      <c r="F555" s="32" t="s">
        <v>6196</v>
      </c>
      <c r="G555" s="19" t="n">
        <v>0</v>
      </c>
      <c r="H555" s="19" t="n">
        <v>0</v>
      </c>
      <c r="I555" s="19" t="n">
        <v>0</v>
      </c>
      <c r="J555" s="19" t="n">
        <v>1</v>
      </c>
      <c r="K555" s="19" t="n">
        <v>0</v>
      </c>
      <c r="L555" s="17" t="n">
        <f aca="false">SUM(G555:K555)</f>
        <v>1</v>
      </c>
      <c r="M555" s="19"/>
      <c r="N555" s="17" t="e">
        <f aca="false">VLOOKUP(A555,'stock balance inhouse inventory'!B:G,6,0)</f>
        <v>#N/A</v>
      </c>
    </row>
    <row r="556" customFormat="false" ht="15.75" hidden="true" customHeight="false" outlineLevel="0" collapsed="false">
      <c r="A556" s="32" t="s">
        <v>2770</v>
      </c>
      <c r="B556" s="32" t="n">
        <v>4057827207828</v>
      </c>
      <c r="C556" s="32" t="s">
        <v>2764</v>
      </c>
      <c r="D556" s="32" t="n">
        <v>9</v>
      </c>
      <c r="E556" s="32" t="n">
        <v>2999</v>
      </c>
      <c r="F556" s="32" t="s">
        <v>6196</v>
      </c>
      <c r="G556" s="19" t="n">
        <v>0</v>
      </c>
      <c r="H556" s="19" t="n">
        <v>0</v>
      </c>
      <c r="I556" s="19" t="n">
        <v>0</v>
      </c>
      <c r="J556" s="19" t="n">
        <v>4</v>
      </c>
      <c r="K556" s="19" t="n">
        <v>0</v>
      </c>
      <c r="L556" s="17" t="n">
        <f aca="false">SUM(G556:K556)</f>
        <v>4</v>
      </c>
      <c r="M556" s="19"/>
      <c r="N556" s="17" t="e">
        <f aca="false">VLOOKUP(A556,'stock balance inhouse inventory'!B:G,6,0)</f>
        <v>#N/A</v>
      </c>
    </row>
    <row r="557" customFormat="false" ht="15.75" hidden="true" customHeight="false" outlineLevel="0" collapsed="false">
      <c r="A557" s="32" t="s">
        <v>2767</v>
      </c>
      <c r="B557" s="32" t="n">
        <v>4057827207712</v>
      </c>
      <c r="C557" s="32" t="s">
        <v>2764</v>
      </c>
      <c r="D557" s="32" t="n">
        <v>9</v>
      </c>
      <c r="E557" s="32" t="n">
        <v>2999</v>
      </c>
      <c r="F557" s="32" t="s">
        <v>6196</v>
      </c>
      <c r="G557" s="19" t="n">
        <v>0</v>
      </c>
      <c r="H557" s="19" t="n">
        <v>0</v>
      </c>
      <c r="I557" s="19" t="n">
        <v>0</v>
      </c>
      <c r="J557" s="19" t="n">
        <v>3</v>
      </c>
      <c r="K557" s="19" t="n">
        <v>0</v>
      </c>
      <c r="L557" s="17" t="n">
        <f aca="false">SUM(G557:K557)</f>
        <v>3</v>
      </c>
      <c r="M557" s="19"/>
      <c r="N557" s="17" t="e">
        <f aca="false">VLOOKUP(A557,'stock balance inhouse inventory'!B:G,6,0)</f>
        <v>#N/A</v>
      </c>
    </row>
    <row r="558" customFormat="false" ht="15.75" hidden="true" customHeight="false" outlineLevel="0" collapsed="false">
      <c r="A558" s="32" t="s">
        <v>2769</v>
      </c>
      <c r="B558" s="32" t="n">
        <v>4057827207590</v>
      </c>
      <c r="C558" s="32" t="s">
        <v>2764</v>
      </c>
      <c r="D558" s="32" t="n">
        <v>8</v>
      </c>
      <c r="E558" s="32" t="n">
        <v>2999</v>
      </c>
      <c r="F558" s="32" t="s">
        <v>6196</v>
      </c>
      <c r="G558" s="19" t="n">
        <v>0</v>
      </c>
      <c r="H558" s="19" t="n">
        <v>0</v>
      </c>
      <c r="I558" s="19" t="n">
        <v>0</v>
      </c>
      <c r="J558" s="19" t="n">
        <v>1</v>
      </c>
      <c r="K558" s="19" t="n">
        <v>0</v>
      </c>
      <c r="L558" s="17" t="n">
        <f aca="false">SUM(G558:K558)</f>
        <v>1</v>
      </c>
      <c r="M558" s="19"/>
      <c r="N558" s="17" t="e">
        <f aca="false">VLOOKUP(A558,'stock balance inhouse inventory'!B:G,6,0)</f>
        <v>#N/A</v>
      </c>
    </row>
    <row r="559" customFormat="false" ht="15.75" hidden="true" customHeight="false" outlineLevel="0" collapsed="false">
      <c r="A559" s="32" t="s">
        <v>2763</v>
      </c>
      <c r="B559" s="32" t="n">
        <v>4057827207552</v>
      </c>
      <c r="C559" s="32" t="s">
        <v>2764</v>
      </c>
      <c r="D559" s="32" t="n">
        <v>8</v>
      </c>
      <c r="E559" s="32" t="n">
        <v>2999</v>
      </c>
      <c r="F559" s="32" t="s">
        <v>6196</v>
      </c>
      <c r="G559" s="19" t="n">
        <v>0</v>
      </c>
      <c r="H559" s="19" t="n">
        <v>0</v>
      </c>
      <c r="I559" s="19" t="n">
        <v>0</v>
      </c>
      <c r="J559" s="19" t="n">
        <v>1</v>
      </c>
      <c r="K559" s="19" t="n">
        <v>0</v>
      </c>
      <c r="L559" s="17" t="n">
        <f aca="false">SUM(G559:K559)</f>
        <v>1</v>
      </c>
      <c r="M559" s="19"/>
      <c r="N559" s="17" t="e">
        <f aca="false">VLOOKUP(A559,'stock balance inhouse inventory'!B:G,6,0)</f>
        <v>#N/A</v>
      </c>
    </row>
    <row r="560" customFormat="false" ht="15.75" hidden="true" customHeight="false" outlineLevel="0" collapsed="false">
      <c r="A560" s="32" t="s">
        <v>2765</v>
      </c>
      <c r="B560" s="32" t="n">
        <v>4057827207538</v>
      </c>
      <c r="C560" s="32" t="s">
        <v>2764</v>
      </c>
      <c r="D560" s="32" t="n">
        <v>11</v>
      </c>
      <c r="E560" s="32" t="n">
        <v>2999</v>
      </c>
      <c r="F560" s="32" t="s">
        <v>6196</v>
      </c>
      <c r="G560" s="19" t="n">
        <v>0</v>
      </c>
      <c r="H560" s="19" t="n">
        <v>0</v>
      </c>
      <c r="I560" s="19" t="n">
        <v>0</v>
      </c>
      <c r="J560" s="19" t="n">
        <v>2</v>
      </c>
      <c r="K560" s="19" t="n">
        <v>0</v>
      </c>
      <c r="L560" s="17" t="n">
        <f aca="false">SUM(G560:K560)</f>
        <v>2</v>
      </c>
      <c r="M560" s="19"/>
      <c r="N560" s="17" t="e">
        <f aca="false">VLOOKUP(A560,'stock balance inhouse inventory'!B:G,6,0)</f>
        <v>#N/A</v>
      </c>
    </row>
    <row r="561" customFormat="false" ht="15.75" hidden="true" customHeight="false" outlineLevel="0" collapsed="false">
      <c r="A561" s="32" t="s">
        <v>2766</v>
      </c>
      <c r="B561" s="32" t="n">
        <v>4057827207491</v>
      </c>
      <c r="C561" s="32" t="s">
        <v>2764</v>
      </c>
      <c r="D561" s="32" t="n">
        <v>7</v>
      </c>
      <c r="E561" s="32" t="n">
        <v>2999</v>
      </c>
      <c r="F561" s="32" t="s">
        <v>6196</v>
      </c>
      <c r="G561" s="19" t="n">
        <v>0</v>
      </c>
      <c r="H561" s="19" t="n">
        <v>0</v>
      </c>
      <c r="I561" s="19" t="n">
        <v>0</v>
      </c>
      <c r="J561" s="19" t="n">
        <v>2</v>
      </c>
      <c r="K561" s="19" t="n">
        <v>0</v>
      </c>
      <c r="L561" s="17" t="n">
        <f aca="false">SUM(G561:K561)</f>
        <v>2</v>
      </c>
      <c r="M561" s="19"/>
      <c r="N561" s="17" t="e">
        <f aca="false">VLOOKUP(A561,'stock balance inhouse inventory'!B:G,6,0)</f>
        <v>#N/A</v>
      </c>
    </row>
    <row r="562" customFormat="false" ht="15.75" hidden="true" customHeight="false" outlineLevel="0" collapsed="false">
      <c r="A562" s="32" t="s">
        <v>2804</v>
      </c>
      <c r="B562" s="32" t="n">
        <v>4057827206999</v>
      </c>
      <c r="C562" s="32" t="s">
        <v>2805</v>
      </c>
      <c r="D562" s="32" t="n">
        <v>7</v>
      </c>
      <c r="E562" s="32" t="n">
        <v>3999</v>
      </c>
      <c r="F562" s="32" t="s">
        <v>6196</v>
      </c>
      <c r="G562" s="19" t="n">
        <v>0</v>
      </c>
      <c r="H562" s="19" t="n">
        <v>0</v>
      </c>
      <c r="I562" s="19" t="n">
        <v>0</v>
      </c>
      <c r="J562" s="19" t="n">
        <v>0</v>
      </c>
      <c r="K562" s="19" t="n">
        <v>0</v>
      </c>
      <c r="L562" s="17" t="n">
        <f aca="false">SUM(G562:K562)</f>
        <v>0</v>
      </c>
      <c r="M562" s="19"/>
      <c r="N562" s="17" t="e">
        <f aca="false">VLOOKUP(A562,'stock balance inhouse inventory'!B:G,6,0)</f>
        <v>#N/A</v>
      </c>
    </row>
    <row r="563" customFormat="false" ht="15.75" hidden="true" customHeight="false" outlineLevel="0" collapsed="false">
      <c r="A563" s="32" t="s">
        <v>2803</v>
      </c>
      <c r="B563" s="32" t="n">
        <v>4057827206807</v>
      </c>
      <c r="C563" s="32" t="s">
        <v>2801</v>
      </c>
      <c r="D563" s="32" t="n">
        <v>9</v>
      </c>
      <c r="E563" s="32" t="n">
        <v>4999</v>
      </c>
      <c r="F563" s="32" t="s">
        <v>6196</v>
      </c>
      <c r="G563" s="19" t="n">
        <v>0</v>
      </c>
      <c r="H563" s="19" t="n">
        <v>0</v>
      </c>
      <c r="I563" s="19" t="n">
        <v>0</v>
      </c>
      <c r="J563" s="19" t="n">
        <v>2</v>
      </c>
      <c r="K563" s="19" t="n">
        <v>0</v>
      </c>
      <c r="L563" s="17" t="n">
        <f aca="false">SUM(G563:K563)</f>
        <v>2</v>
      </c>
      <c r="M563" s="19"/>
      <c r="N563" s="17" t="e">
        <f aca="false">VLOOKUP(A563,'stock balance inhouse inventory'!B:G,6,0)</f>
        <v>#N/A</v>
      </c>
    </row>
    <row r="564" customFormat="false" ht="15.75" hidden="true" customHeight="false" outlineLevel="0" collapsed="false">
      <c r="A564" s="32" t="s">
        <v>2802</v>
      </c>
      <c r="B564" s="32" t="n">
        <v>4057827206791</v>
      </c>
      <c r="C564" s="32" t="s">
        <v>2801</v>
      </c>
      <c r="D564" s="32" t="n">
        <v>8</v>
      </c>
      <c r="E564" s="32" t="n">
        <v>4999</v>
      </c>
      <c r="F564" s="32" t="s">
        <v>6196</v>
      </c>
      <c r="G564" s="19" t="n">
        <v>0</v>
      </c>
      <c r="H564" s="19" t="n">
        <v>0</v>
      </c>
      <c r="I564" s="19" t="n">
        <v>0</v>
      </c>
      <c r="J564" s="19" t="n">
        <v>3</v>
      </c>
      <c r="K564" s="19" t="n">
        <v>0</v>
      </c>
      <c r="L564" s="17" t="n">
        <f aca="false">SUM(G564:K564)</f>
        <v>3</v>
      </c>
      <c r="M564" s="19"/>
      <c r="N564" s="17" t="e">
        <f aca="false">VLOOKUP(A564,'stock balance inhouse inventory'!B:G,6,0)</f>
        <v>#N/A</v>
      </c>
    </row>
    <row r="565" customFormat="false" ht="15.75" hidden="true" customHeight="false" outlineLevel="0" collapsed="false">
      <c r="A565" s="32" t="s">
        <v>2800</v>
      </c>
      <c r="B565" s="32" t="n">
        <v>4057827206760</v>
      </c>
      <c r="C565" s="32" t="s">
        <v>2801</v>
      </c>
      <c r="D565" s="32" t="n">
        <v>7</v>
      </c>
      <c r="E565" s="32" t="n">
        <v>4999</v>
      </c>
      <c r="F565" s="32" t="s">
        <v>6196</v>
      </c>
      <c r="G565" s="19" t="n">
        <v>0</v>
      </c>
      <c r="H565" s="19" t="n">
        <v>0</v>
      </c>
      <c r="I565" s="19" t="n">
        <v>0</v>
      </c>
      <c r="J565" s="19" t="n">
        <v>1</v>
      </c>
      <c r="K565" s="19" t="n">
        <v>0</v>
      </c>
      <c r="L565" s="17" t="n">
        <f aca="false">SUM(G565:K565)</f>
        <v>1</v>
      </c>
      <c r="M565" s="19"/>
      <c r="N565" s="17" t="e">
        <f aca="false">VLOOKUP(A565,'stock balance inhouse inventory'!B:G,6,0)</f>
        <v>#N/A</v>
      </c>
    </row>
    <row r="566" customFormat="false" ht="15.75" hidden="true" customHeight="false" outlineLevel="0" collapsed="false">
      <c r="A566" s="32" t="s">
        <v>1650</v>
      </c>
      <c r="B566" s="32" t="n">
        <v>4057827206371</v>
      </c>
      <c r="C566" s="32" t="s">
        <v>1643</v>
      </c>
      <c r="D566" s="32" t="n">
        <v>7</v>
      </c>
      <c r="E566" s="32" t="n">
        <v>3999</v>
      </c>
      <c r="F566" s="32" t="s">
        <v>6196</v>
      </c>
      <c r="G566" s="19" t="n">
        <v>0</v>
      </c>
      <c r="H566" s="19" t="n">
        <v>0</v>
      </c>
      <c r="I566" s="19" t="n">
        <v>0</v>
      </c>
      <c r="J566" s="19" t="n">
        <v>6</v>
      </c>
      <c r="K566" s="19" t="n">
        <v>0</v>
      </c>
      <c r="L566" s="17" t="n">
        <f aca="false">SUM(G566:K566)</f>
        <v>6</v>
      </c>
      <c r="M566" s="19"/>
      <c r="N566" s="17" t="e">
        <f aca="false">VLOOKUP(A566,'stock balance inhouse inventory'!B:G,6,0)</f>
        <v>#N/A</v>
      </c>
    </row>
    <row r="567" customFormat="false" ht="15.75" hidden="true" customHeight="false" outlineLevel="0" collapsed="false">
      <c r="A567" s="32" t="s">
        <v>1645</v>
      </c>
      <c r="B567" s="32" t="n">
        <v>4057827206227</v>
      </c>
      <c r="C567" s="32" t="s">
        <v>1643</v>
      </c>
      <c r="D567" s="32" t="n">
        <v>7</v>
      </c>
      <c r="E567" s="32" t="n">
        <v>3999</v>
      </c>
      <c r="F567" s="32" t="s">
        <v>6196</v>
      </c>
      <c r="G567" s="19" t="n">
        <v>0</v>
      </c>
      <c r="H567" s="19" t="n">
        <v>0</v>
      </c>
      <c r="I567" s="19" t="n">
        <v>0</v>
      </c>
      <c r="J567" s="19" t="n">
        <v>5</v>
      </c>
      <c r="K567" s="19" t="n">
        <v>0</v>
      </c>
      <c r="L567" s="17" t="n">
        <f aca="false">SUM(G567:K567)</f>
        <v>5</v>
      </c>
      <c r="M567" s="19"/>
      <c r="N567" s="17" t="e">
        <f aca="false">VLOOKUP(A567,'stock balance inhouse inventory'!B:G,6,0)</f>
        <v>#N/A</v>
      </c>
    </row>
    <row r="568" customFormat="false" ht="15.75" hidden="true" customHeight="false" outlineLevel="0" collapsed="false">
      <c r="A568" s="32" t="s">
        <v>1647</v>
      </c>
      <c r="B568" s="32" t="n">
        <v>4057827206159</v>
      </c>
      <c r="C568" s="32" t="s">
        <v>1643</v>
      </c>
      <c r="D568" s="32" t="n">
        <v>9</v>
      </c>
      <c r="E568" s="32" t="n">
        <v>3999</v>
      </c>
      <c r="F568" s="32" t="s">
        <v>6196</v>
      </c>
      <c r="G568" s="19" t="n">
        <v>0</v>
      </c>
      <c r="H568" s="19" t="n">
        <v>0</v>
      </c>
      <c r="I568" s="19" t="n">
        <v>0</v>
      </c>
      <c r="J568" s="19" t="n">
        <v>4</v>
      </c>
      <c r="K568" s="19" t="n">
        <v>0</v>
      </c>
      <c r="L568" s="17" t="n">
        <f aca="false">SUM(G568:K568)</f>
        <v>4</v>
      </c>
      <c r="M568" s="19"/>
      <c r="N568" s="17" t="e">
        <f aca="false">VLOOKUP(A568,'stock balance inhouse inventory'!B:G,6,0)</f>
        <v>#N/A</v>
      </c>
    </row>
    <row r="569" customFormat="false" ht="15.75" hidden="true" customHeight="false" outlineLevel="0" collapsed="false">
      <c r="A569" s="32" t="s">
        <v>1644</v>
      </c>
      <c r="B569" s="32" t="n">
        <v>4057827206135</v>
      </c>
      <c r="C569" s="32" t="s">
        <v>1643</v>
      </c>
      <c r="D569" s="32" t="n">
        <v>11</v>
      </c>
      <c r="E569" s="32" t="n">
        <v>3999</v>
      </c>
      <c r="F569" s="32" t="s">
        <v>6196</v>
      </c>
      <c r="G569" s="19" t="n">
        <v>0</v>
      </c>
      <c r="H569" s="19" t="n">
        <v>0</v>
      </c>
      <c r="I569" s="19" t="n">
        <v>0</v>
      </c>
      <c r="J569" s="19" t="n">
        <v>2</v>
      </c>
      <c r="K569" s="19" t="n">
        <v>0</v>
      </c>
      <c r="L569" s="17" t="n">
        <f aca="false">SUM(G569:K569)</f>
        <v>2</v>
      </c>
      <c r="M569" s="19"/>
      <c r="N569" s="17" t="e">
        <f aca="false">VLOOKUP(A569,'stock balance inhouse inventory'!B:G,6,0)</f>
        <v>#N/A</v>
      </c>
    </row>
    <row r="570" customFormat="false" ht="15.75" hidden="true" customHeight="false" outlineLevel="0" collapsed="false">
      <c r="A570" s="32" t="s">
        <v>1646</v>
      </c>
      <c r="B570" s="32" t="n">
        <v>4057827206043</v>
      </c>
      <c r="C570" s="32" t="s">
        <v>1643</v>
      </c>
      <c r="D570" s="32" t="n">
        <v>8</v>
      </c>
      <c r="E570" s="32" t="n">
        <v>3999</v>
      </c>
      <c r="F570" s="32" t="s">
        <v>6196</v>
      </c>
      <c r="G570" s="19" t="n">
        <v>0</v>
      </c>
      <c r="H570" s="19" t="n">
        <v>0</v>
      </c>
      <c r="I570" s="19" t="n">
        <v>0</v>
      </c>
      <c r="J570" s="19" t="n">
        <v>8</v>
      </c>
      <c r="K570" s="19" t="n">
        <v>0</v>
      </c>
      <c r="L570" s="17" t="n">
        <f aca="false">SUM(G570:K570)</f>
        <v>8</v>
      </c>
      <c r="M570" s="19"/>
      <c r="N570" s="17" t="e">
        <f aca="false">VLOOKUP(A570,'stock balance inhouse inventory'!B:G,6,0)</f>
        <v>#N/A</v>
      </c>
    </row>
    <row r="571" customFormat="false" ht="15.75" hidden="true" customHeight="false" outlineLevel="0" collapsed="false">
      <c r="A571" s="32" t="s">
        <v>1648</v>
      </c>
      <c r="B571" s="32" t="n">
        <v>4057827206005</v>
      </c>
      <c r="C571" s="32" t="s">
        <v>1643</v>
      </c>
      <c r="D571" s="32" t="n">
        <v>10</v>
      </c>
      <c r="E571" s="32" t="n">
        <v>3999</v>
      </c>
      <c r="F571" s="32" t="s">
        <v>6196</v>
      </c>
      <c r="G571" s="19" t="n">
        <v>0</v>
      </c>
      <c r="H571" s="19" t="n">
        <v>0</v>
      </c>
      <c r="I571" s="19" t="n">
        <v>0</v>
      </c>
      <c r="J571" s="19" t="n">
        <v>1</v>
      </c>
      <c r="K571" s="19" t="n">
        <v>0</v>
      </c>
      <c r="L571" s="17" t="n">
        <f aca="false">SUM(G571:K571)</f>
        <v>1</v>
      </c>
      <c r="M571" s="19"/>
      <c r="N571" s="17" t="e">
        <f aca="false">VLOOKUP(A571,'stock balance inhouse inventory'!B:G,6,0)</f>
        <v>#N/A</v>
      </c>
    </row>
    <row r="572" customFormat="false" ht="15.75" hidden="true" customHeight="false" outlineLevel="0" collapsed="false">
      <c r="A572" s="32" t="s">
        <v>1652</v>
      </c>
      <c r="B572" s="32" t="n">
        <v>4057827205978</v>
      </c>
      <c r="C572" s="32" t="s">
        <v>1643</v>
      </c>
      <c r="D572" s="32" t="n">
        <v>9</v>
      </c>
      <c r="E572" s="32" t="n">
        <v>3999</v>
      </c>
      <c r="F572" s="32" t="s">
        <v>6196</v>
      </c>
      <c r="G572" s="19" t="n">
        <v>0</v>
      </c>
      <c r="H572" s="19" t="n">
        <v>0</v>
      </c>
      <c r="I572" s="19" t="n">
        <v>0</v>
      </c>
      <c r="J572" s="19" t="n">
        <v>3</v>
      </c>
      <c r="K572" s="19" t="n">
        <v>0</v>
      </c>
      <c r="L572" s="17" t="n">
        <f aca="false">SUM(G572:K572)</f>
        <v>3</v>
      </c>
      <c r="M572" s="19"/>
      <c r="N572" s="17" t="e">
        <f aca="false">VLOOKUP(A572,'stock balance inhouse inventory'!B:G,6,0)</f>
        <v>#N/A</v>
      </c>
    </row>
    <row r="573" customFormat="false" ht="15.75" hidden="true" customHeight="false" outlineLevel="0" collapsed="false">
      <c r="A573" s="32" t="s">
        <v>1649</v>
      </c>
      <c r="B573" s="32" t="n">
        <v>4057827205954</v>
      </c>
      <c r="C573" s="32" t="s">
        <v>1643</v>
      </c>
      <c r="D573" s="32" t="n">
        <v>11</v>
      </c>
      <c r="E573" s="32" t="n">
        <v>3999</v>
      </c>
      <c r="F573" s="32" t="s">
        <v>6196</v>
      </c>
      <c r="G573" s="19" t="n">
        <v>0</v>
      </c>
      <c r="H573" s="19" t="n">
        <v>0</v>
      </c>
      <c r="I573" s="19" t="n">
        <v>0</v>
      </c>
      <c r="J573" s="19" t="n">
        <v>2</v>
      </c>
      <c r="K573" s="19" t="n">
        <v>0</v>
      </c>
      <c r="L573" s="17" t="n">
        <f aca="false">SUM(G573:K573)</f>
        <v>2</v>
      </c>
      <c r="M573" s="19"/>
      <c r="N573" s="17" t="e">
        <f aca="false">VLOOKUP(A573,'stock balance inhouse inventory'!B:G,6,0)</f>
        <v>#N/A</v>
      </c>
    </row>
    <row r="574" customFormat="false" ht="15.75" hidden="true" customHeight="false" outlineLevel="0" collapsed="false">
      <c r="A574" s="32" t="s">
        <v>1642</v>
      </c>
      <c r="B574" s="32" t="n">
        <v>4057827205947</v>
      </c>
      <c r="C574" s="32" t="s">
        <v>1643</v>
      </c>
      <c r="D574" s="32" t="n">
        <v>10</v>
      </c>
      <c r="E574" s="32" t="n">
        <v>3999</v>
      </c>
      <c r="F574" s="32" t="s">
        <v>6196</v>
      </c>
      <c r="G574" s="19" t="n">
        <v>0</v>
      </c>
      <c r="H574" s="19" t="n">
        <v>0</v>
      </c>
      <c r="I574" s="19" t="n">
        <v>0</v>
      </c>
      <c r="J574" s="19" t="n">
        <v>1</v>
      </c>
      <c r="K574" s="19" t="n">
        <v>0</v>
      </c>
      <c r="L574" s="17" t="n">
        <f aca="false">SUM(G574:K574)</f>
        <v>1</v>
      </c>
      <c r="M574" s="19"/>
      <c r="N574" s="17" t="e">
        <f aca="false">VLOOKUP(A574,'stock balance inhouse inventory'!B:G,6,0)</f>
        <v>#N/A</v>
      </c>
    </row>
    <row r="575" customFormat="false" ht="15.75" hidden="true" customHeight="false" outlineLevel="0" collapsed="false">
      <c r="A575" s="32" t="s">
        <v>1651</v>
      </c>
      <c r="B575" s="32" t="n">
        <v>4057827205923</v>
      </c>
      <c r="C575" s="32" t="s">
        <v>1643</v>
      </c>
      <c r="D575" s="32" t="n">
        <v>8</v>
      </c>
      <c r="E575" s="32" t="n">
        <v>3999</v>
      </c>
      <c r="F575" s="32" t="s">
        <v>6196</v>
      </c>
      <c r="G575" s="19" t="n">
        <v>0</v>
      </c>
      <c r="H575" s="19" t="n">
        <v>0</v>
      </c>
      <c r="I575" s="19" t="n">
        <v>0</v>
      </c>
      <c r="J575" s="19" t="n">
        <v>9</v>
      </c>
      <c r="K575" s="19" t="n">
        <v>0</v>
      </c>
      <c r="L575" s="17" t="n">
        <f aca="false">SUM(G575:K575)</f>
        <v>9</v>
      </c>
      <c r="M575" s="19"/>
      <c r="N575" s="17" t="e">
        <f aca="false">VLOOKUP(A575,'stock balance inhouse inventory'!B:G,6,0)</f>
        <v>#N/A</v>
      </c>
    </row>
    <row r="576" customFormat="false" ht="15.75" hidden="true" customHeight="false" outlineLevel="0" collapsed="false">
      <c r="A576" s="32" t="s">
        <v>1633</v>
      </c>
      <c r="B576" s="32" t="n">
        <v>4057827188264</v>
      </c>
      <c r="C576" s="32" t="s">
        <v>1629</v>
      </c>
      <c r="D576" s="32" t="n">
        <v>10</v>
      </c>
      <c r="E576" s="32" t="n">
        <v>4499</v>
      </c>
      <c r="F576" s="32" t="s">
        <v>6196</v>
      </c>
      <c r="G576" s="19" t="n">
        <v>0</v>
      </c>
      <c r="H576" s="19" t="n">
        <v>0</v>
      </c>
      <c r="I576" s="19" t="n">
        <v>0</v>
      </c>
      <c r="J576" s="19" t="n">
        <v>2</v>
      </c>
      <c r="K576" s="19" t="n">
        <v>0</v>
      </c>
      <c r="L576" s="17" t="n">
        <f aca="false">SUM(G576:K576)</f>
        <v>2</v>
      </c>
      <c r="M576" s="19"/>
      <c r="N576" s="17" t="e">
        <f aca="false">VLOOKUP(A576,'stock balance inhouse inventory'!B:G,6,0)</f>
        <v>#N/A</v>
      </c>
    </row>
    <row r="577" customFormat="false" ht="15.75" hidden="true" customHeight="false" outlineLevel="0" collapsed="false">
      <c r="A577" s="32" t="s">
        <v>1636</v>
      </c>
      <c r="B577" s="32" t="n">
        <v>4057827188233</v>
      </c>
      <c r="C577" s="32" t="s">
        <v>1629</v>
      </c>
      <c r="D577" s="32" t="n">
        <v>8</v>
      </c>
      <c r="E577" s="32" t="n">
        <v>4499</v>
      </c>
      <c r="F577" s="32" t="s">
        <v>6196</v>
      </c>
      <c r="G577" s="19" t="n">
        <v>0</v>
      </c>
      <c r="H577" s="19" t="n">
        <v>0</v>
      </c>
      <c r="I577" s="19" t="n">
        <v>0</v>
      </c>
      <c r="J577" s="19" t="n">
        <v>5</v>
      </c>
      <c r="K577" s="19" t="n">
        <v>0</v>
      </c>
      <c r="L577" s="17" t="n">
        <f aca="false">SUM(G577:K577)</f>
        <v>5</v>
      </c>
      <c r="M577" s="19"/>
      <c r="N577" s="17" t="e">
        <f aca="false">VLOOKUP(A577,'stock balance inhouse inventory'!B:G,6,0)</f>
        <v>#N/A</v>
      </c>
    </row>
    <row r="578" customFormat="false" ht="15.75" hidden="true" customHeight="false" outlineLevel="0" collapsed="false">
      <c r="A578" s="32" t="s">
        <v>1637</v>
      </c>
      <c r="B578" s="32" t="n">
        <v>4057827188202</v>
      </c>
      <c r="C578" s="32" t="s">
        <v>1629</v>
      </c>
      <c r="D578" s="32" t="n">
        <v>9</v>
      </c>
      <c r="E578" s="32" t="n">
        <v>4499</v>
      </c>
      <c r="F578" s="32" t="s">
        <v>6196</v>
      </c>
      <c r="G578" s="19" t="n">
        <v>0</v>
      </c>
      <c r="H578" s="19" t="n">
        <v>0</v>
      </c>
      <c r="I578" s="19" t="n">
        <v>0</v>
      </c>
      <c r="J578" s="19" t="n">
        <v>2</v>
      </c>
      <c r="K578" s="19" t="n">
        <v>0</v>
      </c>
      <c r="L578" s="17" t="n">
        <f aca="false">SUM(G578:K578)</f>
        <v>2</v>
      </c>
      <c r="M578" s="19"/>
      <c r="N578" s="17" t="n">
        <f aca="false">VLOOKUP(A578,'stock balance inhouse inventory'!B:G,6,0)</f>
        <v>1</v>
      </c>
    </row>
    <row r="579" customFormat="false" ht="15.75" hidden="true" customHeight="false" outlineLevel="0" collapsed="false">
      <c r="A579" s="32" t="s">
        <v>1634</v>
      </c>
      <c r="B579" s="32" t="n">
        <v>4057827188158</v>
      </c>
      <c r="C579" s="32" t="s">
        <v>1629</v>
      </c>
      <c r="D579" s="32" t="n">
        <v>11</v>
      </c>
      <c r="E579" s="32" t="n">
        <v>4499</v>
      </c>
      <c r="F579" s="32" t="s">
        <v>6196</v>
      </c>
      <c r="G579" s="19" t="n">
        <v>0</v>
      </c>
      <c r="H579" s="19" t="n">
        <v>0</v>
      </c>
      <c r="I579" s="19" t="n">
        <v>0</v>
      </c>
      <c r="J579" s="19" t="n">
        <v>1</v>
      </c>
      <c r="K579" s="19" t="n">
        <v>0</v>
      </c>
      <c r="L579" s="17" t="n">
        <f aca="false">SUM(G579:K579)</f>
        <v>1</v>
      </c>
      <c r="M579" s="19"/>
      <c r="N579" s="17" t="e">
        <f aca="false">VLOOKUP(A579,'stock balance inhouse inventory'!B:G,6,0)</f>
        <v>#N/A</v>
      </c>
    </row>
    <row r="580" customFormat="false" ht="15.75" hidden="true" customHeight="false" outlineLevel="0" collapsed="false">
      <c r="A580" s="32" t="s">
        <v>1635</v>
      </c>
      <c r="B580" s="32" t="n">
        <v>4057827188134</v>
      </c>
      <c r="C580" s="32" t="s">
        <v>1629</v>
      </c>
      <c r="D580" s="32" t="n">
        <v>7</v>
      </c>
      <c r="E580" s="32" t="n">
        <v>4499</v>
      </c>
      <c r="F580" s="32" t="s">
        <v>6196</v>
      </c>
      <c r="G580" s="19" t="n">
        <v>0</v>
      </c>
      <c r="H580" s="19" t="n">
        <v>0</v>
      </c>
      <c r="I580" s="19" t="n">
        <v>0</v>
      </c>
      <c r="J580" s="19" t="n">
        <v>0</v>
      </c>
      <c r="K580" s="19" t="n">
        <v>0</v>
      </c>
      <c r="L580" s="17" t="n">
        <f aca="false">SUM(G580:K580)</f>
        <v>0</v>
      </c>
      <c r="M580" s="19"/>
      <c r="N580" s="17" t="e">
        <f aca="false">VLOOKUP(A580,'stock balance inhouse inventory'!B:G,6,0)</f>
        <v>#N/A</v>
      </c>
    </row>
    <row r="581" customFormat="false" ht="15.75" hidden="true" customHeight="false" outlineLevel="0" collapsed="false">
      <c r="A581" s="32" t="s">
        <v>1630</v>
      </c>
      <c r="B581" s="32" t="n">
        <v>4057827188127</v>
      </c>
      <c r="C581" s="32" t="s">
        <v>1629</v>
      </c>
      <c r="D581" s="32" t="n">
        <v>7</v>
      </c>
      <c r="E581" s="32" t="n">
        <v>4499</v>
      </c>
      <c r="F581" s="32" t="s">
        <v>6196</v>
      </c>
      <c r="G581" s="19" t="n">
        <v>0</v>
      </c>
      <c r="H581" s="19" t="n">
        <v>0</v>
      </c>
      <c r="I581" s="19" t="n">
        <v>0</v>
      </c>
      <c r="J581" s="19" t="n">
        <v>5</v>
      </c>
      <c r="K581" s="19" t="n">
        <v>0</v>
      </c>
      <c r="L581" s="17" t="n">
        <f aca="false">SUM(G581:K581)</f>
        <v>5</v>
      </c>
      <c r="M581" s="19"/>
      <c r="N581" s="17" t="e">
        <f aca="false">VLOOKUP(A581,'stock balance inhouse inventory'!B:G,6,0)</f>
        <v>#N/A</v>
      </c>
    </row>
    <row r="582" customFormat="false" ht="15.75" hidden="true" customHeight="false" outlineLevel="0" collapsed="false">
      <c r="A582" s="32" t="s">
        <v>1640</v>
      </c>
      <c r="B582" s="32" t="n">
        <v>4057827188097</v>
      </c>
      <c r="C582" s="32" t="s">
        <v>1629</v>
      </c>
      <c r="D582" s="32" t="n">
        <v>7</v>
      </c>
      <c r="E582" s="32" t="n">
        <v>4499</v>
      </c>
      <c r="F582" s="32" t="s">
        <v>6196</v>
      </c>
      <c r="G582" s="19" t="n">
        <v>0</v>
      </c>
      <c r="H582" s="19" t="n">
        <v>0</v>
      </c>
      <c r="I582" s="19" t="n">
        <v>0</v>
      </c>
      <c r="J582" s="19" t="n">
        <v>1</v>
      </c>
      <c r="K582" s="19" t="n">
        <v>0</v>
      </c>
      <c r="L582" s="17" t="n">
        <f aca="false">SUM(G582:K582)</f>
        <v>1</v>
      </c>
      <c r="M582" s="19"/>
      <c r="N582" s="17" t="e">
        <f aca="false">VLOOKUP(A582,'stock balance inhouse inventory'!B:G,6,0)</f>
        <v>#N/A</v>
      </c>
    </row>
    <row r="583" customFormat="false" ht="15.75" hidden="true" customHeight="false" outlineLevel="0" collapsed="false">
      <c r="A583" s="32" t="s">
        <v>1641</v>
      </c>
      <c r="B583" s="32" t="n">
        <v>4057827188080</v>
      </c>
      <c r="C583" s="32" t="s">
        <v>1629</v>
      </c>
      <c r="D583" s="32" t="n">
        <v>8</v>
      </c>
      <c r="E583" s="32" t="n">
        <v>4499</v>
      </c>
      <c r="F583" s="32" t="s">
        <v>6196</v>
      </c>
      <c r="G583" s="19" t="n">
        <v>0</v>
      </c>
      <c r="H583" s="19" t="n">
        <v>0</v>
      </c>
      <c r="I583" s="19" t="n">
        <v>0</v>
      </c>
      <c r="J583" s="19" t="n">
        <v>5</v>
      </c>
      <c r="K583" s="19" t="n">
        <v>0</v>
      </c>
      <c r="L583" s="17" t="n">
        <f aca="false">SUM(G583:K583)</f>
        <v>5</v>
      </c>
      <c r="M583" s="19"/>
      <c r="N583" s="17" t="e">
        <f aca="false">VLOOKUP(A583,'stock balance inhouse inventory'!B:G,6,0)</f>
        <v>#N/A</v>
      </c>
    </row>
    <row r="584" customFormat="false" ht="15.75" hidden="true" customHeight="false" outlineLevel="0" collapsed="false">
      <c r="A584" s="32" t="s">
        <v>1628</v>
      </c>
      <c r="B584" s="32" t="n">
        <v>4057827188066</v>
      </c>
      <c r="C584" s="32" t="s">
        <v>1629</v>
      </c>
      <c r="D584" s="32" t="n">
        <v>10</v>
      </c>
      <c r="E584" s="32" t="n">
        <v>4499</v>
      </c>
      <c r="F584" s="32" t="s">
        <v>6196</v>
      </c>
      <c r="G584" s="19" t="n">
        <v>0</v>
      </c>
      <c r="H584" s="19" t="n">
        <v>0</v>
      </c>
      <c r="I584" s="19" t="n">
        <v>0</v>
      </c>
      <c r="J584" s="19" t="n">
        <v>6</v>
      </c>
      <c r="K584" s="19" t="n">
        <v>0</v>
      </c>
      <c r="L584" s="17" t="n">
        <f aca="false">SUM(G584:K584)</f>
        <v>6</v>
      </c>
      <c r="M584" s="19"/>
      <c r="N584" s="17" t="e">
        <f aca="false">VLOOKUP(A584,'stock balance inhouse inventory'!B:G,6,0)</f>
        <v>#N/A</v>
      </c>
    </row>
    <row r="585" customFormat="false" ht="15.75" hidden="true" customHeight="false" outlineLevel="0" collapsed="false">
      <c r="A585" s="32" t="s">
        <v>115</v>
      </c>
      <c r="B585" s="32" t="n">
        <v>4057827188042</v>
      </c>
      <c r="C585" s="32" t="s">
        <v>1629</v>
      </c>
      <c r="D585" s="32" t="n">
        <v>9</v>
      </c>
      <c r="E585" s="32" t="n">
        <v>4499</v>
      </c>
      <c r="F585" s="32" t="s">
        <v>6196</v>
      </c>
      <c r="G585" s="19" t="n">
        <v>0</v>
      </c>
      <c r="H585" s="19" t="n">
        <v>0</v>
      </c>
      <c r="I585" s="19" t="n">
        <v>0</v>
      </c>
      <c r="J585" s="19" t="n">
        <v>6</v>
      </c>
      <c r="K585" s="19" t="n">
        <v>0</v>
      </c>
      <c r="L585" s="17" t="n">
        <f aca="false">SUM(G585:K585)</f>
        <v>6</v>
      </c>
      <c r="M585" s="19"/>
      <c r="N585" s="17" t="e">
        <f aca="false">VLOOKUP(A585,'stock balance inhouse inventory'!B:G,6,0)</f>
        <v>#N/A</v>
      </c>
    </row>
    <row r="586" customFormat="false" ht="15.75" hidden="true" customHeight="false" outlineLevel="0" collapsed="false">
      <c r="A586" s="32" t="s">
        <v>1639</v>
      </c>
      <c r="B586" s="32" t="n">
        <v>4057827188004</v>
      </c>
      <c r="C586" s="32" t="s">
        <v>1629</v>
      </c>
      <c r="D586" s="32" t="n">
        <v>11</v>
      </c>
      <c r="E586" s="32" t="n">
        <v>4499</v>
      </c>
      <c r="F586" s="32" t="s">
        <v>6196</v>
      </c>
      <c r="G586" s="19" t="n">
        <v>0</v>
      </c>
      <c r="H586" s="19" t="n">
        <v>0</v>
      </c>
      <c r="I586" s="19" t="n">
        <v>0</v>
      </c>
      <c r="J586" s="19" t="n">
        <v>0</v>
      </c>
      <c r="K586" s="19" t="n">
        <v>0</v>
      </c>
      <c r="L586" s="17" t="n">
        <f aca="false">SUM(G586:K586)</f>
        <v>0</v>
      </c>
      <c r="M586" s="19"/>
      <c r="N586" s="17" t="e">
        <f aca="false">VLOOKUP(A586,'stock balance inhouse inventory'!B:G,6,0)</f>
        <v>#N/A</v>
      </c>
    </row>
    <row r="587" customFormat="false" ht="15.75" hidden="true" customHeight="false" outlineLevel="0" collapsed="false">
      <c r="A587" s="32" t="s">
        <v>1632</v>
      </c>
      <c r="B587" s="32" t="n">
        <v>4057827187991</v>
      </c>
      <c r="C587" s="32" t="s">
        <v>1629</v>
      </c>
      <c r="D587" s="32" t="n">
        <v>9</v>
      </c>
      <c r="E587" s="32" t="n">
        <v>4499</v>
      </c>
      <c r="F587" s="32" t="s">
        <v>6196</v>
      </c>
      <c r="G587" s="19" t="n">
        <v>0</v>
      </c>
      <c r="H587" s="19" t="n">
        <v>0</v>
      </c>
      <c r="I587" s="19" t="n">
        <v>0</v>
      </c>
      <c r="J587" s="19" t="n">
        <v>1</v>
      </c>
      <c r="K587" s="19" t="n">
        <v>0</v>
      </c>
      <c r="L587" s="17" t="n">
        <f aca="false">SUM(G587:K587)</f>
        <v>1</v>
      </c>
      <c r="M587" s="19"/>
      <c r="N587" s="17" t="e">
        <f aca="false">VLOOKUP(A587,'stock balance inhouse inventory'!B:G,6,0)</f>
        <v>#N/A</v>
      </c>
    </row>
    <row r="588" customFormat="false" ht="15.75" hidden="true" customHeight="false" outlineLevel="0" collapsed="false">
      <c r="A588" s="32" t="s">
        <v>1631</v>
      </c>
      <c r="B588" s="32" t="n">
        <v>4057827187984</v>
      </c>
      <c r="C588" s="32" t="s">
        <v>1629</v>
      </c>
      <c r="D588" s="32" t="n">
        <v>8</v>
      </c>
      <c r="E588" s="32" t="n">
        <v>4499</v>
      </c>
      <c r="F588" s="32" t="s">
        <v>6196</v>
      </c>
      <c r="G588" s="19" t="n">
        <v>0</v>
      </c>
      <c r="H588" s="19" t="n">
        <v>0</v>
      </c>
      <c r="I588" s="19" t="n">
        <v>0</v>
      </c>
      <c r="J588" s="19" t="n">
        <v>1</v>
      </c>
      <c r="K588" s="19" t="n">
        <v>0</v>
      </c>
      <c r="L588" s="17" t="n">
        <f aca="false">SUM(G588:K588)</f>
        <v>1</v>
      </c>
      <c r="M588" s="19"/>
      <c r="N588" s="17" t="e">
        <f aca="false">VLOOKUP(A588,'stock balance inhouse inventory'!B:G,6,0)</f>
        <v>#N/A</v>
      </c>
    </row>
    <row r="589" customFormat="false" ht="15.75" hidden="true" customHeight="false" outlineLevel="0" collapsed="false">
      <c r="A589" s="32" t="s">
        <v>1638</v>
      </c>
      <c r="B589" s="32" t="n">
        <v>4057827187977</v>
      </c>
      <c r="C589" s="32" t="s">
        <v>1629</v>
      </c>
      <c r="D589" s="32" t="n">
        <v>10</v>
      </c>
      <c r="E589" s="32" t="n">
        <v>4499</v>
      </c>
      <c r="F589" s="32" t="s">
        <v>6196</v>
      </c>
      <c r="G589" s="19" t="n">
        <v>0</v>
      </c>
      <c r="H589" s="19" t="n">
        <v>0</v>
      </c>
      <c r="I589" s="19" t="n">
        <v>0</v>
      </c>
      <c r="J589" s="19" t="n">
        <v>2</v>
      </c>
      <c r="K589" s="19" t="n">
        <v>0</v>
      </c>
      <c r="L589" s="17" t="n">
        <f aca="false">SUM(G589:K589)</f>
        <v>2</v>
      </c>
      <c r="M589" s="19"/>
      <c r="N589" s="17" t="e">
        <f aca="false">VLOOKUP(A589,'stock balance inhouse inventory'!B:G,6,0)</f>
        <v>#N/A</v>
      </c>
    </row>
    <row r="590" customFormat="false" ht="15.75" hidden="true" customHeight="false" outlineLevel="0" collapsed="false">
      <c r="A590" s="32" t="s">
        <v>2693</v>
      </c>
      <c r="B590" s="32" t="n">
        <v>4057827187557</v>
      </c>
      <c r="C590" s="32" t="s">
        <v>2692</v>
      </c>
      <c r="D590" s="32" t="n">
        <v>11</v>
      </c>
      <c r="E590" s="32" t="n">
        <v>2999</v>
      </c>
      <c r="F590" s="32" t="s">
        <v>6196</v>
      </c>
      <c r="G590" s="19" t="n">
        <v>0</v>
      </c>
      <c r="H590" s="19" t="n">
        <v>0</v>
      </c>
      <c r="I590" s="19" t="n">
        <v>0</v>
      </c>
      <c r="J590" s="19" t="n">
        <v>2</v>
      </c>
      <c r="K590" s="19" t="n">
        <v>0</v>
      </c>
      <c r="L590" s="17" t="n">
        <f aca="false">SUM(G590:K590)</f>
        <v>2</v>
      </c>
      <c r="M590" s="19"/>
      <c r="N590" s="17" t="e">
        <f aca="false">VLOOKUP(A590,'stock balance inhouse inventory'!B:G,6,0)</f>
        <v>#N/A</v>
      </c>
    </row>
    <row r="591" customFormat="false" ht="15.75" hidden="true" customHeight="false" outlineLevel="0" collapsed="false">
      <c r="A591" s="32" t="s">
        <v>2691</v>
      </c>
      <c r="B591" s="32" t="n">
        <v>4057827187540</v>
      </c>
      <c r="C591" s="32" t="s">
        <v>2692</v>
      </c>
      <c r="D591" s="32" t="n">
        <v>10</v>
      </c>
      <c r="E591" s="32" t="n">
        <v>2999</v>
      </c>
      <c r="F591" s="32" t="s">
        <v>6196</v>
      </c>
      <c r="G591" s="19" t="n">
        <v>0</v>
      </c>
      <c r="H591" s="19" t="n">
        <v>0</v>
      </c>
      <c r="I591" s="19" t="n">
        <v>0</v>
      </c>
      <c r="J591" s="19" t="n">
        <v>3</v>
      </c>
      <c r="K591" s="19" t="n">
        <v>0</v>
      </c>
      <c r="L591" s="17" t="n">
        <f aca="false">SUM(G591:K591)</f>
        <v>3</v>
      </c>
      <c r="M591" s="19"/>
      <c r="N591" s="17" t="e">
        <f aca="false">VLOOKUP(A591,'stock balance inhouse inventory'!B:G,6,0)</f>
        <v>#N/A</v>
      </c>
    </row>
    <row r="592" customFormat="false" ht="15.75" hidden="true" customHeight="false" outlineLevel="0" collapsed="false">
      <c r="A592" s="32" t="s">
        <v>2696</v>
      </c>
      <c r="B592" s="32" t="n">
        <v>4057827187533</v>
      </c>
      <c r="C592" s="32" t="s">
        <v>2692</v>
      </c>
      <c r="D592" s="32" t="n">
        <v>9</v>
      </c>
      <c r="E592" s="32" t="n">
        <v>2999</v>
      </c>
      <c r="F592" s="32" t="s">
        <v>6196</v>
      </c>
      <c r="G592" s="19" t="n">
        <v>0</v>
      </c>
      <c r="H592" s="19" t="n">
        <v>0</v>
      </c>
      <c r="I592" s="19" t="n">
        <v>0</v>
      </c>
      <c r="J592" s="19" t="n">
        <v>7</v>
      </c>
      <c r="K592" s="19" t="n">
        <v>0</v>
      </c>
      <c r="L592" s="17" t="n">
        <f aca="false">SUM(G592:K592)</f>
        <v>7</v>
      </c>
      <c r="M592" s="19"/>
      <c r="N592" s="17" t="e">
        <f aca="false">VLOOKUP(A592,'stock balance inhouse inventory'!B:G,6,0)</f>
        <v>#N/A</v>
      </c>
    </row>
    <row r="593" customFormat="false" ht="15.75" hidden="true" customHeight="false" outlineLevel="0" collapsed="false">
      <c r="A593" s="32" t="s">
        <v>2695</v>
      </c>
      <c r="B593" s="32" t="n">
        <v>4057827187526</v>
      </c>
      <c r="C593" s="32" t="s">
        <v>2692</v>
      </c>
      <c r="D593" s="32" t="n">
        <v>8</v>
      </c>
      <c r="E593" s="32" t="n">
        <v>2999</v>
      </c>
      <c r="F593" s="32" t="s">
        <v>6196</v>
      </c>
      <c r="G593" s="19" t="n">
        <v>0</v>
      </c>
      <c r="H593" s="19" t="n">
        <v>0</v>
      </c>
      <c r="I593" s="19" t="n">
        <v>0</v>
      </c>
      <c r="J593" s="19" t="n">
        <v>8</v>
      </c>
      <c r="K593" s="19" t="n">
        <v>0</v>
      </c>
      <c r="L593" s="17" t="n">
        <f aca="false">SUM(G593:K593)</f>
        <v>8</v>
      </c>
      <c r="M593" s="19"/>
      <c r="N593" s="17" t="e">
        <f aca="false">VLOOKUP(A593,'stock balance inhouse inventory'!B:G,6,0)</f>
        <v>#N/A</v>
      </c>
    </row>
    <row r="594" customFormat="false" ht="15.75" hidden="true" customHeight="false" outlineLevel="0" collapsed="false">
      <c r="A594" s="32" t="s">
        <v>2694</v>
      </c>
      <c r="B594" s="32" t="n">
        <v>4057827187519</v>
      </c>
      <c r="C594" s="32" t="s">
        <v>2692</v>
      </c>
      <c r="D594" s="32" t="n">
        <v>7</v>
      </c>
      <c r="E594" s="32" t="n">
        <v>2999</v>
      </c>
      <c r="F594" s="32" t="s">
        <v>6196</v>
      </c>
      <c r="G594" s="19" t="n">
        <v>0</v>
      </c>
      <c r="H594" s="19" t="n">
        <v>0</v>
      </c>
      <c r="I594" s="19" t="n">
        <v>0</v>
      </c>
      <c r="J594" s="19" t="n">
        <v>2</v>
      </c>
      <c r="K594" s="19" t="n">
        <v>0</v>
      </c>
      <c r="L594" s="17" t="n">
        <f aca="false">SUM(G594:K594)</f>
        <v>2</v>
      </c>
      <c r="M594" s="19"/>
      <c r="N594" s="17" t="e">
        <f aca="false">VLOOKUP(A594,'stock balance inhouse inventory'!B:G,6,0)</f>
        <v>#N/A</v>
      </c>
    </row>
    <row r="595" customFormat="false" ht="15.75" hidden="true" customHeight="false" outlineLevel="0" collapsed="false">
      <c r="A595" s="32" t="s">
        <v>2709</v>
      </c>
      <c r="B595" s="32" t="n">
        <v>4057827186864</v>
      </c>
      <c r="C595" s="32" t="s">
        <v>2710</v>
      </c>
      <c r="D595" s="32" t="n">
        <v>9</v>
      </c>
      <c r="E595" s="32" t="n">
        <v>4499</v>
      </c>
      <c r="F595" s="32" t="s">
        <v>6196</v>
      </c>
      <c r="G595" s="19" t="n">
        <v>0</v>
      </c>
      <c r="H595" s="19" t="n">
        <v>0</v>
      </c>
      <c r="I595" s="19" t="n">
        <v>0</v>
      </c>
      <c r="J595" s="19" t="n">
        <v>1</v>
      </c>
      <c r="K595" s="19" t="n">
        <v>0</v>
      </c>
      <c r="L595" s="17" t="n">
        <f aca="false">SUM(G595:K595)</f>
        <v>1</v>
      </c>
      <c r="M595" s="19"/>
      <c r="N595" s="17" t="e">
        <f aca="false">VLOOKUP(A595,'stock balance inhouse inventory'!B:G,6,0)</f>
        <v>#N/A</v>
      </c>
    </row>
    <row r="596" customFormat="false" ht="15.75" hidden="true" customHeight="false" outlineLevel="0" collapsed="false">
      <c r="A596" s="32" t="s">
        <v>2706</v>
      </c>
      <c r="B596" s="32" t="n">
        <v>4057827186062</v>
      </c>
      <c r="C596" s="32" t="s">
        <v>2707</v>
      </c>
      <c r="D596" s="32" t="n">
        <v>7</v>
      </c>
      <c r="E596" s="32" t="n">
        <v>3499</v>
      </c>
      <c r="F596" s="32" t="s">
        <v>6196</v>
      </c>
      <c r="G596" s="19" t="n">
        <v>0</v>
      </c>
      <c r="H596" s="19" t="n">
        <v>0</v>
      </c>
      <c r="I596" s="19" t="n">
        <v>0</v>
      </c>
      <c r="J596" s="19" t="n">
        <v>1</v>
      </c>
      <c r="K596" s="19" t="n">
        <v>0</v>
      </c>
      <c r="L596" s="17" t="n">
        <f aca="false">SUM(G596:K596)</f>
        <v>1</v>
      </c>
      <c r="M596" s="19"/>
      <c r="N596" s="17" t="e">
        <f aca="false">VLOOKUP(A596,'stock balance inhouse inventory'!B:G,6,0)</f>
        <v>#N/A</v>
      </c>
    </row>
    <row r="597" customFormat="false" ht="15.75" hidden="true" customHeight="false" outlineLevel="0" collapsed="false">
      <c r="A597" s="32" t="s">
        <v>2708</v>
      </c>
      <c r="B597" s="32" t="n">
        <v>4057827185638</v>
      </c>
      <c r="C597" s="32" t="s">
        <v>2707</v>
      </c>
      <c r="D597" s="32" t="n">
        <v>7</v>
      </c>
      <c r="E597" s="32" t="n">
        <v>3499</v>
      </c>
      <c r="F597" s="32" t="s">
        <v>6196</v>
      </c>
      <c r="G597" s="19" t="n">
        <v>0</v>
      </c>
      <c r="H597" s="19" t="n">
        <v>0</v>
      </c>
      <c r="I597" s="19" t="n">
        <v>0</v>
      </c>
      <c r="J597" s="19" t="n">
        <v>2</v>
      </c>
      <c r="K597" s="19" t="n">
        <v>0</v>
      </c>
      <c r="L597" s="17" t="n">
        <f aca="false">SUM(G597:K597)</f>
        <v>2</v>
      </c>
      <c r="M597" s="19"/>
      <c r="N597" s="17" t="e">
        <f aca="false">VLOOKUP(A597,'stock balance inhouse inventory'!B:G,6,0)</f>
        <v>#N/A</v>
      </c>
    </row>
    <row r="598" customFormat="false" ht="15.75" hidden="true" customHeight="false" outlineLevel="0" collapsed="false">
      <c r="A598" s="32" t="s">
        <v>1623</v>
      </c>
      <c r="B598" s="32" t="n">
        <v>4057827184303</v>
      </c>
      <c r="C598" s="32" t="s">
        <v>1619</v>
      </c>
      <c r="D598" s="32" t="n">
        <v>7</v>
      </c>
      <c r="E598" s="32" t="n">
        <v>2999</v>
      </c>
      <c r="F598" s="32" t="s">
        <v>6196</v>
      </c>
      <c r="G598" s="19" t="n">
        <v>0</v>
      </c>
      <c r="H598" s="19" t="n">
        <v>0</v>
      </c>
      <c r="I598" s="19" t="n">
        <v>0</v>
      </c>
      <c r="J598" s="19" t="n">
        <v>1</v>
      </c>
      <c r="K598" s="19" t="n">
        <v>0</v>
      </c>
      <c r="L598" s="17" t="n">
        <f aca="false">SUM(G598:K598)</f>
        <v>1</v>
      </c>
      <c r="M598" s="19"/>
      <c r="N598" s="17" t="e">
        <f aca="false">VLOOKUP(A598,'stock balance inhouse inventory'!B:G,6,0)</f>
        <v>#N/A</v>
      </c>
    </row>
    <row r="599" customFormat="false" ht="15.75" hidden="true" customHeight="false" outlineLevel="0" collapsed="false">
      <c r="A599" s="32" t="s">
        <v>1624</v>
      </c>
      <c r="B599" s="32" t="n">
        <v>4057827184280</v>
      </c>
      <c r="C599" s="32" t="s">
        <v>1619</v>
      </c>
      <c r="D599" s="32" t="n">
        <v>10</v>
      </c>
      <c r="E599" s="32" t="n">
        <v>2999</v>
      </c>
      <c r="F599" s="32" t="s">
        <v>6196</v>
      </c>
      <c r="G599" s="19" t="n">
        <v>0</v>
      </c>
      <c r="H599" s="19" t="n">
        <v>0</v>
      </c>
      <c r="I599" s="19" t="n">
        <v>0</v>
      </c>
      <c r="J599" s="19" t="n">
        <v>3</v>
      </c>
      <c r="K599" s="19" t="n">
        <v>0</v>
      </c>
      <c r="L599" s="17" t="n">
        <f aca="false">SUM(G599:K599)</f>
        <v>3</v>
      </c>
      <c r="M599" s="19"/>
      <c r="N599" s="17" t="e">
        <f aca="false">VLOOKUP(A599,'stock balance inhouse inventory'!B:G,6,0)</f>
        <v>#N/A</v>
      </c>
    </row>
    <row r="600" customFormat="false" ht="15.75" hidden="true" customHeight="false" outlineLevel="0" collapsed="false">
      <c r="A600" s="32" t="s">
        <v>1625</v>
      </c>
      <c r="B600" s="32" t="n">
        <v>4057827184228</v>
      </c>
      <c r="C600" s="32" t="s">
        <v>1619</v>
      </c>
      <c r="D600" s="32" t="n">
        <v>11</v>
      </c>
      <c r="E600" s="32" t="n">
        <v>2999</v>
      </c>
      <c r="F600" s="32" t="s">
        <v>6196</v>
      </c>
      <c r="G600" s="19" t="n">
        <v>0</v>
      </c>
      <c r="H600" s="19" t="n">
        <v>0</v>
      </c>
      <c r="I600" s="19" t="n">
        <v>0</v>
      </c>
      <c r="J600" s="19" t="n">
        <v>2</v>
      </c>
      <c r="K600" s="19" t="n">
        <v>0</v>
      </c>
      <c r="L600" s="17" t="n">
        <f aca="false">SUM(G600:K600)</f>
        <v>2</v>
      </c>
      <c r="M600" s="19"/>
      <c r="N600" s="17" t="e">
        <f aca="false">VLOOKUP(A600,'stock balance inhouse inventory'!B:G,6,0)</f>
        <v>#N/A</v>
      </c>
    </row>
    <row r="601" customFormat="false" ht="15.75" hidden="true" customHeight="false" outlineLevel="0" collapsed="false">
      <c r="A601" s="32" t="s">
        <v>1626</v>
      </c>
      <c r="B601" s="32" t="n">
        <v>4057827184181</v>
      </c>
      <c r="C601" s="32" t="s">
        <v>1619</v>
      </c>
      <c r="D601" s="32" t="n">
        <v>7</v>
      </c>
      <c r="E601" s="32" t="n">
        <v>2999</v>
      </c>
      <c r="F601" s="32" t="s">
        <v>6196</v>
      </c>
      <c r="G601" s="19" t="n">
        <v>0</v>
      </c>
      <c r="H601" s="19" t="n">
        <v>0</v>
      </c>
      <c r="I601" s="19" t="n">
        <v>0</v>
      </c>
      <c r="J601" s="19" t="n">
        <v>3</v>
      </c>
      <c r="K601" s="19" t="n">
        <v>0</v>
      </c>
      <c r="L601" s="17" t="n">
        <f aca="false">SUM(G601:K601)</f>
        <v>3</v>
      </c>
      <c r="M601" s="19"/>
      <c r="N601" s="17" t="e">
        <f aca="false">VLOOKUP(A601,'stock balance inhouse inventory'!B:G,6,0)</f>
        <v>#N/A</v>
      </c>
    </row>
    <row r="602" customFormat="false" ht="15.75" hidden="true" customHeight="false" outlineLevel="0" collapsed="false">
      <c r="A602" s="32" t="s">
        <v>1618</v>
      </c>
      <c r="B602" s="32" t="n">
        <v>4057827184006</v>
      </c>
      <c r="C602" s="32" t="s">
        <v>1619</v>
      </c>
      <c r="D602" s="32" t="n">
        <v>11</v>
      </c>
      <c r="E602" s="32" t="n">
        <v>2999</v>
      </c>
      <c r="F602" s="32" t="s">
        <v>6196</v>
      </c>
      <c r="G602" s="19" t="n">
        <v>0</v>
      </c>
      <c r="H602" s="19" t="n">
        <v>0</v>
      </c>
      <c r="I602" s="19" t="n">
        <v>0</v>
      </c>
      <c r="J602" s="19" t="n">
        <v>2</v>
      </c>
      <c r="K602" s="19" t="n">
        <v>0</v>
      </c>
      <c r="L602" s="17" t="n">
        <f aca="false">SUM(G602:K602)</f>
        <v>2</v>
      </c>
      <c r="M602" s="19"/>
      <c r="N602" s="17" t="e">
        <f aca="false">VLOOKUP(A602,'stock balance inhouse inventory'!B:G,6,0)</f>
        <v>#N/A</v>
      </c>
    </row>
    <row r="603" customFormat="false" ht="15.75" hidden="true" customHeight="false" outlineLevel="0" collapsed="false">
      <c r="A603" s="32" t="s">
        <v>1620</v>
      </c>
      <c r="B603" s="32" t="n">
        <v>4057827183726</v>
      </c>
      <c r="C603" s="32" t="s">
        <v>1619</v>
      </c>
      <c r="D603" s="32" t="n">
        <v>7</v>
      </c>
      <c r="E603" s="32" t="n">
        <v>2999</v>
      </c>
      <c r="F603" s="32" t="s">
        <v>6196</v>
      </c>
      <c r="G603" s="19" t="n">
        <v>0</v>
      </c>
      <c r="H603" s="19" t="n">
        <v>0</v>
      </c>
      <c r="I603" s="19" t="n">
        <v>0</v>
      </c>
      <c r="J603" s="19" t="n">
        <v>3</v>
      </c>
      <c r="K603" s="19" t="n">
        <v>0</v>
      </c>
      <c r="L603" s="17" t="n">
        <f aca="false">SUM(G603:K603)</f>
        <v>3</v>
      </c>
      <c r="M603" s="19"/>
      <c r="N603" s="17" t="e">
        <f aca="false">VLOOKUP(A603,'stock balance inhouse inventory'!B:G,6,0)</f>
        <v>#N/A</v>
      </c>
    </row>
    <row r="604" customFormat="false" ht="15.75" hidden="true" customHeight="false" outlineLevel="0" collapsed="false">
      <c r="A604" s="32" t="s">
        <v>1621</v>
      </c>
      <c r="B604" s="32" t="n">
        <v>4057827183696</v>
      </c>
      <c r="C604" s="32" t="s">
        <v>1619</v>
      </c>
      <c r="D604" s="32" t="n">
        <v>8</v>
      </c>
      <c r="E604" s="32" t="n">
        <v>2999</v>
      </c>
      <c r="F604" s="32" t="s">
        <v>6196</v>
      </c>
      <c r="G604" s="19" t="n">
        <v>0</v>
      </c>
      <c r="H604" s="19" t="n">
        <v>0</v>
      </c>
      <c r="I604" s="19" t="n">
        <v>0</v>
      </c>
      <c r="J604" s="19" t="n">
        <v>5</v>
      </c>
      <c r="K604" s="19" t="n">
        <v>0</v>
      </c>
      <c r="L604" s="17" t="n">
        <f aca="false">SUM(G604:K604)</f>
        <v>5</v>
      </c>
      <c r="M604" s="19"/>
      <c r="N604" s="17" t="e">
        <f aca="false">VLOOKUP(A604,'stock balance inhouse inventory'!B:G,6,0)</f>
        <v>#N/A</v>
      </c>
    </row>
    <row r="605" customFormat="false" ht="15.75" hidden="true" customHeight="false" outlineLevel="0" collapsed="false">
      <c r="A605" s="32" t="s">
        <v>1622</v>
      </c>
      <c r="B605" s="32" t="n">
        <v>4057827183665</v>
      </c>
      <c r="C605" s="32" t="s">
        <v>1619</v>
      </c>
      <c r="D605" s="32" t="n">
        <v>10</v>
      </c>
      <c r="E605" s="32" t="n">
        <v>2999</v>
      </c>
      <c r="F605" s="32" t="s">
        <v>6196</v>
      </c>
      <c r="G605" s="19" t="n">
        <v>0</v>
      </c>
      <c r="H605" s="19" t="n">
        <v>0</v>
      </c>
      <c r="I605" s="19" t="n">
        <v>0</v>
      </c>
      <c r="J605" s="19" t="n">
        <v>1</v>
      </c>
      <c r="K605" s="19" t="n">
        <v>0</v>
      </c>
      <c r="L605" s="17" t="n">
        <f aca="false">SUM(G605:K605)</f>
        <v>1</v>
      </c>
      <c r="M605" s="19"/>
      <c r="N605" s="17" t="e">
        <f aca="false">VLOOKUP(A605,'stock balance inhouse inventory'!B:G,6,0)</f>
        <v>#N/A</v>
      </c>
    </row>
    <row r="606" customFormat="false" ht="15.75" hidden="true" customHeight="false" outlineLevel="0" collapsed="false">
      <c r="A606" s="32" t="s">
        <v>1627</v>
      </c>
      <c r="B606" s="32" t="n">
        <v>4057827183603</v>
      </c>
      <c r="C606" s="32" t="s">
        <v>1619</v>
      </c>
      <c r="D606" s="32" t="n">
        <v>9</v>
      </c>
      <c r="E606" s="32" t="n">
        <v>2999</v>
      </c>
      <c r="F606" s="32" t="s">
        <v>6196</v>
      </c>
      <c r="G606" s="19" t="n">
        <v>0</v>
      </c>
      <c r="H606" s="19" t="n">
        <v>0</v>
      </c>
      <c r="I606" s="19" t="n">
        <v>0</v>
      </c>
      <c r="J606" s="19" t="n">
        <v>2</v>
      </c>
      <c r="K606" s="19" t="n">
        <v>0</v>
      </c>
      <c r="L606" s="17" t="n">
        <f aca="false">SUM(G606:K606)</f>
        <v>2</v>
      </c>
      <c r="M606" s="19"/>
      <c r="N606" s="17" t="e">
        <f aca="false">VLOOKUP(A606,'stock balance inhouse inventory'!B:G,6,0)</f>
        <v>#N/A</v>
      </c>
    </row>
    <row r="607" customFormat="false" ht="15.75" hidden="true" customHeight="false" outlineLevel="0" collapsed="false">
      <c r="A607" s="32" t="s">
        <v>2716</v>
      </c>
      <c r="B607" s="32" t="n">
        <v>4057827183375</v>
      </c>
      <c r="C607" s="32" t="s">
        <v>2712</v>
      </c>
      <c r="D607" s="32" t="n">
        <v>7</v>
      </c>
      <c r="E607" s="32" t="n">
        <v>3999</v>
      </c>
      <c r="F607" s="32" t="s">
        <v>6196</v>
      </c>
      <c r="G607" s="19" t="n">
        <v>0</v>
      </c>
      <c r="H607" s="19" t="n">
        <v>0</v>
      </c>
      <c r="I607" s="19" t="n">
        <v>0</v>
      </c>
      <c r="J607" s="19" t="n">
        <v>0</v>
      </c>
      <c r="K607" s="19" t="n">
        <v>0</v>
      </c>
      <c r="L607" s="17" t="n">
        <f aca="false">SUM(G607:K607)</f>
        <v>0</v>
      </c>
      <c r="M607" s="19"/>
      <c r="N607" s="17" t="e">
        <f aca="false">VLOOKUP(A607,'stock balance inhouse inventory'!B:G,6,0)</f>
        <v>#N/A</v>
      </c>
    </row>
    <row r="608" customFormat="false" ht="15.75" hidden="true" customHeight="false" outlineLevel="0" collapsed="false">
      <c r="A608" s="32" t="s">
        <v>2702</v>
      </c>
      <c r="B608" s="32" t="n">
        <v>4057827183368</v>
      </c>
      <c r="C608" s="32" t="s">
        <v>2701</v>
      </c>
      <c r="D608" s="32" t="n">
        <v>7</v>
      </c>
      <c r="E608" s="32" t="n">
        <v>4499</v>
      </c>
      <c r="F608" s="32" t="s">
        <v>6196</v>
      </c>
      <c r="G608" s="19" t="n">
        <v>0</v>
      </c>
      <c r="H608" s="19" t="n">
        <v>0</v>
      </c>
      <c r="I608" s="19" t="n">
        <v>0</v>
      </c>
      <c r="J608" s="19" t="n">
        <v>4</v>
      </c>
      <c r="K608" s="19" t="n">
        <v>0</v>
      </c>
      <c r="L608" s="17" t="n">
        <f aca="false">SUM(G608:K608)</f>
        <v>4</v>
      </c>
      <c r="M608" s="19"/>
      <c r="N608" s="17" t="e">
        <f aca="false">VLOOKUP(A608,'stock balance inhouse inventory'!B:G,6,0)</f>
        <v>#N/A</v>
      </c>
    </row>
    <row r="609" customFormat="false" ht="15.75" hidden="true" customHeight="false" outlineLevel="0" collapsed="false">
      <c r="A609" s="32" t="s">
        <v>2713</v>
      </c>
      <c r="B609" s="32" t="n">
        <v>4057827183313</v>
      </c>
      <c r="C609" s="32" t="s">
        <v>2712</v>
      </c>
      <c r="D609" s="32" t="n">
        <v>7</v>
      </c>
      <c r="E609" s="32" t="n">
        <v>3999</v>
      </c>
      <c r="F609" s="32" t="s">
        <v>6196</v>
      </c>
      <c r="G609" s="19" t="n">
        <v>0</v>
      </c>
      <c r="H609" s="19" t="n">
        <v>0</v>
      </c>
      <c r="I609" s="19" t="n">
        <v>0</v>
      </c>
      <c r="J609" s="19" t="n">
        <v>0</v>
      </c>
      <c r="K609" s="19" t="n">
        <v>0</v>
      </c>
      <c r="L609" s="17" t="n">
        <f aca="false">SUM(G609:K609)</f>
        <v>0</v>
      </c>
      <c r="M609" s="19"/>
      <c r="N609" s="17" t="e">
        <f aca="false">VLOOKUP(A609,'stock balance inhouse inventory'!B:G,6,0)</f>
        <v>#N/A</v>
      </c>
    </row>
    <row r="610" customFormat="false" ht="15.75" hidden="true" customHeight="false" outlineLevel="0" collapsed="false">
      <c r="A610" s="32" t="s">
        <v>2700</v>
      </c>
      <c r="B610" s="32" t="n">
        <v>4057827183160</v>
      </c>
      <c r="C610" s="32" t="s">
        <v>2701</v>
      </c>
      <c r="D610" s="32" t="n">
        <v>7</v>
      </c>
      <c r="E610" s="32" t="n">
        <v>4499</v>
      </c>
      <c r="F610" s="32" t="s">
        <v>6196</v>
      </c>
      <c r="G610" s="19" t="n">
        <v>0</v>
      </c>
      <c r="H610" s="19" t="n">
        <v>0</v>
      </c>
      <c r="I610" s="19" t="n">
        <v>0</v>
      </c>
      <c r="J610" s="19" t="n">
        <v>3</v>
      </c>
      <c r="K610" s="19" t="n">
        <v>0</v>
      </c>
      <c r="L610" s="17" t="n">
        <f aca="false">SUM(G610:K610)</f>
        <v>3</v>
      </c>
      <c r="M610" s="19"/>
      <c r="N610" s="17" t="e">
        <f aca="false">VLOOKUP(A610,'stock balance inhouse inventory'!B:G,6,0)</f>
        <v>#N/A</v>
      </c>
    </row>
    <row r="611" customFormat="false" ht="15.75" hidden="true" customHeight="false" outlineLevel="0" collapsed="false">
      <c r="A611" s="32" t="s">
        <v>2703</v>
      </c>
      <c r="B611" s="32" t="n">
        <v>4057827183061</v>
      </c>
      <c r="C611" s="32" t="s">
        <v>2701</v>
      </c>
      <c r="D611" s="32" t="n">
        <v>9</v>
      </c>
      <c r="E611" s="32" t="n">
        <v>4499</v>
      </c>
      <c r="F611" s="32" t="s">
        <v>6196</v>
      </c>
      <c r="G611" s="19" t="n">
        <v>0</v>
      </c>
      <c r="H611" s="19" t="n">
        <v>0</v>
      </c>
      <c r="I611" s="19" t="n">
        <v>0</v>
      </c>
      <c r="J611" s="19" t="n">
        <v>0</v>
      </c>
      <c r="K611" s="19" t="n">
        <v>0</v>
      </c>
      <c r="L611" s="17" t="n">
        <f aca="false">SUM(G611:K611)</f>
        <v>0</v>
      </c>
      <c r="M611" s="19"/>
      <c r="N611" s="17" t="e">
        <f aca="false">VLOOKUP(A611,'stock balance inhouse inventory'!B:G,6,0)</f>
        <v>#N/A</v>
      </c>
    </row>
    <row r="612" customFormat="false" ht="15.75" hidden="true" customHeight="false" outlineLevel="0" collapsed="false">
      <c r="A612" s="32" t="s">
        <v>2715</v>
      </c>
      <c r="B612" s="32" t="n">
        <v>4057827183016</v>
      </c>
      <c r="C612" s="32" t="s">
        <v>2712</v>
      </c>
      <c r="D612" s="32" t="n">
        <v>6</v>
      </c>
      <c r="E612" s="32" t="n">
        <v>3999</v>
      </c>
      <c r="F612" s="32" t="s">
        <v>6196</v>
      </c>
      <c r="G612" s="19" t="n">
        <v>0</v>
      </c>
      <c r="H612" s="19" t="n">
        <v>0</v>
      </c>
      <c r="I612" s="19" t="n">
        <v>0</v>
      </c>
      <c r="J612" s="19" t="n">
        <v>4</v>
      </c>
      <c r="K612" s="19" t="n">
        <v>0</v>
      </c>
      <c r="L612" s="17" t="n">
        <f aca="false">SUM(G612:K612)</f>
        <v>4</v>
      </c>
      <c r="M612" s="19"/>
      <c r="N612" s="17" t="e">
        <f aca="false">VLOOKUP(A612,'stock balance inhouse inventory'!B:G,6,0)</f>
        <v>#N/A</v>
      </c>
    </row>
    <row r="613" customFormat="false" ht="15.75" hidden="true" customHeight="false" outlineLevel="0" collapsed="false">
      <c r="A613" s="32" t="s">
        <v>2711</v>
      </c>
      <c r="B613" s="32" t="n">
        <v>4057827182897</v>
      </c>
      <c r="C613" s="32" t="s">
        <v>2712</v>
      </c>
      <c r="D613" s="32" t="n">
        <v>7</v>
      </c>
      <c r="E613" s="32" t="n">
        <v>3999</v>
      </c>
      <c r="F613" s="32" t="s">
        <v>6196</v>
      </c>
      <c r="G613" s="19" t="n">
        <v>0</v>
      </c>
      <c r="H613" s="19" t="n">
        <v>0</v>
      </c>
      <c r="I613" s="19" t="n">
        <v>0</v>
      </c>
      <c r="J613" s="19" t="n">
        <v>0</v>
      </c>
      <c r="K613" s="19" t="n">
        <v>0</v>
      </c>
      <c r="L613" s="17" t="n">
        <f aca="false">SUM(G613:K613)</f>
        <v>0</v>
      </c>
      <c r="M613" s="19"/>
      <c r="N613" s="17" t="e">
        <f aca="false">VLOOKUP(A613,'stock balance inhouse inventory'!B:G,6,0)</f>
        <v>#N/A</v>
      </c>
    </row>
    <row r="614" customFormat="false" ht="15.75" hidden="true" customHeight="false" outlineLevel="0" collapsed="false">
      <c r="A614" s="32" t="s">
        <v>2714</v>
      </c>
      <c r="B614" s="32" t="n">
        <v>4057827182637</v>
      </c>
      <c r="C614" s="32" t="s">
        <v>2712</v>
      </c>
      <c r="D614" s="32" t="n">
        <v>10</v>
      </c>
      <c r="E614" s="32" t="n">
        <v>3999</v>
      </c>
      <c r="F614" s="32" t="s">
        <v>6196</v>
      </c>
      <c r="G614" s="19" t="n">
        <v>0</v>
      </c>
      <c r="H614" s="19" t="n">
        <v>0</v>
      </c>
      <c r="I614" s="19" t="n">
        <v>0</v>
      </c>
      <c r="J614" s="19" t="n">
        <v>0</v>
      </c>
      <c r="K614" s="19" t="n">
        <v>0</v>
      </c>
      <c r="L614" s="17" t="n">
        <f aca="false">SUM(G614:K614)</f>
        <v>0</v>
      </c>
      <c r="M614" s="19"/>
      <c r="N614" s="17" t="e">
        <f aca="false">VLOOKUP(A614,'stock balance inhouse inventory'!B:G,6,0)</f>
        <v>#N/A</v>
      </c>
    </row>
    <row r="615" customFormat="false" ht="15.75" hidden="true" customHeight="false" outlineLevel="0" collapsed="false">
      <c r="A615" s="32" t="s">
        <v>2698</v>
      </c>
      <c r="B615" s="32" t="n">
        <v>4057827182422</v>
      </c>
      <c r="C615" s="32" t="s">
        <v>2692</v>
      </c>
      <c r="D615" s="32" t="n">
        <v>8</v>
      </c>
      <c r="E615" s="32" t="n">
        <v>2999</v>
      </c>
      <c r="F615" s="32" t="s">
        <v>6196</v>
      </c>
      <c r="G615" s="19" t="n">
        <v>0</v>
      </c>
      <c r="H615" s="19" t="n">
        <v>0</v>
      </c>
      <c r="I615" s="19" t="n">
        <v>0</v>
      </c>
      <c r="J615" s="19" t="n">
        <v>8</v>
      </c>
      <c r="K615" s="19" t="n">
        <v>0</v>
      </c>
      <c r="L615" s="17" t="n">
        <f aca="false">SUM(G615:K615)</f>
        <v>8</v>
      </c>
      <c r="M615" s="19"/>
      <c r="N615" s="17" t="e">
        <f aca="false">VLOOKUP(A615,'stock balance inhouse inventory'!B:G,6,0)</f>
        <v>#N/A</v>
      </c>
    </row>
    <row r="616" customFormat="false" ht="15.75" hidden="true" customHeight="false" outlineLevel="0" collapsed="false">
      <c r="A616" s="32" t="s">
        <v>2697</v>
      </c>
      <c r="B616" s="32" t="n">
        <v>4057827182385</v>
      </c>
      <c r="C616" s="32" t="s">
        <v>2692</v>
      </c>
      <c r="D616" s="32" t="n">
        <v>10</v>
      </c>
      <c r="E616" s="32" t="n">
        <v>2999</v>
      </c>
      <c r="F616" s="32" t="s">
        <v>6196</v>
      </c>
      <c r="G616" s="19" t="n">
        <v>0</v>
      </c>
      <c r="H616" s="19" t="n">
        <v>0</v>
      </c>
      <c r="I616" s="19" t="n">
        <v>0</v>
      </c>
      <c r="J616" s="19" t="n">
        <v>3</v>
      </c>
      <c r="K616" s="19" t="n">
        <v>0</v>
      </c>
      <c r="L616" s="17" t="n">
        <f aca="false">SUM(G616:K616)</f>
        <v>3</v>
      </c>
      <c r="M616" s="19"/>
      <c r="N616" s="17" t="e">
        <f aca="false">VLOOKUP(A616,'stock balance inhouse inventory'!B:G,6,0)</f>
        <v>#N/A</v>
      </c>
    </row>
    <row r="617" customFormat="false" ht="15.75" hidden="true" customHeight="false" outlineLevel="0" collapsed="false">
      <c r="A617" s="32" t="s">
        <v>2699</v>
      </c>
      <c r="B617" s="32" t="n">
        <v>4057827182347</v>
      </c>
      <c r="C617" s="32" t="s">
        <v>2692</v>
      </c>
      <c r="D617" s="32" t="n">
        <v>9</v>
      </c>
      <c r="E617" s="32" t="n">
        <v>2999</v>
      </c>
      <c r="F617" s="32" t="s">
        <v>6196</v>
      </c>
      <c r="G617" s="19" t="n">
        <v>0</v>
      </c>
      <c r="H617" s="19" t="n">
        <v>0</v>
      </c>
      <c r="I617" s="19" t="n">
        <v>0</v>
      </c>
      <c r="J617" s="19" t="n">
        <v>1</v>
      </c>
      <c r="K617" s="19" t="n">
        <v>0</v>
      </c>
      <c r="L617" s="17" t="n">
        <f aca="false">SUM(G617:K617)</f>
        <v>1</v>
      </c>
      <c r="M617" s="19"/>
      <c r="N617" s="17" t="e">
        <f aca="false">VLOOKUP(A617,'stock balance inhouse inventory'!B:G,6,0)</f>
        <v>#N/A</v>
      </c>
    </row>
    <row r="618" customFormat="false" ht="15.75" hidden="true" customHeight="false" outlineLevel="0" collapsed="false">
      <c r="A618" s="32" t="s">
        <v>2690</v>
      </c>
      <c r="B618" s="32" t="n">
        <v>4057827181692</v>
      </c>
      <c r="C618" s="32" t="s">
        <v>2688</v>
      </c>
      <c r="D618" s="32" t="n">
        <v>11</v>
      </c>
      <c r="E618" s="32" t="n">
        <v>4499</v>
      </c>
      <c r="F618" s="32" t="s">
        <v>6196</v>
      </c>
      <c r="G618" s="19" t="n">
        <v>0</v>
      </c>
      <c r="H618" s="19" t="n">
        <v>0</v>
      </c>
      <c r="I618" s="19" t="n">
        <v>0</v>
      </c>
      <c r="J618" s="19" t="n">
        <v>1</v>
      </c>
      <c r="K618" s="19" t="n">
        <v>0</v>
      </c>
      <c r="L618" s="17" t="n">
        <f aca="false">SUM(G618:K618)</f>
        <v>1</v>
      </c>
      <c r="M618" s="19"/>
      <c r="N618" s="17" t="e">
        <f aca="false">VLOOKUP(A618,'stock balance inhouse inventory'!B:G,6,0)</f>
        <v>#N/A</v>
      </c>
    </row>
    <row r="619" customFormat="false" ht="15.75" hidden="true" customHeight="false" outlineLevel="0" collapsed="false">
      <c r="A619" s="32" t="s">
        <v>1616</v>
      </c>
      <c r="B619" s="32" t="n">
        <v>4057827181623</v>
      </c>
      <c r="C619" s="32" t="s">
        <v>1610</v>
      </c>
      <c r="D619" s="32" t="n">
        <v>8</v>
      </c>
      <c r="E619" s="32" t="n">
        <v>3299</v>
      </c>
      <c r="F619" s="32" t="s">
        <v>6196</v>
      </c>
      <c r="G619" s="19" t="n">
        <v>0</v>
      </c>
      <c r="H619" s="19" t="n">
        <v>0</v>
      </c>
      <c r="I619" s="19" t="n">
        <v>0</v>
      </c>
      <c r="J619" s="19" t="n">
        <v>5</v>
      </c>
      <c r="K619" s="19" t="n">
        <v>0</v>
      </c>
      <c r="L619" s="17" t="n">
        <f aca="false">SUM(G619:K619)</f>
        <v>5</v>
      </c>
      <c r="M619" s="19"/>
      <c r="N619" s="17" t="e">
        <f aca="false">VLOOKUP(A619,'stock balance inhouse inventory'!B:G,6,0)</f>
        <v>#N/A</v>
      </c>
    </row>
    <row r="620" customFormat="false" ht="15.75" hidden="true" customHeight="false" outlineLevel="0" collapsed="false">
      <c r="A620" s="32" t="s">
        <v>1609</v>
      </c>
      <c r="B620" s="32" t="n">
        <v>4057827181586</v>
      </c>
      <c r="C620" s="32" t="s">
        <v>1610</v>
      </c>
      <c r="D620" s="32" t="n">
        <v>11</v>
      </c>
      <c r="E620" s="32" t="n">
        <v>3299</v>
      </c>
      <c r="F620" s="32" t="s">
        <v>6196</v>
      </c>
      <c r="G620" s="19" t="n">
        <v>0</v>
      </c>
      <c r="H620" s="19" t="n">
        <v>0</v>
      </c>
      <c r="I620" s="19" t="n">
        <v>0</v>
      </c>
      <c r="J620" s="19" t="n">
        <v>1</v>
      </c>
      <c r="K620" s="19" t="n">
        <v>0</v>
      </c>
      <c r="L620" s="17" t="n">
        <f aca="false">SUM(G620:K620)</f>
        <v>1</v>
      </c>
      <c r="M620" s="19"/>
      <c r="N620" s="17" t="e">
        <f aca="false">VLOOKUP(A620,'stock balance inhouse inventory'!B:G,6,0)</f>
        <v>#N/A</v>
      </c>
    </row>
    <row r="621" customFormat="false" ht="15.75" hidden="true" customHeight="false" outlineLevel="0" collapsed="false">
      <c r="A621" s="32" t="s">
        <v>2689</v>
      </c>
      <c r="B621" s="32" t="n">
        <v>4057827181579</v>
      </c>
      <c r="C621" s="32" t="s">
        <v>2688</v>
      </c>
      <c r="D621" s="32" t="n">
        <v>7</v>
      </c>
      <c r="E621" s="32" t="n">
        <v>4499</v>
      </c>
      <c r="F621" s="32" t="s">
        <v>6196</v>
      </c>
      <c r="G621" s="19" t="n">
        <v>0</v>
      </c>
      <c r="H621" s="19" t="n">
        <v>0</v>
      </c>
      <c r="I621" s="19" t="n">
        <v>0</v>
      </c>
      <c r="J621" s="19" t="n">
        <v>0</v>
      </c>
      <c r="K621" s="19" t="n">
        <v>0</v>
      </c>
      <c r="L621" s="17" t="n">
        <f aca="false">SUM(G621:K621)</f>
        <v>0</v>
      </c>
      <c r="M621" s="19"/>
      <c r="N621" s="17" t="e">
        <f aca="false">VLOOKUP(A621,'stock balance inhouse inventory'!B:G,6,0)</f>
        <v>#N/A</v>
      </c>
    </row>
    <row r="622" customFormat="false" ht="15.75" hidden="true" customHeight="false" outlineLevel="0" collapsed="false">
      <c r="A622" s="32" t="s">
        <v>2687</v>
      </c>
      <c r="B622" s="32" t="n">
        <v>4057827181531</v>
      </c>
      <c r="C622" s="32" t="s">
        <v>2688</v>
      </c>
      <c r="D622" s="32" t="n">
        <v>11</v>
      </c>
      <c r="E622" s="32" t="n">
        <v>4499</v>
      </c>
      <c r="F622" s="32" t="s">
        <v>6196</v>
      </c>
      <c r="G622" s="19" t="n">
        <v>0</v>
      </c>
      <c r="H622" s="19" t="n">
        <v>0</v>
      </c>
      <c r="I622" s="19" t="n">
        <v>0</v>
      </c>
      <c r="J622" s="19" t="n">
        <v>0</v>
      </c>
      <c r="K622" s="19" t="n">
        <v>0</v>
      </c>
      <c r="L622" s="17" t="n">
        <f aca="false">SUM(G622:K622)</f>
        <v>0</v>
      </c>
      <c r="M622" s="19"/>
      <c r="N622" s="17" t="e">
        <f aca="false">VLOOKUP(A622,'stock balance inhouse inventory'!B:G,6,0)</f>
        <v>#N/A</v>
      </c>
    </row>
    <row r="623" customFormat="false" ht="15.75" hidden="true" customHeight="false" outlineLevel="0" collapsed="false">
      <c r="A623" s="32" t="s">
        <v>1615</v>
      </c>
      <c r="B623" s="32" t="n">
        <v>4057827181401</v>
      </c>
      <c r="C623" s="32" t="s">
        <v>1610</v>
      </c>
      <c r="D623" s="32" t="n">
        <v>7</v>
      </c>
      <c r="E623" s="32" t="n">
        <v>3299</v>
      </c>
      <c r="F623" s="32" t="s">
        <v>6196</v>
      </c>
      <c r="G623" s="19" t="n">
        <v>0</v>
      </c>
      <c r="H623" s="19" t="n">
        <v>0</v>
      </c>
      <c r="I623" s="19" t="n">
        <v>0</v>
      </c>
      <c r="J623" s="19" t="n">
        <v>3</v>
      </c>
      <c r="K623" s="19" t="n">
        <v>0</v>
      </c>
      <c r="L623" s="17" t="n">
        <f aca="false">SUM(G623:K623)</f>
        <v>3</v>
      </c>
      <c r="M623" s="19"/>
      <c r="N623" s="17" t="e">
        <f aca="false">VLOOKUP(A623,'stock balance inhouse inventory'!B:G,6,0)</f>
        <v>#N/A</v>
      </c>
    </row>
    <row r="624" customFormat="false" ht="15.75" hidden="true" customHeight="false" outlineLevel="0" collapsed="false">
      <c r="A624" s="32" t="s">
        <v>1612</v>
      </c>
      <c r="B624" s="32" t="n">
        <v>4057827181340</v>
      </c>
      <c r="C624" s="32" t="s">
        <v>1610</v>
      </c>
      <c r="D624" s="32" t="n">
        <v>8</v>
      </c>
      <c r="E624" s="32" t="n">
        <v>3299</v>
      </c>
      <c r="F624" s="32" t="s">
        <v>6196</v>
      </c>
      <c r="G624" s="19" t="n">
        <v>0</v>
      </c>
      <c r="H624" s="19" t="n">
        <v>0</v>
      </c>
      <c r="I624" s="19" t="n">
        <v>0</v>
      </c>
      <c r="J624" s="19" t="n">
        <v>1</v>
      </c>
      <c r="K624" s="19" t="n">
        <v>0</v>
      </c>
      <c r="L624" s="17" t="n">
        <f aca="false">SUM(G624:K624)</f>
        <v>1</v>
      </c>
      <c r="M624" s="19"/>
      <c r="N624" s="17" t="e">
        <f aca="false">VLOOKUP(A624,'stock balance inhouse inventory'!B:G,6,0)</f>
        <v>#N/A</v>
      </c>
    </row>
    <row r="625" customFormat="false" ht="15.75" hidden="true" customHeight="false" outlineLevel="0" collapsed="false">
      <c r="A625" s="32" t="s">
        <v>1617</v>
      </c>
      <c r="B625" s="32" t="n">
        <v>4057827181258</v>
      </c>
      <c r="C625" s="32" t="s">
        <v>1610</v>
      </c>
      <c r="D625" s="32" t="n">
        <v>9</v>
      </c>
      <c r="E625" s="32" t="n">
        <v>3299</v>
      </c>
      <c r="F625" s="32" t="s">
        <v>6196</v>
      </c>
      <c r="G625" s="19" t="n">
        <v>0</v>
      </c>
      <c r="H625" s="19" t="n">
        <v>0</v>
      </c>
      <c r="I625" s="19" t="n">
        <v>0</v>
      </c>
      <c r="J625" s="19" t="n">
        <v>5</v>
      </c>
      <c r="K625" s="19" t="n">
        <v>0</v>
      </c>
      <c r="L625" s="17" t="n">
        <f aca="false">SUM(G625:K625)</f>
        <v>5</v>
      </c>
      <c r="M625" s="19"/>
      <c r="N625" s="17" t="e">
        <f aca="false">VLOOKUP(A625,'stock balance inhouse inventory'!B:G,6,0)</f>
        <v>#N/A</v>
      </c>
    </row>
    <row r="626" customFormat="false" ht="15.75" hidden="true" customHeight="false" outlineLevel="0" collapsed="false">
      <c r="A626" s="32" t="s">
        <v>1611</v>
      </c>
      <c r="B626" s="32" t="n">
        <v>4057827181166</v>
      </c>
      <c r="C626" s="32" t="s">
        <v>1610</v>
      </c>
      <c r="D626" s="32" t="n">
        <v>7</v>
      </c>
      <c r="E626" s="32" t="n">
        <v>3299</v>
      </c>
      <c r="F626" s="32" t="s">
        <v>6196</v>
      </c>
      <c r="G626" s="19" t="n">
        <v>0</v>
      </c>
      <c r="H626" s="19" t="n">
        <v>0</v>
      </c>
      <c r="I626" s="19" t="n">
        <v>0</v>
      </c>
      <c r="J626" s="19" t="n">
        <v>2</v>
      </c>
      <c r="K626" s="19" t="n">
        <v>0</v>
      </c>
      <c r="L626" s="17" t="n">
        <f aca="false">SUM(G626:K626)</f>
        <v>2</v>
      </c>
      <c r="M626" s="19"/>
      <c r="N626" s="17" t="e">
        <f aca="false">VLOOKUP(A626,'stock balance inhouse inventory'!B:G,6,0)</f>
        <v>#N/A</v>
      </c>
    </row>
    <row r="627" customFormat="false" ht="15.75" hidden="true" customHeight="false" outlineLevel="0" collapsed="false">
      <c r="A627" s="32" t="s">
        <v>1614</v>
      </c>
      <c r="B627" s="32" t="n">
        <v>4057827181135</v>
      </c>
      <c r="C627" s="32" t="s">
        <v>1610</v>
      </c>
      <c r="D627" s="32" t="n">
        <v>11</v>
      </c>
      <c r="E627" s="32" t="n">
        <v>3299</v>
      </c>
      <c r="F627" s="32" t="s">
        <v>6196</v>
      </c>
      <c r="G627" s="19" t="n">
        <v>0</v>
      </c>
      <c r="H627" s="19" t="n">
        <v>0</v>
      </c>
      <c r="I627" s="19" t="n">
        <v>0</v>
      </c>
      <c r="J627" s="19" t="n">
        <v>1</v>
      </c>
      <c r="K627" s="19" t="n">
        <v>0</v>
      </c>
      <c r="L627" s="17" t="n">
        <f aca="false">SUM(G627:K627)</f>
        <v>1</v>
      </c>
      <c r="M627" s="19"/>
      <c r="N627" s="17" t="e">
        <f aca="false">VLOOKUP(A627,'stock balance inhouse inventory'!B:G,6,0)</f>
        <v>#N/A</v>
      </c>
    </row>
    <row r="628" customFormat="false" ht="15.75" hidden="true" customHeight="false" outlineLevel="0" collapsed="false">
      <c r="A628" s="32" t="s">
        <v>1613</v>
      </c>
      <c r="B628" s="32" t="n">
        <v>4057827181104</v>
      </c>
      <c r="C628" s="32" t="s">
        <v>1610</v>
      </c>
      <c r="D628" s="32" t="n">
        <v>10</v>
      </c>
      <c r="E628" s="32" t="n">
        <v>3299</v>
      </c>
      <c r="F628" s="32" t="s">
        <v>6196</v>
      </c>
      <c r="G628" s="19" t="n">
        <v>0</v>
      </c>
      <c r="H628" s="19" t="n">
        <v>0</v>
      </c>
      <c r="I628" s="19" t="n">
        <v>0</v>
      </c>
      <c r="J628" s="19" t="n">
        <v>3</v>
      </c>
      <c r="K628" s="19" t="n">
        <v>0</v>
      </c>
      <c r="L628" s="17" t="n">
        <f aca="false">SUM(G628:K628)</f>
        <v>3</v>
      </c>
      <c r="M628" s="19"/>
      <c r="N628" s="17" t="e">
        <f aca="false">VLOOKUP(A628,'stock balance inhouse inventory'!B:G,6,0)</f>
        <v>#N/A</v>
      </c>
    </row>
    <row r="629" customFormat="false" ht="15.75" hidden="true" customHeight="false" outlineLevel="0" collapsed="false">
      <c r="A629" s="32" t="s">
        <v>2553</v>
      </c>
      <c r="B629" s="32" t="n">
        <v>4057827180039</v>
      </c>
      <c r="C629" s="32" t="n">
        <v>0</v>
      </c>
      <c r="D629" s="32" t="n">
        <v>10</v>
      </c>
      <c r="E629" s="32" t="n">
        <v>3374</v>
      </c>
      <c r="F629" s="32" t="s">
        <v>6196</v>
      </c>
      <c r="G629" s="19" t="n">
        <v>0</v>
      </c>
      <c r="H629" s="19" t="n">
        <v>0</v>
      </c>
      <c r="I629" s="19" t="n">
        <v>0</v>
      </c>
      <c r="J629" s="19" t="n">
        <v>0</v>
      </c>
      <c r="K629" s="19" t="n">
        <v>0</v>
      </c>
      <c r="L629" s="17" t="n">
        <f aca="false">SUM(G629:K629)</f>
        <v>0</v>
      </c>
      <c r="M629" s="19"/>
      <c r="N629" s="17" t="n">
        <f aca="false">VLOOKUP(A629,'stock balance inhouse inventory'!B:G,6,0)</f>
        <v>2</v>
      </c>
    </row>
    <row r="630" customFormat="false" ht="15.75" hidden="true" customHeight="false" outlineLevel="0" collapsed="false">
      <c r="A630" s="32" t="s">
        <v>2557</v>
      </c>
      <c r="B630" s="32" t="n">
        <v>4057827180015</v>
      </c>
      <c r="C630" s="32" t="n">
        <v>0</v>
      </c>
      <c r="D630" s="32" t="n">
        <v>9</v>
      </c>
      <c r="E630" s="32" t="n">
        <v>3374</v>
      </c>
      <c r="F630" s="32" t="s">
        <v>6196</v>
      </c>
      <c r="G630" s="19" t="n">
        <v>0</v>
      </c>
      <c r="H630" s="19" t="n">
        <v>0</v>
      </c>
      <c r="I630" s="19" t="n">
        <v>0</v>
      </c>
      <c r="J630" s="19" t="n">
        <v>1</v>
      </c>
      <c r="K630" s="19" t="n">
        <v>0</v>
      </c>
      <c r="L630" s="17" t="n">
        <f aca="false">SUM(G630:K630)</f>
        <v>1</v>
      </c>
      <c r="M630" s="19"/>
      <c r="N630" s="17" t="e">
        <f aca="false">VLOOKUP(A630,'stock balance inhouse inventory'!B:G,6,0)</f>
        <v>#N/A</v>
      </c>
    </row>
    <row r="631" customFormat="false" ht="15.75" hidden="true" customHeight="false" outlineLevel="0" collapsed="false">
      <c r="A631" s="32" t="s">
        <v>2556</v>
      </c>
      <c r="B631" s="32" t="n">
        <v>4057827179996</v>
      </c>
      <c r="C631" s="32" t="n">
        <v>0</v>
      </c>
      <c r="D631" s="32" t="n">
        <v>8</v>
      </c>
      <c r="E631" s="32" t="n">
        <v>3374</v>
      </c>
      <c r="F631" s="32" t="s">
        <v>6196</v>
      </c>
      <c r="G631" s="19" t="n">
        <v>0</v>
      </c>
      <c r="H631" s="19" t="n">
        <v>0</v>
      </c>
      <c r="I631" s="19" t="n">
        <v>0</v>
      </c>
      <c r="J631" s="19" t="n">
        <v>1</v>
      </c>
      <c r="K631" s="19" t="n">
        <v>0</v>
      </c>
      <c r="L631" s="17" t="n">
        <f aca="false">SUM(G631:K631)</f>
        <v>1</v>
      </c>
      <c r="M631" s="19"/>
      <c r="N631" s="17" t="e">
        <f aca="false">VLOOKUP(A631,'stock balance inhouse inventory'!B:G,6,0)</f>
        <v>#N/A</v>
      </c>
    </row>
    <row r="632" customFormat="false" ht="15.75" hidden="true" customHeight="false" outlineLevel="0" collapsed="false">
      <c r="A632" s="32" t="s">
        <v>2555</v>
      </c>
      <c r="B632" s="32" t="n">
        <v>4057827179972</v>
      </c>
      <c r="C632" s="32" t="n">
        <v>0</v>
      </c>
      <c r="D632" s="32" t="n">
        <v>7</v>
      </c>
      <c r="E632" s="32" t="n">
        <v>3374</v>
      </c>
      <c r="F632" s="32" t="s">
        <v>6196</v>
      </c>
      <c r="G632" s="19" t="n">
        <v>0</v>
      </c>
      <c r="H632" s="19" t="n">
        <v>0</v>
      </c>
      <c r="I632" s="19" t="n">
        <v>0</v>
      </c>
      <c r="J632" s="19" t="n">
        <v>0</v>
      </c>
      <c r="K632" s="19" t="n">
        <v>0</v>
      </c>
      <c r="L632" s="17" t="n">
        <f aca="false">SUM(G632:K632)</f>
        <v>0</v>
      </c>
      <c r="M632" s="19"/>
      <c r="N632" s="17" t="e">
        <f aca="false">VLOOKUP(A632,'stock balance inhouse inventory'!B:G,6,0)</f>
        <v>#N/A</v>
      </c>
    </row>
    <row r="633" customFormat="false" ht="15.75" hidden="true" customHeight="false" outlineLevel="0" collapsed="false">
      <c r="A633" s="32" t="s">
        <v>2551</v>
      </c>
      <c r="B633" s="32" t="n">
        <v>4057827179903</v>
      </c>
      <c r="C633" s="32" t="s">
        <v>2549</v>
      </c>
      <c r="D633" s="32" t="n">
        <v>10</v>
      </c>
      <c r="E633" s="32" t="n">
        <v>4499</v>
      </c>
      <c r="F633" s="32" t="s">
        <v>6196</v>
      </c>
      <c r="G633" s="19" t="n">
        <v>0</v>
      </c>
      <c r="H633" s="19" t="n">
        <v>0</v>
      </c>
      <c r="I633" s="19" t="n">
        <v>0</v>
      </c>
      <c r="J633" s="19" t="n">
        <v>1</v>
      </c>
      <c r="K633" s="19" t="n">
        <v>0</v>
      </c>
      <c r="L633" s="17" t="n">
        <f aca="false">SUM(G633:K633)</f>
        <v>1</v>
      </c>
      <c r="M633" s="19"/>
      <c r="N633" s="17" t="e">
        <f aca="false">VLOOKUP(A633,'stock balance inhouse inventory'!B:G,6,0)</f>
        <v>#N/A</v>
      </c>
    </row>
    <row r="634" customFormat="false" ht="15.75" hidden="true" customHeight="false" outlineLevel="0" collapsed="false">
      <c r="A634" s="32" t="s">
        <v>2552</v>
      </c>
      <c r="B634" s="32" t="n">
        <v>4057827179842</v>
      </c>
      <c r="C634" s="32" t="s">
        <v>2549</v>
      </c>
      <c r="D634" s="32" t="n">
        <v>7</v>
      </c>
      <c r="E634" s="32" t="n">
        <v>4499</v>
      </c>
      <c r="F634" s="32" t="s">
        <v>6196</v>
      </c>
      <c r="G634" s="19" t="n">
        <v>0</v>
      </c>
      <c r="H634" s="19" t="n">
        <v>0</v>
      </c>
      <c r="I634" s="19" t="n">
        <v>0</v>
      </c>
      <c r="J634" s="19" t="n">
        <v>1</v>
      </c>
      <c r="K634" s="19" t="n">
        <v>0</v>
      </c>
      <c r="L634" s="17" t="n">
        <f aca="false">SUM(G634:K634)</f>
        <v>1</v>
      </c>
      <c r="M634" s="19"/>
      <c r="N634" s="17" t="e">
        <f aca="false">VLOOKUP(A634,'stock balance inhouse inventory'!B:G,6,0)</f>
        <v>#N/A</v>
      </c>
    </row>
    <row r="635" customFormat="false" ht="15.75" hidden="true" customHeight="false" outlineLevel="0" collapsed="false">
      <c r="A635" s="32" t="s">
        <v>2525</v>
      </c>
      <c r="B635" s="32" t="n">
        <v>4057827179026</v>
      </c>
      <c r="C635" s="32" t="s">
        <v>2524</v>
      </c>
      <c r="D635" s="32" t="n">
        <v>11</v>
      </c>
      <c r="E635" s="32" t="n">
        <v>3999</v>
      </c>
      <c r="F635" s="32" t="s">
        <v>6196</v>
      </c>
      <c r="G635" s="19" t="n">
        <v>0</v>
      </c>
      <c r="H635" s="19" t="n">
        <v>0</v>
      </c>
      <c r="I635" s="19" t="n">
        <v>0</v>
      </c>
      <c r="J635" s="19" t="n">
        <v>2</v>
      </c>
      <c r="K635" s="19" t="n">
        <v>0</v>
      </c>
      <c r="L635" s="17" t="n">
        <f aca="false">SUM(G635:K635)</f>
        <v>2</v>
      </c>
      <c r="M635" s="19"/>
      <c r="N635" s="17" t="e">
        <f aca="false">VLOOKUP(A635,'stock balance inhouse inventory'!B:G,6,0)</f>
        <v>#N/A</v>
      </c>
    </row>
    <row r="636" customFormat="false" ht="15.75" hidden="true" customHeight="false" outlineLevel="0" collapsed="false">
      <c r="A636" s="32" t="s">
        <v>2523</v>
      </c>
      <c r="B636" s="32" t="n">
        <v>4057827179019</v>
      </c>
      <c r="C636" s="32" t="s">
        <v>2524</v>
      </c>
      <c r="D636" s="32" t="n">
        <v>10</v>
      </c>
      <c r="E636" s="32" t="n">
        <v>3999</v>
      </c>
      <c r="F636" s="32" t="s">
        <v>6196</v>
      </c>
      <c r="G636" s="19" t="n">
        <v>0</v>
      </c>
      <c r="H636" s="19" t="n">
        <v>0</v>
      </c>
      <c r="I636" s="19" t="n">
        <v>0</v>
      </c>
      <c r="J636" s="19" t="n">
        <v>2</v>
      </c>
      <c r="K636" s="19" t="n">
        <v>0</v>
      </c>
      <c r="L636" s="17" t="n">
        <f aca="false">SUM(G636:K636)</f>
        <v>2</v>
      </c>
      <c r="M636" s="19"/>
      <c r="N636" s="17" t="e">
        <f aca="false">VLOOKUP(A636,'stock balance inhouse inventory'!B:G,6,0)</f>
        <v>#N/A</v>
      </c>
    </row>
    <row r="637" customFormat="false" ht="15.75" hidden="true" customHeight="false" outlineLevel="0" collapsed="false">
      <c r="A637" s="32" t="s">
        <v>2528</v>
      </c>
      <c r="B637" s="32" t="n">
        <v>4057827179002</v>
      </c>
      <c r="C637" s="32" t="s">
        <v>2524</v>
      </c>
      <c r="D637" s="32" t="n">
        <v>9</v>
      </c>
      <c r="E637" s="32" t="n">
        <v>3999</v>
      </c>
      <c r="F637" s="32" t="s">
        <v>6196</v>
      </c>
      <c r="G637" s="19" t="n">
        <v>0</v>
      </c>
      <c r="H637" s="19" t="n">
        <v>0</v>
      </c>
      <c r="I637" s="19" t="n">
        <v>0</v>
      </c>
      <c r="J637" s="19" t="n">
        <v>4</v>
      </c>
      <c r="K637" s="19" t="n">
        <v>0</v>
      </c>
      <c r="L637" s="17" t="n">
        <f aca="false">SUM(G637:K637)</f>
        <v>4</v>
      </c>
      <c r="M637" s="19"/>
      <c r="N637" s="17" t="e">
        <f aca="false">VLOOKUP(A637,'stock balance inhouse inventory'!B:G,6,0)</f>
        <v>#N/A</v>
      </c>
    </row>
    <row r="638" customFormat="false" ht="15.75" hidden="true" customHeight="false" outlineLevel="0" collapsed="false">
      <c r="A638" s="32" t="s">
        <v>2527</v>
      </c>
      <c r="B638" s="32" t="n">
        <v>4057827178999</v>
      </c>
      <c r="C638" s="32" t="s">
        <v>2524</v>
      </c>
      <c r="D638" s="32" t="n">
        <v>8</v>
      </c>
      <c r="E638" s="32" t="n">
        <v>3999</v>
      </c>
      <c r="F638" s="32" t="s">
        <v>6196</v>
      </c>
      <c r="G638" s="19" t="n">
        <v>0</v>
      </c>
      <c r="H638" s="19" t="n">
        <v>0</v>
      </c>
      <c r="I638" s="19" t="n">
        <v>0</v>
      </c>
      <c r="J638" s="19" t="n">
        <v>5</v>
      </c>
      <c r="K638" s="19" t="n">
        <v>0</v>
      </c>
      <c r="L638" s="17" t="n">
        <f aca="false">SUM(G638:K638)</f>
        <v>5</v>
      </c>
      <c r="M638" s="19"/>
      <c r="N638" s="17" t="e">
        <f aca="false">VLOOKUP(A638,'stock balance inhouse inventory'!B:G,6,0)</f>
        <v>#N/A</v>
      </c>
    </row>
    <row r="639" customFormat="false" ht="15.75" hidden="true" customHeight="false" outlineLevel="0" collapsed="false">
      <c r="A639" s="32" t="s">
        <v>2526</v>
      </c>
      <c r="B639" s="32" t="n">
        <v>4057827178982</v>
      </c>
      <c r="C639" s="32" t="s">
        <v>2524</v>
      </c>
      <c r="D639" s="32" t="n">
        <v>7</v>
      </c>
      <c r="E639" s="32" t="n">
        <v>3999</v>
      </c>
      <c r="F639" s="32" t="s">
        <v>6196</v>
      </c>
      <c r="G639" s="19" t="n">
        <v>0</v>
      </c>
      <c r="H639" s="19" t="n">
        <v>0</v>
      </c>
      <c r="I639" s="19" t="n">
        <v>0</v>
      </c>
      <c r="J639" s="19" t="n">
        <v>2</v>
      </c>
      <c r="K639" s="19" t="n">
        <v>0</v>
      </c>
      <c r="L639" s="17" t="n">
        <f aca="false">SUM(G639:K639)</f>
        <v>2</v>
      </c>
      <c r="M639" s="19"/>
      <c r="N639" s="17" t="e">
        <f aca="false">VLOOKUP(A639,'stock balance inhouse inventory'!B:G,6,0)</f>
        <v>#N/A</v>
      </c>
    </row>
    <row r="640" customFormat="false" ht="15.75" hidden="true" customHeight="false" outlineLevel="0" collapsed="false">
      <c r="A640" s="32" t="s">
        <v>2519</v>
      </c>
      <c r="B640" s="32" t="n">
        <v>4057827178883</v>
      </c>
      <c r="C640" s="32" t="s">
        <v>2508</v>
      </c>
      <c r="D640" s="32" t="n">
        <v>11</v>
      </c>
      <c r="E640" s="32" t="n">
        <v>4999</v>
      </c>
      <c r="F640" s="32" t="s">
        <v>6196</v>
      </c>
      <c r="G640" s="19" t="n">
        <v>0</v>
      </c>
      <c r="H640" s="19" t="n">
        <v>0</v>
      </c>
      <c r="I640" s="19" t="n">
        <v>0</v>
      </c>
      <c r="J640" s="19" t="n">
        <v>2</v>
      </c>
      <c r="K640" s="19" t="n">
        <v>0</v>
      </c>
      <c r="L640" s="17" t="n">
        <f aca="false">SUM(G640:K640)</f>
        <v>2</v>
      </c>
      <c r="M640" s="19"/>
      <c r="N640" s="17" t="e">
        <f aca="false">VLOOKUP(A640,'stock balance inhouse inventory'!B:G,6,0)</f>
        <v>#N/A</v>
      </c>
    </row>
    <row r="641" customFormat="false" ht="15.75" hidden="true" customHeight="false" outlineLevel="0" collapsed="false">
      <c r="A641" s="32" t="s">
        <v>2518</v>
      </c>
      <c r="B641" s="32" t="n">
        <v>4057827178876</v>
      </c>
      <c r="C641" s="32" t="s">
        <v>2508</v>
      </c>
      <c r="D641" s="32" t="n">
        <v>10</v>
      </c>
      <c r="E641" s="32" t="n">
        <v>4999</v>
      </c>
      <c r="F641" s="32" t="s">
        <v>6196</v>
      </c>
      <c r="G641" s="19" t="n">
        <v>0</v>
      </c>
      <c r="H641" s="19" t="n">
        <v>0</v>
      </c>
      <c r="I641" s="19" t="n">
        <v>0</v>
      </c>
      <c r="J641" s="19" t="n">
        <v>1</v>
      </c>
      <c r="K641" s="19" t="n">
        <v>0</v>
      </c>
      <c r="L641" s="17" t="n">
        <f aca="false">SUM(G641:K641)</f>
        <v>1</v>
      </c>
      <c r="M641" s="19"/>
      <c r="N641" s="17" t="e">
        <f aca="false">VLOOKUP(A641,'stock balance inhouse inventory'!B:G,6,0)</f>
        <v>#N/A</v>
      </c>
    </row>
    <row r="642" customFormat="false" ht="15.75" hidden="true" customHeight="false" outlineLevel="0" collapsed="false">
      <c r="A642" s="32" t="s">
        <v>2522</v>
      </c>
      <c r="B642" s="32" t="n">
        <v>4057827178869</v>
      </c>
      <c r="C642" s="32" t="s">
        <v>2508</v>
      </c>
      <c r="D642" s="32" t="n">
        <v>9</v>
      </c>
      <c r="E642" s="32" t="n">
        <v>4999</v>
      </c>
      <c r="F642" s="32" t="s">
        <v>6196</v>
      </c>
      <c r="G642" s="19" t="n">
        <v>0</v>
      </c>
      <c r="H642" s="19" t="n">
        <v>0</v>
      </c>
      <c r="I642" s="19" t="n">
        <v>0</v>
      </c>
      <c r="J642" s="19" t="n">
        <v>1</v>
      </c>
      <c r="K642" s="19" t="n">
        <v>0</v>
      </c>
      <c r="L642" s="17" t="n">
        <f aca="false">SUM(G642:K642)</f>
        <v>1</v>
      </c>
      <c r="M642" s="19"/>
      <c r="N642" s="17" t="e">
        <f aca="false">VLOOKUP(A642,'stock balance inhouse inventory'!B:G,6,0)</f>
        <v>#N/A</v>
      </c>
    </row>
    <row r="643" customFormat="false" ht="15.75" hidden="true" customHeight="false" outlineLevel="0" collapsed="false">
      <c r="A643" s="32" t="s">
        <v>2521</v>
      </c>
      <c r="B643" s="32" t="n">
        <v>4057827178852</v>
      </c>
      <c r="C643" s="32" t="s">
        <v>2508</v>
      </c>
      <c r="D643" s="32" t="n">
        <v>8</v>
      </c>
      <c r="E643" s="32" t="n">
        <v>4999</v>
      </c>
      <c r="F643" s="32" t="s">
        <v>6196</v>
      </c>
      <c r="G643" s="19" t="n">
        <v>0</v>
      </c>
      <c r="H643" s="19" t="n">
        <v>0</v>
      </c>
      <c r="I643" s="19" t="n">
        <v>0</v>
      </c>
      <c r="J643" s="19" t="n">
        <v>3</v>
      </c>
      <c r="K643" s="19" t="n">
        <v>0</v>
      </c>
      <c r="L643" s="17" t="n">
        <f aca="false">SUM(G643:K643)</f>
        <v>3</v>
      </c>
      <c r="M643" s="19"/>
      <c r="N643" s="17" t="e">
        <f aca="false">VLOOKUP(A643,'stock balance inhouse inventory'!B:G,6,0)</f>
        <v>#N/A</v>
      </c>
    </row>
    <row r="644" customFormat="false" ht="15.75" hidden="true" customHeight="false" outlineLevel="0" collapsed="false">
      <c r="A644" s="32" t="s">
        <v>2520</v>
      </c>
      <c r="B644" s="32" t="n">
        <v>4057827178845</v>
      </c>
      <c r="C644" s="32" t="s">
        <v>2508</v>
      </c>
      <c r="D644" s="32" t="n">
        <v>7</v>
      </c>
      <c r="E644" s="32" t="n">
        <v>4999</v>
      </c>
      <c r="F644" s="32" t="s">
        <v>6196</v>
      </c>
      <c r="G644" s="19" t="n">
        <v>0</v>
      </c>
      <c r="H644" s="19" t="n">
        <v>0</v>
      </c>
      <c r="I644" s="19" t="n">
        <v>0</v>
      </c>
      <c r="J644" s="19" t="n">
        <v>1</v>
      </c>
      <c r="K644" s="19" t="n">
        <v>0</v>
      </c>
      <c r="L644" s="17" t="n">
        <f aca="false">SUM(G644:K644)</f>
        <v>1</v>
      </c>
      <c r="M644" s="19"/>
      <c r="N644" s="17" t="e">
        <f aca="false">VLOOKUP(A644,'stock balance inhouse inventory'!B:G,6,0)</f>
        <v>#N/A</v>
      </c>
    </row>
    <row r="645" customFormat="false" ht="15.75" hidden="true" customHeight="false" outlineLevel="0" collapsed="false">
      <c r="A645" s="32" t="s">
        <v>2514</v>
      </c>
      <c r="B645" s="32" t="n">
        <v>4057827178814</v>
      </c>
      <c r="C645" s="32" t="s">
        <v>2508</v>
      </c>
      <c r="D645" s="32" t="n">
        <v>11</v>
      </c>
      <c r="E645" s="32" t="n">
        <v>4999</v>
      </c>
      <c r="F645" s="32" t="s">
        <v>6196</v>
      </c>
      <c r="G645" s="19" t="n">
        <v>0</v>
      </c>
      <c r="H645" s="19" t="n">
        <v>0</v>
      </c>
      <c r="I645" s="19" t="n">
        <v>0</v>
      </c>
      <c r="J645" s="19" t="n">
        <v>1</v>
      </c>
      <c r="K645" s="19" t="n">
        <v>0</v>
      </c>
      <c r="L645" s="17" t="n">
        <f aca="false">SUM(G645:K645)</f>
        <v>1</v>
      </c>
      <c r="M645" s="19"/>
      <c r="N645" s="17" t="e">
        <f aca="false">VLOOKUP(A645,'stock balance inhouse inventory'!B:G,6,0)</f>
        <v>#N/A</v>
      </c>
    </row>
    <row r="646" customFormat="false" ht="15.75" hidden="true" customHeight="false" outlineLevel="0" collapsed="false">
      <c r="A646" s="32" t="s">
        <v>2513</v>
      </c>
      <c r="B646" s="32" t="n">
        <v>4057827178807</v>
      </c>
      <c r="C646" s="32" t="s">
        <v>2508</v>
      </c>
      <c r="D646" s="32" t="n">
        <v>10</v>
      </c>
      <c r="E646" s="32" t="n">
        <v>4999</v>
      </c>
      <c r="F646" s="32" t="s">
        <v>6196</v>
      </c>
      <c r="G646" s="19" t="n">
        <v>0</v>
      </c>
      <c r="H646" s="19" t="n">
        <v>0</v>
      </c>
      <c r="I646" s="19" t="n">
        <v>0</v>
      </c>
      <c r="J646" s="19" t="n">
        <v>1</v>
      </c>
      <c r="K646" s="19" t="n">
        <v>0</v>
      </c>
      <c r="L646" s="17" t="n">
        <f aca="false">SUM(G646:K646)</f>
        <v>1</v>
      </c>
      <c r="M646" s="19"/>
      <c r="N646" s="17" t="e">
        <f aca="false">VLOOKUP(A646,'stock balance inhouse inventory'!B:G,6,0)</f>
        <v>#N/A</v>
      </c>
    </row>
    <row r="647" customFormat="false" ht="15.75" hidden="true" customHeight="false" outlineLevel="0" collapsed="false">
      <c r="A647" s="32" t="s">
        <v>2517</v>
      </c>
      <c r="B647" s="32" t="n">
        <v>4057827178791</v>
      </c>
      <c r="C647" s="32" t="s">
        <v>2508</v>
      </c>
      <c r="D647" s="32" t="n">
        <v>9</v>
      </c>
      <c r="E647" s="32" t="n">
        <v>4999</v>
      </c>
      <c r="F647" s="32" t="s">
        <v>6196</v>
      </c>
      <c r="G647" s="19" t="n">
        <v>0</v>
      </c>
      <c r="H647" s="19" t="n">
        <v>0</v>
      </c>
      <c r="I647" s="19" t="n">
        <v>0</v>
      </c>
      <c r="J647" s="19" t="n">
        <v>6</v>
      </c>
      <c r="K647" s="19" t="n">
        <v>0</v>
      </c>
      <c r="L647" s="17" t="n">
        <f aca="false">SUM(G647:K647)</f>
        <v>6</v>
      </c>
      <c r="M647" s="19"/>
      <c r="N647" s="17" t="e">
        <f aca="false">VLOOKUP(A647,'stock balance inhouse inventory'!B:G,6,0)</f>
        <v>#N/A</v>
      </c>
    </row>
    <row r="648" customFormat="false" ht="15.75" hidden="true" customHeight="false" outlineLevel="0" collapsed="false">
      <c r="A648" s="32" t="s">
        <v>2516</v>
      </c>
      <c r="B648" s="32" t="n">
        <v>4057827178784</v>
      </c>
      <c r="C648" s="32" t="s">
        <v>2508</v>
      </c>
      <c r="D648" s="32" t="n">
        <v>8</v>
      </c>
      <c r="E648" s="32" t="n">
        <v>4999</v>
      </c>
      <c r="F648" s="32" t="s">
        <v>6196</v>
      </c>
      <c r="G648" s="19" t="n">
        <v>0</v>
      </c>
      <c r="H648" s="19" t="n">
        <v>0</v>
      </c>
      <c r="I648" s="19" t="n">
        <v>0</v>
      </c>
      <c r="J648" s="19" t="n">
        <v>6</v>
      </c>
      <c r="K648" s="19" t="n">
        <v>0</v>
      </c>
      <c r="L648" s="17" t="n">
        <f aca="false">SUM(G648:K648)</f>
        <v>6</v>
      </c>
      <c r="M648" s="19"/>
      <c r="N648" s="17" t="e">
        <f aca="false">VLOOKUP(A648,'stock balance inhouse inventory'!B:G,6,0)</f>
        <v>#N/A</v>
      </c>
    </row>
    <row r="649" customFormat="false" ht="15.75" hidden="true" customHeight="false" outlineLevel="0" collapsed="false">
      <c r="A649" s="32" t="s">
        <v>2515</v>
      </c>
      <c r="B649" s="32" t="n">
        <v>4057827178777</v>
      </c>
      <c r="C649" s="32" t="s">
        <v>2508</v>
      </c>
      <c r="D649" s="32" t="n">
        <v>7</v>
      </c>
      <c r="E649" s="32" t="n">
        <v>4999</v>
      </c>
      <c r="F649" s="32" t="s">
        <v>6196</v>
      </c>
      <c r="G649" s="19" t="n">
        <v>0</v>
      </c>
      <c r="H649" s="19" t="n">
        <v>0</v>
      </c>
      <c r="I649" s="19" t="n">
        <v>0</v>
      </c>
      <c r="J649" s="19" t="n">
        <v>1</v>
      </c>
      <c r="K649" s="19" t="n">
        <v>0</v>
      </c>
      <c r="L649" s="17" t="n">
        <f aca="false">SUM(G649:K649)</f>
        <v>1</v>
      </c>
      <c r="M649" s="19"/>
      <c r="N649" s="17" t="e">
        <f aca="false">VLOOKUP(A649,'stock balance inhouse inventory'!B:G,6,0)</f>
        <v>#N/A</v>
      </c>
    </row>
    <row r="650" customFormat="false" ht="15.75" hidden="true" customHeight="false" outlineLevel="0" collapsed="false">
      <c r="A650" s="32" t="s">
        <v>2504</v>
      </c>
      <c r="B650" s="32" t="n">
        <v>4057827178647</v>
      </c>
      <c r="C650" s="32" t="s">
        <v>2494</v>
      </c>
      <c r="D650" s="32" t="n">
        <v>11</v>
      </c>
      <c r="E650" s="32" t="n">
        <v>3499</v>
      </c>
      <c r="F650" s="32" t="s">
        <v>6196</v>
      </c>
      <c r="G650" s="19" t="n">
        <v>0</v>
      </c>
      <c r="H650" s="19" t="n">
        <v>0</v>
      </c>
      <c r="I650" s="19" t="n">
        <v>0</v>
      </c>
      <c r="J650" s="19" t="n">
        <v>0</v>
      </c>
      <c r="K650" s="19" t="n">
        <v>0</v>
      </c>
      <c r="L650" s="17" t="n">
        <f aca="false">SUM(G650:K650)</f>
        <v>0</v>
      </c>
      <c r="M650" s="19"/>
      <c r="N650" s="17" t="e">
        <f aca="false">VLOOKUP(A650,'stock balance inhouse inventory'!B:G,6,0)</f>
        <v>#N/A</v>
      </c>
    </row>
    <row r="651" customFormat="false" ht="15.75" hidden="true" customHeight="false" outlineLevel="0" collapsed="false">
      <c r="A651" s="32" t="s">
        <v>2503</v>
      </c>
      <c r="B651" s="32" t="n">
        <v>4057827178623</v>
      </c>
      <c r="C651" s="32" t="s">
        <v>2494</v>
      </c>
      <c r="D651" s="32" t="n">
        <v>10</v>
      </c>
      <c r="E651" s="32" t="n">
        <v>3499</v>
      </c>
      <c r="F651" s="32" t="s">
        <v>6196</v>
      </c>
      <c r="G651" s="19" t="n">
        <v>0</v>
      </c>
      <c r="H651" s="19" t="n">
        <v>0</v>
      </c>
      <c r="I651" s="19" t="n">
        <v>0</v>
      </c>
      <c r="J651" s="19" t="n">
        <v>1</v>
      </c>
      <c r="K651" s="19" t="n">
        <v>0</v>
      </c>
      <c r="L651" s="17" t="n">
        <f aca="false">SUM(G651:K651)</f>
        <v>1</v>
      </c>
      <c r="M651" s="19"/>
      <c r="N651" s="17" t="e">
        <f aca="false">VLOOKUP(A651,'stock balance inhouse inventory'!B:G,6,0)</f>
        <v>#N/A</v>
      </c>
    </row>
    <row r="652" customFormat="false" ht="15.75" hidden="true" customHeight="false" outlineLevel="0" collapsed="false">
      <c r="A652" s="32" t="s">
        <v>2506</v>
      </c>
      <c r="B652" s="32" t="n">
        <v>4057827178609</v>
      </c>
      <c r="C652" s="32" t="s">
        <v>2494</v>
      </c>
      <c r="D652" s="32" t="n">
        <v>9</v>
      </c>
      <c r="E652" s="32" t="n">
        <v>3499</v>
      </c>
      <c r="F652" s="32" t="s">
        <v>6196</v>
      </c>
      <c r="G652" s="19" t="n">
        <v>0</v>
      </c>
      <c r="H652" s="19" t="n">
        <v>0</v>
      </c>
      <c r="I652" s="19" t="n">
        <v>0</v>
      </c>
      <c r="J652" s="19" t="n">
        <v>4</v>
      </c>
      <c r="K652" s="19" t="n">
        <v>0</v>
      </c>
      <c r="L652" s="17" t="n">
        <f aca="false">SUM(G652:K652)</f>
        <v>4</v>
      </c>
      <c r="M652" s="19"/>
      <c r="N652" s="17" t="e">
        <f aca="false">VLOOKUP(A652,'stock balance inhouse inventory'!B:G,6,0)</f>
        <v>#N/A</v>
      </c>
    </row>
    <row r="653" customFormat="false" ht="15.75" hidden="true" customHeight="false" outlineLevel="0" collapsed="false">
      <c r="A653" s="32" t="s">
        <v>2505</v>
      </c>
      <c r="B653" s="32" t="n">
        <v>4057827178586</v>
      </c>
      <c r="C653" s="32" t="s">
        <v>2494</v>
      </c>
      <c r="D653" s="32" t="n">
        <v>8</v>
      </c>
      <c r="E653" s="32" t="n">
        <v>3499</v>
      </c>
      <c r="F653" s="32" t="s">
        <v>6196</v>
      </c>
      <c r="G653" s="19" t="n">
        <v>0</v>
      </c>
      <c r="H653" s="19" t="n">
        <v>0</v>
      </c>
      <c r="I653" s="19" t="n">
        <v>0</v>
      </c>
      <c r="J653" s="19" t="n">
        <v>4</v>
      </c>
      <c r="K653" s="19" t="n">
        <v>0</v>
      </c>
      <c r="L653" s="17" t="n">
        <f aca="false">SUM(G653:K653)</f>
        <v>4</v>
      </c>
      <c r="M653" s="19"/>
      <c r="N653" s="17" t="e">
        <f aca="false">VLOOKUP(A653,'stock balance inhouse inventory'!B:G,6,0)</f>
        <v>#N/A</v>
      </c>
    </row>
    <row r="654" customFormat="false" ht="15.75" hidden="true" customHeight="false" outlineLevel="0" collapsed="false">
      <c r="A654" s="32" t="s">
        <v>2495</v>
      </c>
      <c r="B654" s="32" t="n">
        <v>4057827178449</v>
      </c>
      <c r="C654" s="32" t="s">
        <v>2494</v>
      </c>
      <c r="D654" s="32" t="n">
        <v>10</v>
      </c>
      <c r="E654" s="32" t="n">
        <v>3499</v>
      </c>
      <c r="F654" s="32" t="s">
        <v>6196</v>
      </c>
      <c r="G654" s="19" t="n">
        <v>0</v>
      </c>
      <c r="H654" s="19" t="n">
        <v>0</v>
      </c>
      <c r="I654" s="19" t="n">
        <v>0</v>
      </c>
      <c r="J654" s="19" t="n">
        <v>2</v>
      </c>
      <c r="K654" s="19" t="n">
        <v>0</v>
      </c>
      <c r="L654" s="17" t="n">
        <f aca="false">SUM(G654:K654)</f>
        <v>2</v>
      </c>
      <c r="M654" s="19"/>
      <c r="N654" s="17" t="e">
        <f aca="false">VLOOKUP(A654,'stock balance inhouse inventory'!B:G,6,0)</f>
        <v>#N/A</v>
      </c>
    </row>
    <row r="655" customFormat="false" ht="15.75" hidden="true" customHeight="false" outlineLevel="0" collapsed="false">
      <c r="A655" s="32" t="s">
        <v>2498</v>
      </c>
      <c r="B655" s="32" t="n">
        <v>4057827178425</v>
      </c>
      <c r="C655" s="32" t="s">
        <v>2494</v>
      </c>
      <c r="D655" s="32" t="n">
        <v>9</v>
      </c>
      <c r="E655" s="32" t="n">
        <v>3499</v>
      </c>
      <c r="F655" s="32" t="s">
        <v>6196</v>
      </c>
      <c r="G655" s="19" t="n">
        <v>0</v>
      </c>
      <c r="H655" s="19" t="n">
        <v>0</v>
      </c>
      <c r="I655" s="19" t="n">
        <v>0</v>
      </c>
      <c r="J655" s="19" t="n">
        <v>2</v>
      </c>
      <c r="K655" s="19" t="n">
        <v>0</v>
      </c>
      <c r="L655" s="17" t="n">
        <f aca="false">SUM(G655:K655)</f>
        <v>2</v>
      </c>
      <c r="M655" s="19"/>
      <c r="N655" s="17" t="e">
        <f aca="false">VLOOKUP(A655,'stock balance inhouse inventory'!B:G,6,0)</f>
        <v>#N/A</v>
      </c>
    </row>
    <row r="656" customFormat="false" ht="15.75" hidden="true" customHeight="false" outlineLevel="0" collapsed="false">
      <c r="A656" s="32" t="s">
        <v>2497</v>
      </c>
      <c r="B656" s="32" t="n">
        <v>4057827178401</v>
      </c>
      <c r="C656" s="32" t="s">
        <v>2494</v>
      </c>
      <c r="D656" s="32" t="n">
        <v>8</v>
      </c>
      <c r="E656" s="32" t="n">
        <v>3499</v>
      </c>
      <c r="F656" s="32" t="s">
        <v>6196</v>
      </c>
      <c r="G656" s="19" t="n">
        <v>0</v>
      </c>
      <c r="H656" s="19" t="n">
        <v>0</v>
      </c>
      <c r="I656" s="19" t="n">
        <v>0</v>
      </c>
      <c r="J656" s="19" t="n">
        <v>5</v>
      </c>
      <c r="K656" s="19" t="n">
        <v>0</v>
      </c>
      <c r="L656" s="17" t="n">
        <f aca="false">SUM(G656:K656)</f>
        <v>5</v>
      </c>
      <c r="M656" s="19"/>
      <c r="N656" s="17" t="e">
        <f aca="false">VLOOKUP(A656,'stock balance inhouse inventory'!B:G,6,0)</f>
        <v>#N/A</v>
      </c>
    </row>
    <row r="657" customFormat="false" ht="15.75" hidden="true" customHeight="false" outlineLevel="0" collapsed="false">
      <c r="A657" s="32" t="s">
        <v>2496</v>
      </c>
      <c r="B657" s="32" t="n">
        <v>4057827178388</v>
      </c>
      <c r="C657" s="32" t="s">
        <v>2494</v>
      </c>
      <c r="D657" s="32" t="n">
        <v>7</v>
      </c>
      <c r="E657" s="32" t="n">
        <v>3499</v>
      </c>
      <c r="F657" s="32" t="s">
        <v>6196</v>
      </c>
      <c r="G657" s="19" t="n">
        <v>0</v>
      </c>
      <c r="H657" s="19" t="n">
        <v>0</v>
      </c>
      <c r="I657" s="19" t="n">
        <v>0</v>
      </c>
      <c r="J657" s="19" t="n">
        <v>2</v>
      </c>
      <c r="K657" s="19" t="n">
        <v>0</v>
      </c>
      <c r="L657" s="17" t="n">
        <f aca="false">SUM(G657:K657)</f>
        <v>2</v>
      </c>
      <c r="M657" s="19"/>
      <c r="N657" s="17" t="e">
        <f aca="false">VLOOKUP(A657,'stock balance inhouse inventory'!B:G,6,0)</f>
        <v>#N/A</v>
      </c>
    </row>
    <row r="658" customFormat="false" ht="15.75" hidden="true" customHeight="false" outlineLevel="0" collapsed="false">
      <c r="A658" s="32" t="s">
        <v>2490</v>
      </c>
      <c r="B658" s="32" t="n">
        <v>4057827178289</v>
      </c>
      <c r="C658" s="32" t="s">
        <v>2476</v>
      </c>
      <c r="D658" s="32" t="n">
        <v>11</v>
      </c>
      <c r="E658" s="32" t="n">
        <v>2999</v>
      </c>
      <c r="F658" s="32" t="s">
        <v>6196</v>
      </c>
      <c r="G658" s="19" t="n">
        <v>0</v>
      </c>
      <c r="H658" s="19" t="n">
        <v>0</v>
      </c>
      <c r="I658" s="19" t="n">
        <v>0</v>
      </c>
      <c r="J658" s="19" t="n">
        <v>0</v>
      </c>
      <c r="K658" s="19" t="n">
        <v>0</v>
      </c>
      <c r="L658" s="17" t="n">
        <f aca="false">SUM(G658:K658)</f>
        <v>0</v>
      </c>
      <c r="M658" s="19"/>
      <c r="N658" s="17" t="e">
        <f aca="false">VLOOKUP(A658,'stock balance inhouse inventory'!B:G,6,0)</f>
        <v>#N/A</v>
      </c>
    </row>
    <row r="659" customFormat="false" ht="15.75" hidden="true" customHeight="false" outlineLevel="0" collapsed="false">
      <c r="A659" s="32" t="s">
        <v>2489</v>
      </c>
      <c r="B659" s="32" t="n">
        <v>4057827178265</v>
      </c>
      <c r="C659" s="32" t="s">
        <v>2476</v>
      </c>
      <c r="D659" s="32" t="n">
        <v>10</v>
      </c>
      <c r="E659" s="32" t="n">
        <v>2999</v>
      </c>
      <c r="F659" s="32" t="s">
        <v>6196</v>
      </c>
      <c r="G659" s="19" t="n">
        <v>0</v>
      </c>
      <c r="H659" s="19" t="n">
        <v>0</v>
      </c>
      <c r="I659" s="19" t="n">
        <v>0</v>
      </c>
      <c r="J659" s="19" t="n">
        <v>1</v>
      </c>
      <c r="K659" s="19" t="n">
        <v>0</v>
      </c>
      <c r="L659" s="17" t="n">
        <f aca="false">SUM(G659:K659)</f>
        <v>1</v>
      </c>
      <c r="M659" s="19"/>
      <c r="N659" s="17" t="e">
        <f aca="false">VLOOKUP(A659,'stock balance inhouse inventory'!B:G,6,0)</f>
        <v>#N/A</v>
      </c>
    </row>
    <row r="660" customFormat="false" ht="15.75" hidden="true" customHeight="false" outlineLevel="0" collapsed="false">
      <c r="A660" s="32" t="s">
        <v>2492</v>
      </c>
      <c r="B660" s="32" t="n">
        <v>4057827178241</v>
      </c>
      <c r="C660" s="32" t="s">
        <v>2476</v>
      </c>
      <c r="D660" s="32" t="n">
        <v>9</v>
      </c>
      <c r="E660" s="32" t="n">
        <v>2999</v>
      </c>
      <c r="F660" s="32" t="s">
        <v>6196</v>
      </c>
      <c r="G660" s="19" t="n">
        <v>0</v>
      </c>
      <c r="H660" s="19" t="n">
        <v>0</v>
      </c>
      <c r="I660" s="19" t="n">
        <v>0</v>
      </c>
      <c r="J660" s="19" t="n">
        <v>0</v>
      </c>
      <c r="K660" s="19" t="n">
        <v>0</v>
      </c>
      <c r="L660" s="17" t="n">
        <f aca="false">SUM(G660:K660)</f>
        <v>0</v>
      </c>
      <c r="M660" s="19"/>
      <c r="N660" s="17" t="e">
        <f aca="false">VLOOKUP(A660,'stock balance inhouse inventory'!B:G,6,0)</f>
        <v>#N/A</v>
      </c>
    </row>
    <row r="661" customFormat="false" ht="15.75" hidden="true" customHeight="false" outlineLevel="0" collapsed="false">
      <c r="A661" s="32" t="s">
        <v>2491</v>
      </c>
      <c r="B661" s="32" t="n">
        <v>4057827178227</v>
      </c>
      <c r="C661" s="32" t="s">
        <v>2476</v>
      </c>
      <c r="D661" s="32" t="n">
        <v>8</v>
      </c>
      <c r="E661" s="32" t="n">
        <v>2999</v>
      </c>
      <c r="F661" s="32" t="s">
        <v>6196</v>
      </c>
      <c r="G661" s="19" t="n">
        <v>0</v>
      </c>
      <c r="H661" s="19" t="n">
        <v>0</v>
      </c>
      <c r="I661" s="19" t="n">
        <v>0</v>
      </c>
      <c r="J661" s="19" t="n">
        <v>1</v>
      </c>
      <c r="K661" s="19" t="n">
        <v>0</v>
      </c>
      <c r="L661" s="17" t="n">
        <f aca="false">SUM(G661:K661)</f>
        <v>1</v>
      </c>
      <c r="M661" s="19"/>
      <c r="N661" s="17" t="e">
        <f aca="false">VLOOKUP(A661,'stock balance inhouse inventory'!B:G,6,0)</f>
        <v>#N/A</v>
      </c>
    </row>
    <row r="662" customFormat="false" ht="15.75" hidden="true" customHeight="false" outlineLevel="0" collapsed="false">
      <c r="A662" s="32" t="s">
        <v>2485</v>
      </c>
      <c r="B662" s="32" t="n">
        <v>4057827178104</v>
      </c>
      <c r="C662" s="32" t="s">
        <v>2476</v>
      </c>
      <c r="D662" s="32" t="n">
        <v>11</v>
      </c>
      <c r="E662" s="32" t="n">
        <v>2999</v>
      </c>
      <c r="F662" s="32" t="s">
        <v>6196</v>
      </c>
      <c r="G662" s="19" t="n">
        <v>0</v>
      </c>
      <c r="H662" s="19" t="n">
        <v>0</v>
      </c>
      <c r="I662" s="19" t="n">
        <v>0</v>
      </c>
      <c r="J662" s="19" t="n">
        <v>2</v>
      </c>
      <c r="K662" s="19" t="n">
        <v>0</v>
      </c>
      <c r="L662" s="17" t="n">
        <f aca="false">SUM(G662:K662)</f>
        <v>2</v>
      </c>
      <c r="M662" s="19"/>
      <c r="N662" s="17" t="e">
        <f aca="false">VLOOKUP(A662,'stock balance inhouse inventory'!B:G,6,0)</f>
        <v>#N/A</v>
      </c>
    </row>
    <row r="663" customFormat="false" ht="15.75" hidden="true" customHeight="false" outlineLevel="0" collapsed="false">
      <c r="A663" s="32" t="s">
        <v>2488</v>
      </c>
      <c r="B663" s="32" t="n">
        <v>4057827178067</v>
      </c>
      <c r="C663" s="32" t="s">
        <v>2476</v>
      </c>
      <c r="D663" s="32" t="n">
        <v>9</v>
      </c>
      <c r="E663" s="32" t="n">
        <v>2999</v>
      </c>
      <c r="F663" s="32" t="s">
        <v>6196</v>
      </c>
      <c r="G663" s="19" t="n">
        <v>0</v>
      </c>
      <c r="H663" s="19" t="n">
        <v>0</v>
      </c>
      <c r="I663" s="19" t="n">
        <v>0</v>
      </c>
      <c r="J663" s="19" t="n">
        <v>7</v>
      </c>
      <c r="K663" s="19" t="n">
        <v>0</v>
      </c>
      <c r="L663" s="17" t="n">
        <f aca="false">SUM(G663:K663)</f>
        <v>7</v>
      </c>
      <c r="M663" s="19"/>
      <c r="N663" s="17" t="e">
        <f aca="false">VLOOKUP(A663,'stock balance inhouse inventory'!B:G,6,0)</f>
        <v>#N/A</v>
      </c>
    </row>
    <row r="664" customFormat="false" ht="15.75" hidden="true" customHeight="false" outlineLevel="0" collapsed="false">
      <c r="A664" s="32" t="s">
        <v>2487</v>
      </c>
      <c r="B664" s="32" t="n">
        <v>4057827178043</v>
      </c>
      <c r="C664" s="32" t="s">
        <v>2476</v>
      </c>
      <c r="D664" s="32" t="n">
        <v>8</v>
      </c>
      <c r="E664" s="32" t="n">
        <v>2999</v>
      </c>
      <c r="F664" s="32" t="s">
        <v>6196</v>
      </c>
      <c r="G664" s="19" t="n">
        <v>0</v>
      </c>
      <c r="H664" s="19" t="n">
        <v>0</v>
      </c>
      <c r="I664" s="19" t="n">
        <v>0</v>
      </c>
      <c r="J664" s="19" t="n">
        <v>6</v>
      </c>
      <c r="K664" s="19" t="n">
        <v>0</v>
      </c>
      <c r="L664" s="17" t="n">
        <f aca="false">SUM(G664:K664)</f>
        <v>6</v>
      </c>
      <c r="M664" s="19"/>
      <c r="N664" s="17" t="e">
        <f aca="false">VLOOKUP(A664,'stock balance inhouse inventory'!B:G,6,0)</f>
        <v>#N/A</v>
      </c>
    </row>
    <row r="665" customFormat="false" ht="15.75" hidden="true" customHeight="false" outlineLevel="0" collapsed="false">
      <c r="A665" s="32" t="s">
        <v>2486</v>
      </c>
      <c r="B665" s="32" t="n">
        <v>4057827178029</v>
      </c>
      <c r="C665" s="32" t="s">
        <v>2476</v>
      </c>
      <c r="D665" s="32" t="n">
        <v>7</v>
      </c>
      <c r="E665" s="32" t="n">
        <v>2999</v>
      </c>
      <c r="F665" s="32" t="s">
        <v>6196</v>
      </c>
      <c r="G665" s="19" t="n">
        <v>0</v>
      </c>
      <c r="H665" s="19" t="n">
        <v>0</v>
      </c>
      <c r="I665" s="19" t="n">
        <v>0</v>
      </c>
      <c r="J665" s="19" t="n">
        <v>2</v>
      </c>
      <c r="K665" s="19" t="n">
        <v>0</v>
      </c>
      <c r="L665" s="17" t="n">
        <f aca="false">SUM(G665:K665)</f>
        <v>2</v>
      </c>
      <c r="M665" s="19"/>
      <c r="N665" s="17" t="e">
        <f aca="false">VLOOKUP(A665,'stock balance inhouse inventory'!B:G,6,0)</f>
        <v>#N/A</v>
      </c>
    </row>
    <row r="666" customFormat="false" ht="15.75" hidden="true" customHeight="false" outlineLevel="0" collapsed="false">
      <c r="A666" s="32" t="s">
        <v>2366</v>
      </c>
      <c r="B666" s="32" t="n">
        <v>4057827176735</v>
      </c>
      <c r="C666" s="32" t="n">
        <v>0</v>
      </c>
      <c r="D666" s="32" t="n">
        <v>10</v>
      </c>
      <c r="E666" s="32" t="n">
        <v>2099</v>
      </c>
      <c r="F666" s="32" t="s">
        <v>6196</v>
      </c>
      <c r="G666" s="19" t="n">
        <v>0</v>
      </c>
      <c r="H666" s="19" t="n">
        <v>0</v>
      </c>
      <c r="I666" s="19" t="n">
        <v>0</v>
      </c>
      <c r="J666" s="19" t="n">
        <v>0</v>
      </c>
      <c r="K666" s="19" t="n">
        <v>0</v>
      </c>
      <c r="L666" s="17" t="n">
        <f aca="false">SUM(G666:K666)</f>
        <v>0</v>
      </c>
      <c r="M666" s="19"/>
      <c r="N666" s="17" t="e">
        <f aca="false">VLOOKUP(A666,'stock balance inhouse inventory'!B:G,6,0)</f>
        <v>#N/A</v>
      </c>
    </row>
    <row r="667" customFormat="false" ht="15.75" hidden="true" customHeight="false" outlineLevel="0" collapsed="false">
      <c r="A667" s="32" t="s">
        <v>2369</v>
      </c>
      <c r="B667" s="32" t="n">
        <v>4057827176728</v>
      </c>
      <c r="C667" s="32" t="n">
        <v>0</v>
      </c>
      <c r="D667" s="32" t="n">
        <v>9</v>
      </c>
      <c r="E667" s="32" t="n">
        <v>2099</v>
      </c>
      <c r="F667" s="32" t="s">
        <v>6196</v>
      </c>
      <c r="G667" s="19" t="n">
        <v>0</v>
      </c>
      <c r="H667" s="19" t="n">
        <v>0</v>
      </c>
      <c r="I667" s="19" t="n">
        <v>0</v>
      </c>
      <c r="J667" s="19" t="n">
        <v>0</v>
      </c>
      <c r="K667" s="19" t="n">
        <v>0</v>
      </c>
      <c r="L667" s="17" t="n">
        <f aca="false">SUM(G667:K667)</f>
        <v>0</v>
      </c>
      <c r="M667" s="19"/>
      <c r="N667" s="17" t="e">
        <f aca="false">VLOOKUP(A667,'stock balance inhouse inventory'!B:G,6,0)</f>
        <v>#N/A</v>
      </c>
    </row>
    <row r="668" customFormat="false" ht="15.75" hidden="true" customHeight="false" outlineLevel="0" collapsed="false">
      <c r="A668" s="32" t="s">
        <v>2368</v>
      </c>
      <c r="B668" s="32" t="n">
        <v>4057827176711</v>
      </c>
      <c r="C668" s="32" t="n">
        <v>0</v>
      </c>
      <c r="D668" s="32" t="n">
        <v>8</v>
      </c>
      <c r="E668" s="32" t="n">
        <v>2099</v>
      </c>
      <c r="F668" s="32" t="s">
        <v>6196</v>
      </c>
      <c r="G668" s="19" t="n">
        <v>0</v>
      </c>
      <c r="H668" s="19" t="n">
        <v>0</v>
      </c>
      <c r="I668" s="19" t="n">
        <v>0</v>
      </c>
      <c r="J668" s="19" t="n">
        <v>0</v>
      </c>
      <c r="K668" s="19" t="n">
        <v>0</v>
      </c>
      <c r="L668" s="17" t="n">
        <f aca="false">SUM(G668:K668)</f>
        <v>0</v>
      </c>
      <c r="M668" s="19"/>
      <c r="N668" s="17" t="e">
        <f aca="false">VLOOKUP(A668,'stock balance inhouse inventory'!B:G,6,0)</f>
        <v>#N/A</v>
      </c>
    </row>
    <row r="669" customFormat="false" ht="15.75" hidden="true" customHeight="false" outlineLevel="0" collapsed="false">
      <c r="A669" s="32" t="s">
        <v>2367</v>
      </c>
      <c r="B669" s="32" t="n">
        <v>4057827176704</v>
      </c>
      <c r="C669" s="32" t="n">
        <v>0</v>
      </c>
      <c r="D669" s="32" t="n">
        <v>7</v>
      </c>
      <c r="E669" s="32" t="n">
        <v>2099</v>
      </c>
      <c r="F669" s="32" t="s">
        <v>6196</v>
      </c>
      <c r="G669" s="19" t="n">
        <v>0</v>
      </c>
      <c r="H669" s="19" t="n">
        <v>0</v>
      </c>
      <c r="I669" s="19" t="n">
        <v>0</v>
      </c>
      <c r="J669" s="19" t="n">
        <v>0</v>
      </c>
      <c r="K669" s="19" t="n">
        <v>0</v>
      </c>
      <c r="L669" s="17" t="n">
        <f aca="false">SUM(G669:K669)</f>
        <v>0</v>
      </c>
      <c r="M669" s="19"/>
      <c r="N669" s="17" t="e">
        <f aca="false">VLOOKUP(A669,'stock balance inhouse inventory'!B:G,6,0)</f>
        <v>#N/A</v>
      </c>
    </row>
    <row r="670" customFormat="false" ht="15.75" hidden="true" customHeight="false" outlineLevel="0" collapsed="false">
      <c r="A670" s="32" t="s">
        <v>2348</v>
      </c>
      <c r="B670" s="32" t="n">
        <v>4057827176131</v>
      </c>
      <c r="C670" s="32" t="s">
        <v>2328</v>
      </c>
      <c r="D670" s="32" t="n">
        <v>7</v>
      </c>
      <c r="E670" s="32" t="n">
        <v>3999</v>
      </c>
      <c r="F670" s="32" t="s">
        <v>6196</v>
      </c>
      <c r="G670" s="19" t="n">
        <v>0</v>
      </c>
      <c r="H670" s="19" t="n">
        <v>0</v>
      </c>
      <c r="I670" s="19" t="n">
        <v>0</v>
      </c>
      <c r="J670" s="19" t="n">
        <v>1</v>
      </c>
      <c r="K670" s="19" t="n">
        <v>0</v>
      </c>
      <c r="L670" s="17" t="n">
        <f aca="false">SUM(G670:K670)</f>
        <v>1</v>
      </c>
      <c r="M670" s="19"/>
      <c r="N670" s="17" t="e">
        <f aca="false">VLOOKUP(A670,'stock balance inhouse inventory'!B:G,6,0)</f>
        <v>#N/A</v>
      </c>
    </row>
    <row r="671" customFormat="false" ht="15.75" hidden="true" customHeight="false" outlineLevel="0" collapsed="false">
      <c r="A671" s="32" t="s">
        <v>2347</v>
      </c>
      <c r="B671" s="32" t="n">
        <v>4057827176124</v>
      </c>
      <c r="C671" s="32" t="s">
        <v>2328</v>
      </c>
      <c r="D671" s="32" t="n">
        <v>6</v>
      </c>
      <c r="E671" s="32" t="n">
        <v>3999</v>
      </c>
      <c r="F671" s="32" t="s">
        <v>6196</v>
      </c>
      <c r="G671" s="19" t="n">
        <v>0</v>
      </c>
      <c r="H671" s="19" t="n">
        <v>0</v>
      </c>
      <c r="I671" s="19" t="n">
        <v>0</v>
      </c>
      <c r="J671" s="19" t="n">
        <v>1</v>
      </c>
      <c r="K671" s="19" t="n">
        <v>0</v>
      </c>
      <c r="L671" s="17" t="n">
        <f aca="false">SUM(G671:K671)</f>
        <v>1</v>
      </c>
      <c r="M671" s="19"/>
      <c r="N671" s="17" t="e">
        <f aca="false">VLOOKUP(A671,'stock balance inhouse inventory'!B:G,6,0)</f>
        <v>#N/A</v>
      </c>
    </row>
    <row r="672" customFormat="false" ht="15.75" hidden="true" customHeight="false" outlineLevel="0" collapsed="false">
      <c r="A672" s="32" t="s">
        <v>2346</v>
      </c>
      <c r="B672" s="32" t="n">
        <v>4057827176032</v>
      </c>
      <c r="C672" s="32" t="s">
        <v>2328</v>
      </c>
      <c r="D672" s="32" t="n">
        <v>7</v>
      </c>
      <c r="E672" s="32" t="n">
        <v>3999</v>
      </c>
      <c r="F672" s="32" t="s">
        <v>6196</v>
      </c>
      <c r="G672" s="19" t="n">
        <v>0</v>
      </c>
      <c r="H672" s="19" t="n">
        <v>0</v>
      </c>
      <c r="I672" s="19" t="n">
        <v>0</v>
      </c>
      <c r="J672" s="19" t="n">
        <v>1</v>
      </c>
      <c r="K672" s="19" t="n">
        <v>0</v>
      </c>
      <c r="L672" s="17" t="n">
        <f aca="false">SUM(G672:K672)</f>
        <v>1</v>
      </c>
      <c r="M672" s="19"/>
      <c r="N672" s="17" t="e">
        <f aca="false">VLOOKUP(A672,'stock balance inhouse inventory'!B:G,6,0)</f>
        <v>#N/A</v>
      </c>
    </row>
    <row r="673" customFormat="false" ht="15.75" hidden="true" customHeight="false" outlineLevel="0" collapsed="false">
      <c r="A673" s="32" t="s">
        <v>2343</v>
      </c>
      <c r="B673" s="32" t="n">
        <v>4057827175974</v>
      </c>
      <c r="C673" s="32" t="s">
        <v>2328</v>
      </c>
      <c r="D673" s="32" t="n">
        <v>11</v>
      </c>
      <c r="E673" s="32" t="n">
        <v>3999</v>
      </c>
      <c r="F673" s="32" t="s">
        <v>6196</v>
      </c>
      <c r="G673" s="19" t="n">
        <v>0</v>
      </c>
      <c r="H673" s="19" t="n">
        <v>0</v>
      </c>
      <c r="I673" s="19" t="n">
        <v>0</v>
      </c>
      <c r="J673" s="19" t="n">
        <v>1</v>
      </c>
      <c r="K673" s="19" t="n">
        <v>0</v>
      </c>
      <c r="L673" s="17" t="n">
        <f aca="false">SUM(G673:K673)</f>
        <v>1</v>
      </c>
      <c r="M673" s="19"/>
      <c r="N673" s="17" t="e">
        <f aca="false">VLOOKUP(A673,'stock balance inhouse inventory'!B:G,6,0)</f>
        <v>#N/A</v>
      </c>
    </row>
    <row r="674" customFormat="false" ht="15.75" hidden="true" customHeight="false" outlineLevel="0" collapsed="false">
      <c r="A674" s="32" t="s">
        <v>2342</v>
      </c>
      <c r="B674" s="32" t="n">
        <v>4057827175967</v>
      </c>
      <c r="C674" s="32" t="s">
        <v>2328</v>
      </c>
      <c r="D674" s="32" t="n">
        <v>10</v>
      </c>
      <c r="E674" s="32" t="n">
        <v>3999</v>
      </c>
      <c r="F674" s="32" t="s">
        <v>6196</v>
      </c>
      <c r="G674" s="19" t="n">
        <v>0</v>
      </c>
      <c r="H674" s="19" t="n">
        <v>0</v>
      </c>
      <c r="I674" s="19" t="n">
        <v>0</v>
      </c>
      <c r="J674" s="19" t="n">
        <v>1</v>
      </c>
      <c r="K674" s="19" t="n">
        <v>0</v>
      </c>
      <c r="L674" s="17" t="n">
        <f aca="false">SUM(G674:K674)</f>
        <v>1</v>
      </c>
      <c r="M674" s="19"/>
      <c r="N674" s="17" t="e">
        <f aca="false">VLOOKUP(A674,'stock balance inhouse inventory'!B:G,6,0)</f>
        <v>#N/A</v>
      </c>
    </row>
    <row r="675" customFormat="false" ht="15.75" hidden="true" customHeight="false" outlineLevel="0" collapsed="false">
      <c r="A675" s="32" t="s">
        <v>235</v>
      </c>
      <c r="B675" s="32" t="n">
        <v>4057827175950</v>
      </c>
      <c r="C675" s="32" t="s">
        <v>2328</v>
      </c>
      <c r="D675" s="32" t="n">
        <v>9</v>
      </c>
      <c r="E675" s="32" t="n">
        <v>3999</v>
      </c>
      <c r="F675" s="32" t="s">
        <v>6196</v>
      </c>
      <c r="G675" s="19" t="n">
        <v>0</v>
      </c>
      <c r="H675" s="19" t="n">
        <v>0</v>
      </c>
      <c r="I675" s="19" t="n">
        <v>0</v>
      </c>
      <c r="J675" s="19" t="n">
        <v>2</v>
      </c>
      <c r="K675" s="19" t="n">
        <v>0</v>
      </c>
      <c r="L675" s="17" t="n">
        <f aca="false">SUM(G675:K675)</f>
        <v>2</v>
      </c>
      <c r="M675" s="19"/>
      <c r="N675" s="17" t="n">
        <f aca="false">VLOOKUP(A675,'stock balance inhouse inventory'!B:G,6,0)</f>
        <v>1</v>
      </c>
    </row>
    <row r="676" customFormat="false" ht="15.75" hidden="true" customHeight="false" outlineLevel="0" collapsed="false">
      <c r="A676" s="32" t="s">
        <v>2345</v>
      </c>
      <c r="B676" s="32" t="n">
        <v>4057827175943</v>
      </c>
      <c r="C676" s="32" t="s">
        <v>2328</v>
      </c>
      <c r="D676" s="32" t="n">
        <v>8</v>
      </c>
      <c r="E676" s="32" t="n">
        <v>3999</v>
      </c>
      <c r="F676" s="32" t="s">
        <v>6196</v>
      </c>
      <c r="G676" s="19" t="n">
        <v>0</v>
      </c>
      <c r="H676" s="19" t="n">
        <v>0</v>
      </c>
      <c r="I676" s="19" t="n">
        <v>0</v>
      </c>
      <c r="J676" s="19" t="n">
        <v>1</v>
      </c>
      <c r="K676" s="19" t="n">
        <v>0</v>
      </c>
      <c r="L676" s="17" t="n">
        <f aca="false">SUM(G676:K676)</f>
        <v>1</v>
      </c>
      <c r="M676" s="19"/>
      <c r="N676" s="17" t="e">
        <f aca="false">VLOOKUP(A676,'stock balance inhouse inventory'!B:G,6,0)</f>
        <v>#N/A</v>
      </c>
    </row>
    <row r="677" customFormat="false" ht="15.75" hidden="true" customHeight="false" outlineLevel="0" collapsed="false">
      <c r="A677" s="32" t="s">
        <v>2344</v>
      </c>
      <c r="B677" s="32" t="n">
        <v>4057827175936</v>
      </c>
      <c r="C677" s="32" t="s">
        <v>2328</v>
      </c>
      <c r="D677" s="32" t="n">
        <v>7</v>
      </c>
      <c r="E677" s="32" t="n">
        <v>3999</v>
      </c>
      <c r="F677" s="32" t="s">
        <v>6196</v>
      </c>
      <c r="G677" s="19" t="n">
        <v>0</v>
      </c>
      <c r="H677" s="19" t="n">
        <v>0</v>
      </c>
      <c r="I677" s="19" t="n">
        <v>0</v>
      </c>
      <c r="J677" s="19" t="n">
        <v>0</v>
      </c>
      <c r="K677" s="19" t="n">
        <v>0</v>
      </c>
      <c r="L677" s="17" t="n">
        <f aca="false">SUM(G677:K677)</f>
        <v>0</v>
      </c>
      <c r="M677" s="19"/>
      <c r="N677" s="17" t="e">
        <f aca="false">VLOOKUP(A677,'stock balance inhouse inventory'!B:G,6,0)</f>
        <v>#N/A</v>
      </c>
    </row>
    <row r="678" customFormat="false" ht="15.75" hidden="true" customHeight="false" outlineLevel="0" collapsed="false">
      <c r="A678" s="32" t="s">
        <v>2339</v>
      </c>
      <c r="B678" s="32" t="n">
        <v>4057827175875</v>
      </c>
      <c r="C678" s="32" t="s">
        <v>2328</v>
      </c>
      <c r="D678" s="32" t="n">
        <v>11</v>
      </c>
      <c r="E678" s="32" t="n">
        <v>3999</v>
      </c>
      <c r="F678" s="32" t="s">
        <v>6196</v>
      </c>
      <c r="G678" s="19" t="n">
        <v>0</v>
      </c>
      <c r="H678" s="19" t="n">
        <v>0</v>
      </c>
      <c r="I678" s="19" t="n">
        <v>0</v>
      </c>
      <c r="J678" s="19" t="n">
        <v>1</v>
      </c>
      <c r="K678" s="19" t="n">
        <v>0</v>
      </c>
      <c r="L678" s="17" t="n">
        <f aca="false">SUM(G678:K678)</f>
        <v>1</v>
      </c>
      <c r="M678" s="19"/>
      <c r="N678" s="17" t="e">
        <f aca="false">VLOOKUP(A678,'stock balance inhouse inventory'!B:G,6,0)</f>
        <v>#N/A</v>
      </c>
    </row>
    <row r="679" customFormat="false" ht="15.75" hidden="true" customHeight="false" outlineLevel="0" collapsed="false">
      <c r="A679" s="32" t="s">
        <v>2341</v>
      </c>
      <c r="B679" s="32" t="n">
        <v>4057827175851</v>
      </c>
      <c r="C679" s="32" t="s">
        <v>2328</v>
      </c>
      <c r="D679" s="32" t="n">
        <v>9</v>
      </c>
      <c r="E679" s="32" t="n">
        <v>3999</v>
      </c>
      <c r="F679" s="32" t="s">
        <v>6196</v>
      </c>
      <c r="G679" s="19" t="n">
        <v>0</v>
      </c>
      <c r="H679" s="19" t="n">
        <v>0</v>
      </c>
      <c r="I679" s="19" t="n">
        <v>0</v>
      </c>
      <c r="J679" s="19" t="n">
        <v>1</v>
      </c>
      <c r="K679" s="19" t="n">
        <v>0</v>
      </c>
      <c r="L679" s="17" t="n">
        <f aca="false">SUM(G679:K679)</f>
        <v>1</v>
      </c>
      <c r="M679" s="19"/>
      <c r="N679" s="17" t="e">
        <f aca="false">VLOOKUP(A679,'stock balance inhouse inventory'!B:G,6,0)</f>
        <v>#N/A</v>
      </c>
    </row>
    <row r="680" customFormat="false" ht="15.75" hidden="true" customHeight="false" outlineLevel="0" collapsed="false">
      <c r="A680" s="32" t="s">
        <v>2340</v>
      </c>
      <c r="B680" s="32" t="n">
        <v>4057827175837</v>
      </c>
      <c r="C680" s="32" t="s">
        <v>2328</v>
      </c>
      <c r="D680" s="32" t="n">
        <v>7</v>
      </c>
      <c r="E680" s="32" t="n">
        <v>3999</v>
      </c>
      <c r="F680" s="32" t="s">
        <v>6196</v>
      </c>
      <c r="G680" s="19" t="n">
        <v>0</v>
      </c>
      <c r="H680" s="19" t="n">
        <v>0</v>
      </c>
      <c r="I680" s="19" t="n">
        <v>0</v>
      </c>
      <c r="J680" s="19" t="n">
        <v>2</v>
      </c>
      <c r="K680" s="19" t="n">
        <v>0</v>
      </c>
      <c r="L680" s="17" t="n">
        <f aca="false">SUM(G680:K680)</f>
        <v>2</v>
      </c>
      <c r="M680" s="19"/>
      <c r="N680" s="17" t="e">
        <f aca="false">VLOOKUP(A680,'stock balance inhouse inventory'!B:G,6,0)</f>
        <v>#N/A</v>
      </c>
    </row>
    <row r="681" customFormat="false" ht="15.75" hidden="true" customHeight="false" outlineLevel="0" collapsed="false">
      <c r="A681" s="32" t="s">
        <v>2336</v>
      </c>
      <c r="B681" s="32" t="n">
        <v>4057827175776</v>
      </c>
      <c r="C681" s="32" t="s">
        <v>2328</v>
      </c>
      <c r="D681" s="32" t="n">
        <v>11</v>
      </c>
      <c r="E681" s="32" t="n">
        <v>3999</v>
      </c>
      <c r="F681" s="32" t="s">
        <v>6196</v>
      </c>
      <c r="G681" s="19" t="n">
        <v>0</v>
      </c>
      <c r="H681" s="19" t="n">
        <v>0</v>
      </c>
      <c r="I681" s="19" t="n">
        <v>0</v>
      </c>
      <c r="J681" s="19" t="n">
        <v>1</v>
      </c>
      <c r="K681" s="19" t="n">
        <v>0</v>
      </c>
      <c r="L681" s="17" t="n">
        <f aca="false">SUM(G681:K681)</f>
        <v>1</v>
      </c>
      <c r="M681" s="19"/>
      <c r="N681" s="17" t="e">
        <f aca="false">VLOOKUP(A681,'stock balance inhouse inventory'!B:G,6,0)</f>
        <v>#N/A</v>
      </c>
    </row>
    <row r="682" customFormat="false" ht="15.75" hidden="true" customHeight="false" outlineLevel="0" collapsed="false">
      <c r="A682" s="32" t="s">
        <v>2335</v>
      </c>
      <c r="B682" s="32" t="n">
        <v>4057827175769</v>
      </c>
      <c r="C682" s="32" t="s">
        <v>2328</v>
      </c>
      <c r="D682" s="32" t="n">
        <v>10</v>
      </c>
      <c r="E682" s="32" t="n">
        <v>3999</v>
      </c>
      <c r="F682" s="32" t="s">
        <v>6196</v>
      </c>
      <c r="G682" s="19" t="n">
        <v>0</v>
      </c>
      <c r="H682" s="19" t="n">
        <v>0</v>
      </c>
      <c r="I682" s="19" t="n">
        <v>0</v>
      </c>
      <c r="J682" s="19" t="n">
        <v>2</v>
      </c>
      <c r="K682" s="19" t="n">
        <v>0</v>
      </c>
      <c r="L682" s="17" t="n">
        <f aca="false">SUM(G682:K682)</f>
        <v>2</v>
      </c>
      <c r="M682" s="19"/>
      <c r="N682" s="17" t="e">
        <f aca="false">VLOOKUP(A682,'stock balance inhouse inventory'!B:G,6,0)</f>
        <v>#N/A</v>
      </c>
    </row>
    <row r="683" customFormat="false" ht="15.75" hidden="true" customHeight="false" outlineLevel="0" collapsed="false">
      <c r="A683" s="32" t="s">
        <v>238</v>
      </c>
      <c r="B683" s="32" t="n">
        <v>4057827175752</v>
      </c>
      <c r="C683" s="32" t="s">
        <v>2328</v>
      </c>
      <c r="D683" s="32" t="n">
        <v>9</v>
      </c>
      <c r="E683" s="32" t="n">
        <v>3999</v>
      </c>
      <c r="F683" s="32" t="s">
        <v>6196</v>
      </c>
      <c r="G683" s="19" t="n">
        <v>0</v>
      </c>
      <c r="H683" s="19" t="n">
        <v>0</v>
      </c>
      <c r="I683" s="19" t="n">
        <v>0</v>
      </c>
      <c r="J683" s="19" t="n">
        <v>1</v>
      </c>
      <c r="K683" s="19" t="n">
        <v>0</v>
      </c>
      <c r="L683" s="17" t="n">
        <f aca="false">SUM(G683:K683)</f>
        <v>1</v>
      </c>
      <c r="M683" s="19"/>
      <c r="N683" s="17" t="n">
        <f aca="false">VLOOKUP(A683,'stock balance inhouse inventory'!B:G,6,0)</f>
        <v>1</v>
      </c>
    </row>
    <row r="684" customFormat="false" ht="15.75" hidden="true" customHeight="false" outlineLevel="0" collapsed="false">
      <c r="A684" s="32" t="s">
        <v>2338</v>
      </c>
      <c r="B684" s="32" t="n">
        <v>4057827175745</v>
      </c>
      <c r="C684" s="32" t="s">
        <v>2328</v>
      </c>
      <c r="D684" s="32" t="n">
        <v>8</v>
      </c>
      <c r="E684" s="32" t="n">
        <v>3999</v>
      </c>
      <c r="F684" s="32" t="s">
        <v>6196</v>
      </c>
      <c r="G684" s="19" t="n">
        <v>0</v>
      </c>
      <c r="H684" s="19" t="n">
        <v>0</v>
      </c>
      <c r="I684" s="19" t="n">
        <v>0</v>
      </c>
      <c r="J684" s="19" t="n">
        <v>1</v>
      </c>
      <c r="K684" s="19" t="n">
        <v>0</v>
      </c>
      <c r="L684" s="17" t="n">
        <f aca="false">SUM(G684:K684)</f>
        <v>1</v>
      </c>
      <c r="M684" s="19"/>
      <c r="N684" s="17" t="e">
        <f aca="false">VLOOKUP(A684,'stock balance inhouse inventory'!B:G,6,0)</f>
        <v>#N/A</v>
      </c>
    </row>
    <row r="685" customFormat="false" ht="15.75" hidden="true" customHeight="false" outlineLevel="0" collapsed="false">
      <c r="A685" s="32" t="s">
        <v>2337</v>
      </c>
      <c r="B685" s="32" t="n">
        <v>4057827175738</v>
      </c>
      <c r="C685" s="32" t="s">
        <v>2328</v>
      </c>
      <c r="D685" s="32" t="n">
        <v>7</v>
      </c>
      <c r="E685" s="32" t="n">
        <v>3999</v>
      </c>
      <c r="F685" s="32" t="s">
        <v>6196</v>
      </c>
      <c r="G685" s="19" t="n">
        <v>0</v>
      </c>
      <c r="H685" s="19" t="n">
        <v>0</v>
      </c>
      <c r="I685" s="19" t="n">
        <v>0</v>
      </c>
      <c r="J685" s="19" t="n">
        <v>2</v>
      </c>
      <c r="K685" s="19" t="n">
        <v>0</v>
      </c>
      <c r="L685" s="17" t="n">
        <f aca="false">SUM(G685:K685)</f>
        <v>2</v>
      </c>
      <c r="M685" s="19"/>
      <c r="N685" s="17" t="e">
        <f aca="false">VLOOKUP(A685,'stock balance inhouse inventory'!B:G,6,0)</f>
        <v>#N/A</v>
      </c>
    </row>
    <row r="686" customFormat="false" ht="15.75" hidden="true" customHeight="false" outlineLevel="0" collapsed="false">
      <c r="A686" s="32" t="s">
        <v>2332</v>
      </c>
      <c r="B686" s="32" t="n">
        <v>4057827175660</v>
      </c>
      <c r="C686" s="32" t="s">
        <v>2328</v>
      </c>
      <c r="D686" s="32" t="n">
        <v>10</v>
      </c>
      <c r="E686" s="32" t="n">
        <v>3999</v>
      </c>
      <c r="F686" s="32" t="s">
        <v>6196</v>
      </c>
      <c r="G686" s="19" t="n">
        <v>0</v>
      </c>
      <c r="H686" s="19" t="n">
        <v>0</v>
      </c>
      <c r="I686" s="19" t="n">
        <v>0</v>
      </c>
      <c r="J686" s="19" t="n">
        <v>2</v>
      </c>
      <c r="K686" s="19" t="n">
        <v>0</v>
      </c>
      <c r="L686" s="17" t="n">
        <f aca="false">SUM(G686:K686)</f>
        <v>2</v>
      </c>
      <c r="M686" s="19"/>
      <c r="N686" s="17" t="e">
        <f aca="false">VLOOKUP(A686,'stock balance inhouse inventory'!B:G,6,0)</f>
        <v>#N/A</v>
      </c>
    </row>
    <row r="687" customFormat="false" ht="15.75" hidden="true" customHeight="false" outlineLevel="0" collapsed="false">
      <c r="A687" s="32" t="s">
        <v>2334</v>
      </c>
      <c r="B687" s="32" t="n">
        <v>4057827175653</v>
      </c>
      <c r="C687" s="32" t="s">
        <v>2328</v>
      </c>
      <c r="D687" s="32" t="n">
        <v>9</v>
      </c>
      <c r="E687" s="32" t="n">
        <v>3999</v>
      </c>
      <c r="F687" s="32" t="s">
        <v>6196</v>
      </c>
      <c r="G687" s="19" t="n">
        <v>0</v>
      </c>
      <c r="H687" s="19" t="n">
        <v>0</v>
      </c>
      <c r="I687" s="19" t="n">
        <v>0</v>
      </c>
      <c r="J687" s="19" t="n">
        <v>1</v>
      </c>
      <c r="K687" s="19" t="n">
        <v>0</v>
      </c>
      <c r="L687" s="17" t="n">
        <f aca="false">SUM(G687:K687)</f>
        <v>1</v>
      </c>
      <c r="M687" s="19"/>
      <c r="N687" s="17" t="e">
        <f aca="false">VLOOKUP(A687,'stock balance inhouse inventory'!B:G,6,0)</f>
        <v>#N/A</v>
      </c>
    </row>
    <row r="688" customFormat="false" ht="15.75" hidden="true" customHeight="false" outlineLevel="0" collapsed="false">
      <c r="A688" s="32" t="s">
        <v>179</v>
      </c>
      <c r="B688" s="32" t="n">
        <v>4057827175646</v>
      </c>
      <c r="C688" s="32" t="s">
        <v>2328</v>
      </c>
      <c r="D688" s="32" t="n">
        <v>8</v>
      </c>
      <c r="E688" s="32" t="n">
        <v>3999</v>
      </c>
      <c r="F688" s="32" t="s">
        <v>6196</v>
      </c>
      <c r="G688" s="19" t="n">
        <v>0</v>
      </c>
      <c r="H688" s="19" t="n">
        <v>0</v>
      </c>
      <c r="I688" s="19" t="n">
        <v>0</v>
      </c>
      <c r="J688" s="19" t="n">
        <v>1</v>
      </c>
      <c r="K688" s="19" t="n">
        <v>0</v>
      </c>
      <c r="L688" s="17" t="n">
        <f aca="false">SUM(G688:K688)</f>
        <v>1</v>
      </c>
      <c r="M688" s="19"/>
      <c r="N688" s="17" t="e">
        <f aca="false">VLOOKUP(A688,'stock balance inhouse inventory'!B:G,6,0)</f>
        <v>#N/A</v>
      </c>
    </row>
    <row r="689" customFormat="false" ht="15.75" hidden="true" customHeight="false" outlineLevel="0" collapsed="false">
      <c r="A689" s="32" t="s">
        <v>2333</v>
      </c>
      <c r="B689" s="32" t="n">
        <v>4057827175639</v>
      </c>
      <c r="C689" s="32" t="s">
        <v>2328</v>
      </c>
      <c r="D689" s="32" t="n">
        <v>7</v>
      </c>
      <c r="E689" s="32" t="n">
        <v>3999</v>
      </c>
      <c r="F689" s="32" t="s">
        <v>6196</v>
      </c>
      <c r="G689" s="19" t="n">
        <v>0</v>
      </c>
      <c r="H689" s="19" t="n">
        <v>0</v>
      </c>
      <c r="I689" s="19" t="n">
        <v>0</v>
      </c>
      <c r="J689" s="19" t="n">
        <v>1</v>
      </c>
      <c r="K689" s="19" t="n">
        <v>0</v>
      </c>
      <c r="L689" s="17" t="n">
        <f aca="false">SUM(G689:K689)</f>
        <v>1</v>
      </c>
      <c r="M689" s="19"/>
      <c r="N689" s="17" t="e">
        <f aca="false">VLOOKUP(A689,'stock balance inhouse inventory'!B:G,6,0)</f>
        <v>#N/A</v>
      </c>
    </row>
    <row r="690" customFormat="false" ht="15.75" hidden="true" customHeight="false" outlineLevel="0" collapsed="false">
      <c r="A690" s="32" t="s">
        <v>2319</v>
      </c>
      <c r="B690" s="32" t="n">
        <v>4057827175578</v>
      </c>
      <c r="C690" s="32" t="s">
        <v>2313</v>
      </c>
      <c r="D690" s="32" t="n">
        <v>7</v>
      </c>
      <c r="E690" s="32" t="n">
        <v>2999</v>
      </c>
      <c r="F690" s="32" t="s">
        <v>6196</v>
      </c>
      <c r="G690" s="19" t="n">
        <v>0</v>
      </c>
      <c r="H690" s="19" t="n">
        <v>0</v>
      </c>
      <c r="I690" s="19" t="n">
        <v>0</v>
      </c>
      <c r="J690" s="19" t="n">
        <v>0</v>
      </c>
      <c r="K690" s="19" t="n">
        <v>0</v>
      </c>
      <c r="L690" s="17" t="n">
        <f aca="false">SUM(G690:K690)</f>
        <v>0</v>
      </c>
      <c r="M690" s="19"/>
      <c r="N690" s="17" t="e">
        <f aca="false">VLOOKUP(A690,'stock balance inhouse inventory'!B:G,6,0)</f>
        <v>#N/A</v>
      </c>
    </row>
    <row r="691" customFormat="false" ht="15.75" hidden="true" customHeight="false" outlineLevel="0" collapsed="false">
      <c r="A691" s="32" t="s">
        <v>2318</v>
      </c>
      <c r="B691" s="32" t="n">
        <v>4057827175516</v>
      </c>
      <c r="C691" s="32" t="s">
        <v>2313</v>
      </c>
      <c r="D691" s="32" t="n">
        <v>7</v>
      </c>
      <c r="E691" s="32" t="n">
        <v>2999</v>
      </c>
      <c r="F691" s="32" t="s">
        <v>6196</v>
      </c>
      <c r="G691" s="19" t="n">
        <v>0</v>
      </c>
      <c r="H691" s="19" t="n">
        <v>0</v>
      </c>
      <c r="I691" s="19" t="n">
        <v>0</v>
      </c>
      <c r="J691" s="19" t="n">
        <v>1</v>
      </c>
      <c r="K691" s="19" t="n">
        <v>0</v>
      </c>
      <c r="L691" s="17" t="n">
        <f aca="false">SUM(G691:K691)</f>
        <v>1</v>
      </c>
      <c r="M691" s="19"/>
      <c r="N691" s="17" t="e">
        <f aca="false">VLOOKUP(A691,'stock balance inhouse inventory'!B:G,6,0)</f>
        <v>#N/A</v>
      </c>
    </row>
    <row r="692" customFormat="false" ht="15.75" hidden="true" customHeight="false" outlineLevel="0" collapsed="false">
      <c r="A692" s="32" t="s">
        <v>2317</v>
      </c>
      <c r="B692" s="32" t="n">
        <v>4057827175455</v>
      </c>
      <c r="C692" s="32" t="s">
        <v>2313</v>
      </c>
      <c r="D692" s="32" t="n">
        <v>7</v>
      </c>
      <c r="E692" s="32" t="n">
        <v>2999</v>
      </c>
      <c r="F692" s="32" t="s">
        <v>6196</v>
      </c>
      <c r="G692" s="19" t="n">
        <v>0</v>
      </c>
      <c r="H692" s="19" t="n">
        <v>0</v>
      </c>
      <c r="I692" s="19" t="n">
        <v>0</v>
      </c>
      <c r="J692" s="19" t="n">
        <v>0</v>
      </c>
      <c r="K692" s="19" t="n">
        <v>0</v>
      </c>
      <c r="L692" s="17" t="n">
        <f aca="false">SUM(G692:K692)</f>
        <v>0</v>
      </c>
      <c r="M692" s="19"/>
      <c r="N692" s="17" t="e">
        <f aca="false">VLOOKUP(A692,'stock balance inhouse inventory'!B:G,6,0)</f>
        <v>#N/A</v>
      </c>
    </row>
    <row r="693" customFormat="false" ht="15.75" hidden="true" customHeight="false" outlineLevel="0" collapsed="false">
      <c r="A693" s="32" t="s">
        <v>2316</v>
      </c>
      <c r="B693" s="32" t="n">
        <v>4057827175448</v>
      </c>
      <c r="C693" s="32" t="s">
        <v>2313</v>
      </c>
      <c r="D693" s="32" t="n">
        <v>6</v>
      </c>
      <c r="E693" s="32" t="n">
        <v>2999</v>
      </c>
      <c r="F693" s="32" t="s">
        <v>6196</v>
      </c>
      <c r="G693" s="19" t="n">
        <v>0</v>
      </c>
      <c r="H693" s="19" t="n">
        <v>0</v>
      </c>
      <c r="I693" s="19" t="n">
        <v>0</v>
      </c>
      <c r="J693" s="19" t="n">
        <v>0</v>
      </c>
      <c r="K693" s="19" t="n">
        <v>0</v>
      </c>
      <c r="L693" s="17" t="n">
        <f aca="false">SUM(G693:K693)</f>
        <v>0</v>
      </c>
      <c r="M693" s="19"/>
      <c r="N693" s="17" t="e">
        <f aca="false">VLOOKUP(A693,'stock balance inhouse inventory'!B:G,6,0)</f>
        <v>#N/A</v>
      </c>
    </row>
    <row r="694" customFormat="false" ht="15.75" hidden="true" customHeight="false" outlineLevel="0" collapsed="false">
      <c r="A694" s="32" t="s">
        <v>2294</v>
      </c>
      <c r="B694" s="32" t="n">
        <v>4057827174229</v>
      </c>
      <c r="C694" s="32" t="s">
        <v>2288</v>
      </c>
      <c r="D694" s="32" t="n">
        <v>8</v>
      </c>
      <c r="E694" s="32" t="n">
        <v>2999</v>
      </c>
      <c r="F694" s="32" t="s">
        <v>6196</v>
      </c>
      <c r="G694" s="19" t="n">
        <v>0</v>
      </c>
      <c r="H694" s="19" t="n">
        <v>0</v>
      </c>
      <c r="I694" s="19" t="n">
        <v>0</v>
      </c>
      <c r="J694" s="19" t="n">
        <v>1</v>
      </c>
      <c r="K694" s="19" t="n">
        <v>0</v>
      </c>
      <c r="L694" s="17" t="n">
        <f aca="false">SUM(G694:K694)</f>
        <v>1</v>
      </c>
      <c r="M694" s="19"/>
      <c r="N694" s="17" t="e">
        <f aca="false">VLOOKUP(A694,'stock balance inhouse inventory'!B:G,6,0)</f>
        <v>#N/A</v>
      </c>
    </row>
    <row r="695" customFormat="false" ht="15.75" hidden="true" customHeight="false" outlineLevel="0" collapsed="false">
      <c r="A695" s="32" t="s">
        <v>2290</v>
      </c>
      <c r="B695" s="32" t="n">
        <v>4057827174113</v>
      </c>
      <c r="C695" s="32" t="s">
        <v>2288</v>
      </c>
      <c r="D695" s="32" t="n">
        <v>11</v>
      </c>
      <c r="E695" s="32" t="n">
        <v>2999</v>
      </c>
      <c r="F695" s="32" t="s">
        <v>6196</v>
      </c>
      <c r="G695" s="19" t="n">
        <v>0</v>
      </c>
      <c r="H695" s="19" t="n">
        <v>0</v>
      </c>
      <c r="I695" s="19" t="n">
        <v>0</v>
      </c>
      <c r="J695" s="19" t="n">
        <v>0</v>
      </c>
      <c r="K695" s="19" t="n">
        <v>0</v>
      </c>
      <c r="L695" s="17" t="n">
        <f aca="false">SUM(G695:K695)</f>
        <v>0</v>
      </c>
      <c r="M695" s="19"/>
      <c r="N695" s="17" t="e">
        <f aca="false">VLOOKUP(A695,'stock balance inhouse inventory'!B:G,6,0)</f>
        <v>#N/A</v>
      </c>
    </row>
    <row r="696" customFormat="false" ht="15.75" hidden="true" customHeight="false" outlineLevel="0" collapsed="false">
      <c r="A696" s="32" t="s">
        <v>2289</v>
      </c>
      <c r="B696" s="32" t="n">
        <v>4057827174090</v>
      </c>
      <c r="C696" s="32" t="s">
        <v>2288</v>
      </c>
      <c r="D696" s="32" t="n">
        <v>10</v>
      </c>
      <c r="E696" s="32" t="n">
        <v>2999</v>
      </c>
      <c r="F696" s="32" t="s">
        <v>6196</v>
      </c>
      <c r="G696" s="19" t="n">
        <v>0</v>
      </c>
      <c r="H696" s="19" t="n">
        <v>0</v>
      </c>
      <c r="I696" s="19" t="n">
        <v>0</v>
      </c>
      <c r="J696" s="19" t="n">
        <v>1</v>
      </c>
      <c r="K696" s="19" t="n">
        <v>0</v>
      </c>
      <c r="L696" s="17" t="n">
        <f aca="false">SUM(G696:K696)</f>
        <v>1</v>
      </c>
      <c r="M696" s="19"/>
      <c r="N696" s="17" t="e">
        <f aca="false">VLOOKUP(A696,'stock balance inhouse inventory'!B:G,6,0)</f>
        <v>#N/A</v>
      </c>
    </row>
    <row r="697" customFormat="false" ht="15.75" hidden="true" customHeight="false" outlineLevel="0" collapsed="false">
      <c r="A697" s="32" t="s">
        <v>2293</v>
      </c>
      <c r="B697" s="32" t="n">
        <v>4057827174076</v>
      </c>
      <c r="C697" s="32" t="s">
        <v>2288</v>
      </c>
      <c r="D697" s="32" t="n">
        <v>9</v>
      </c>
      <c r="E697" s="32" t="n">
        <v>2999</v>
      </c>
      <c r="F697" s="32" t="s">
        <v>6196</v>
      </c>
      <c r="G697" s="19" t="n">
        <v>0</v>
      </c>
      <c r="H697" s="19" t="n">
        <v>0</v>
      </c>
      <c r="I697" s="19" t="n">
        <v>0</v>
      </c>
      <c r="J697" s="19" t="n">
        <v>0</v>
      </c>
      <c r="K697" s="19" t="n">
        <v>0</v>
      </c>
      <c r="L697" s="17" t="n">
        <f aca="false">SUM(G697:K697)</f>
        <v>0</v>
      </c>
      <c r="M697" s="19"/>
      <c r="N697" s="17" t="e">
        <f aca="false">VLOOKUP(A697,'stock balance inhouse inventory'!B:G,6,0)</f>
        <v>#N/A</v>
      </c>
    </row>
    <row r="698" customFormat="false" ht="15.75" hidden="true" customHeight="false" outlineLevel="0" collapsed="false">
      <c r="A698" s="32" t="s">
        <v>2292</v>
      </c>
      <c r="B698" s="32" t="n">
        <v>4057827174052</v>
      </c>
      <c r="C698" s="32" t="s">
        <v>2288</v>
      </c>
      <c r="D698" s="32" t="n">
        <v>8</v>
      </c>
      <c r="E698" s="32" t="n">
        <v>2999</v>
      </c>
      <c r="F698" s="32" t="s">
        <v>6196</v>
      </c>
      <c r="G698" s="19" t="n">
        <v>0</v>
      </c>
      <c r="H698" s="19" t="n">
        <v>0</v>
      </c>
      <c r="I698" s="19" t="n">
        <v>0</v>
      </c>
      <c r="J698" s="19" t="n">
        <v>0</v>
      </c>
      <c r="K698" s="19" t="n">
        <v>0</v>
      </c>
      <c r="L698" s="17" t="n">
        <f aca="false">SUM(G698:K698)</f>
        <v>0</v>
      </c>
      <c r="M698" s="19"/>
      <c r="N698" s="17" t="n">
        <f aca="false">VLOOKUP(A698,'stock balance inhouse inventory'!B:G,6,0)</f>
        <v>1</v>
      </c>
    </row>
    <row r="699" customFormat="false" ht="15.75" hidden="true" customHeight="false" outlineLevel="0" collapsed="false">
      <c r="A699" s="32" t="s">
        <v>2291</v>
      </c>
      <c r="B699" s="32" t="n">
        <v>4057827174038</v>
      </c>
      <c r="C699" s="32" t="s">
        <v>2288</v>
      </c>
      <c r="D699" s="32" t="n">
        <v>7</v>
      </c>
      <c r="E699" s="32" t="n">
        <v>2999</v>
      </c>
      <c r="F699" s="32" t="s">
        <v>6196</v>
      </c>
      <c r="G699" s="19" t="n">
        <v>0</v>
      </c>
      <c r="H699" s="19" t="n">
        <v>0</v>
      </c>
      <c r="I699" s="19" t="n">
        <v>0</v>
      </c>
      <c r="J699" s="19" t="n">
        <v>0</v>
      </c>
      <c r="K699" s="19" t="n">
        <v>0</v>
      </c>
      <c r="L699" s="17" t="n">
        <f aca="false">SUM(G699:K699)</f>
        <v>0</v>
      </c>
      <c r="M699" s="19"/>
      <c r="N699" s="17" t="e">
        <f aca="false">VLOOKUP(A699,'stock balance inhouse inventory'!B:G,6,0)</f>
        <v>#N/A</v>
      </c>
    </row>
    <row r="700" customFormat="false" ht="15.75" hidden="true" customHeight="false" outlineLevel="0" collapsed="false">
      <c r="A700" s="32" t="s">
        <v>2268</v>
      </c>
      <c r="B700" s="32" t="n">
        <v>4057827173758</v>
      </c>
      <c r="C700" s="32" t="s">
        <v>2259</v>
      </c>
      <c r="D700" s="32" t="n">
        <v>11</v>
      </c>
      <c r="E700" s="32" t="n">
        <v>3499</v>
      </c>
      <c r="F700" s="32" t="s">
        <v>6196</v>
      </c>
      <c r="G700" s="19" t="n">
        <v>0</v>
      </c>
      <c r="H700" s="19" t="n">
        <v>0</v>
      </c>
      <c r="I700" s="19" t="n">
        <v>0</v>
      </c>
      <c r="J700" s="19" t="n">
        <v>2</v>
      </c>
      <c r="K700" s="19" t="n">
        <v>0</v>
      </c>
      <c r="L700" s="17" t="n">
        <f aca="false">SUM(G700:K700)</f>
        <v>2</v>
      </c>
      <c r="M700" s="19"/>
      <c r="N700" s="17" t="e">
        <f aca="false">VLOOKUP(A700,'stock balance inhouse inventory'!B:G,6,0)</f>
        <v>#N/A</v>
      </c>
    </row>
    <row r="701" customFormat="false" ht="15.75" hidden="true" customHeight="false" outlineLevel="0" collapsed="false">
      <c r="A701" s="32" t="s">
        <v>2267</v>
      </c>
      <c r="B701" s="32" t="n">
        <v>4057827173734</v>
      </c>
      <c r="C701" s="32" t="s">
        <v>2259</v>
      </c>
      <c r="D701" s="32" t="n">
        <v>10</v>
      </c>
      <c r="E701" s="32" t="n">
        <v>3499</v>
      </c>
      <c r="F701" s="32" t="s">
        <v>6196</v>
      </c>
      <c r="G701" s="19" t="n">
        <v>0</v>
      </c>
      <c r="H701" s="19" t="n">
        <v>0</v>
      </c>
      <c r="I701" s="19" t="n">
        <v>0</v>
      </c>
      <c r="J701" s="19" t="n">
        <v>3</v>
      </c>
      <c r="K701" s="19" t="n">
        <v>0</v>
      </c>
      <c r="L701" s="17" t="n">
        <f aca="false">SUM(G701:K701)</f>
        <v>3</v>
      </c>
      <c r="M701" s="19"/>
      <c r="N701" s="17" t="e">
        <f aca="false">VLOOKUP(A701,'stock balance inhouse inventory'!B:G,6,0)</f>
        <v>#N/A</v>
      </c>
    </row>
    <row r="702" customFormat="false" ht="15.75" hidden="true" customHeight="false" outlineLevel="0" collapsed="false">
      <c r="A702" s="32" t="s">
        <v>2271</v>
      </c>
      <c r="B702" s="32" t="n">
        <v>4057827173710</v>
      </c>
      <c r="C702" s="32" t="s">
        <v>2259</v>
      </c>
      <c r="D702" s="32" t="n">
        <v>9</v>
      </c>
      <c r="E702" s="32" t="n">
        <v>3499</v>
      </c>
      <c r="F702" s="32" t="s">
        <v>6196</v>
      </c>
      <c r="G702" s="19" t="n">
        <v>0</v>
      </c>
      <c r="H702" s="19" t="n">
        <v>0</v>
      </c>
      <c r="I702" s="19" t="n">
        <v>0</v>
      </c>
      <c r="J702" s="19" t="n">
        <v>1</v>
      </c>
      <c r="K702" s="19" t="n">
        <v>0</v>
      </c>
      <c r="L702" s="17" t="n">
        <f aca="false">SUM(G702:K702)</f>
        <v>1</v>
      </c>
      <c r="M702" s="19"/>
      <c r="N702" s="17" t="e">
        <f aca="false">VLOOKUP(A702,'stock balance inhouse inventory'!B:G,6,0)</f>
        <v>#N/A</v>
      </c>
    </row>
    <row r="703" customFormat="false" ht="15.75" hidden="true" customHeight="false" outlineLevel="0" collapsed="false">
      <c r="A703" s="32" t="s">
        <v>2270</v>
      </c>
      <c r="B703" s="32" t="n">
        <v>4057827173697</v>
      </c>
      <c r="C703" s="32" t="s">
        <v>2259</v>
      </c>
      <c r="D703" s="32" t="n">
        <v>8</v>
      </c>
      <c r="E703" s="32" t="n">
        <v>3499</v>
      </c>
      <c r="F703" s="32" t="s">
        <v>6196</v>
      </c>
      <c r="G703" s="19" t="n">
        <v>0</v>
      </c>
      <c r="H703" s="19" t="n">
        <v>0</v>
      </c>
      <c r="I703" s="19" t="n">
        <v>0</v>
      </c>
      <c r="J703" s="19" t="n">
        <v>1</v>
      </c>
      <c r="K703" s="19" t="n">
        <v>0</v>
      </c>
      <c r="L703" s="17" t="n">
        <f aca="false">SUM(G703:K703)</f>
        <v>1</v>
      </c>
      <c r="M703" s="19"/>
      <c r="N703" s="17" t="e">
        <f aca="false">VLOOKUP(A703,'stock balance inhouse inventory'!B:G,6,0)</f>
        <v>#N/A</v>
      </c>
    </row>
    <row r="704" customFormat="false" ht="15.75" hidden="true" customHeight="false" outlineLevel="0" collapsed="false">
      <c r="A704" s="32" t="s">
        <v>2269</v>
      </c>
      <c r="B704" s="32" t="n">
        <v>4057827173673</v>
      </c>
      <c r="C704" s="32" t="s">
        <v>2259</v>
      </c>
      <c r="D704" s="32" t="n">
        <v>7</v>
      </c>
      <c r="E704" s="32" t="n">
        <v>3499</v>
      </c>
      <c r="F704" s="32" t="s">
        <v>6196</v>
      </c>
      <c r="G704" s="19" t="n">
        <v>0</v>
      </c>
      <c r="H704" s="19" t="n">
        <v>0</v>
      </c>
      <c r="I704" s="19" t="n">
        <v>0</v>
      </c>
      <c r="J704" s="19" t="n">
        <v>0</v>
      </c>
      <c r="K704" s="19" t="n">
        <v>0</v>
      </c>
      <c r="L704" s="17" t="n">
        <f aca="false">SUM(G704:K704)</f>
        <v>0</v>
      </c>
      <c r="M704" s="19"/>
      <c r="N704" s="17" t="e">
        <f aca="false">VLOOKUP(A704,'stock balance inhouse inventory'!B:G,6,0)</f>
        <v>#N/A</v>
      </c>
    </row>
    <row r="705" customFormat="false" ht="15.75" hidden="true" customHeight="false" outlineLevel="0" collapsed="false">
      <c r="A705" s="32" t="s">
        <v>2264</v>
      </c>
      <c r="B705" s="32" t="n">
        <v>4057827173628</v>
      </c>
      <c r="C705" s="32" t="s">
        <v>2259</v>
      </c>
      <c r="D705" s="32" t="n">
        <v>11</v>
      </c>
      <c r="E705" s="32" t="n">
        <v>3499</v>
      </c>
      <c r="F705" s="32" t="s">
        <v>6196</v>
      </c>
      <c r="G705" s="19" t="n">
        <v>0</v>
      </c>
      <c r="H705" s="19" t="n">
        <v>0</v>
      </c>
      <c r="I705" s="19" t="n">
        <v>0</v>
      </c>
      <c r="J705" s="19" t="n">
        <v>2</v>
      </c>
      <c r="K705" s="19" t="n">
        <v>0</v>
      </c>
      <c r="L705" s="17" t="n">
        <f aca="false">SUM(G705:K705)</f>
        <v>2</v>
      </c>
      <c r="M705" s="19"/>
      <c r="N705" s="17" t="e">
        <f aca="false">VLOOKUP(A705,'stock balance inhouse inventory'!B:G,6,0)</f>
        <v>#N/A</v>
      </c>
    </row>
    <row r="706" customFormat="false" ht="15.75" hidden="true" customHeight="false" outlineLevel="0" collapsed="false">
      <c r="A706" s="32" t="s">
        <v>2263</v>
      </c>
      <c r="B706" s="32" t="n">
        <v>4057827173604</v>
      </c>
      <c r="C706" s="32" t="s">
        <v>2259</v>
      </c>
      <c r="D706" s="32" t="n">
        <v>10</v>
      </c>
      <c r="E706" s="32" t="n">
        <v>3499</v>
      </c>
      <c r="F706" s="32" t="s">
        <v>6196</v>
      </c>
      <c r="G706" s="19" t="n">
        <v>0</v>
      </c>
      <c r="H706" s="19" t="n">
        <v>0</v>
      </c>
      <c r="I706" s="19" t="n">
        <v>0</v>
      </c>
      <c r="J706" s="19" t="n">
        <v>1</v>
      </c>
      <c r="K706" s="19" t="n">
        <v>0</v>
      </c>
      <c r="L706" s="17" t="n">
        <f aca="false">SUM(G706:K706)</f>
        <v>1</v>
      </c>
      <c r="M706" s="19"/>
      <c r="N706" s="17" t="e">
        <f aca="false">VLOOKUP(A706,'stock balance inhouse inventory'!B:G,6,0)</f>
        <v>#N/A</v>
      </c>
    </row>
    <row r="707" customFormat="false" ht="15.75" hidden="true" customHeight="false" outlineLevel="0" collapsed="false">
      <c r="A707" s="32" t="s">
        <v>2266</v>
      </c>
      <c r="B707" s="32" t="n">
        <v>4057827173581</v>
      </c>
      <c r="C707" s="32" t="s">
        <v>2259</v>
      </c>
      <c r="D707" s="32" t="n">
        <v>9</v>
      </c>
      <c r="E707" s="32" t="n">
        <v>3499</v>
      </c>
      <c r="F707" s="32" t="s">
        <v>6196</v>
      </c>
      <c r="G707" s="19" t="n">
        <v>0</v>
      </c>
      <c r="H707" s="19" t="n">
        <v>0</v>
      </c>
      <c r="I707" s="19" t="n">
        <v>0</v>
      </c>
      <c r="J707" s="19" t="n">
        <v>3</v>
      </c>
      <c r="K707" s="19" t="n">
        <v>0</v>
      </c>
      <c r="L707" s="17" t="n">
        <f aca="false">SUM(G707:K707)</f>
        <v>3</v>
      </c>
      <c r="M707" s="19"/>
      <c r="N707" s="17" t="e">
        <f aca="false">VLOOKUP(A707,'stock balance inhouse inventory'!B:G,6,0)</f>
        <v>#N/A</v>
      </c>
    </row>
    <row r="708" customFormat="false" ht="15.75" hidden="true" customHeight="false" outlineLevel="0" collapsed="false">
      <c r="A708" s="32" t="s">
        <v>2265</v>
      </c>
      <c r="B708" s="32" t="n">
        <v>4057827173543</v>
      </c>
      <c r="C708" s="32" t="s">
        <v>2259</v>
      </c>
      <c r="D708" s="32" t="n">
        <v>7</v>
      </c>
      <c r="E708" s="32" t="n">
        <v>3499</v>
      </c>
      <c r="F708" s="32" t="s">
        <v>6196</v>
      </c>
      <c r="G708" s="19" t="n">
        <v>0</v>
      </c>
      <c r="H708" s="19" t="n">
        <v>0</v>
      </c>
      <c r="I708" s="19" t="n">
        <v>0</v>
      </c>
      <c r="J708" s="19" t="n">
        <v>1</v>
      </c>
      <c r="K708" s="19" t="n">
        <v>0</v>
      </c>
      <c r="L708" s="17" t="n">
        <f aca="false">SUM(G708:K708)</f>
        <v>1</v>
      </c>
      <c r="M708" s="19"/>
      <c r="N708" s="17" t="e">
        <f aca="false">VLOOKUP(A708,'stock balance inhouse inventory'!B:G,6,0)</f>
        <v>#N/A</v>
      </c>
    </row>
    <row r="709" customFormat="false" ht="15.75" hidden="true" customHeight="false" outlineLevel="0" collapsed="false">
      <c r="A709" s="32" t="s">
        <v>2273</v>
      </c>
      <c r="B709" s="32" t="n">
        <v>4057827173499</v>
      </c>
      <c r="C709" s="32" t="s">
        <v>2259</v>
      </c>
      <c r="D709" s="32" t="n">
        <v>11</v>
      </c>
      <c r="E709" s="32" t="n">
        <v>3499</v>
      </c>
      <c r="F709" s="32" t="s">
        <v>6196</v>
      </c>
      <c r="G709" s="19" t="n">
        <v>0</v>
      </c>
      <c r="H709" s="19" t="n">
        <v>0</v>
      </c>
      <c r="I709" s="19" t="n">
        <v>0</v>
      </c>
      <c r="J709" s="19" t="n">
        <v>2</v>
      </c>
      <c r="K709" s="19" t="n">
        <v>0</v>
      </c>
      <c r="L709" s="17" t="n">
        <f aca="false">SUM(G709:K709)</f>
        <v>2</v>
      </c>
      <c r="M709" s="19"/>
      <c r="N709" s="17" t="e">
        <f aca="false">VLOOKUP(A709,'stock balance inhouse inventory'!B:G,6,0)</f>
        <v>#N/A</v>
      </c>
    </row>
    <row r="710" customFormat="false" ht="15.75" hidden="true" customHeight="false" outlineLevel="0" collapsed="false">
      <c r="A710" s="32" t="s">
        <v>2272</v>
      </c>
      <c r="B710" s="32" t="n">
        <v>4057827173475</v>
      </c>
      <c r="C710" s="32" t="s">
        <v>2259</v>
      </c>
      <c r="D710" s="32" t="n">
        <v>10</v>
      </c>
      <c r="E710" s="32" t="n">
        <v>3499</v>
      </c>
      <c r="F710" s="32" t="s">
        <v>6196</v>
      </c>
      <c r="G710" s="19" t="n">
        <v>0</v>
      </c>
      <c r="H710" s="19" t="n">
        <v>0</v>
      </c>
      <c r="I710" s="19" t="n">
        <v>0</v>
      </c>
      <c r="J710" s="19" t="n">
        <v>3</v>
      </c>
      <c r="K710" s="19" t="n">
        <v>0</v>
      </c>
      <c r="L710" s="17" t="n">
        <f aca="false">SUM(G710:K710)</f>
        <v>3</v>
      </c>
      <c r="M710" s="19"/>
      <c r="N710" s="17" t="e">
        <f aca="false">VLOOKUP(A710,'stock balance inhouse inventory'!B:G,6,0)</f>
        <v>#N/A</v>
      </c>
    </row>
    <row r="711" customFormat="false" ht="15.75" hidden="true" customHeight="false" outlineLevel="0" collapsed="false">
      <c r="A711" s="32" t="s">
        <v>2276</v>
      </c>
      <c r="B711" s="32" t="n">
        <v>4057827173451</v>
      </c>
      <c r="C711" s="32" t="s">
        <v>2259</v>
      </c>
      <c r="D711" s="32" t="n">
        <v>9</v>
      </c>
      <c r="E711" s="32" t="n">
        <v>3499</v>
      </c>
      <c r="F711" s="32" t="s">
        <v>6196</v>
      </c>
      <c r="G711" s="19" t="n">
        <v>0</v>
      </c>
      <c r="H711" s="19" t="n">
        <v>0</v>
      </c>
      <c r="I711" s="19" t="n">
        <v>0</v>
      </c>
      <c r="J711" s="19" t="n">
        <v>8</v>
      </c>
      <c r="K711" s="19" t="n">
        <v>0</v>
      </c>
      <c r="L711" s="17" t="n">
        <f aca="false">SUM(G711:K711)</f>
        <v>8</v>
      </c>
      <c r="M711" s="19"/>
      <c r="N711" s="17" t="e">
        <f aca="false">VLOOKUP(A711,'stock balance inhouse inventory'!B:G,6,0)</f>
        <v>#N/A</v>
      </c>
    </row>
    <row r="712" customFormat="false" ht="15.75" hidden="true" customHeight="false" outlineLevel="0" collapsed="false">
      <c r="A712" s="32" t="s">
        <v>2275</v>
      </c>
      <c r="B712" s="32" t="n">
        <v>4057827173437</v>
      </c>
      <c r="C712" s="32" t="s">
        <v>2259</v>
      </c>
      <c r="D712" s="32" t="n">
        <v>8</v>
      </c>
      <c r="E712" s="32" t="n">
        <v>3499</v>
      </c>
      <c r="F712" s="32" t="s">
        <v>6196</v>
      </c>
      <c r="G712" s="19" t="n">
        <v>0</v>
      </c>
      <c r="H712" s="19" t="n">
        <v>0</v>
      </c>
      <c r="I712" s="19" t="n">
        <v>0</v>
      </c>
      <c r="J712" s="19" t="n">
        <v>8</v>
      </c>
      <c r="K712" s="19" t="n">
        <v>0</v>
      </c>
      <c r="L712" s="17" t="n">
        <f aca="false">SUM(G712:K712)</f>
        <v>8</v>
      </c>
      <c r="M712" s="19"/>
      <c r="N712" s="17" t="e">
        <f aca="false">VLOOKUP(A712,'stock balance inhouse inventory'!B:G,6,0)</f>
        <v>#N/A</v>
      </c>
    </row>
    <row r="713" customFormat="false" ht="15.75" hidden="true" customHeight="false" outlineLevel="0" collapsed="false">
      <c r="A713" s="32" t="s">
        <v>2274</v>
      </c>
      <c r="B713" s="32" t="n">
        <v>4057827173413</v>
      </c>
      <c r="C713" s="32" t="s">
        <v>2259</v>
      </c>
      <c r="D713" s="32" t="n">
        <v>7</v>
      </c>
      <c r="E713" s="32" t="n">
        <v>3499</v>
      </c>
      <c r="F713" s="32" t="s">
        <v>6196</v>
      </c>
      <c r="G713" s="19" t="n">
        <v>0</v>
      </c>
      <c r="H713" s="19" t="n">
        <v>0</v>
      </c>
      <c r="I713" s="19" t="n">
        <v>0</v>
      </c>
      <c r="J713" s="19" t="n">
        <v>3</v>
      </c>
      <c r="K713" s="19" t="n">
        <v>0</v>
      </c>
      <c r="L713" s="17" t="n">
        <f aca="false">SUM(G713:K713)</f>
        <v>3</v>
      </c>
      <c r="M713" s="19"/>
      <c r="N713" s="17" t="e">
        <f aca="false">VLOOKUP(A713,'stock balance inhouse inventory'!B:G,6,0)</f>
        <v>#N/A</v>
      </c>
    </row>
    <row r="714" customFormat="false" ht="15.75" hidden="true" customHeight="false" outlineLevel="0" collapsed="false">
      <c r="A714" s="32" t="s">
        <v>2181</v>
      </c>
      <c r="B714" s="32" t="n">
        <v>4057827172935</v>
      </c>
      <c r="C714" s="32" t="s">
        <v>2169</v>
      </c>
      <c r="D714" s="32" t="n">
        <v>11</v>
      </c>
      <c r="E714" s="32" t="n">
        <v>3499</v>
      </c>
      <c r="F714" s="32" t="s">
        <v>6196</v>
      </c>
      <c r="G714" s="19" t="n">
        <v>0</v>
      </c>
      <c r="H714" s="19" t="n">
        <v>0</v>
      </c>
      <c r="I714" s="19" t="n">
        <v>0</v>
      </c>
      <c r="J714" s="19" t="n">
        <v>0</v>
      </c>
      <c r="K714" s="19" t="n">
        <v>0</v>
      </c>
      <c r="L714" s="17" t="n">
        <f aca="false">SUM(G714:K714)</f>
        <v>0</v>
      </c>
      <c r="M714" s="19"/>
      <c r="N714" s="17" t="e">
        <f aca="false">VLOOKUP(A714,'stock balance inhouse inventory'!B:G,6,0)</f>
        <v>#N/A</v>
      </c>
    </row>
    <row r="715" customFormat="false" ht="15.75" hidden="true" customHeight="false" outlineLevel="0" collapsed="false">
      <c r="A715" s="32" t="s">
        <v>2182</v>
      </c>
      <c r="B715" s="32" t="n">
        <v>4057827172898</v>
      </c>
      <c r="C715" s="32" t="s">
        <v>2169</v>
      </c>
      <c r="D715" s="32" t="n">
        <v>7</v>
      </c>
      <c r="E715" s="32" t="n">
        <v>3499</v>
      </c>
      <c r="F715" s="32" t="s">
        <v>6196</v>
      </c>
      <c r="G715" s="19" t="n">
        <v>0</v>
      </c>
      <c r="H715" s="19" t="n">
        <v>0</v>
      </c>
      <c r="I715" s="19" t="n">
        <v>0</v>
      </c>
      <c r="J715" s="19" t="n">
        <v>0</v>
      </c>
      <c r="K715" s="19" t="n">
        <v>0</v>
      </c>
      <c r="L715" s="17" t="n">
        <f aca="false">SUM(G715:K715)</f>
        <v>0</v>
      </c>
      <c r="M715" s="19"/>
      <c r="N715" s="17" t="e">
        <f aca="false">VLOOKUP(A715,'stock balance inhouse inventory'!B:G,6,0)</f>
        <v>#N/A</v>
      </c>
    </row>
    <row r="716" customFormat="false" ht="15.75" hidden="true" customHeight="false" outlineLevel="0" collapsed="false">
      <c r="A716" s="32" t="s">
        <v>2177</v>
      </c>
      <c r="B716" s="32" t="n">
        <v>4057827172829</v>
      </c>
      <c r="C716" s="32" t="s">
        <v>2169</v>
      </c>
      <c r="D716" s="32" t="n">
        <v>10</v>
      </c>
      <c r="E716" s="32" t="n">
        <v>3499</v>
      </c>
      <c r="F716" s="32" t="s">
        <v>6196</v>
      </c>
      <c r="G716" s="19" t="n">
        <v>0</v>
      </c>
      <c r="H716" s="19" t="n">
        <v>0</v>
      </c>
      <c r="I716" s="19" t="n">
        <v>0</v>
      </c>
      <c r="J716" s="19" t="n">
        <v>0</v>
      </c>
      <c r="K716" s="19" t="n">
        <v>0</v>
      </c>
      <c r="L716" s="17" t="n">
        <f aca="false">SUM(G716:K716)</f>
        <v>0</v>
      </c>
      <c r="M716" s="19"/>
      <c r="N716" s="17" t="e">
        <f aca="false">VLOOKUP(A716,'stock balance inhouse inventory'!B:G,6,0)</f>
        <v>#N/A</v>
      </c>
    </row>
    <row r="717" customFormat="false" ht="15.75" hidden="true" customHeight="false" outlineLevel="0" collapsed="false">
      <c r="A717" s="32" t="s">
        <v>2180</v>
      </c>
      <c r="B717" s="32" t="n">
        <v>4057827172812</v>
      </c>
      <c r="C717" s="32" t="s">
        <v>2169</v>
      </c>
      <c r="D717" s="32" t="n">
        <v>9</v>
      </c>
      <c r="E717" s="32" t="n">
        <v>3499</v>
      </c>
      <c r="F717" s="32" t="s">
        <v>6196</v>
      </c>
      <c r="G717" s="19" t="n">
        <v>0</v>
      </c>
      <c r="H717" s="19" t="n">
        <v>0</v>
      </c>
      <c r="I717" s="19" t="n">
        <v>0</v>
      </c>
      <c r="J717" s="19" t="n">
        <v>0</v>
      </c>
      <c r="K717" s="19" t="n">
        <v>0</v>
      </c>
      <c r="L717" s="17" t="n">
        <f aca="false">SUM(G717:K717)</f>
        <v>0</v>
      </c>
      <c r="M717" s="19"/>
      <c r="N717" s="17" t="e">
        <f aca="false">VLOOKUP(A717,'stock balance inhouse inventory'!B:G,6,0)</f>
        <v>#N/A</v>
      </c>
    </row>
    <row r="718" customFormat="false" ht="15.75" hidden="true" customHeight="false" outlineLevel="0" collapsed="false">
      <c r="A718" s="32" t="s">
        <v>2179</v>
      </c>
      <c r="B718" s="32" t="n">
        <v>4057827172805</v>
      </c>
      <c r="C718" s="32" t="s">
        <v>2169</v>
      </c>
      <c r="D718" s="32" t="n">
        <v>8</v>
      </c>
      <c r="E718" s="32" t="n">
        <v>3499</v>
      </c>
      <c r="F718" s="32" t="s">
        <v>6196</v>
      </c>
      <c r="G718" s="19" t="n">
        <v>0</v>
      </c>
      <c r="H718" s="19" t="n">
        <v>0</v>
      </c>
      <c r="I718" s="19" t="n">
        <v>0</v>
      </c>
      <c r="J718" s="19" t="n">
        <v>0</v>
      </c>
      <c r="K718" s="19" t="n">
        <v>0</v>
      </c>
      <c r="L718" s="17" t="n">
        <f aca="false">SUM(G718:K718)</f>
        <v>0</v>
      </c>
      <c r="M718" s="19"/>
      <c r="N718" s="17" t="e">
        <f aca="false">VLOOKUP(A718,'stock balance inhouse inventory'!B:G,6,0)</f>
        <v>#N/A</v>
      </c>
    </row>
    <row r="719" customFormat="false" ht="15.75" hidden="true" customHeight="false" outlineLevel="0" collapsed="false">
      <c r="A719" s="32" t="s">
        <v>2178</v>
      </c>
      <c r="B719" s="32" t="n">
        <v>4057827172799</v>
      </c>
      <c r="C719" s="32" t="s">
        <v>2169</v>
      </c>
      <c r="D719" s="32" t="n">
        <v>7</v>
      </c>
      <c r="E719" s="32" t="n">
        <v>3499</v>
      </c>
      <c r="F719" s="32" t="s">
        <v>6196</v>
      </c>
      <c r="G719" s="19" t="n">
        <v>0</v>
      </c>
      <c r="H719" s="19" t="n">
        <v>0</v>
      </c>
      <c r="I719" s="19" t="n">
        <v>0</v>
      </c>
      <c r="J719" s="19" t="n">
        <v>0</v>
      </c>
      <c r="K719" s="19" t="n">
        <v>0</v>
      </c>
      <c r="L719" s="17" t="n">
        <f aca="false">SUM(G719:K719)</f>
        <v>0</v>
      </c>
      <c r="M719" s="19"/>
      <c r="N719" s="17" t="e">
        <f aca="false">VLOOKUP(A719,'stock balance inhouse inventory'!B:G,6,0)</f>
        <v>#N/A</v>
      </c>
    </row>
    <row r="720" customFormat="false" ht="15.75" hidden="true" customHeight="false" outlineLevel="0" collapsed="false">
      <c r="A720" s="32" t="s">
        <v>2166</v>
      </c>
      <c r="B720" s="32" t="n">
        <v>4057827172737</v>
      </c>
      <c r="C720" s="32" t="s">
        <v>2161</v>
      </c>
      <c r="D720" s="32" t="n">
        <v>11</v>
      </c>
      <c r="E720" s="32" t="n">
        <v>2999</v>
      </c>
      <c r="F720" s="32" t="s">
        <v>6196</v>
      </c>
      <c r="G720" s="19" t="n">
        <v>0</v>
      </c>
      <c r="H720" s="19" t="n">
        <v>0</v>
      </c>
      <c r="I720" s="19" t="n">
        <v>0</v>
      </c>
      <c r="J720" s="19" t="n">
        <v>2</v>
      </c>
      <c r="K720" s="19" t="n">
        <v>0</v>
      </c>
      <c r="L720" s="17" t="n">
        <f aca="false">SUM(G720:K720)</f>
        <v>2</v>
      </c>
      <c r="M720" s="19"/>
      <c r="N720" s="17" t="e">
        <f aca="false">VLOOKUP(A720,'stock balance inhouse inventory'!B:G,6,0)</f>
        <v>#N/A</v>
      </c>
    </row>
    <row r="721" customFormat="false" ht="15.75" hidden="true" customHeight="false" outlineLevel="0" collapsed="false">
      <c r="A721" s="32" t="s">
        <v>2167</v>
      </c>
      <c r="B721" s="32" t="n">
        <v>4057827172690</v>
      </c>
      <c r="C721" s="32" t="s">
        <v>2161</v>
      </c>
      <c r="D721" s="32" t="n">
        <v>7</v>
      </c>
      <c r="E721" s="32" t="n">
        <v>2999</v>
      </c>
      <c r="F721" s="32" t="s">
        <v>6196</v>
      </c>
      <c r="G721" s="19" t="n">
        <v>0</v>
      </c>
      <c r="H721" s="19" t="n">
        <v>0</v>
      </c>
      <c r="I721" s="19" t="n">
        <v>0</v>
      </c>
      <c r="J721" s="19" t="n">
        <v>2</v>
      </c>
      <c r="K721" s="19" t="n">
        <v>0</v>
      </c>
      <c r="L721" s="17" t="n">
        <f aca="false">SUM(G721:K721)</f>
        <v>2</v>
      </c>
      <c r="M721" s="19"/>
      <c r="N721" s="17" t="e">
        <f aca="false">VLOOKUP(A721,'stock balance inhouse inventory'!B:G,6,0)</f>
        <v>#N/A</v>
      </c>
    </row>
    <row r="722" customFormat="false" ht="15.75" hidden="true" customHeight="false" outlineLevel="0" collapsed="false">
      <c r="A722" s="32" t="s">
        <v>2159</v>
      </c>
      <c r="B722" s="32" t="n">
        <v>4057827171815</v>
      </c>
      <c r="C722" s="32" t="s">
        <v>2150</v>
      </c>
      <c r="D722" s="32" t="n">
        <v>9</v>
      </c>
      <c r="E722" s="32" t="n">
        <v>3499</v>
      </c>
      <c r="F722" s="32" t="s">
        <v>6196</v>
      </c>
      <c r="G722" s="19" t="n">
        <v>0</v>
      </c>
      <c r="H722" s="19" t="n">
        <v>0</v>
      </c>
      <c r="I722" s="19" t="n">
        <v>0</v>
      </c>
      <c r="J722" s="19" t="n">
        <v>1</v>
      </c>
      <c r="K722" s="19" t="n">
        <v>0</v>
      </c>
      <c r="L722" s="17" t="n">
        <f aca="false">SUM(G722:K722)</f>
        <v>1</v>
      </c>
      <c r="M722" s="19"/>
      <c r="N722" s="17" t="e">
        <f aca="false">VLOOKUP(A722,'stock balance inhouse inventory'!B:G,6,0)</f>
        <v>#N/A</v>
      </c>
    </row>
    <row r="723" customFormat="false" ht="15.75" hidden="true" customHeight="false" outlineLevel="0" collapsed="false">
      <c r="A723" s="32" t="s">
        <v>2155</v>
      </c>
      <c r="B723" s="32" t="n">
        <v>4057827171730</v>
      </c>
      <c r="C723" s="32" t="s">
        <v>2150</v>
      </c>
      <c r="D723" s="32" t="n">
        <v>11</v>
      </c>
      <c r="E723" s="32" t="n">
        <v>3499</v>
      </c>
      <c r="F723" s="32" t="s">
        <v>6196</v>
      </c>
      <c r="G723" s="19" t="n">
        <v>0</v>
      </c>
      <c r="H723" s="19" t="n">
        <v>0</v>
      </c>
      <c r="I723" s="19" t="n">
        <v>0</v>
      </c>
      <c r="J723" s="19" t="n">
        <v>1</v>
      </c>
      <c r="K723" s="19" t="n">
        <v>0</v>
      </c>
      <c r="L723" s="17" t="n">
        <f aca="false">SUM(G723:K723)</f>
        <v>1</v>
      </c>
      <c r="M723" s="19"/>
      <c r="N723" s="17" t="e">
        <f aca="false">VLOOKUP(A723,'stock balance inhouse inventory'!B:G,6,0)</f>
        <v>#N/A</v>
      </c>
    </row>
    <row r="724" customFormat="false" ht="15.75" hidden="true" customHeight="false" outlineLevel="0" collapsed="false">
      <c r="A724" s="32" t="s">
        <v>2154</v>
      </c>
      <c r="B724" s="32" t="n">
        <v>4057827171723</v>
      </c>
      <c r="C724" s="32" t="s">
        <v>2150</v>
      </c>
      <c r="D724" s="32" t="n">
        <v>10</v>
      </c>
      <c r="E724" s="32" t="n">
        <v>3499</v>
      </c>
      <c r="F724" s="32" t="s">
        <v>6196</v>
      </c>
      <c r="G724" s="19" t="n">
        <v>0</v>
      </c>
      <c r="H724" s="19" t="n">
        <v>0</v>
      </c>
      <c r="I724" s="19" t="n">
        <v>0</v>
      </c>
      <c r="J724" s="19" t="n">
        <v>1</v>
      </c>
      <c r="K724" s="19" t="n">
        <v>0</v>
      </c>
      <c r="L724" s="17" t="n">
        <f aca="false">SUM(G724:K724)</f>
        <v>1</v>
      </c>
      <c r="M724" s="19"/>
      <c r="N724" s="17" t="n">
        <f aca="false">VLOOKUP(A724,'stock balance inhouse inventory'!B:G,6,0)</f>
        <v>1</v>
      </c>
    </row>
    <row r="725" customFormat="false" ht="15.75" hidden="true" customHeight="false" outlineLevel="0" collapsed="false">
      <c r="A725" s="32" t="s">
        <v>2158</v>
      </c>
      <c r="B725" s="32" t="n">
        <v>4057827171716</v>
      </c>
      <c r="C725" s="32" t="s">
        <v>2150</v>
      </c>
      <c r="D725" s="32" t="n">
        <v>9</v>
      </c>
      <c r="E725" s="32" t="n">
        <v>3499</v>
      </c>
      <c r="F725" s="32" t="s">
        <v>6196</v>
      </c>
      <c r="G725" s="19" t="n">
        <v>0</v>
      </c>
      <c r="H725" s="19" t="n">
        <v>0</v>
      </c>
      <c r="I725" s="19" t="n">
        <v>0</v>
      </c>
      <c r="J725" s="19" t="n">
        <v>0</v>
      </c>
      <c r="K725" s="19" t="n">
        <v>0</v>
      </c>
      <c r="L725" s="17" t="n">
        <f aca="false">SUM(G725:K725)</f>
        <v>0</v>
      </c>
      <c r="M725" s="19"/>
      <c r="N725" s="17" t="e">
        <f aca="false">VLOOKUP(A725,'stock balance inhouse inventory'!B:G,6,0)</f>
        <v>#N/A</v>
      </c>
    </row>
    <row r="726" customFormat="false" ht="15.75" hidden="true" customHeight="false" outlineLevel="0" collapsed="false">
      <c r="A726" s="32" t="s">
        <v>2157</v>
      </c>
      <c r="B726" s="32" t="n">
        <v>4057827171709</v>
      </c>
      <c r="C726" s="32" t="s">
        <v>2150</v>
      </c>
      <c r="D726" s="32" t="n">
        <v>8</v>
      </c>
      <c r="E726" s="32" t="n">
        <v>3499</v>
      </c>
      <c r="F726" s="32" t="s">
        <v>6196</v>
      </c>
      <c r="G726" s="19" t="n">
        <v>0</v>
      </c>
      <c r="H726" s="19" t="n">
        <v>0</v>
      </c>
      <c r="I726" s="19" t="n">
        <v>0</v>
      </c>
      <c r="J726" s="19" t="n">
        <v>6</v>
      </c>
      <c r="K726" s="19" t="n">
        <v>0</v>
      </c>
      <c r="L726" s="17" t="n">
        <f aca="false">SUM(G726:K726)</f>
        <v>6</v>
      </c>
      <c r="M726" s="19"/>
      <c r="N726" s="17" t="e">
        <f aca="false">VLOOKUP(A726,'stock balance inhouse inventory'!B:G,6,0)</f>
        <v>#N/A</v>
      </c>
    </row>
    <row r="727" customFormat="false" ht="15.75" hidden="true" customHeight="false" outlineLevel="0" collapsed="false">
      <c r="A727" s="32" t="s">
        <v>2156</v>
      </c>
      <c r="B727" s="32" t="n">
        <v>4057827171693</v>
      </c>
      <c r="C727" s="32" t="s">
        <v>2150</v>
      </c>
      <c r="D727" s="32" t="n">
        <v>7</v>
      </c>
      <c r="E727" s="32" t="n">
        <v>3499</v>
      </c>
      <c r="F727" s="32" t="s">
        <v>6196</v>
      </c>
      <c r="G727" s="19" t="n">
        <v>0</v>
      </c>
      <c r="H727" s="19" t="n">
        <v>0</v>
      </c>
      <c r="I727" s="19" t="n">
        <v>0</v>
      </c>
      <c r="J727" s="19" t="n">
        <v>4</v>
      </c>
      <c r="K727" s="19" t="n">
        <v>0</v>
      </c>
      <c r="L727" s="17" t="n">
        <f aca="false">SUM(G727:K727)</f>
        <v>4</v>
      </c>
      <c r="M727" s="19"/>
      <c r="N727" s="17" t="e">
        <f aca="false">VLOOKUP(A727,'stock balance inhouse inventory'!B:G,6,0)</f>
        <v>#N/A</v>
      </c>
    </row>
    <row r="728" customFormat="false" ht="15.75" hidden="true" customHeight="false" outlineLevel="0" collapsed="false">
      <c r="A728" s="32" t="s">
        <v>2151</v>
      </c>
      <c r="B728" s="32" t="n">
        <v>4057827171631</v>
      </c>
      <c r="C728" s="32" t="s">
        <v>2150</v>
      </c>
      <c r="D728" s="32" t="n">
        <v>11</v>
      </c>
      <c r="E728" s="32" t="n">
        <v>3499</v>
      </c>
      <c r="F728" s="32" t="s">
        <v>6196</v>
      </c>
      <c r="G728" s="19" t="n">
        <v>0</v>
      </c>
      <c r="H728" s="19" t="n">
        <v>0</v>
      </c>
      <c r="I728" s="19" t="n">
        <v>0</v>
      </c>
      <c r="J728" s="19" t="n">
        <v>1</v>
      </c>
      <c r="K728" s="19" t="n">
        <v>0</v>
      </c>
      <c r="L728" s="17" t="n">
        <f aca="false">SUM(G728:K728)</f>
        <v>1</v>
      </c>
      <c r="M728" s="19"/>
      <c r="N728" s="17" t="e">
        <f aca="false">VLOOKUP(A728,'stock balance inhouse inventory'!B:G,6,0)</f>
        <v>#N/A</v>
      </c>
    </row>
    <row r="729" customFormat="false" ht="15.75" hidden="true" customHeight="false" outlineLevel="0" collapsed="false">
      <c r="A729" s="32" t="s">
        <v>2153</v>
      </c>
      <c r="B729" s="32" t="n">
        <v>4057827171617</v>
      </c>
      <c r="C729" s="32" t="s">
        <v>2150</v>
      </c>
      <c r="D729" s="32" t="n">
        <v>9</v>
      </c>
      <c r="E729" s="32" t="n">
        <v>3499</v>
      </c>
      <c r="F729" s="32" t="s">
        <v>6196</v>
      </c>
      <c r="G729" s="19" t="n">
        <v>0</v>
      </c>
      <c r="H729" s="19" t="n">
        <v>0</v>
      </c>
      <c r="I729" s="19" t="n">
        <v>0</v>
      </c>
      <c r="J729" s="19" t="n">
        <v>1</v>
      </c>
      <c r="K729" s="19" t="n">
        <v>0</v>
      </c>
      <c r="L729" s="17" t="n">
        <f aca="false">SUM(G729:K729)</f>
        <v>1</v>
      </c>
      <c r="M729" s="19"/>
      <c r="N729" s="17" t="e">
        <f aca="false">VLOOKUP(A729,'stock balance inhouse inventory'!B:G,6,0)</f>
        <v>#N/A</v>
      </c>
    </row>
    <row r="730" customFormat="false" ht="15.75" hidden="true" customHeight="false" outlineLevel="0" collapsed="false">
      <c r="A730" s="32" t="s">
        <v>2152</v>
      </c>
      <c r="B730" s="32" t="n">
        <v>4057827171594</v>
      </c>
      <c r="C730" s="32" t="s">
        <v>2150</v>
      </c>
      <c r="D730" s="32" t="n">
        <v>7</v>
      </c>
      <c r="E730" s="32" t="n">
        <v>3499</v>
      </c>
      <c r="F730" s="32" t="s">
        <v>6196</v>
      </c>
      <c r="G730" s="19" t="n">
        <v>0</v>
      </c>
      <c r="H730" s="19" t="n">
        <v>0</v>
      </c>
      <c r="I730" s="19" t="n">
        <v>0</v>
      </c>
      <c r="J730" s="19" t="n">
        <v>1</v>
      </c>
      <c r="K730" s="19" t="n">
        <v>0</v>
      </c>
      <c r="L730" s="17" t="n">
        <f aca="false">SUM(G730:K730)</f>
        <v>1</v>
      </c>
      <c r="M730" s="19"/>
      <c r="N730" s="17" t="e">
        <f aca="false">VLOOKUP(A730,'stock balance inhouse inventory'!B:G,6,0)</f>
        <v>#N/A</v>
      </c>
    </row>
    <row r="731" customFormat="false" ht="15.75" hidden="true" customHeight="false" outlineLevel="0" collapsed="false">
      <c r="A731" s="32" t="s">
        <v>2145</v>
      </c>
      <c r="B731" s="32" t="n">
        <v>4057827171532</v>
      </c>
      <c r="C731" s="32" t="s">
        <v>2138</v>
      </c>
      <c r="D731" s="32" t="n">
        <v>11</v>
      </c>
      <c r="E731" s="32" t="n">
        <v>3999</v>
      </c>
      <c r="F731" s="32" t="s">
        <v>6196</v>
      </c>
      <c r="G731" s="19" t="n">
        <v>0</v>
      </c>
      <c r="H731" s="19" t="n">
        <v>0</v>
      </c>
      <c r="I731" s="19" t="n">
        <v>0</v>
      </c>
      <c r="J731" s="19" t="n">
        <v>1</v>
      </c>
      <c r="K731" s="19" t="n">
        <v>0</v>
      </c>
      <c r="L731" s="17" t="n">
        <f aca="false">SUM(G731:K731)</f>
        <v>1</v>
      </c>
      <c r="M731" s="19"/>
      <c r="N731" s="17" t="e">
        <f aca="false">VLOOKUP(A731,'stock balance inhouse inventory'!B:G,6,0)</f>
        <v>#N/A</v>
      </c>
    </row>
    <row r="732" customFormat="false" ht="15.75" hidden="true" customHeight="false" outlineLevel="0" collapsed="false">
      <c r="A732" s="32" t="s">
        <v>2144</v>
      </c>
      <c r="B732" s="32" t="n">
        <v>4057827171525</v>
      </c>
      <c r="C732" s="32" t="s">
        <v>2138</v>
      </c>
      <c r="D732" s="32" t="n">
        <v>10</v>
      </c>
      <c r="E732" s="32" t="n">
        <v>3999</v>
      </c>
      <c r="F732" s="32" t="s">
        <v>6196</v>
      </c>
      <c r="G732" s="19" t="n">
        <v>0</v>
      </c>
      <c r="H732" s="19" t="n">
        <v>0</v>
      </c>
      <c r="I732" s="19" t="n">
        <v>0</v>
      </c>
      <c r="J732" s="19" t="n">
        <v>1</v>
      </c>
      <c r="K732" s="19" t="n">
        <v>0</v>
      </c>
      <c r="L732" s="17" t="n">
        <f aca="false">SUM(G732:K732)</f>
        <v>1</v>
      </c>
      <c r="M732" s="19"/>
      <c r="N732" s="17" t="e">
        <f aca="false">VLOOKUP(A732,'stock balance inhouse inventory'!B:G,6,0)</f>
        <v>#N/A</v>
      </c>
    </row>
    <row r="733" customFormat="false" ht="15.75" hidden="true" customHeight="false" outlineLevel="0" collapsed="false">
      <c r="A733" s="32" t="s">
        <v>2148</v>
      </c>
      <c r="B733" s="32" t="n">
        <v>4057827171518</v>
      </c>
      <c r="C733" s="32" t="s">
        <v>2138</v>
      </c>
      <c r="D733" s="32" t="n">
        <v>9</v>
      </c>
      <c r="E733" s="32" t="n">
        <v>3999</v>
      </c>
      <c r="F733" s="32" t="s">
        <v>6196</v>
      </c>
      <c r="G733" s="19" t="n">
        <v>0</v>
      </c>
      <c r="H733" s="19" t="n">
        <v>0</v>
      </c>
      <c r="I733" s="19" t="n">
        <v>0</v>
      </c>
      <c r="J733" s="19" t="n">
        <v>1</v>
      </c>
      <c r="K733" s="19" t="n">
        <v>0</v>
      </c>
      <c r="L733" s="17" t="n">
        <f aca="false">SUM(G733:K733)</f>
        <v>1</v>
      </c>
      <c r="M733" s="19"/>
      <c r="N733" s="17" t="e">
        <f aca="false">VLOOKUP(A733,'stock balance inhouse inventory'!B:G,6,0)</f>
        <v>#N/A</v>
      </c>
    </row>
    <row r="734" customFormat="false" ht="15.75" hidden="true" customHeight="false" outlineLevel="0" collapsed="false">
      <c r="A734" s="32" t="s">
        <v>2147</v>
      </c>
      <c r="B734" s="32" t="n">
        <v>4057827171501</v>
      </c>
      <c r="C734" s="32" t="s">
        <v>2138</v>
      </c>
      <c r="D734" s="32" t="n">
        <v>8</v>
      </c>
      <c r="E734" s="32" t="n">
        <v>3999</v>
      </c>
      <c r="F734" s="32" t="s">
        <v>6196</v>
      </c>
      <c r="G734" s="19" t="n">
        <v>0</v>
      </c>
      <c r="H734" s="19" t="n">
        <v>0</v>
      </c>
      <c r="I734" s="19" t="n">
        <v>0</v>
      </c>
      <c r="J734" s="19" t="n">
        <v>5</v>
      </c>
      <c r="K734" s="19" t="n">
        <v>0</v>
      </c>
      <c r="L734" s="17" t="n">
        <f aca="false">SUM(G734:K734)</f>
        <v>5</v>
      </c>
      <c r="M734" s="19"/>
      <c r="N734" s="17" t="e">
        <f aca="false">VLOOKUP(A734,'stock balance inhouse inventory'!B:G,6,0)</f>
        <v>#N/A</v>
      </c>
    </row>
    <row r="735" customFormat="false" ht="15.75" hidden="true" customHeight="false" outlineLevel="0" collapsed="false">
      <c r="A735" s="32" t="s">
        <v>2146</v>
      </c>
      <c r="B735" s="32" t="n">
        <v>4057827171495</v>
      </c>
      <c r="C735" s="32" t="s">
        <v>2138</v>
      </c>
      <c r="D735" s="32" t="n">
        <v>7</v>
      </c>
      <c r="E735" s="32" t="n">
        <v>3999</v>
      </c>
      <c r="F735" s="32" t="s">
        <v>6196</v>
      </c>
      <c r="G735" s="19" t="n">
        <v>0</v>
      </c>
      <c r="H735" s="19" t="n">
        <v>0</v>
      </c>
      <c r="I735" s="19" t="n">
        <v>0</v>
      </c>
      <c r="J735" s="19" t="n">
        <v>4</v>
      </c>
      <c r="K735" s="19" t="n">
        <v>0</v>
      </c>
      <c r="L735" s="17" t="n">
        <f aca="false">SUM(G735:K735)</f>
        <v>4</v>
      </c>
      <c r="M735" s="19"/>
      <c r="N735" s="17" t="e">
        <f aca="false">VLOOKUP(A735,'stock balance inhouse inventory'!B:G,6,0)</f>
        <v>#N/A</v>
      </c>
    </row>
    <row r="736" customFormat="false" ht="15.75" hidden="true" customHeight="false" outlineLevel="0" collapsed="false">
      <c r="A736" s="32" t="s">
        <v>1446</v>
      </c>
      <c r="B736" s="32" t="n">
        <v>4057827171037</v>
      </c>
      <c r="C736" s="32" t="s">
        <v>1437</v>
      </c>
      <c r="D736" s="32" t="n">
        <v>11</v>
      </c>
      <c r="E736" s="32" t="n">
        <v>4499</v>
      </c>
      <c r="F736" s="32" t="s">
        <v>6196</v>
      </c>
      <c r="G736" s="19" t="n">
        <v>0</v>
      </c>
      <c r="H736" s="19" t="n">
        <v>0</v>
      </c>
      <c r="I736" s="19" t="n">
        <v>0</v>
      </c>
      <c r="J736" s="19" t="n">
        <v>1</v>
      </c>
      <c r="K736" s="19" t="n">
        <v>0</v>
      </c>
      <c r="L736" s="17" t="n">
        <f aca="false">SUM(G736:K736)</f>
        <v>1</v>
      </c>
      <c r="M736" s="19"/>
      <c r="N736" s="17" t="e">
        <f aca="false">VLOOKUP(A736,'stock balance inhouse inventory'!B:G,6,0)</f>
        <v>#N/A</v>
      </c>
    </row>
    <row r="737" customFormat="false" ht="15.75" hidden="true" customHeight="false" outlineLevel="0" collapsed="false">
      <c r="A737" s="32" t="s">
        <v>1445</v>
      </c>
      <c r="B737" s="32" t="n">
        <v>4057827171013</v>
      </c>
      <c r="C737" s="32" t="s">
        <v>1437</v>
      </c>
      <c r="D737" s="32" t="n">
        <v>10</v>
      </c>
      <c r="E737" s="32" t="n">
        <v>4499</v>
      </c>
      <c r="F737" s="32" t="s">
        <v>6196</v>
      </c>
      <c r="G737" s="19" t="n">
        <v>0</v>
      </c>
      <c r="H737" s="19" t="n">
        <v>0</v>
      </c>
      <c r="I737" s="19" t="n">
        <v>0</v>
      </c>
      <c r="J737" s="19" t="n">
        <v>1</v>
      </c>
      <c r="K737" s="19" t="n">
        <v>0</v>
      </c>
      <c r="L737" s="17" t="n">
        <f aca="false">SUM(G737:K737)</f>
        <v>1</v>
      </c>
      <c r="M737" s="19"/>
      <c r="N737" s="17" t="e">
        <f aca="false">VLOOKUP(A737,'stock balance inhouse inventory'!B:G,6,0)</f>
        <v>#N/A</v>
      </c>
    </row>
    <row r="738" customFormat="false" ht="15.75" hidden="true" customHeight="false" outlineLevel="0" collapsed="false">
      <c r="A738" s="32" t="s">
        <v>1449</v>
      </c>
      <c r="B738" s="32" t="n">
        <v>4057827170993</v>
      </c>
      <c r="C738" s="32" t="s">
        <v>1437</v>
      </c>
      <c r="D738" s="32" t="n">
        <v>9</v>
      </c>
      <c r="E738" s="32" t="n">
        <v>4499</v>
      </c>
      <c r="F738" s="32" t="s">
        <v>6196</v>
      </c>
      <c r="G738" s="19" t="n">
        <v>0</v>
      </c>
      <c r="H738" s="19" t="n">
        <v>0</v>
      </c>
      <c r="I738" s="19" t="n">
        <v>0</v>
      </c>
      <c r="J738" s="19" t="n">
        <v>1</v>
      </c>
      <c r="K738" s="19" t="n">
        <v>0</v>
      </c>
      <c r="L738" s="17" t="n">
        <f aca="false">SUM(G738:K738)</f>
        <v>1</v>
      </c>
      <c r="M738" s="19"/>
      <c r="N738" s="17" t="e">
        <f aca="false">VLOOKUP(A738,'stock balance inhouse inventory'!B:G,6,0)</f>
        <v>#N/A</v>
      </c>
    </row>
    <row r="739" customFormat="false" ht="15.75" hidden="true" customHeight="false" outlineLevel="0" collapsed="false">
      <c r="A739" s="32" t="s">
        <v>1448</v>
      </c>
      <c r="B739" s="32" t="n">
        <v>4057827170979</v>
      </c>
      <c r="C739" s="32" t="s">
        <v>1437</v>
      </c>
      <c r="D739" s="32" t="n">
        <v>8</v>
      </c>
      <c r="E739" s="32" t="n">
        <v>4499</v>
      </c>
      <c r="F739" s="32" t="s">
        <v>6196</v>
      </c>
      <c r="G739" s="19" t="n">
        <v>0</v>
      </c>
      <c r="H739" s="19" t="n">
        <v>0</v>
      </c>
      <c r="I739" s="19" t="n">
        <v>0</v>
      </c>
      <c r="J739" s="19" t="n">
        <v>0</v>
      </c>
      <c r="K739" s="19" t="n">
        <v>0</v>
      </c>
      <c r="L739" s="17" t="n">
        <f aca="false">SUM(G739:K739)</f>
        <v>0</v>
      </c>
      <c r="M739" s="19"/>
      <c r="N739" s="17" t="e">
        <f aca="false">VLOOKUP(A739,'stock balance inhouse inventory'!B:G,6,0)</f>
        <v>#N/A</v>
      </c>
    </row>
    <row r="740" customFormat="false" ht="15.75" hidden="true" customHeight="false" outlineLevel="0" collapsed="false">
      <c r="A740" s="32" t="s">
        <v>1447</v>
      </c>
      <c r="B740" s="32" t="n">
        <v>4057827170955</v>
      </c>
      <c r="C740" s="32" t="s">
        <v>1437</v>
      </c>
      <c r="D740" s="32" t="n">
        <v>7</v>
      </c>
      <c r="E740" s="32" t="n">
        <v>4499</v>
      </c>
      <c r="F740" s="32" t="s">
        <v>6196</v>
      </c>
      <c r="G740" s="19" t="n">
        <v>0</v>
      </c>
      <c r="H740" s="19" t="n">
        <v>0</v>
      </c>
      <c r="I740" s="19" t="n">
        <v>0</v>
      </c>
      <c r="J740" s="19" t="n">
        <v>3</v>
      </c>
      <c r="K740" s="19" t="n">
        <v>0</v>
      </c>
      <c r="L740" s="17" t="n">
        <f aca="false">SUM(G740:K740)</f>
        <v>3</v>
      </c>
      <c r="M740" s="19"/>
      <c r="N740" s="17" t="e">
        <f aca="false">VLOOKUP(A740,'stock balance inhouse inventory'!B:G,6,0)</f>
        <v>#N/A</v>
      </c>
    </row>
    <row r="741" customFormat="false" ht="15.75" hidden="true" customHeight="false" outlineLevel="0" collapsed="false">
      <c r="A741" s="32" t="s">
        <v>1444</v>
      </c>
      <c r="B741" s="32" t="n">
        <v>4057827170863</v>
      </c>
      <c r="C741" s="32" t="s">
        <v>1437</v>
      </c>
      <c r="D741" s="32" t="n">
        <v>9</v>
      </c>
      <c r="E741" s="32" t="n">
        <v>4499</v>
      </c>
      <c r="F741" s="32" t="s">
        <v>6196</v>
      </c>
      <c r="G741" s="19" t="n">
        <v>0</v>
      </c>
      <c r="H741" s="19" t="n">
        <v>0</v>
      </c>
      <c r="I741" s="19" t="n">
        <v>0</v>
      </c>
      <c r="J741" s="19" t="n">
        <v>1</v>
      </c>
      <c r="K741" s="19" t="n">
        <v>0</v>
      </c>
      <c r="L741" s="17" t="n">
        <f aca="false">SUM(G741:K741)</f>
        <v>1</v>
      </c>
      <c r="M741" s="19"/>
      <c r="N741" s="17" t="e">
        <f aca="false">VLOOKUP(A741,'stock balance inhouse inventory'!B:G,6,0)</f>
        <v>#N/A</v>
      </c>
    </row>
    <row r="742" customFormat="false" ht="15.75" hidden="true" customHeight="false" outlineLevel="0" collapsed="false">
      <c r="A742" s="32" t="s">
        <v>1443</v>
      </c>
      <c r="B742" s="32" t="n">
        <v>4057827170849</v>
      </c>
      <c r="C742" s="32" t="s">
        <v>1437</v>
      </c>
      <c r="D742" s="32" t="n">
        <v>8</v>
      </c>
      <c r="E742" s="32" t="n">
        <v>4499</v>
      </c>
      <c r="F742" s="32" t="s">
        <v>6196</v>
      </c>
      <c r="G742" s="19" t="n">
        <v>0</v>
      </c>
      <c r="H742" s="19" t="n">
        <v>0</v>
      </c>
      <c r="I742" s="19" t="n">
        <v>0</v>
      </c>
      <c r="J742" s="19" t="n">
        <v>0</v>
      </c>
      <c r="K742" s="19" t="n">
        <v>0</v>
      </c>
      <c r="L742" s="17" t="n">
        <f aca="false">SUM(G742:K742)</f>
        <v>0</v>
      </c>
      <c r="M742" s="19"/>
      <c r="N742" s="17" t="e">
        <f aca="false">VLOOKUP(A742,'stock balance inhouse inventory'!B:G,6,0)</f>
        <v>#N/A</v>
      </c>
    </row>
    <row r="743" customFormat="false" ht="15.75" hidden="true" customHeight="false" outlineLevel="0" collapsed="false">
      <c r="A743" s="32" t="s">
        <v>1442</v>
      </c>
      <c r="B743" s="32" t="n">
        <v>4057827170825</v>
      </c>
      <c r="C743" s="32" t="s">
        <v>1437</v>
      </c>
      <c r="D743" s="32" t="n">
        <v>7</v>
      </c>
      <c r="E743" s="32" t="n">
        <v>4499</v>
      </c>
      <c r="F743" s="32" t="s">
        <v>6196</v>
      </c>
      <c r="G743" s="19" t="n">
        <v>0</v>
      </c>
      <c r="H743" s="19" t="n">
        <v>0</v>
      </c>
      <c r="I743" s="19" t="n">
        <v>0</v>
      </c>
      <c r="J743" s="19" t="n">
        <v>0</v>
      </c>
      <c r="K743" s="19" t="n">
        <v>0</v>
      </c>
      <c r="L743" s="17" t="n">
        <f aca="false">SUM(G743:K743)</f>
        <v>0</v>
      </c>
      <c r="M743" s="19"/>
      <c r="N743" s="17" t="e">
        <f aca="false">VLOOKUP(A743,'stock balance inhouse inventory'!B:G,6,0)</f>
        <v>#N/A</v>
      </c>
    </row>
    <row r="744" customFormat="false" ht="15.75" hidden="true" customHeight="false" outlineLevel="0" collapsed="false">
      <c r="A744" s="32" t="s">
        <v>1438</v>
      </c>
      <c r="B744" s="32" t="n">
        <v>4057827170641</v>
      </c>
      <c r="C744" s="32" t="s">
        <v>1437</v>
      </c>
      <c r="D744" s="32" t="n">
        <v>11</v>
      </c>
      <c r="E744" s="32" t="n">
        <v>4499</v>
      </c>
      <c r="F744" s="32" t="s">
        <v>6196</v>
      </c>
      <c r="G744" s="19" t="n">
        <v>0</v>
      </c>
      <c r="H744" s="19" t="n">
        <v>0</v>
      </c>
      <c r="I744" s="19" t="n">
        <v>0</v>
      </c>
      <c r="J744" s="19" t="n">
        <v>1</v>
      </c>
      <c r="K744" s="19" t="n">
        <v>0</v>
      </c>
      <c r="L744" s="17" t="n">
        <f aca="false">SUM(G744:K744)</f>
        <v>1</v>
      </c>
      <c r="M744" s="19"/>
      <c r="N744" s="17" t="e">
        <f aca="false">VLOOKUP(A744,'stock balance inhouse inventory'!B:G,6,0)</f>
        <v>#N/A</v>
      </c>
    </row>
    <row r="745" customFormat="false" ht="15.75" hidden="true" customHeight="false" outlineLevel="0" collapsed="false">
      <c r="A745" s="32" t="s">
        <v>1436</v>
      </c>
      <c r="B745" s="32" t="n">
        <v>4057827170627</v>
      </c>
      <c r="C745" s="32" t="s">
        <v>1437</v>
      </c>
      <c r="D745" s="32" t="n">
        <v>10</v>
      </c>
      <c r="E745" s="32" t="n">
        <v>4499</v>
      </c>
      <c r="F745" s="32" t="s">
        <v>6196</v>
      </c>
      <c r="G745" s="19" t="n">
        <v>0</v>
      </c>
      <c r="H745" s="19" t="n">
        <v>0</v>
      </c>
      <c r="I745" s="19" t="n">
        <v>0</v>
      </c>
      <c r="J745" s="19" t="n">
        <v>2</v>
      </c>
      <c r="K745" s="19" t="n">
        <v>0</v>
      </c>
      <c r="L745" s="17" t="n">
        <f aca="false">SUM(G745:K745)</f>
        <v>2</v>
      </c>
      <c r="M745" s="19"/>
      <c r="N745" s="17" t="e">
        <f aca="false">VLOOKUP(A745,'stock balance inhouse inventory'!B:G,6,0)</f>
        <v>#N/A</v>
      </c>
    </row>
    <row r="746" customFormat="false" ht="15.75" hidden="true" customHeight="false" outlineLevel="0" collapsed="false">
      <c r="A746" s="32" t="s">
        <v>1441</v>
      </c>
      <c r="B746" s="32" t="n">
        <v>4057827170603</v>
      </c>
      <c r="C746" s="32" t="s">
        <v>1437</v>
      </c>
      <c r="D746" s="32" t="n">
        <v>9</v>
      </c>
      <c r="E746" s="32" t="n">
        <v>4499</v>
      </c>
      <c r="F746" s="32" t="s">
        <v>6196</v>
      </c>
      <c r="G746" s="19" t="n">
        <v>0</v>
      </c>
      <c r="H746" s="19" t="n">
        <v>0</v>
      </c>
      <c r="I746" s="19" t="n">
        <v>0</v>
      </c>
      <c r="J746" s="19" t="n">
        <v>3</v>
      </c>
      <c r="K746" s="19" t="n">
        <v>0</v>
      </c>
      <c r="L746" s="17" t="n">
        <f aca="false">SUM(G746:K746)</f>
        <v>3</v>
      </c>
      <c r="M746" s="19"/>
      <c r="N746" s="17" t="e">
        <f aca="false">VLOOKUP(A746,'stock balance inhouse inventory'!B:G,6,0)</f>
        <v>#N/A</v>
      </c>
    </row>
    <row r="747" customFormat="false" ht="15.75" hidden="true" customHeight="false" outlineLevel="0" collapsed="false">
      <c r="A747" s="32" t="s">
        <v>1440</v>
      </c>
      <c r="B747" s="32" t="n">
        <v>4057827170580</v>
      </c>
      <c r="C747" s="32" t="s">
        <v>1437</v>
      </c>
      <c r="D747" s="32" t="n">
        <v>8</v>
      </c>
      <c r="E747" s="32" t="n">
        <v>4499</v>
      </c>
      <c r="F747" s="32" t="s">
        <v>6196</v>
      </c>
      <c r="G747" s="19" t="n">
        <v>0</v>
      </c>
      <c r="H747" s="19" t="n">
        <v>0</v>
      </c>
      <c r="I747" s="19" t="n">
        <v>0</v>
      </c>
      <c r="J747" s="19" t="n">
        <v>2</v>
      </c>
      <c r="K747" s="19" t="n">
        <v>0</v>
      </c>
      <c r="L747" s="17" t="n">
        <f aca="false">SUM(G747:K747)</f>
        <v>2</v>
      </c>
      <c r="M747" s="19"/>
      <c r="N747" s="17" t="e">
        <f aca="false">VLOOKUP(A747,'stock balance inhouse inventory'!B:G,6,0)</f>
        <v>#N/A</v>
      </c>
    </row>
    <row r="748" customFormat="false" ht="15.75" hidden="true" customHeight="false" outlineLevel="0" collapsed="false">
      <c r="A748" s="32" t="s">
        <v>1439</v>
      </c>
      <c r="B748" s="32" t="n">
        <v>4057827170566</v>
      </c>
      <c r="C748" s="32" t="s">
        <v>1437</v>
      </c>
      <c r="D748" s="32" t="n">
        <v>7</v>
      </c>
      <c r="E748" s="32" t="n">
        <v>4499</v>
      </c>
      <c r="F748" s="32" t="s">
        <v>6196</v>
      </c>
      <c r="G748" s="19" t="n">
        <v>0</v>
      </c>
      <c r="H748" s="19" t="n">
        <v>0</v>
      </c>
      <c r="I748" s="19" t="n">
        <v>0</v>
      </c>
      <c r="J748" s="19" t="n">
        <v>2</v>
      </c>
      <c r="K748" s="19" t="n">
        <v>0</v>
      </c>
      <c r="L748" s="17" t="n">
        <f aca="false">SUM(G748:K748)</f>
        <v>2</v>
      </c>
      <c r="M748" s="19"/>
      <c r="N748" s="17" t="e">
        <f aca="false">VLOOKUP(A748,'stock balance inhouse inventory'!B:G,6,0)</f>
        <v>#N/A</v>
      </c>
    </row>
    <row r="749" customFormat="false" ht="15.75" hidden="true" customHeight="false" outlineLevel="0" collapsed="false">
      <c r="A749" s="32" t="s">
        <v>1435</v>
      </c>
      <c r="B749" s="32" t="n">
        <v>4057827170382</v>
      </c>
      <c r="C749" s="32" t="s">
        <v>1434</v>
      </c>
      <c r="D749" s="32" t="n">
        <v>7</v>
      </c>
      <c r="E749" s="32" t="n">
        <v>4499</v>
      </c>
      <c r="F749" s="32" t="s">
        <v>6196</v>
      </c>
      <c r="G749" s="19" t="n">
        <v>0</v>
      </c>
      <c r="H749" s="19" t="n">
        <v>0</v>
      </c>
      <c r="I749" s="19" t="n">
        <v>0</v>
      </c>
      <c r="J749" s="19" t="n">
        <v>1</v>
      </c>
      <c r="K749" s="19" t="n">
        <v>0</v>
      </c>
      <c r="L749" s="17" t="n">
        <f aca="false">SUM(G749:K749)</f>
        <v>1</v>
      </c>
      <c r="M749" s="19"/>
      <c r="N749" s="17" t="e">
        <f aca="false">VLOOKUP(A749,'stock balance inhouse inventory'!B:G,6,0)</f>
        <v>#N/A</v>
      </c>
    </row>
    <row r="750" customFormat="false" ht="15.75" hidden="true" customHeight="false" outlineLevel="0" collapsed="false">
      <c r="A750" s="32" t="s">
        <v>1433</v>
      </c>
      <c r="B750" s="32" t="n">
        <v>4057827170269</v>
      </c>
      <c r="C750" s="32" t="s">
        <v>1434</v>
      </c>
      <c r="D750" s="32" t="n">
        <v>7</v>
      </c>
      <c r="E750" s="32" t="n">
        <v>4499</v>
      </c>
      <c r="F750" s="32" t="s">
        <v>6196</v>
      </c>
      <c r="G750" s="19" t="n">
        <v>0</v>
      </c>
      <c r="H750" s="19" t="n">
        <v>0</v>
      </c>
      <c r="I750" s="19" t="n">
        <v>0</v>
      </c>
      <c r="J750" s="19" t="n">
        <v>1</v>
      </c>
      <c r="K750" s="19" t="n">
        <v>0</v>
      </c>
      <c r="L750" s="17" t="n">
        <f aca="false">SUM(G750:K750)</f>
        <v>1</v>
      </c>
      <c r="M750" s="19"/>
      <c r="N750" s="17" t="e">
        <f aca="false">VLOOKUP(A750,'stock balance inhouse inventory'!B:G,6,0)</f>
        <v>#N/A</v>
      </c>
    </row>
    <row r="751" customFormat="false" ht="15.75" hidden="true" customHeight="false" outlineLevel="0" collapsed="false">
      <c r="A751" s="32" t="s">
        <v>1430</v>
      </c>
      <c r="B751" s="32" t="n">
        <v>4057827170153</v>
      </c>
      <c r="C751" s="32" t="s">
        <v>1420</v>
      </c>
      <c r="D751" s="32" t="n">
        <v>11</v>
      </c>
      <c r="E751" s="32" t="n">
        <v>4499</v>
      </c>
      <c r="F751" s="32" t="s">
        <v>6196</v>
      </c>
      <c r="G751" s="19" t="n">
        <v>0</v>
      </c>
      <c r="H751" s="19" t="n">
        <v>0</v>
      </c>
      <c r="I751" s="19" t="n">
        <v>0</v>
      </c>
      <c r="J751" s="19" t="n">
        <v>2</v>
      </c>
      <c r="K751" s="19" t="n">
        <v>0</v>
      </c>
      <c r="L751" s="17" t="n">
        <f aca="false">SUM(G751:K751)</f>
        <v>2</v>
      </c>
      <c r="M751" s="19"/>
      <c r="N751" s="17" t="e">
        <f aca="false">VLOOKUP(A751,'stock balance inhouse inventory'!B:G,6,0)</f>
        <v>#N/A</v>
      </c>
    </row>
    <row r="752" customFormat="false" ht="15.75" hidden="true" customHeight="false" outlineLevel="0" collapsed="false">
      <c r="A752" s="32" t="s">
        <v>1429</v>
      </c>
      <c r="B752" s="32" t="n">
        <v>4057827170139</v>
      </c>
      <c r="C752" s="32" t="s">
        <v>1420</v>
      </c>
      <c r="D752" s="32" t="n">
        <v>10</v>
      </c>
      <c r="E752" s="32" t="n">
        <v>4499</v>
      </c>
      <c r="F752" s="32" t="s">
        <v>6196</v>
      </c>
      <c r="G752" s="19" t="n">
        <v>0</v>
      </c>
      <c r="H752" s="19" t="n">
        <v>0</v>
      </c>
      <c r="I752" s="19" t="n">
        <v>0</v>
      </c>
      <c r="J752" s="19" t="n">
        <v>4</v>
      </c>
      <c r="K752" s="19" t="n">
        <v>0</v>
      </c>
      <c r="L752" s="17" t="n">
        <f aca="false">SUM(G752:K752)</f>
        <v>4</v>
      </c>
      <c r="M752" s="19"/>
      <c r="N752" s="17" t="e">
        <f aca="false">VLOOKUP(A752,'stock balance inhouse inventory'!B:G,6,0)</f>
        <v>#N/A</v>
      </c>
    </row>
    <row r="753" customFormat="false" ht="15.75" hidden="true" customHeight="false" outlineLevel="0" collapsed="false">
      <c r="A753" s="32" t="s">
        <v>1432</v>
      </c>
      <c r="B753" s="32" t="n">
        <v>4057827170115</v>
      </c>
      <c r="C753" s="32" t="s">
        <v>1420</v>
      </c>
      <c r="D753" s="32" t="n">
        <v>9</v>
      </c>
      <c r="E753" s="32" t="n">
        <v>4499</v>
      </c>
      <c r="F753" s="32" t="s">
        <v>6196</v>
      </c>
      <c r="G753" s="19" t="n">
        <v>0</v>
      </c>
      <c r="H753" s="19" t="n">
        <v>0</v>
      </c>
      <c r="I753" s="19" t="n">
        <v>0</v>
      </c>
      <c r="J753" s="19" t="n">
        <v>3</v>
      </c>
      <c r="K753" s="19" t="n">
        <v>0</v>
      </c>
      <c r="L753" s="17" t="n">
        <f aca="false">SUM(G753:K753)</f>
        <v>3</v>
      </c>
      <c r="M753" s="19"/>
      <c r="N753" s="17" t="e">
        <f aca="false">VLOOKUP(A753,'stock balance inhouse inventory'!B:G,6,0)</f>
        <v>#N/A</v>
      </c>
    </row>
    <row r="754" customFormat="false" ht="15.75" hidden="true" customHeight="false" outlineLevel="0" collapsed="false">
      <c r="A754" s="32" t="s">
        <v>191</v>
      </c>
      <c r="B754" s="32" t="n">
        <v>4057827170092</v>
      </c>
      <c r="C754" s="32" t="s">
        <v>1420</v>
      </c>
      <c r="D754" s="32" t="n">
        <v>8</v>
      </c>
      <c r="E754" s="32" t="n">
        <v>4499</v>
      </c>
      <c r="F754" s="32" t="s">
        <v>6196</v>
      </c>
      <c r="G754" s="19" t="n">
        <v>0</v>
      </c>
      <c r="H754" s="19" t="n">
        <v>0</v>
      </c>
      <c r="I754" s="19" t="n">
        <v>0</v>
      </c>
      <c r="J754" s="19" t="n">
        <v>2</v>
      </c>
      <c r="K754" s="19" t="n">
        <v>0</v>
      </c>
      <c r="L754" s="17" t="n">
        <f aca="false">SUM(G754:K754)</f>
        <v>2</v>
      </c>
      <c r="M754" s="19"/>
      <c r="N754" s="17" t="e">
        <f aca="false">VLOOKUP(A754,'stock balance inhouse inventory'!B:G,6,0)</f>
        <v>#N/A</v>
      </c>
    </row>
    <row r="755" customFormat="false" ht="15.75" hidden="true" customHeight="false" outlineLevel="0" collapsed="false">
      <c r="A755" s="32" t="s">
        <v>1431</v>
      </c>
      <c r="B755" s="32" t="n">
        <v>4057827170078</v>
      </c>
      <c r="C755" s="32" t="s">
        <v>1420</v>
      </c>
      <c r="D755" s="32" t="n">
        <v>7</v>
      </c>
      <c r="E755" s="32" t="n">
        <v>4499</v>
      </c>
      <c r="F755" s="32" t="s">
        <v>6196</v>
      </c>
      <c r="G755" s="19" t="n">
        <v>0</v>
      </c>
      <c r="H755" s="19" t="n">
        <v>0</v>
      </c>
      <c r="I755" s="19" t="n">
        <v>0</v>
      </c>
      <c r="J755" s="19" t="n">
        <v>3</v>
      </c>
      <c r="K755" s="19" t="n">
        <v>0</v>
      </c>
      <c r="L755" s="17" t="n">
        <f aca="false">SUM(G755:K755)</f>
        <v>3</v>
      </c>
      <c r="M755" s="19"/>
      <c r="N755" s="17" t="e">
        <f aca="false">VLOOKUP(A755,'stock balance inhouse inventory'!B:G,6,0)</f>
        <v>#N/A</v>
      </c>
    </row>
    <row r="756" customFormat="false" ht="15.75" hidden="true" customHeight="false" outlineLevel="0" collapsed="false">
      <c r="A756" s="32" t="s">
        <v>1425</v>
      </c>
      <c r="B756" s="32" t="n">
        <v>4057827170023</v>
      </c>
      <c r="C756" s="32" t="s">
        <v>1420</v>
      </c>
      <c r="D756" s="32" t="n">
        <v>11</v>
      </c>
      <c r="E756" s="32" t="n">
        <v>4499</v>
      </c>
      <c r="F756" s="32" t="s">
        <v>6196</v>
      </c>
      <c r="G756" s="19" t="n">
        <v>0</v>
      </c>
      <c r="H756" s="19" t="n">
        <v>0</v>
      </c>
      <c r="I756" s="19" t="n">
        <v>0</v>
      </c>
      <c r="J756" s="19" t="n">
        <v>1</v>
      </c>
      <c r="K756" s="19" t="n">
        <v>0</v>
      </c>
      <c r="L756" s="17" t="n">
        <f aca="false">SUM(G756:K756)</f>
        <v>1</v>
      </c>
      <c r="M756" s="19"/>
      <c r="N756" s="17" t="e">
        <f aca="false">VLOOKUP(A756,'stock balance inhouse inventory'!B:G,6,0)</f>
        <v>#N/A</v>
      </c>
    </row>
    <row r="757" customFormat="false" ht="15.75" hidden="true" customHeight="false" outlineLevel="0" collapsed="false">
      <c r="A757" s="32" t="s">
        <v>1424</v>
      </c>
      <c r="B757" s="32" t="n">
        <v>4057827170009</v>
      </c>
      <c r="C757" s="32" t="s">
        <v>1420</v>
      </c>
      <c r="D757" s="32" t="n">
        <v>10</v>
      </c>
      <c r="E757" s="32" t="n">
        <v>4499</v>
      </c>
      <c r="F757" s="32" t="s">
        <v>6196</v>
      </c>
      <c r="G757" s="19" t="n">
        <v>0</v>
      </c>
      <c r="H757" s="19" t="n">
        <v>0</v>
      </c>
      <c r="I757" s="19" t="n">
        <v>0</v>
      </c>
      <c r="J757" s="19" t="n">
        <v>1</v>
      </c>
      <c r="K757" s="19" t="n">
        <v>0</v>
      </c>
      <c r="L757" s="17" t="n">
        <f aca="false">SUM(G757:K757)</f>
        <v>1</v>
      </c>
      <c r="M757" s="19"/>
      <c r="N757" s="17" t="e">
        <f aca="false">VLOOKUP(A757,'stock balance inhouse inventory'!B:G,6,0)</f>
        <v>#N/A</v>
      </c>
    </row>
    <row r="758" customFormat="false" ht="15.75" hidden="true" customHeight="false" outlineLevel="0" collapsed="false">
      <c r="A758" s="32" t="s">
        <v>1428</v>
      </c>
      <c r="B758" s="32" t="n">
        <v>4057827169980</v>
      </c>
      <c r="C758" s="32" t="s">
        <v>1420</v>
      </c>
      <c r="D758" s="32" t="n">
        <v>9</v>
      </c>
      <c r="E758" s="32" t="n">
        <v>4499</v>
      </c>
      <c r="F758" s="32" t="s">
        <v>6196</v>
      </c>
      <c r="G758" s="19" t="n">
        <v>0</v>
      </c>
      <c r="H758" s="19" t="n">
        <v>0</v>
      </c>
      <c r="I758" s="19" t="n">
        <v>0</v>
      </c>
      <c r="J758" s="19" t="n">
        <v>0</v>
      </c>
      <c r="K758" s="19" t="n">
        <v>0</v>
      </c>
      <c r="L758" s="17" t="n">
        <f aca="false">SUM(G758:K758)</f>
        <v>0</v>
      </c>
      <c r="M758" s="19"/>
      <c r="N758" s="17" t="e">
        <f aca="false">VLOOKUP(A758,'stock balance inhouse inventory'!B:G,6,0)</f>
        <v>#N/A</v>
      </c>
    </row>
    <row r="759" customFormat="false" ht="15.75" hidden="true" customHeight="false" outlineLevel="0" collapsed="false">
      <c r="A759" s="32" t="s">
        <v>1427</v>
      </c>
      <c r="B759" s="32" t="n">
        <v>4057827169966</v>
      </c>
      <c r="C759" s="32" t="s">
        <v>1420</v>
      </c>
      <c r="D759" s="32" t="n">
        <v>8</v>
      </c>
      <c r="E759" s="32" t="n">
        <v>4499</v>
      </c>
      <c r="F759" s="32" t="s">
        <v>6196</v>
      </c>
      <c r="G759" s="19" t="n">
        <v>0</v>
      </c>
      <c r="H759" s="19" t="n">
        <v>0</v>
      </c>
      <c r="I759" s="19" t="n">
        <v>0</v>
      </c>
      <c r="J759" s="19" t="n">
        <v>1</v>
      </c>
      <c r="K759" s="19" t="n">
        <v>0</v>
      </c>
      <c r="L759" s="17" t="n">
        <f aca="false">SUM(G759:K759)</f>
        <v>1</v>
      </c>
      <c r="M759" s="19"/>
      <c r="N759" s="17" t="e">
        <f aca="false">VLOOKUP(A759,'stock balance inhouse inventory'!B:G,6,0)</f>
        <v>#N/A</v>
      </c>
    </row>
    <row r="760" customFormat="false" ht="15.75" hidden="true" customHeight="false" outlineLevel="0" collapsed="false">
      <c r="A760" s="32" t="s">
        <v>1426</v>
      </c>
      <c r="B760" s="32" t="n">
        <v>4057827169942</v>
      </c>
      <c r="C760" s="32" t="s">
        <v>1420</v>
      </c>
      <c r="D760" s="32" t="n">
        <v>7</v>
      </c>
      <c r="E760" s="32" t="n">
        <v>4499</v>
      </c>
      <c r="F760" s="32" t="s">
        <v>6196</v>
      </c>
      <c r="G760" s="19" t="n">
        <v>0</v>
      </c>
      <c r="H760" s="19" t="n">
        <v>0</v>
      </c>
      <c r="I760" s="19" t="n">
        <v>0</v>
      </c>
      <c r="J760" s="19" t="n">
        <v>1</v>
      </c>
      <c r="K760" s="19" t="n">
        <v>0</v>
      </c>
      <c r="L760" s="17" t="n">
        <f aca="false">SUM(G760:K760)</f>
        <v>1</v>
      </c>
      <c r="M760" s="19"/>
      <c r="N760" s="17" t="e">
        <f aca="false">VLOOKUP(A760,'stock balance inhouse inventory'!B:G,6,0)</f>
        <v>#N/A</v>
      </c>
    </row>
    <row r="761" customFormat="false" ht="15.75" hidden="true" customHeight="false" outlineLevel="0" collapsed="false">
      <c r="A761" s="32" t="s">
        <v>1412</v>
      </c>
      <c r="B761" s="32" t="n">
        <v>4057827169621</v>
      </c>
      <c r="C761" s="32" t="s">
        <v>1408</v>
      </c>
      <c r="D761" s="32" t="n">
        <v>7</v>
      </c>
      <c r="E761" s="32" t="n">
        <v>4299</v>
      </c>
      <c r="F761" s="32" t="s">
        <v>6196</v>
      </c>
      <c r="G761" s="19" t="n">
        <v>0</v>
      </c>
      <c r="H761" s="19" t="n">
        <v>0</v>
      </c>
      <c r="I761" s="19" t="n">
        <v>0</v>
      </c>
      <c r="J761" s="19" t="n">
        <v>5</v>
      </c>
      <c r="K761" s="19" t="n">
        <v>0</v>
      </c>
      <c r="L761" s="17" t="n">
        <f aca="false">SUM(G761:K761)</f>
        <v>5</v>
      </c>
      <c r="M761" s="19"/>
      <c r="N761" s="17" t="e">
        <f aca="false">VLOOKUP(A761,'stock balance inhouse inventory'!B:G,6,0)</f>
        <v>#N/A</v>
      </c>
    </row>
    <row r="762" customFormat="false" ht="15.75" hidden="true" customHeight="false" outlineLevel="0" collapsed="false">
      <c r="A762" s="32" t="s">
        <v>1222</v>
      </c>
      <c r="B762" s="32" t="n">
        <v>4057827168532</v>
      </c>
      <c r="C762" s="32" t="s">
        <v>1219</v>
      </c>
      <c r="D762" s="32" t="n">
        <v>10</v>
      </c>
      <c r="E762" s="32" t="n">
        <v>2999</v>
      </c>
      <c r="F762" s="32" t="s">
        <v>6196</v>
      </c>
      <c r="G762" s="19" t="n">
        <v>0</v>
      </c>
      <c r="H762" s="19" t="n">
        <v>0</v>
      </c>
      <c r="I762" s="19" t="n">
        <v>0</v>
      </c>
      <c r="J762" s="19" t="n">
        <v>1</v>
      </c>
      <c r="K762" s="19" t="n">
        <v>0</v>
      </c>
      <c r="L762" s="17" t="n">
        <f aca="false">SUM(G762:K762)</f>
        <v>1</v>
      </c>
      <c r="M762" s="19"/>
      <c r="N762" s="17" t="e">
        <f aca="false">VLOOKUP(A762,'stock balance inhouse inventory'!B:G,6,0)</f>
        <v>#N/A</v>
      </c>
    </row>
    <row r="763" customFormat="false" ht="15.75" hidden="true" customHeight="false" outlineLevel="0" collapsed="false">
      <c r="A763" s="32" t="s">
        <v>1224</v>
      </c>
      <c r="B763" s="32" t="n">
        <v>4057827168518</v>
      </c>
      <c r="C763" s="32" t="s">
        <v>1219</v>
      </c>
      <c r="D763" s="32" t="n">
        <v>9</v>
      </c>
      <c r="E763" s="32" t="n">
        <v>2999</v>
      </c>
      <c r="F763" s="32" t="s">
        <v>6196</v>
      </c>
      <c r="G763" s="19" t="n">
        <v>0</v>
      </c>
      <c r="H763" s="19" t="n">
        <v>0</v>
      </c>
      <c r="I763" s="19" t="n">
        <v>0</v>
      </c>
      <c r="J763" s="19" t="n">
        <v>2</v>
      </c>
      <c r="K763" s="19" t="n">
        <v>0</v>
      </c>
      <c r="L763" s="17" t="n">
        <f aca="false">SUM(G763:K763)</f>
        <v>2</v>
      </c>
      <c r="M763" s="19"/>
      <c r="N763" s="17" t="e">
        <f aca="false">VLOOKUP(A763,'stock balance inhouse inventory'!B:G,6,0)</f>
        <v>#N/A</v>
      </c>
    </row>
    <row r="764" customFormat="false" ht="15.75" hidden="true" customHeight="false" outlineLevel="0" collapsed="false">
      <c r="A764" s="32" t="s">
        <v>1223</v>
      </c>
      <c r="B764" s="32" t="n">
        <v>4057827168495</v>
      </c>
      <c r="C764" s="32" t="s">
        <v>1219</v>
      </c>
      <c r="D764" s="32" t="n">
        <v>8</v>
      </c>
      <c r="E764" s="32" t="n">
        <v>2999</v>
      </c>
      <c r="F764" s="32" t="s">
        <v>6196</v>
      </c>
      <c r="G764" s="19" t="n">
        <v>0</v>
      </c>
      <c r="H764" s="19" t="n">
        <v>0</v>
      </c>
      <c r="I764" s="19" t="n">
        <v>0</v>
      </c>
      <c r="J764" s="19" t="n">
        <v>2</v>
      </c>
      <c r="K764" s="19" t="n">
        <v>0</v>
      </c>
      <c r="L764" s="17" t="n">
        <f aca="false">SUM(G764:K764)</f>
        <v>2</v>
      </c>
      <c r="M764" s="19"/>
      <c r="N764" s="17" t="e">
        <f aca="false">VLOOKUP(A764,'stock balance inhouse inventory'!B:G,6,0)</f>
        <v>#N/A</v>
      </c>
    </row>
    <row r="765" customFormat="false" ht="15.75" hidden="true" customHeight="false" outlineLevel="0" collapsed="false">
      <c r="A765" s="32" t="s">
        <v>1218</v>
      </c>
      <c r="B765" s="32" t="n">
        <v>4057827168426</v>
      </c>
      <c r="C765" s="32" t="s">
        <v>1219</v>
      </c>
      <c r="D765" s="32" t="n">
        <v>11</v>
      </c>
      <c r="E765" s="32" t="n">
        <v>2999</v>
      </c>
      <c r="F765" s="32" t="s">
        <v>6196</v>
      </c>
      <c r="G765" s="19" t="n">
        <v>0</v>
      </c>
      <c r="H765" s="19" t="n">
        <v>0</v>
      </c>
      <c r="I765" s="19" t="n">
        <v>0</v>
      </c>
      <c r="J765" s="19" t="n">
        <v>1</v>
      </c>
      <c r="K765" s="19" t="n">
        <v>0</v>
      </c>
      <c r="L765" s="17" t="n">
        <f aca="false">SUM(G765:K765)</f>
        <v>1</v>
      </c>
      <c r="M765" s="19"/>
      <c r="N765" s="17" t="e">
        <f aca="false">VLOOKUP(A765,'stock balance inhouse inventory'!B:G,6,0)</f>
        <v>#N/A</v>
      </c>
    </row>
    <row r="766" customFormat="false" ht="15.75" hidden="true" customHeight="false" outlineLevel="0" collapsed="false">
      <c r="A766" s="32" t="s">
        <v>1221</v>
      </c>
      <c r="B766" s="32" t="n">
        <v>4057827168389</v>
      </c>
      <c r="C766" s="32" t="s">
        <v>1219</v>
      </c>
      <c r="D766" s="32" t="n">
        <v>9</v>
      </c>
      <c r="E766" s="32" t="n">
        <v>2999</v>
      </c>
      <c r="F766" s="32" t="s">
        <v>6196</v>
      </c>
      <c r="G766" s="19" t="n">
        <v>0</v>
      </c>
      <c r="H766" s="19" t="n">
        <v>0</v>
      </c>
      <c r="I766" s="19" t="n">
        <v>0</v>
      </c>
      <c r="J766" s="19" t="n">
        <v>2</v>
      </c>
      <c r="K766" s="19" t="n">
        <v>0</v>
      </c>
      <c r="L766" s="17" t="n">
        <f aca="false">SUM(G766:K766)</f>
        <v>2</v>
      </c>
      <c r="M766" s="19"/>
      <c r="N766" s="17" t="e">
        <f aca="false">VLOOKUP(A766,'stock balance inhouse inventory'!B:G,6,0)</f>
        <v>#N/A</v>
      </c>
    </row>
    <row r="767" customFormat="false" ht="15.75" hidden="true" customHeight="false" outlineLevel="0" collapsed="false">
      <c r="A767" s="32" t="s">
        <v>1220</v>
      </c>
      <c r="B767" s="32" t="n">
        <v>4057827168341</v>
      </c>
      <c r="C767" s="32" t="s">
        <v>1219</v>
      </c>
      <c r="D767" s="32" t="n">
        <v>7</v>
      </c>
      <c r="E767" s="32" t="n">
        <v>2999</v>
      </c>
      <c r="F767" s="32" t="s">
        <v>6196</v>
      </c>
      <c r="G767" s="19" t="n">
        <v>0</v>
      </c>
      <c r="H767" s="19" t="n">
        <v>0</v>
      </c>
      <c r="I767" s="19" t="n">
        <v>0</v>
      </c>
      <c r="J767" s="19" t="n">
        <v>2</v>
      </c>
      <c r="K767" s="19" t="n">
        <v>0</v>
      </c>
      <c r="L767" s="17" t="n">
        <f aca="false">SUM(G767:K767)</f>
        <v>2</v>
      </c>
      <c r="M767" s="19"/>
      <c r="N767" s="17" t="e">
        <f aca="false">VLOOKUP(A767,'stock balance inhouse inventory'!B:G,6,0)</f>
        <v>#N/A</v>
      </c>
    </row>
    <row r="768" customFormat="false" ht="15.75" hidden="true" customHeight="false" outlineLevel="0" collapsed="false">
      <c r="A768" s="32" t="s">
        <v>1215</v>
      </c>
      <c r="B768" s="32" t="n">
        <v>4057827168174</v>
      </c>
      <c r="C768" s="32" t="s">
        <v>1214</v>
      </c>
      <c r="D768" s="32" t="n">
        <v>7</v>
      </c>
      <c r="E768" s="32" t="n">
        <v>2999</v>
      </c>
      <c r="F768" s="32" t="s">
        <v>6196</v>
      </c>
      <c r="G768" s="19" t="n">
        <v>0</v>
      </c>
      <c r="H768" s="19" t="n">
        <v>0</v>
      </c>
      <c r="I768" s="19" t="n">
        <v>0</v>
      </c>
      <c r="J768" s="19" t="n">
        <v>2</v>
      </c>
      <c r="K768" s="19" t="n">
        <v>0</v>
      </c>
      <c r="L768" s="17" t="n">
        <f aca="false">SUM(G768:K768)</f>
        <v>2</v>
      </c>
      <c r="M768" s="19"/>
      <c r="N768" s="17" t="e">
        <f aca="false">VLOOKUP(A768,'stock balance inhouse inventory'!B:G,6,0)</f>
        <v>#N/A</v>
      </c>
    </row>
    <row r="769" customFormat="false" ht="15.75" hidden="true" customHeight="false" outlineLevel="0" collapsed="false">
      <c r="A769" s="32" t="s">
        <v>222</v>
      </c>
      <c r="B769" s="32" t="n">
        <v>4057827168112</v>
      </c>
      <c r="C769" s="32" t="s">
        <v>1214</v>
      </c>
      <c r="D769" s="32" t="n">
        <v>7</v>
      </c>
      <c r="E769" s="32" t="n">
        <v>2999</v>
      </c>
      <c r="F769" s="32" t="s">
        <v>6196</v>
      </c>
      <c r="G769" s="19" t="n">
        <v>0</v>
      </c>
      <c r="H769" s="19" t="n">
        <v>0</v>
      </c>
      <c r="I769" s="19" t="n">
        <v>0</v>
      </c>
      <c r="J769" s="19" t="n">
        <v>2</v>
      </c>
      <c r="K769" s="19" t="n">
        <v>0</v>
      </c>
      <c r="L769" s="17" t="n">
        <f aca="false">SUM(G769:K769)</f>
        <v>2</v>
      </c>
      <c r="M769" s="19"/>
      <c r="N769" s="17" t="n">
        <f aca="false">VLOOKUP(A769,'stock balance inhouse inventory'!B:G,6,0)</f>
        <v>0</v>
      </c>
    </row>
    <row r="770" customFormat="false" ht="15.75" hidden="true" customHeight="false" outlineLevel="0" collapsed="false">
      <c r="A770" s="32" t="s">
        <v>1207</v>
      </c>
      <c r="B770" s="32" t="n">
        <v>4057827168051</v>
      </c>
      <c r="C770" s="32" t="s">
        <v>1194</v>
      </c>
      <c r="D770" s="32" t="n">
        <v>11</v>
      </c>
      <c r="E770" s="32" t="n">
        <v>2999</v>
      </c>
      <c r="F770" s="32" t="s">
        <v>6196</v>
      </c>
      <c r="G770" s="19" t="n">
        <v>0</v>
      </c>
      <c r="H770" s="19" t="n">
        <v>0</v>
      </c>
      <c r="I770" s="19" t="n">
        <v>0</v>
      </c>
      <c r="J770" s="19" t="n">
        <v>3</v>
      </c>
      <c r="K770" s="19" t="n">
        <v>0</v>
      </c>
      <c r="L770" s="17" t="n">
        <f aca="false">SUM(G770:K770)</f>
        <v>3</v>
      </c>
      <c r="M770" s="19"/>
      <c r="N770" s="17" t="e">
        <f aca="false">VLOOKUP(A770,'stock balance inhouse inventory'!B:G,6,0)</f>
        <v>#N/A</v>
      </c>
    </row>
    <row r="771" customFormat="false" ht="15.75" hidden="true" customHeight="false" outlineLevel="0" collapsed="false">
      <c r="A771" s="32" t="s">
        <v>1209</v>
      </c>
      <c r="B771" s="32" t="n">
        <v>4057827168020</v>
      </c>
      <c r="C771" s="32" t="s">
        <v>1194</v>
      </c>
      <c r="D771" s="32" t="n">
        <v>8</v>
      </c>
      <c r="E771" s="32" t="n">
        <v>2999</v>
      </c>
      <c r="F771" s="32" t="s">
        <v>6196</v>
      </c>
      <c r="G771" s="19" t="n">
        <v>0</v>
      </c>
      <c r="H771" s="19" t="n">
        <v>0</v>
      </c>
      <c r="I771" s="19" t="n">
        <v>0</v>
      </c>
      <c r="J771" s="19" t="n">
        <v>1</v>
      </c>
      <c r="K771" s="19" t="n">
        <v>0</v>
      </c>
      <c r="L771" s="17" t="n">
        <f aca="false">SUM(G771:K771)</f>
        <v>1</v>
      </c>
      <c r="M771" s="19"/>
      <c r="N771" s="17" t="e">
        <f aca="false">VLOOKUP(A771,'stock balance inhouse inventory'!B:G,6,0)</f>
        <v>#N/A</v>
      </c>
    </row>
    <row r="772" customFormat="false" ht="15.75" hidden="true" customHeight="false" outlineLevel="0" collapsed="false">
      <c r="A772" s="32" t="s">
        <v>1208</v>
      </c>
      <c r="B772" s="32" t="n">
        <v>4057827168013</v>
      </c>
      <c r="C772" s="32" t="s">
        <v>1194</v>
      </c>
      <c r="D772" s="32" t="n">
        <v>7</v>
      </c>
      <c r="E772" s="32" t="n">
        <v>2999</v>
      </c>
      <c r="F772" s="32" t="s">
        <v>6196</v>
      </c>
      <c r="G772" s="19" t="n">
        <v>0</v>
      </c>
      <c r="H772" s="19" t="n">
        <v>0</v>
      </c>
      <c r="I772" s="19" t="n">
        <v>0</v>
      </c>
      <c r="J772" s="19" t="n">
        <v>3</v>
      </c>
      <c r="K772" s="19" t="n">
        <v>0</v>
      </c>
      <c r="L772" s="17" t="n">
        <f aca="false">SUM(G772:K772)</f>
        <v>3</v>
      </c>
      <c r="M772" s="19"/>
      <c r="N772" s="17" t="e">
        <f aca="false">VLOOKUP(A772,'stock balance inhouse inventory'!B:G,6,0)</f>
        <v>#N/A</v>
      </c>
    </row>
    <row r="773" customFormat="false" ht="15.75" hidden="true" customHeight="false" outlineLevel="0" collapsed="false">
      <c r="A773" s="32" t="s">
        <v>1203</v>
      </c>
      <c r="B773" s="32" t="n">
        <v>4057827167955</v>
      </c>
      <c r="C773" s="32" t="s">
        <v>1194</v>
      </c>
      <c r="D773" s="32" t="n">
        <v>11</v>
      </c>
      <c r="E773" s="32" t="n">
        <v>2999</v>
      </c>
      <c r="F773" s="32" t="s">
        <v>6196</v>
      </c>
      <c r="G773" s="19" t="n">
        <v>0</v>
      </c>
      <c r="H773" s="19" t="n">
        <v>0</v>
      </c>
      <c r="I773" s="19" t="n">
        <v>0</v>
      </c>
      <c r="J773" s="19" t="n">
        <v>3</v>
      </c>
      <c r="K773" s="19" t="n">
        <v>0</v>
      </c>
      <c r="L773" s="17" t="n">
        <f aca="false">SUM(G773:K773)</f>
        <v>3</v>
      </c>
      <c r="M773" s="19"/>
      <c r="N773" s="17" t="e">
        <f aca="false">VLOOKUP(A773,'stock balance inhouse inventory'!B:G,6,0)</f>
        <v>#N/A</v>
      </c>
    </row>
    <row r="774" customFormat="false" ht="15.75" hidden="true" customHeight="false" outlineLevel="0" collapsed="false">
      <c r="A774" s="32" t="s">
        <v>1202</v>
      </c>
      <c r="B774" s="32" t="n">
        <v>4057827167948</v>
      </c>
      <c r="C774" s="32" t="s">
        <v>1194</v>
      </c>
      <c r="D774" s="32" t="n">
        <v>10</v>
      </c>
      <c r="E774" s="32" t="n">
        <v>2999</v>
      </c>
      <c r="F774" s="32" t="s">
        <v>6196</v>
      </c>
      <c r="G774" s="19" t="n">
        <v>0</v>
      </c>
      <c r="H774" s="19" t="n">
        <v>0</v>
      </c>
      <c r="I774" s="19" t="n">
        <v>0</v>
      </c>
      <c r="J774" s="19" t="n">
        <v>1</v>
      </c>
      <c r="K774" s="19" t="n">
        <v>0</v>
      </c>
      <c r="L774" s="17" t="n">
        <f aca="false">SUM(G774:K774)</f>
        <v>1</v>
      </c>
      <c r="M774" s="19"/>
      <c r="N774" s="17" t="e">
        <f aca="false">VLOOKUP(A774,'stock balance inhouse inventory'!B:G,6,0)</f>
        <v>#N/A</v>
      </c>
    </row>
    <row r="775" customFormat="false" ht="15.75" hidden="true" customHeight="false" outlineLevel="0" collapsed="false">
      <c r="A775" s="32" t="s">
        <v>1206</v>
      </c>
      <c r="B775" s="32" t="n">
        <v>4057827167931</v>
      </c>
      <c r="C775" s="32" t="s">
        <v>1194</v>
      </c>
      <c r="D775" s="32" t="n">
        <v>9</v>
      </c>
      <c r="E775" s="32" t="n">
        <v>2999</v>
      </c>
      <c r="F775" s="32" t="s">
        <v>6196</v>
      </c>
      <c r="G775" s="19" t="n">
        <v>0</v>
      </c>
      <c r="H775" s="19" t="n">
        <v>0</v>
      </c>
      <c r="I775" s="19" t="n">
        <v>0</v>
      </c>
      <c r="J775" s="19" t="n">
        <v>1</v>
      </c>
      <c r="K775" s="19" t="n">
        <v>0</v>
      </c>
      <c r="L775" s="17" t="n">
        <f aca="false">SUM(G775:K775)</f>
        <v>1</v>
      </c>
      <c r="M775" s="19"/>
      <c r="N775" s="17" t="e">
        <f aca="false">VLOOKUP(A775,'stock balance inhouse inventory'!B:G,6,0)</f>
        <v>#N/A</v>
      </c>
    </row>
    <row r="776" customFormat="false" ht="15.75" hidden="true" customHeight="false" outlineLevel="0" collapsed="false">
      <c r="A776" s="32" t="s">
        <v>1205</v>
      </c>
      <c r="B776" s="32" t="n">
        <v>4057827167924</v>
      </c>
      <c r="C776" s="32" t="s">
        <v>1194</v>
      </c>
      <c r="D776" s="32" t="n">
        <v>8</v>
      </c>
      <c r="E776" s="32" t="n">
        <v>2999</v>
      </c>
      <c r="F776" s="32" t="s">
        <v>6196</v>
      </c>
      <c r="G776" s="19" t="n">
        <v>0</v>
      </c>
      <c r="H776" s="19" t="n">
        <v>0</v>
      </c>
      <c r="I776" s="19" t="n">
        <v>0</v>
      </c>
      <c r="J776" s="19" t="n">
        <v>4</v>
      </c>
      <c r="K776" s="19" t="n">
        <v>0</v>
      </c>
      <c r="L776" s="17" t="n">
        <f aca="false">SUM(G776:K776)</f>
        <v>4</v>
      </c>
      <c r="M776" s="19"/>
      <c r="N776" s="17" t="e">
        <f aca="false">VLOOKUP(A776,'stock balance inhouse inventory'!B:G,6,0)</f>
        <v>#N/A</v>
      </c>
    </row>
    <row r="777" customFormat="false" ht="15.75" hidden="true" customHeight="false" outlineLevel="0" collapsed="false">
      <c r="A777" s="32" t="s">
        <v>1204</v>
      </c>
      <c r="B777" s="32" t="n">
        <v>4057827167917</v>
      </c>
      <c r="C777" s="32" t="s">
        <v>1194</v>
      </c>
      <c r="D777" s="32" t="n">
        <v>7</v>
      </c>
      <c r="E777" s="32" t="n">
        <v>2999</v>
      </c>
      <c r="F777" s="32" t="s">
        <v>6196</v>
      </c>
      <c r="G777" s="19" t="n">
        <v>0</v>
      </c>
      <c r="H777" s="19" t="n">
        <v>0</v>
      </c>
      <c r="I777" s="19" t="n">
        <v>0</v>
      </c>
      <c r="J777" s="19" t="n">
        <v>4</v>
      </c>
      <c r="K777" s="19" t="n">
        <v>0</v>
      </c>
      <c r="L777" s="17" t="n">
        <f aca="false">SUM(G777:K777)</f>
        <v>4</v>
      </c>
      <c r="M777" s="19"/>
      <c r="N777" s="17" t="e">
        <f aca="false">VLOOKUP(A777,'stock balance inhouse inventory'!B:G,6,0)</f>
        <v>#N/A</v>
      </c>
    </row>
    <row r="778" customFormat="false" ht="15.75" hidden="true" customHeight="false" outlineLevel="0" collapsed="false">
      <c r="A778" s="32" t="s">
        <v>1198</v>
      </c>
      <c r="B778" s="32" t="n">
        <v>4057827167856</v>
      </c>
      <c r="C778" s="32" t="s">
        <v>1194</v>
      </c>
      <c r="D778" s="32" t="n">
        <v>11</v>
      </c>
      <c r="E778" s="32" t="n">
        <v>2999</v>
      </c>
      <c r="F778" s="32" t="s">
        <v>6196</v>
      </c>
      <c r="G778" s="19" t="n">
        <v>0</v>
      </c>
      <c r="H778" s="19" t="n">
        <v>0</v>
      </c>
      <c r="I778" s="19" t="n">
        <v>0</v>
      </c>
      <c r="J778" s="19" t="n">
        <v>7</v>
      </c>
      <c r="K778" s="19" t="n">
        <v>0</v>
      </c>
      <c r="L778" s="17" t="n">
        <f aca="false">SUM(G778:K778)</f>
        <v>7</v>
      </c>
      <c r="M778" s="19"/>
      <c r="N778" s="17" t="e">
        <f aca="false">VLOOKUP(A778,'stock balance inhouse inventory'!B:G,6,0)</f>
        <v>#N/A</v>
      </c>
    </row>
    <row r="779" customFormat="false" ht="15.75" hidden="true" customHeight="false" outlineLevel="0" collapsed="false">
      <c r="A779" s="32" t="s">
        <v>1201</v>
      </c>
      <c r="B779" s="32" t="n">
        <v>4057827167832</v>
      </c>
      <c r="C779" s="32" t="s">
        <v>1194</v>
      </c>
      <c r="D779" s="32" t="n">
        <v>9</v>
      </c>
      <c r="E779" s="32" t="n">
        <v>2999</v>
      </c>
      <c r="F779" s="32" t="s">
        <v>6196</v>
      </c>
      <c r="G779" s="19" t="n">
        <v>0</v>
      </c>
      <c r="H779" s="19" t="n">
        <v>0</v>
      </c>
      <c r="I779" s="19" t="n">
        <v>0</v>
      </c>
      <c r="J779" s="19" t="n">
        <v>5</v>
      </c>
      <c r="K779" s="19" t="n">
        <v>0</v>
      </c>
      <c r="L779" s="17" t="n">
        <f aca="false">SUM(G779:K779)</f>
        <v>5</v>
      </c>
      <c r="M779" s="19"/>
      <c r="N779" s="17" t="e">
        <f aca="false">VLOOKUP(A779,'stock balance inhouse inventory'!B:G,6,0)</f>
        <v>#N/A</v>
      </c>
    </row>
    <row r="780" customFormat="false" ht="15.75" hidden="true" customHeight="false" outlineLevel="0" collapsed="false">
      <c r="A780" s="32" t="s">
        <v>1200</v>
      </c>
      <c r="B780" s="32" t="n">
        <v>4057827167825</v>
      </c>
      <c r="C780" s="32" t="s">
        <v>1194</v>
      </c>
      <c r="D780" s="32" t="n">
        <v>8</v>
      </c>
      <c r="E780" s="32" t="n">
        <v>2999</v>
      </c>
      <c r="F780" s="32" t="s">
        <v>6196</v>
      </c>
      <c r="G780" s="19" t="n">
        <v>0</v>
      </c>
      <c r="H780" s="19" t="n">
        <v>0</v>
      </c>
      <c r="I780" s="19" t="n">
        <v>0</v>
      </c>
      <c r="J780" s="19" t="n">
        <v>4</v>
      </c>
      <c r="K780" s="19" t="n">
        <v>0</v>
      </c>
      <c r="L780" s="17" t="n">
        <f aca="false">SUM(G780:K780)</f>
        <v>4</v>
      </c>
      <c r="M780" s="19"/>
      <c r="N780" s="17" t="e">
        <f aca="false">VLOOKUP(A780,'stock balance inhouse inventory'!B:G,6,0)</f>
        <v>#N/A</v>
      </c>
    </row>
    <row r="781" customFormat="false" ht="15.75" hidden="true" customHeight="false" outlineLevel="0" collapsed="false">
      <c r="A781" s="32" t="s">
        <v>1199</v>
      </c>
      <c r="B781" s="32" t="n">
        <v>4057827167818</v>
      </c>
      <c r="C781" s="32" t="s">
        <v>1194</v>
      </c>
      <c r="D781" s="32" t="n">
        <v>7</v>
      </c>
      <c r="E781" s="32" t="n">
        <v>2999</v>
      </c>
      <c r="F781" s="32" t="s">
        <v>6196</v>
      </c>
      <c r="G781" s="19" t="n">
        <v>0</v>
      </c>
      <c r="H781" s="19" t="n">
        <v>0</v>
      </c>
      <c r="I781" s="19" t="n">
        <v>0</v>
      </c>
      <c r="J781" s="19" t="n">
        <v>2</v>
      </c>
      <c r="K781" s="19" t="n">
        <v>0</v>
      </c>
      <c r="L781" s="17" t="n">
        <f aca="false">SUM(G781:K781)</f>
        <v>2</v>
      </c>
      <c r="M781" s="19"/>
      <c r="N781" s="17" t="e">
        <f aca="false">VLOOKUP(A781,'stock balance inhouse inventory'!B:G,6,0)</f>
        <v>#N/A</v>
      </c>
    </row>
    <row r="782" customFormat="false" ht="15.75" hidden="true" customHeight="false" outlineLevel="0" collapsed="false">
      <c r="A782" s="32" t="s">
        <v>1210</v>
      </c>
      <c r="B782" s="32" t="n">
        <v>4057827167757</v>
      </c>
      <c r="C782" s="32" t="s">
        <v>1194</v>
      </c>
      <c r="D782" s="32" t="n">
        <v>11</v>
      </c>
      <c r="E782" s="32" t="n">
        <v>2999</v>
      </c>
      <c r="F782" s="32" t="s">
        <v>6196</v>
      </c>
      <c r="G782" s="19" t="n">
        <v>0</v>
      </c>
      <c r="H782" s="19" t="n">
        <v>0</v>
      </c>
      <c r="I782" s="19" t="n">
        <v>0</v>
      </c>
      <c r="J782" s="19" t="n">
        <v>2</v>
      </c>
      <c r="K782" s="19" t="n">
        <v>0</v>
      </c>
      <c r="L782" s="17" t="n">
        <f aca="false">SUM(G782:K782)</f>
        <v>2</v>
      </c>
      <c r="M782" s="19"/>
      <c r="N782" s="17" t="e">
        <f aca="false">VLOOKUP(A782,'stock balance inhouse inventory'!B:G,6,0)</f>
        <v>#N/A</v>
      </c>
    </row>
    <row r="783" customFormat="false" ht="15.75" hidden="true" customHeight="false" outlineLevel="0" collapsed="false">
      <c r="A783" s="32" t="s">
        <v>1213</v>
      </c>
      <c r="B783" s="32" t="n">
        <v>4057827167733</v>
      </c>
      <c r="C783" s="32" t="s">
        <v>1194</v>
      </c>
      <c r="D783" s="32" t="n">
        <v>9</v>
      </c>
      <c r="E783" s="32" t="n">
        <v>2999</v>
      </c>
      <c r="F783" s="32" t="s">
        <v>6196</v>
      </c>
      <c r="G783" s="19" t="n">
        <v>0</v>
      </c>
      <c r="H783" s="19" t="n">
        <v>0</v>
      </c>
      <c r="I783" s="19" t="n">
        <v>0</v>
      </c>
      <c r="J783" s="19" t="n">
        <v>2</v>
      </c>
      <c r="K783" s="19" t="n">
        <v>0</v>
      </c>
      <c r="L783" s="17" t="n">
        <f aca="false">SUM(G783:K783)</f>
        <v>2</v>
      </c>
      <c r="M783" s="19"/>
      <c r="N783" s="17" t="e">
        <f aca="false">VLOOKUP(A783,'stock balance inhouse inventory'!B:G,6,0)</f>
        <v>#N/A</v>
      </c>
    </row>
    <row r="784" customFormat="false" ht="15.75" hidden="true" customHeight="false" outlineLevel="0" collapsed="false">
      <c r="A784" s="32" t="s">
        <v>1212</v>
      </c>
      <c r="B784" s="32" t="n">
        <v>4057827167726</v>
      </c>
      <c r="C784" s="32" t="s">
        <v>1194</v>
      </c>
      <c r="D784" s="32" t="n">
        <v>8</v>
      </c>
      <c r="E784" s="32" t="n">
        <v>2999</v>
      </c>
      <c r="F784" s="32" t="s">
        <v>6196</v>
      </c>
      <c r="G784" s="19" t="n">
        <v>0</v>
      </c>
      <c r="H784" s="19" t="n">
        <v>0</v>
      </c>
      <c r="I784" s="19" t="n">
        <v>0</v>
      </c>
      <c r="J784" s="19" t="n">
        <v>3</v>
      </c>
      <c r="K784" s="19" t="n">
        <v>0</v>
      </c>
      <c r="L784" s="17" t="n">
        <f aca="false">SUM(G784:K784)</f>
        <v>3</v>
      </c>
      <c r="M784" s="19"/>
      <c r="N784" s="17" t="e">
        <f aca="false">VLOOKUP(A784,'stock balance inhouse inventory'!B:G,6,0)</f>
        <v>#N/A</v>
      </c>
    </row>
    <row r="785" customFormat="false" ht="15.75" hidden="true" customHeight="false" outlineLevel="0" collapsed="false">
      <c r="A785" s="32" t="s">
        <v>1211</v>
      </c>
      <c r="B785" s="32" t="n">
        <v>4057827167719</v>
      </c>
      <c r="C785" s="32" t="s">
        <v>1194</v>
      </c>
      <c r="D785" s="32" t="n">
        <v>7</v>
      </c>
      <c r="E785" s="32" t="n">
        <v>2999</v>
      </c>
      <c r="F785" s="32" t="s">
        <v>6196</v>
      </c>
      <c r="G785" s="19" t="n">
        <v>0</v>
      </c>
      <c r="H785" s="19" t="n">
        <v>0</v>
      </c>
      <c r="I785" s="19" t="n">
        <v>0</v>
      </c>
      <c r="J785" s="19" t="n">
        <v>1</v>
      </c>
      <c r="K785" s="19" t="n">
        <v>0</v>
      </c>
      <c r="L785" s="17" t="n">
        <f aca="false">SUM(G785:K785)</f>
        <v>1</v>
      </c>
      <c r="M785" s="19"/>
      <c r="N785" s="17" t="e">
        <f aca="false">VLOOKUP(A785,'stock balance inhouse inventory'!B:G,6,0)</f>
        <v>#N/A</v>
      </c>
    </row>
    <row r="786" customFormat="false" ht="15.75" hidden="true" customHeight="false" outlineLevel="0" collapsed="false">
      <c r="A786" s="32" t="s">
        <v>1165</v>
      </c>
      <c r="B786" s="32" t="n">
        <v>4057827167368</v>
      </c>
      <c r="C786" s="32" t="s">
        <v>1148</v>
      </c>
      <c r="D786" s="32" t="n">
        <v>11</v>
      </c>
      <c r="E786" s="32" t="n">
        <v>3999</v>
      </c>
      <c r="F786" s="32" t="s">
        <v>6196</v>
      </c>
      <c r="G786" s="19" t="n">
        <v>0</v>
      </c>
      <c r="H786" s="19" t="n">
        <v>0</v>
      </c>
      <c r="I786" s="19" t="n">
        <v>0</v>
      </c>
      <c r="J786" s="19" t="n">
        <v>1</v>
      </c>
      <c r="K786" s="19" t="n">
        <v>0</v>
      </c>
      <c r="L786" s="17" t="n">
        <f aca="false">SUM(G786:K786)</f>
        <v>1</v>
      </c>
      <c r="M786" s="19"/>
      <c r="N786" s="17" t="e">
        <f aca="false">VLOOKUP(A786,'stock balance inhouse inventory'!B:G,6,0)</f>
        <v>#N/A</v>
      </c>
    </row>
    <row r="787" customFormat="false" ht="15.75" hidden="true" customHeight="false" outlineLevel="0" collapsed="false">
      <c r="A787" s="32" t="s">
        <v>1164</v>
      </c>
      <c r="B787" s="32" t="n">
        <v>4057827167344</v>
      </c>
      <c r="C787" s="32" t="s">
        <v>1148</v>
      </c>
      <c r="D787" s="32" t="n">
        <v>10</v>
      </c>
      <c r="E787" s="32" t="n">
        <v>3999</v>
      </c>
      <c r="F787" s="32" t="s">
        <v>6196</v>
      </c>
      <c r="G787" s="19" t="n">
        <v>0</v>
      </c>
      <c r="H787" s="19" t="n">
        <v>0</v>
      </c>
      <c r="I787" s="19" t="n">
        <v>0</v>
      </c>
      <c r="J787" s="19" t="n">
        <v>1</v>
      </c>
      <c r="K787" s="19" t="n">
        <v>0</v>
      </c>
      <c r="L787" s="17" t="n">
        <f aca="false">SUM(G787:K787)</f>
        <v>1</v>
      </c>
      <c r="M787" s="19"/>
      <c r="N787" s="17" t="e">
        <f aca="false">VLOOKUP(A787,'stock balance inhouse inventory'!B:G,6,0)</f>
        <v>#N/A</v>
      </c>
    </row>
    <row r="788" customFormat="false" ht="15.75" hidden="true" customHeight="false" outlineLevel="0" collapsed="false">
      <c r="A788" s="32" t="s">
        <v>1167</v>
      </c>
      <c r="B788" s="32" t="n">
        <v>4057827167320</v>
      </c>
      <c r="C788" s="32" t="s">
        <v>1148</v>
      </c>
      <c r="D788" s="32" t="n">
        <v>9</v>
      </c>
      <c r="E788" s="32" t="n">
        <v>3999</v>
      </c>
      <c r="F788" s="32" t="s">
        <v>6196</v>
      </c>
      <c r="G788" s="19" t="n">
        <v>0</v>
      </c>
      <c r="H788" s="19" t="n">
        <v>0</v>
      </c>
      <c r="I788" s="19" t="n">
        <v>0</v>
      </c>
      <c r="J788" s="19" t="n">
        <v>2</v>
      </c>
      <c r="K788" s="19" t="n">
        <v>0</v>
      </c>
      <c r="L788" s="17" t="n">
        <f aca="false">SUM(G788:K788)</f>
        <v>2</v>
      </c>
      <c r="M788" s="19"/>
      <c r="N788" s="17" t="e">
        <f aca="false">VLOOKUP(A788,'stock balance inhouse inventory'!B:G,6,0)</f>
        <v>#N/A</v>
      </c>
    </row>
    <row r="789" customFormat="false" ht="15.75" hidden="true" customHeight="false" outlineLevel="0" collapsed="false">
      <c r="A789" s="32" t="s">
        <v>1166</v>
      </c>
      <c r="B789" s="32" t="n">
        <v>4057827167306</v>
      </c>
      <c r="C789" s="32" t="s">
        <v>1148</v>
      </c>
      <c r="D789" s="32" t="n">
        <v>8</v>
      </c>
      <c r="E789" s="32" t="n">
        <v>3999</v>
      </c>
      <c r="F789" s="32" t="s">
        <v>6196</v>
      </c>
      <c r="G789" s="19" t="n">
        <v>0</v>
      </c>
      <c r="H789" s="19" t="n">
        <v>0</v>
      </c>
      <c r="I789" s="19" t="n">
        <v>0</v>
      </c>
      <c r="J789" s="19" t="n">
        <v>3</v>
      </c>
      <c r="K789" s="19" t="n">
        <v>0</v>
      </c>
      <c r="L789" s="17" t="n">
        <f aca="false">SUM(G789:K789)</f>
        <v>3</v>
      </c>
      <c r="M789" s="19"/>
      <c r="N789" s="17" t="e">
        <f aca="false">VLOOKUP(A789,'stock balance inhouse inventory'!B:G,6,0)</f>
        <v>#N/A</v>
      </c>
    </row>
    <row r="790" customFormat="false" ht="15.75" hidden="true" customHeight="false" outlineLevel="0" collapsed="false">
      <c r="A790" s="32" t="s">
        <v>1160</v>
      </c>
      <c r="B790" s="32" t="n">
        <v>4057827167207</v>
      </c>
      <c r="C790" s="32" t="s">
        <v>1148</v>
      </c>
      <c r="D790" s="32" t="n">
        <v>11</v>
      </c>
      <c r="E790" s="32" t="n">
        <v>3999</v>
      </c>
      <c r="F790" s="32" t="s">
        <v>6196</v>
      </c>
      <c r="G790" s="19" t="n">
        <v>0</v>
      </c>
      <c r="H790" s="19" t="n">
        <v>0</v>
      </c>
      <c r="I790" s="19" t="n">
        <v>0</v>
      </c>
      <c r="J790" s="19" t="n">
        <v>1</v>
      </c>
      <c r="K790" s="19" t="n">
        <v>0</v>
      </c>
      <c r="L790" s="17" t="n">
        <f aca="false">SUM(G790:K790)</f>
        <v>1</v>
      </c>
      <c r="M790" s="19"/>
      <c r="N790" s="17" t="e">
        <f aca="false">VLOOKUP(A790,'stock balance inhouse inventory'!B:G,6,0)</f>
        <v>#N/A</v>
      </c>
    </row>
    <row r="791" customFormat="false" ht="15.75" hidden="true" customHeight="false" outlineLevel="0" collapsed="false">
      <c r="A791" s="32" t="s">
        <v>1159</v>
      </c>
      <c r="B791" s="32" t="n">
        <v>4057827167184</v>
      </c>
      <c r="C791" s="32" t="s">
        <v>1148</v>
      </c>
      <c r="D791" s="32" t="n">
        <v>10</v>
      </c>
      <c r="E791" s="32" t="n">
        <v>3999</v>
      </c>
      <c r="F791" s="32" t="s">
        <v>6196</v>
      </c>
      <c r="G791" s="19" t="n">
        <v>0</v>
      </c>
      <c r="H791" s="19" t="n">
        <v>0</v>
      </c>
      <c r="I791" s="19" t="n">
        <v>0</v>
      </c>
      <c r="J791" s="19" t="n">
        <v>0</v>
      </c>
      <c r="K791" s="19" t="n">
        <v>0</v>
      </c>
      <c r="L791" s="17" t="n">
        <f aca="false">SUM(G791:K791)</f>
        <v>0</v>
      </c>
      <c r="M791" s="19"/>
      <c r="N791" s="17" t="e">
        <f aca="false">VLOOKUP(A791,'stock balance inhouse inventory'!B:G,6,0)</f>
        <v>#N/A</v>
      </c>
    </row>
    <row r="792" customFormat="false" ht="15.75" hidden="true" customHeight="false" outlineLevel="0" collapsed="false">
      <c r="A792" s="32" t="s">
        <v>1163</v>
      </c>
      <c r="B792" s="32" t="n">
        <v>4057827167160</v>
      </c>
      <c r="C792" s="32" t="s">
        <v>1148</v>
      </c>
      <c r="D792" s="32" t="n">
        <v>9</v>
      </c>
      <c r="E792" s="32" t="n">
        <v>3999</v>
      </c>
      <c r="F792" s="32" t="s">
        <v>6196</v>
      </c>
      <c r="G792" s="19" t="n">
        <v>0</v>
      </c>
      <c r="H792" s="19" t="n">
        <v>0</v>
      </c>
      <c r="I792" s="19" t="n">
        <v>0</v>
      </c>
      <c r="J792" s="19" t="n">
        <v>1</v>
      </c>
      <c r="K792" s="19" t="n">
        <v>0</v>
      </c>
      <c r="L792" s="17" t="n">
        <f aca="false">SUM(G792:K792)</f>
        <v>1</v>
      </c>
      <c r="M792" s="19"/>
      <c r="N792" s="17" t="n">
        <f aca="false">VLOOKUP(A792,'stock balance inhouse inventory'!B:G,6,0)</f>
        <v>1</v>
      </c>
    </row>
    <row r="793" customFormat="false" ht="15.75" hidden="true" customHeight="false" outlineLevel="0" collapsed="false">
      <c r="A793" s="32" t="s">
        <v>1162</v>
      </c>
      <c r="B793" s="32" t="n">
        <v>4057827167146</v>
      </c>
      <c r="C793" s="32" t="s">
        <v>1148</v>
      </c>
      <c r="D793" s="32" t="n">
        <v>8</v>
      </c>
      <c r="E793" s="32" t="n">
        <v>3999</v>
      </c>
      <c r="F793" s="32" t="s">
        <v>6196</v>
      </c>
      <c r="G793" s="19" t="n">
        <v>0</v>
      </c>
      <c r="H793" s="19" t="n">
        <v>0</v>
      </c>
      <c r="I793" s="19" t="n">
        <v>0</v>
      </c>
      <c r="J793" s="19" t="n">
        <v>1</v>
      </c>
      <c r="K793" s="19" t="n">
        <v>0</v>
      </c>
      <c r="L793" s="17" t="n">
        <f aca="false">SUM(G793:K793)</f>
        <v>1</v>
      </c>
      <c r="M793" s="19"/>
      <c r="N793" s="17" t="e">
        <f aca="false">VLOOKUP(A793,'stock balance inhouse inventory'!B:G,6,0)</f>
        <v>#N/A</v>
      </c>
    </row>
    <row r="794" customFormat="false" ht="15.75" hidden="true" customHeight="false" outlineLevel="0" collapsed="false">
      <c r="A794" s="32" t="s">
        <v>1161</v>
      </c>
      <c r="B794" s="32" t="n">
        <v>4057827167122</v>
      </c>
      <c r="C794" s="32" t="s">
        <v>1148</v>
      </c>
      <c r="D794" s="32" t="n">
        <v>7</v>
      </c>
      <c r="E794" s="32" t="n">
        <v>3999</v>
      </c>
      <c r="F794" s="32" t="s">
        <v>6196</v>
      </c>
      <c r="G794" s="19" t="n">
        <v>0</v>
      </c>
      <c r="H794" s="19" t="n">
        <v>0</v>
      </c>
      <c r="I794" s="19" t="n">
        <v>0</v>
      </c>
      <c r="J794" s="19" t="n">
        <v>1</v>
      </c>
      <c r="K794" s="19" t="n">
        <v>0</v>
      </c>
      <c r="L794" s="17" t="n">
        <f aca="false">SUM(G794:K794)</f>
        <v>1</v>
      </c>
      <c r="M794" s="19"/>
      <c r="N794" s="17" t="e">
        <f aca="false">VLOOKUP(A794,'stock balance inhouse inventory'!B:G,6,0)</f>
        <v>#N/A</v>
      </c>
    </row>
    <row r="795" customFormat="false" ht="15.75" hidden="true" customHeight="false" outlineLevel="0" collapsed="false">
      <c r="A795" s="32" t="s">
        <v>2667</v>
      </c>
      <c r="B795" s="32" t="n">
        <v>4057826950466</v>
      </c>
      <c r="C795" s="32" t="s">
        <v>2665</v>
      </c>
      <c r="D795" s="32" t="n">
        <v>7</v>
      </c>
      <c r="E795" s="32" t="n">
        <v>4999</v>
      </c>
      <c r="F795" s="32" t="s">
        <v>6196</v>
      </c>
      <c r="G795" s="19" t="n">
        <v>0</v>
      </c>
      <c r="H795" s="19" t="n">
        <v>0</v>
      </c>
      <c r="I795" s="19" t="n">
        <v>0</v>
      </c>
      <c r="J795" s="19" t="n">
        <v>1</v>
      </c>
      <c r="K795" s="19" t="n">
        <v>0</v>
      </c>
      <c r="L795" s="17" t="n">
        <f aca="false">SUM(G795:K795)</f>
        <v>1</v>
      </c>
      <c r="M795" s="19"/>
      <c r="N795" s="17" t="e">
        <f aca="false">VLOOKUP(A795,'stock balance inhouse inventory'!B:G,6,0)</f>
        <v>#N/A</v>
      </c>
    </row>
    <row r="796" customFormat="false" ht="15.75" hidden="true" customHeight="false" outlineLevel="0" collapsed="false">
      <c r="A796" s="32" t="s">
        <v>2666</v>
      </c>
      <c r="B796" s="32" t="n">
        <v>4057826950459</v>
      </c>
      <c r="C796" s="32" t="s">
        <v>2665</v>
      </c>
      <c r="D796" s="32" t="n">
        <v>6</v>
      </c>
      <c r="E796" s="32" t="n">
        <v>4999</v>
      </c>
      <c r="F796" s="32" t="s">
        <v>6196</v>
      </c>
      <c r="G796" s="19" t="n">
        <v>0</v>
      </c>
      <c r="H796" s="19" t="n">
        <v>0</v>
      </c>
      <c r="I796" s="19" t="n">
        <v>0</v>
      </c>
      <c r="J796" s="19" t="n">
        <v>2</v>
      </c>
      <c r="K796" s="19" t="n">
        <v>0</v>
      </c>
      <c r="L796" s="17" t="n">
        <f aca="false">SUM(G796:K796)</f>
        <v>2</v>
      </c>
      <c r="M796" s="19"/>
      <c r="N796" s="17" t="e">
        <f aca="false">VLOOKUP(A796,'stock balance inhouse inventory'!B:G,6,0)</f>
        <v>#N/A</v>
      </c>
    </row>
    <row r="797" customFormat="false" ht="15.75" hidden="true" customHeight="false" outlineLevel="0" collapsed="false">
      <c r="A797" s="32" t="s">
        <v>2664</v>
      </c>
      <c r="B797" s="32" t="n">
        <v>4057826950411</v>
      </c>
      <c r="C797" s="32" t="s">
        <v>2665</v>
      </c>
      <c r="D797" s="32" t="n">
        <v>7</v>
      </c>
      <c r="E797" s="32" t="n">
        <v>4999</v>
      </c>
      <c r="F797" s="32" t="s">
        <v>6196</v>
      </c>
      <c r="G797" s="19" t="n">
        <v>0</v>
      </c>
      <c r="H797" s="19" t="n">
        <v>0</v>
      </c>
      <c r="I797" s="19" t="n">
        <v>0</v>
      </c>
      <c r="J797" s="19" t="n">
        <v>1</v>
      </c>
      <c r="K797" s="19" t="n">
        <v>0</v>
      </c>
      <c r="L797" s="17" t="n">
        <f aca="false">SUM(G797:K797)</f>
        <v>1</v>
      </c>
      <c r="M797" s="19"/>
      <c r="N797" s="17" t="e">
        <f aca="false">VLOOKUP(A797,'stock balance inhouse inventory'!B:G,6,0)</f>
        <v>#N/A</v>
      </c>
    </row>
    <row r="798" customFormat="false" ht="15.75" hidden="true" customHeight="false" outlineLevel="0" collapsed="false">
      <c r="A798" s="32" t="s">
        <v>1404</v>
      </c>
      <c r="B798" s="32" t="n">
        <v>4057826869195</v>
      </c>
      <c r="C798" s="32" t="s">
        <v>1401</v>
      </c>
      <c r="D798" s="32" t="n">
        <v>9</v>
      </c>
      <c r="E798" s="32" t="n">
        <v>10999</v>
      </c>
      <c r="F798" s="32" t="s">
        <v>6196</v>
      </c>
      <c r="G798" s="19" t="n">
        <v>0</v>
      </c>
      <c r="H798" s="19" t="n">
        <v>0</v>
      </c>
      <c r="I798" s="19" t="n">
        <v>0</v>
      </c>
      <c r="J798" s="19" t="n">
        <v>0</v>
      </c>
      <c r="K798" s="19" t="n">
        <v>0</v>
      </c>
      <c r="L798" s="17" t="n">
        <f aca="false">SUM(G798:K798)</f>
        <v>0</v>
      </c>
      <c r="M798" s="19"/>
      <c r="N798" s="17" t="e">
        <f aca="false">VLOOKUP(A798,'stock balance inhouse inventory'!B:G,6,0)</f>
        <v>#N/A</v>
      </c>
    </row>
    <row r="799" customFormat="false" ht="15.75" hidden="true" customHeight="false" outlineLevel="0" collapsed="false">
      <c r="A799" s="32" t="s">
        <v>1403</v>
      </c>
      <c r="B799" s="32" t="n">
        <v>4057826869140</v>
      </c>
      <c r="C799" s="32" t="s">
        <v>1401</v>
      </c>
      <c r="D799" s="32" t="n">
        <v>8</v>
      </c>
      <c r="E799" s="32" t="n">
        <v>10999</v>
      </c>
      <c r="F799" s="32" t="s">
        <v>6196</v>
      </c>
      <c r="G799" s="19" t="n">
        <v>0</v>
      </c>
      <c r="H799" s="19" t="n">
        <v>0</v>
      </c>
      <c r="I799" s="19" t="n">
        <v>0</v>
      </c>
      <c r="J799" s="19" t="n">
        <v>1</v>
      </c>
      <c r="K799" s="19" t="n">
        <v>0</v>
      </c>
      <c r="L799" s="17" t="n">
        <f aca="false">SUM(G799:K799)</f>
        <v>1</v>
      </c>
      <c r="M799" s="19"/>
      <c r="N799" s="17" t="e">
        <f aca="false">VLOOKUP(A799,'stock balance inhouse inventory'!B:G,6,0)</f>
        <v>#N/A</v>
      </c>
    </row>
    <row r="800" customFormat="false" ht="15.75" hidden="true" customHeight="false" outlineLevel="0" collapsed="false">
      <c r="A800" s="32" t="s">
        <v>1400</v>
      </c>
      <c r="B800" s="32" t="n">
        <v>4057826868839</v>
      </c>
      <c r="C800" s="32" t="s">
        <v>1401</v>
      </c>
      <c r="D800" s="32" t="n">
        <v>9</v>
      </c>
      <c r="E800" s="32" t="n">
        <v>10999</v>
      </c>
      <c r="F800" s="32" t="s">
        <v>6196</v>
      </c>
      <c r="G800" s="19" t="n">
        <v>0</v>
      </c>
      <c r="H800" s="19" t="n">
        <v>0</v>
      </c>
      <c r="I800" s="19" t="n">
        <v>0</v>
      </c>
      <c r="J800" s="19" t="n">
        <v>0</v>
      </c>
      <c r="K800" s="19" t="n">
        <v>0</v>
      </c>
      <c r="L800" s="17" t="n">
        <f aca="false">SUM(G800:K800)</f>
        <v>0</v>
      </c>
      <c r="M800" s="19"/>
      <c r="N800" s="17" t="e">
        <f aca="false">VLOOKUP(A800,'stock balance inhouse inventory'!B:G,6,0)</f>
        <v>#N/A</v>
      </c>
    </row>
    <row r="801" customFormat="false" ht="15.75" hidden="true" customHeight="false" outlineLevel="0" collapsed="false">
      <c r="A801" s="32" t="s">
        <v>1402</v>
      </c>
      <c r="B801" s="32" t="n">
        <v>4057826868679</v>
      </c>
      <c r="C801" s="32" t="s">
        <v>1401</v>
      </c>
      <c r="D801" s="32" t="n">
        <v>10</v>
      </c>
      <c r="E801" s="32" t="n">
        <v>10999</v>
      </c>
      <c r="F801" s="32" t="s">
        <v>6196</v>
      </c>
      <c r="G801" s="19" t="n">
        <v>0</v>
      </c>
      <c r="H801" s="19" t="n">
        <v>0</v>
      </c>
      <c r="I801" s="19" t="n">
        <v>0</v>
      </c>
      <c r="J801" s="19" t="n">
        <v>0</v>
      </c>
      <c r="K801" s="19" t="n">
        <v>0</v>
      </c>
      <c r="L801" s="17" t="n">
        <f aca="false">SUM(G801:K801)</f>
        <v>0</v>
      </c>
      <c r="M801" s="19"/>
      <c r="N801" s="17" t="e">
        <f aca="false">VLOOKUP(A801,'stock balance inhouse inventory'!B:G,6,0)</f>
        <v>#N/A</v>
      </c>
    </row>
    <row r="802" customFormat="false" ht="15.75" hidden="true" customHeight="false" outlineLevel="0" collapsed="false">
      <c r="A802" s="32" t="s">
        <v>1321</v>
      </c>
      <c r="B802" s="32" t="n">
        <v>4057826868013</v>
      </c>
      <c r="C802" s="32" t="s">
        <v>1320</v>
      </c>
      <c r="D802" s="32" t="n">
        <v>11</v>
      </c>
      <c r="E802" s="32" t="n">
        <v>10999</v>
      </c>
      <c r="F802" s="32" t="s">
        <v>6196</v>
      </c>
      <c r="G802" s="19" t="n">
        <v>0</v>
      </c>
      <c r="H802" s="19" t="n">
        <v>0</v>
      </c>
      <c r="I802" s="19" t="n">
        <v>0</v>
      </c>
      <c r="J802" s="19" t="n">
        <v>0</v>
      </c>
      <c r="K802" s="19" t="n">
        <v>0</v>
      </c>
      <c r="L802" s="17" t="n">
        <f aca="false">SUM(G802:K802)</f>
        <v>0</v>
      </c>
      <c r="M802" s="19"/>
      <c r="N802" s="17" t="e">
        <f aca="false">VLOOKUP(A802,'stock balance inhouse inventory'!B:G,6,0)</f>
        <v>#N/A</v>
      </c>
    </row>
    <row r="803" customFormat="false" ht="15.75" hidden="true" customHeight="false" outlineLevel="0" collapsed="false">
      <c r="A803" s="32" t="s">
        <v>1324</v>
      </c>
      <c r="B803" s="32" t="n">
        <v>4057826867931</v>
      </c>
      <c r="C803" s="32" t="s">
        <v>1320</v>
      </c>
      <c r="D803" s="32" t="n">
        <v>9</v>
      </c>
      <c r="E803" s="32" t="n">
        <v>10999</v>
      </c>
      <c r="F803" s="32" t="s">
        <v>6196</v>
      </c>
      <c r="G803" s="19" t="n">
        <v>0</v>
      </c>
      <c r="H803" s="19" t="n">
        <v>0</v>
      </c>
      <c r="I803" s="19" t="n">
        <v>0</v>
      </c>
      <c r="J803" s="19" t="n">
        <v>5</v>
      </c>
      <c r="K803" s="19" t="n">
        <v>0</v>
      </c>
      <c r="L803" s="17" t="n">
        <f aca="false">SUM(G803:K803)</f>
        <v>5</v>
      </c>
      <c r="M803" s="19"/>
      <c r="N803" s="17" t="e">
        <f aca="false">VLOOKUP(A803,'stock balance inhouse inventory'!B:G,6,0)</f>
        <v>#N/A</v>
      </c>
    </row>
    <row r="804" customFormat="false" ht="15.75" hidden="true" customHeight="false" outlineLevel="0" collapsed="false">
      <c r="A804" s="32" t="s">
        <v>1323</v>
      </c>
      <c r="B804" s="32" t="n">
        <v>4057826867894</v>
      </c>
      <c r="C804" s="32" t="s">
        <v>1320</v>
      </c>
      <c r="D804" s="32" t="n">
        <v>8</v>
      </c>
      <c r="E804" s="32" t="n">
        <v>10999</v>
      </c>
      <c r="F804" s="32" t="s">
        <v>6196</v>
      </c>
      <c r="G804" s="19" t="n">
        <v>0</v>
      </c>
      <c r="H804" s="19" t="n">
        <v>0</v>
      </c>
      <c r="I804" s="19" t="n">
        <v>0</v>
      </c>
      <c r="J804" s="19" t="n">
        <v>0</v>
      </c>
      <c r="K804" s="19" t="n">
        <v>0</v>
      </c>
      <c r="L804" s="17" t="n">
        <f aca="false">SUM(G804:K804)</f>
        <v>0</v>
      </c>
      <c r="M804" s="19"/>
      <c r="N804" s="17" t="e">
        <f aca="false">VLOOKUP(A804,'stock balance inhouse inventory'!B:G,6,0)</f>
        <v>#N/A</v>
      </c>
    </row>
    <row r="805" customFormat="false" ht="15.75" hidden="true" customHeight="false" outlineLevel="0" collapsed="false">
      <c r="A805" s="32" t="s">
        <v>240</v>
      </c>
      <c r="B805" s="32" t="n">
        <v>4057826867696</v>
      </c>
      <c r="C805" s="32" t="s">
        <v>1320</v>
      </c>
      <c r="D805" s="32" t="n">
        <v>10</v>
      </c>
      <c r="E805" s="32" t="n">
        <v>10999</v>
      </c>
      <c r="F805" s="32" t="s">
        <v>6196</v>
      </c>
      <c r="G805" s="19" t="n">
        <v>0</v>
      </c>
      <c r="H805" s="19" t="n">
        <v>0</v>
      </c>
      <c r="I805" s="19" t="n">
        <v>0</v>
      </c>
      <c r="J805" s="19" t="n">
        <v>3</v>
      </c>
      <c r="K805" s="19" t="n">
        <v>0</v>
      </c>
      <c r="L805" s="17" t="n">
        <f aca="false">SUM(G805:K805)</f>
        <v>3</v>
      </c>
      <c r="M805" s="19"/>
      <c r="N805" s="17" t="n">
        <f aca="false">VLOOKUP(A805,'stock balance inhouse inventory'!B:G,6,0)</f>
        <v>1</v>
      </c>
    </row>
    <row r="806" customFormat="false" ht="15.75" hidden="true" customHeight="false" outlineLevel="0" collapsed="false">
      <c r="A806" s="32" t="s">
        <v>1322</v>
      </c>
      <c r="B806" s="32" t="n">
        <v>4057826867566</v>
      </c>
      <c r="C806" s="32" t="s">
        <v>1320</v>
      </c>
      <c r="D806" s="32" t="n">
        <v>7</v>
      </c>
      <c r="E806" s="32" t="n">
        <v>10999</v>
      </c>
      <c r="F806" s="32" t="s">
        <v>6196</v>
      </c>
      <c r="G806" s="19" t="n">
        <v>0</v>
      </c>
      <c r="H806" s="19" t="n">
        <v>0</v>
      </c>
      <c r="I806" s="19" t="n">
        <v>0</v>
      </c>
      <c r="J806" s="19" t="n">
        <v>1</v>
      </c>
      <c r="K806" s="19" t="n">
        <v>0</v>
      </c>
      <c r="L806" s="17" t="n">
        <f aca="false">SUM(G806:K806)</f>
        <v>1</v>
      </c>
      <c r="M806" s="19"/>
      <c r="N806" s="17" t="e">
        <f aca="false">VLOOKUP(A806,'stock balance inhouse inventory'!B:G,6,0)</f>
        <v>#N/A</v>
      </c>
    </row>
    <row r="807" customFormat="false" ht="15.75" hidden="true" customHeight="false" outlineLevel="0" collapsed="false">
      <c r="A807" s="32" t="s">
        <v>1568</v>
      </c>
      <c r="B807" s="32" t="n">
        <v>4057826761314</v>
      </c>
      <c r="C807" s="32" t="s">
        <v>1567</v>
      </c>
      <c r="D807" s="32" t="n">
        <v>10</v>
      </c>
      <c r="E807" s="32" t="n">
        <v>3999</v>
      </c>
      <c r="F807" s="32" t="s">
        <v>6196</v>
      </c>
      <c r="G807" s="19" t="n">
        <v>0</v>
      </c>
      <c r="H807" s="19" t="n">
        <v>0</v>
      </c>
      <c r="I807" s="19" t="n">
        <v>0</v>
      </c>
      <c r="J807" s="19" t="n">
        <v>1</v>
      </c>
      <c r="K807" s="19" t="n">
        <v>0</v>
      </c>
      <c r="L807" s="17" t="n">
        <f aca="false">SUM(G807:K807)</f>
        <v>1</v>
      </c>
      <c r="M807" s="19"/>
      <c r="N807" s="17" t="e">
        <f aca="false">VLOOKUP(A807,'stock balance inhouse inventory'!B:G,6,0)</f>
        <v>#N/A</v>
      </c>
    </row>
    <row r="808" customFormat="false" ht="15.75" hidden="true" customHeight="false" outlineLevel="0" collapsed="false">
      <c r="A808" s="32" t="s">
        <v>1566</v>
      </c>
      <c r="B808" s="32" t="n">
        <v>4057826761307</v>
      </c>
      <c r="C808" s="32" t="s">
        <v>1567</v>
      </c>
      <c r="D808" s="32" t="n">
        <v>9</v>
      </c>
      <c r="E808" s="32" t="n">
        <v>3999</v>
      </c>
      <c r="F808" s="32" t="s">
        <v>6196</v>
      </c>
      <c r="G808" s="19" t="n">
        <v>0</v>
      </c>
      <c r="H808" s="19" t="n">
        <v>0</v>
      </c>
      <c r="I808" s="19" t="n">
        <v>0</v>
      </c>
      <c r="J808" s="19" t="n">
        <v>3</v>
      </c>
      <c r="K808" s="19" t="n">
        <v>0</v>
      </c>
      <c r="L808" s="17" t="n">
        <f aca="false">SUM(G808:K808)</f>
        <v>3</v>
      </c>
      <c r="M808" s="19"/>
      <c r="N808" s="17" t="e">
        <f aca="false">VLOOKUP(A808,'stock balance inhouse inventory'!B:G,6,0)</f>
        <v>#N/A</v>
      </c>
    </row>
    <row r="809" customFormat="false" ht="15.75" hidden="true" customHeight="false" outlineLevel="0" collapsed="false">
      <c r="A809" s="32" t="s">
        <v>1570</v>
      </c>
      <c r="B809" s="32" t="n">
        <v>4057826761246</v>
      </c>
      <c r="C809" s="32" t="s">
        <v>1567</v>
      </c>
      <c r="D809" s="32" t="n">
        <v>9</v>
      </c>
      <c r="E809" s="32" t="n">
        <v>3999</v>
      </c>
      <c r="F809" s="32" t="s">
        <v>6196</v>
      </c>
      <c r="G809" s="19" t="n">
        <v>0</v>
      </c>
      <c r="H809" s="19" t="n">
        <v>0</v>
      </c>
      <c r="I809" s="19" t="n">
        <v>0</v>
      </c>
      <c r="J809" s="19" t="n">
        <v>3</v>
      </c>
      <c r="K809" s="19" t="n">
        <v>0</v>
      </c>
      <c r="L809" s="17" t="n">
        <f aca="false">SUM(G809:K809)</f>
        <v>3</v>
      </c>
      <c r="M809" s="19"/>
      <c r="N809" s="17" t="e">
        <f aca="false">VLOOKUP(A809,'stock balance inhouse inventory'!B:G,6,0)</f>
        <v>#N/A</v>
      </c>
    </row>
    <row r="810" customFormat="false" ht="15.75" hidden="true" customHeight="false" outlineLevel="0" collapsed="false">
      <c r="A810" s="32" t="s">
        <v>1569</v>
      </c>
      <c r="B810" s="32" t="n">
        <v>4057826761192</v>
      </c>
      <c r="C810" s="32" t="s">
        <v>1567</v>
      </c>
      <c r="D810" s="32" t="n">
        <v>8</v>
      </c>
      <c r="E810" s="32" t="n">
        <v>3999</v>
      </c>
      <c r="F810" s="32" t="s">
        <v>6196</v>
      </c>
      <c r="G810" s="19" t="n">
        <v>0</v>
      </c>
      <c r="H810" s="19" t="n">
        <v>0</v>
      </c>
      <c r="I810" s="19" t="n">
        <v>0</v>
      </c>
      <c r="J810" s="19" t="n">
        <v>1</v>
      </c>
      <c r="K810" s="19" t="n">
        <v>0</v>
      </c>
      <c r="L810" s="17" t="n">
        <f aca="false">SUM(G810:K810)</f>
        <v>1</v>
      </c>
      <c r="M810" s="19"/>
      <c r="N810" s="17" t="e">
        <f aca="false">VLOOKUP(A810,'stock balance inhouse inventory'!B:G,6,0)</f>
        <v>#N/A</v>
      </c>
    </row>
    <row r="811" customFormat="false" ht="15.75" hidden="true" customHeight="false" outlineLevel="0" collapsed="false">
      <c r="A811" s="32" t="s">
        <v>1573</v>
      </c>
      <c r="B811" s="32" t="n">
        <v>4057826760447</v>
      </c>
      <c r="C811" s="32" t="s">
        <v>1572</v>
      </c>
      <c r="D811" s="32" t="n">
        <v>8</v>
      </c>
      <c r="E811" s="32" t="n">
        <v>3999</v>
      </c>
      <c r="F811" s="32" t="s">
        <v>6196</v>
      </c>
      <c r="G811" s="19" t="n">
        <v>0</v>
      </c>
      <c r="H811" s="19" t="n">
        <v>0</v>
      </c>
      <c r="I811" s="19" t="n">
        <v>0</v>
      </c>
      <c r="J811" s="19" t="n">
        <v>6</v>
      </c>
      <c r="K811" s="19" t="n">
        <v>0</v>
      </c>
      <c r="L811" s="17" t="n">
        <f aca="false">SUM(G811:K811)</f>
        <v>6</v>
      </c>
      <c r="M811" s="19"/>
      <c r="N811" s="17" t="e">
        <f aca="false">VLOOKUP(A811,'stock balance inhouse inventory'!B:G,6,0)</f>
        <v>#N/A</v>
      </c>
    </row>
    <row r="812" customFormat="false" ht="15.75" hidden="true" customHeight="false" outlineLevel="0" collapsed="false">
      <c r="A812" s="32" t="s">
        <v>1575</v>
      </c>
      <c r="B812" s="32" t="n">
        <v>4057826760416</v>
      </c>
      <c r="C812" s="32" t="s">
        <v>1572</v>
      </c>
      <c r="D812" s="32" t="n">
        <v>9</v>
      </c>
      <c r="E812" s="32" t="n">
        <v>3999</v>
      </c>
      <c r="F812" s="32" t="s">
        <v>6196</v>
      </c>
      <c r="G812" s="19" t="n">
        <v>0</v>
      </c>
      <c r="H812" s="19" t="n">
        <v>0</v>
      </c>
      <c r="I812" s="19" t="n">
        <v>0</v>
      </c>
      <c r="J812" s="19" t="n">
        <v>1</v>
      </c>
      <c r="K812" s="19" t="n">
        <v>0</v>
      </c>
      <c r="L812" s="17" t="n">
        <f aca="false">SUM(G812:K812)</f>
        <v>1</v>
      </c>
      <c r="M812" s="19"/>
      <c r="N812" s="17" t="e">
        <f aca="false">VLOOKUP(A812,'stock balance inhouse inventory'!B:G,6,0)</f>
        <v>#N/A</v>
      </c>
    </row>
    <row r="813" customFormat="false" ht="15.75" hidden="true" customHeight="false" outlineLevel="0" collapsed="false">
      <c r="A813" s="32" t="s">
        <v>1574</v>
      </c>
      <c r="B813" s="32" t="n">
        <v>4057826759922</v>
      </c>
      <c r="C813" s="32" t="s">
        <v>1572</v>
      </c>
      <c r="D813" s="32" t="n">
        <v>10</v>
      </c>
      <c r="E813" s="32" t="n">
        <v>3999</v>
      </c>
      <c r="F813" s="32" t="s">
        <v>6196</v>
      </c>
      <c r="G813" s="19" t="n">
        <v>0</v>
      </c>
      <c r="H813" s="19" t="n">
        <v>0</v>
      </c>
      <c r="I813" s="19" t="n">
        <v>0</v>
      </c>
      <c r="J813" s="19" t="n">
        <v>1</v>
      </c>
      <c r="K813" s="19" t="n">
        <v>0</v>
      </c>
      <c r="L813" s="17" t="n">
        <f aca="false">SUM(G813:K813)</f>
        <v>1</v>
      </c>
      <c r="M813" s="19"/>
      <c r="N813" s="17" t="e">
        <f aca="false">VLOOKUP(A813,'stock balance inhouse inventory'!B:G,6,0)</f>
        <v>#N/A</v>
      </c>
    </row>
    <row r="814" customFormat="false" ht="15.75" hidden="true" customHeight="false" outlineLevel="0" collapsed="false">
      <c r="A814" s="32" t="s">
        <v>1571</v>
      </c>
      <c r="B814" s="32" t="n">
        <v>4057826759878</v>
      </c>
      <c r="C814" s="32" t="s">
        <v>1572</v>
      </c>
      <c r="D814" s="32" t="n">
        <v>7</v>
      </c>
      <c r="E814" s="32" t="n">
        <v>3999</v>
      </c>
      <c r="F814" s="32" t="s">
        <v>6196</v>
      </c>
      <c r="G814" s="19" t="n">
        <v>0</v>
      </c>
      <c r="H814" s="19" t="n">
        <v>0</v>
      </c>
      <c r="I814" s="19" t="n">
        <v>0</v>
      </c>
      <c r="J814" s="19" t="n">
        <v>1</v>
      </c>
      <c r="K814" s="19" t="n">
        <v>0</v>
      </c>
      <c r="L814" s="17" t="n">
        <f aca="false">SUM(G814:K814)</f>
        <v>1</v>
      </c>
      <c r="M814" s="19"/>
      <c r="N814" s="17" t="e">
        <f aca="false">VLOOKUP(A814,'stock balance inhouse inventory'!B:G,6,0)</f>
        <v>#N/A</v>
      </c>
    </row>
    <row r="815" customFormat="false" ht="15.75" hidden="true" customHeight="false" outlineLevel="0" collapsed="false">
      <c r="A815" s="32" t="s">
        <v>922</v>
      </c>
      <c r="B815" s="32" t="n">
        <v>4057826758093</v>
      </c>
      <c r="C815" s="32" t="s">
        <v>915</v>
      </c>
      <c r="D815" s="32" t="n">
        <v>10</v>
      </c>
      <c r="E815" s="32" t="n">
        <v>3999</v>
      </c>
      <c r="F815" s="32" t="s">
        <v>6196</v>
      </c>
      <c r="G815" s="19" t="n">
        <v>0</v>
      </c>
      <c r="H815" s="19" t="n">
        <v>0</v>
      </c>
      <c r="I815" s="19" t="n">
        <v>0</v>
      </c>
      <c r="J815" s="19" t="n">
        <v>4</v>
      </c>
      <c r="K815" s="19" t="n">
        <v>0</v>
      </c>
      <c r="L815" s="17" t="n">
        <f aca="false">SUM(G815:K815)</f>
        <v>4</v>
      </c>
      <c r="M815" s="19"/>
      <c r="N815" s="17" t="e">
        <f aca="false">VLOOKUP(A815,'stock balance inhouse inventory'!B:G,6,0)</f>
        <v>#N/A</v>
      </c>
    </row>
    <row r="816" customFormat="false" ht="15.75" hidden="true" customHeight="false" outlineLevel="0" collapsed="false">
      <c r="A816" s="32" t="s">
        <v>923</v>
      </c>
      <c r="B816" s="32" t="n">
        <v>4057826758079</v>
      </c>
      <c r="C816" s="32" t="s">
        <v>915</v>
      </c>
      <c r="D816" s="32" t="n">
        <v>8</v>
      </c>
      <c r="E816" s="32" t="n">
        <v>3999</v>
      </c>
      <c r="F816" s="32" t="s">
        <v>6196</v>
      </c>
      <c r="G816" s="19" t="n">
        <v>0</v>
      </c>
      <c r="H816" s="19" t="n">
        <v>0</v>
      </c>
      <c r="I816" s="19" t="n">
        <v>0</v>
      </c>
      <c r="J816" s="19" t="n">
        <v>10</v>
      </c>
      <c r="K816" s="19" t="n">
        <v>0</v>
      </c>
      <c r="L816" s="17" t="n">
        <f aca="false">SUM(G816:K816)</f>
        <v>10</v>
      </c>
      <c r="M816" s="19"/>
      <c r="N816" s="17" t="e">
        <f aca="false">VLOOKUP(A816,'stock balance inhouse inventory'!B:G,6,0)</f>
        <v>#N/A</v>
      </c>
    </row>
    <row r="817" customFormat="false" ht="15.75" hidden="true" customHeight="false" outlineLevel="0" collapsed="false">
      <c r="A817" s="32" t="s">
        <v>919</v>
      </c>
      <c r="B817" s="32" t="n">
        <v>4057826758048</v>
      </c>
      <c r="C817" s="32" t="s">
        <v>915</v>
      </c>
      <c r="D817" s="32" t="n">
        <v>11</v>
      </c>
      <c r="E817" s="32" t="n">
        <v>3999</v>
      </c>
      <c r="F817" s="32" t="s">
        <v>6196</v>
      </c>
      <c r="G817" s="19" t="n">
        <v>0</v>
      </c>
      <c r="H817" s="19" t="n">
        <v>0</v>
      </c>
      <c r="I817" s="19" t="n">
        <v>0</v>
      </c>
      <c r="J817" s="19" t="n">
        <v>1</v>
      </c>
      <c r="K817" s="19" t="n">
        <v>0</v>
      </c>
      <c r="L817" s="17" t="n">
        <f aca="false">SUM(G817:K817)</f>
        <v>1</v>
      </c>
      <c r="M817" s="19"/>
      <c r="N817" s="17" t="e">
        <f aca="false">VLOOKUP(A817,'stock balance inhouse inventory'!B:G,6,0)</f>
        <v>#N/A</v>
      </c>
    </row>
    <row r="818" customFormat="false" ht="15.75" hidden="true" customHeight="false" outlineLevel="0" collapsed="false">
      <c r="A818" s="32" t="s">
        <v>921</v>
      </c>
      <c r="B818" s="32" t="n">
        <v>4057826758024</v>
      </c>
      <c r="C818" s="32" t="s">
        <v>915</v>
      </c>
      <c r="D818" s="32" t="n">
        <v>9</v>
      </c>
      <c r="E818" s="32" t="n">
        <v>3999</v>
      </c>
      <c r="F818" s="32" t="s">
        <v>6196</v>
      </c>
      <c r="G818" s="19" t="n">
        <v>0</v>
      </c>
      <c r="H818" s="19" t="n">
        <v>0</v>
      </c>
      <c r="I818" s="19" t="n">
        <v>0</v>
      </c>
      <c r="J818" s="19" t="n">
        <v>1</v>
      </c>
      <c r="K818" s="19" t="n">
        <v>0</v>
      </c>
      <c r="L818" s="17" t="n">
        <f aca="false">SUM(G818:K818)</f>
        <v>1</v>
      </c>
      <c r="M818" s="19"/>
      <c r="N818" s="17" t="e">
        <f aca="false">VLOOKUP(A818,'stock balance inhouse inventory'!B:G,6,0)</f>
        <v>#N/A</v>
      </c>
    </row>
    <row r="819" customFormat="false" ht="15.75" hidden="true" customHeight="false" outlineLevel="0" collapsed="false">
      <c r="A819" s="32" t="s">
        <v>920</v>
      </c>
      <c r="B819" s="32" t="n">
        <v>4057826758000</v>
      </c>
      <c r="C819" s="32" t="s">
        <v>915</v>
      </c>
      <c r="D819" s="32" t="n">
        <v>7</v>
      </c>
      <c r="E819" s="32" t="n">
        <v>3999</v>
      </c>
      <c r="F819" s="32" t="s">
        <v>6196</v>
      </c>
      <c r="G819" s="19" t="n">
        <v>0</v>
      </c>
      <c r="H819" s="19" t="n">
        <v>0</v>
      </c>
      <c r="I819" s="19" t="n">
        <v>0</v>
      </c>
      <c r="J819" s="19" t="n">
        <v>1</v>
      </c>
      <c r="K819" s="19" t="n">
        <v>0</v>
      </c>
      <c r="L819" s="17" t="n">
        <f aca="false">SUM(G819:K819)</f>
        <v>1</v>
      </c>
      <c r="M819" s="19"/>
      <c r="N819" s="17" t="e">
        <f aca="false">VLOOKUP(A819,'stock balance inhouse inventory'!B:G,6,0)</f>
        <v>#N/A</v>
      </c>
    </row>
    <row r="820" customFormat="false" ht="15.75" hidden="true" customHeight="false" outlineLevel="0" collapsed="false">
      <c r="A820" s="32" t="s">
        <v>918</v>
      </c>
      <c r="B820" s="32" t="n">
        <v>4057826757942</v>
      </c>
      <c r="C820" s="32" t="s">
        <v>915</v>
      </c>
      <c r="D820" s="32" t="n">
        <v>7</v>
      </c>
      <c r="E820" s="32" t="n">
        <v>3999</v>
      </c>
      <c r="F820" s="32" t="s">
        <v>6196</v>
      </c>
      <c r="G820" s="19" t="n">
        <v>0</v>
      </c>
      <c r="H820" s="19" t="n">
        <v>0</v>
      </c>
      <c r="I820" s="19" t="n">
        <v>0</v>
      </c>
      <c r="J820" s="19" t="n">
        <v>1</v>
      </c>
      <c r="K820" s="19" t="n">
        <v>0</v>
      </c>
      <c r="L820" s="17" t="n">
        <f aca="false">SUM(G820:K820)</f>
        <v>1</v>
      </c>
      <c r="M820" s="19"/>
      <c r="N820" s="17" t="e">
        <f aca="false">VLOOKUP(A820,'stock balance inhouse inventory'!B:G,6,0)</f>
        <v>#N/A</v>
      </c>
    </row>
    <row r="821" customFormat="false" ht="15.75" hidden="true" customHeight="false" outlineLevel="0" collapsed="false">
      <c r="A821" s="32" t="s">
        <v>914</v>
      </c>
      <c r="B821" s="32" t="n">
        <v>4057826757911</v>
      </c>
      <c r="C821" s="32" t="s">
        <v>915</v>
      </c>
      <c r="D821" s="32" t="n">
        <v>10</v>
      </c>
      <c r="E821" s="32" t="n">
        <v>3999</v>
      </c>
      <c r="F821" s="32" t="s">
        <v>6196</v>
      </c>
      <c r="G821" s="19" t="n">
        <v>0</v>
      </c>
      <c r="H821" s="19" t="n">
        <v>0</v>
      </c>
      <c r="I821" s="19" t="n">
        <v>0</v>
      </c>
      <c r="J821" s="19" t="n">
        <v>3</v>
      </c>
      <c r="K821" s="19" t="n">
        <v>0</v>
      </c>
      <c r="L821" s="17" t="n">
        <f aca="false">SUM(G821:K821)</f>
        <v>3</v>
      </c>
      <c r="M821" s="19"/>
      <c r="N821" s="17" t="e">
        <f aca="false">VLOOKUP(A821,'stock balance inhouse inventory'!B:G,6,0)</f>
        <v>#N/A</v>
      </c>
    </row>
    <row r="822" customFormat="false" ht="15.75" hidden="true" customHeight="false" outlineLevel="0" collapsed="false">
      <c r="A822" s="32" t="s">
        <v>917</v>
      </c>
      <c r="B822" s="32" t="n">
        <v>4057826757904</v>
      </c>
      <c r="C822" s="32" t="s">
        <v>915</v>
      </c>
      <c r="D822" s="32" t="n">
        <v>9</v>
      </c>
      <c r="E822" s="32" t="n">
        <v>3999</v>
      </c>
      <c r="F822" s="32" t="s">
        <v>6196</v>
      </c>
      <c r="G822" s="19" t="n">
        <v>0</v>
      </c>
      <c r="H822" s="19" t="n">
        <v>0</v>
      </c>
      <c r="I822" s="19" t="n">
        <v>0</v>
      </c>
      <c r="J822" s="19" t="n">
        <v>7</v>
      </c>
      <c r="K822" s="19" t="n">
        <v>0</v>
      </c>
      <c r="L822" s="17" t="n">
        <f aca="false">SUM(G822:K822)</f>
        <v>7</v>
      </c>
      <c r="M822" s="19"/>
      <c r="N822" s="17" t="e">
        <f aca="false">VLOOKUP(A822,'stock balance inhouse inventory'!B:G,6,0)</f>
        <v>#N/A</v>
      </c>
    </row>
    <row r="823" customFormat="false" ht="15.75" hidden="true" customHeight="false" outlineLevel="0" collapsed="false">
      <c r="A823" s="32" t="s">
        <v>916</v>
      </c>
      <c r="B823" s="32" t="n">
        <v>4057826757898</v>
      </c>
      <c r="C823" s="32" t="s">
        <v>915</v>
      </c>
      <c r="D823" s="32" t="n">
        <v>8</v>
      </c>
      <c r="E823" s="32" t="n">
        <v>3999</v>
      </c>
      <c r="F823" s="32" t="s">
        <v>6196</v>
      </c>
      <c r="G823" s="19" t="n">
        <v>0</v>
      </c>
      <c r="H823" s="19" t="n">
        <v>0</v>
      </c>
      <c r="I823" s="19" t="n">
        <v>0</v>
      </c>
      <c r="J823" s="19" t="n">
        <v>8</v>
      </c>
      <c r="K823" s="19" t="n">
        <v>0</v>
      </c>
      <c r="L823" s="17" t="n">
        <f aca="false">SUM(G823:K823)</f>
        <v>8</v>
      </c>
      <c r="M823" s="19"/>
      <c r="N823" s="17" t="e">
        <f aca="false">VLOOKUP(A823,'stock balance inhouse inventory'!B:G,6,0)</f>
        <v>#N/A</v>
      </c>
    </row>
    <row r="824" customFormat="false" ht="15.75" hidden="true" customHeight="false" outlineLevel="0" collapsed="false">
      <c r="A824" s="32" t="s">
        <v>973</v>
      </c>
      <c r="B824" s="32" t="n">
        <v>4057826757843</v>
      </c>
      <c r="C824" s="32" t="s">
        <v>969</v>
      </c>
      <c r="D824" s="32" t="n">
        <v>9</v>
      </c>
      <c r="E824" s="32" t="n">
        <v>3999</v>
      </c>
      <c r="F824" s="32" t="s">
        <v>6196</v>
      </c>
      <c r="G824" s="19" t="n">
        <v>0</v>
      </c>
      <c r="H824" s="19" t="n">
        <v>0</v>
      </c>
      <c r="I824" s="19" t="n">
        <v>0</v>
      </c>
      <c r="J824" s="19" t="n">
        <v>2</v>
      </c>
      <c r="K824" s="19" t="n">
        <v>0</v>
      </c>
      <c r="L824" s="17" t="n">
        <f aca="false">SUM(G824:K824)</f>
        <v>2</v>
      </c>
      <c r="M824" s="19"/>
      <c r="N824" s="17" t="e">
        <f aca="false">VLOOKUP(A824,'stock balance inhouse inventory'!B:G,6,0)</f>
        <v>#N/A</v>
      </c>
    </row>
    <row r="825" customFormat="false" ht="15.75" hidden="true" customHeight="false" outlineLevel="0" collapsed="false">
      <c r="A825" s="32" t="s">
        <v>972</v>
      </c>
      <c r="B825" s="32" t="n">
        <v>4057826757836</v>
      </c>
      <c r="C825" s="32" t="s">
        <v>969</v>
      </c>
      <c r="D825" s="32" t="n">
        <v>8</v>
      </c>
      <c r="E825" s="32" t="n">
        <v>3999</v>
      </c>
      <c r="F825" s="32" t="s">
        <v>6196</v>
      </c>
      <c r="G825" s="19" t="n">
        <v>0</v>
      </c>
      <c r="H825" s="19" t="n">
        <v>0</v>
      </c>
      <c r="I825" s="19" t="n">
        <v>0</v>
      </c>
      <c r="J825" s="19" t="n">
        <v>1</v>
      </c>
      <c r="K825" s="19" t="n">
        <v>0</v>
      </c>
      <c r="L825" s="17" t="n">
        <f aca="false">SUM(G825:K825)</f>
        <v>1</v>
      </c>
      <c r="M825" s="19"/>
      <c r="N825" s="17" t="e">
        <f aca="false">VLOOKUP(A825,'stock balance inhouse inventory'!B:G,6,0)</f>
        <v>#N/A</v>
      </c>
    </row>
    <row r="826" customFormat="false" ht="15.75" hidden="true" customHeight="false" outlineLevel="0" collapsed="false">
      <c r="A826" s="32" t="s">
        <v>971</v>
      </c>
      <c r="B826" s="32" t="n">
        <v>4057826757829</v>
      </c>
      <c r="C826" s="32" t="s">
        <v>969</v>
      </c>
      <c r="D826" s="32" t="n">
        <v>7</v>
      </c>
      <c r="E826" s="32" t="n">
        <v>3999</v>
      </c>
      <c r="F826" s="32" t="s">
        <v>6196</v>
      </c>
      <c r="G826" s="19" t="n">
        <v>0</v>
      </c>
      <c r="H826" s="19" t="n">
        <v>0</v>
      </c>
      <c r="I826" s="19" t="n">
        <v>0</v>
      </c>
      <c r="J826" s="19" t="n">
        <v>2</v>
      </c>
      <c r="K826" s="19" t="n">
        <v>0</v>
      </c>
      <c r="L826" s="17" t="n">
        <f aca="false">SUM(G826:K826)</f>
        <v>2</v>
      </c>
      <c r="M826" s="19"/>
      <c r="N826" s="17" t="e">
        <f aca="false">VLOOKUP(A826,'stock balance inhouse inventory'!B:G,6,0)</f>
        <v>#N/A</v>
      </c>
    </row>
    <row r="827" customFormat="false" ht="15.75" hidden="true" customHeight="false" outlineLevel="0" collapsed="false">
      <c r="A827" s="32" t="s">
        <v>979</v>
      </c>
      <c r="B827" s="32" t="n">
        <v>4057826757775</v>
      </c>
      <c r="C827" s="32" t="s">
        <v>969</v>
      </c>
      <c r="D827" s="32" t="n">
        <v>8</v>
      </c>
      <c r="E827" s="32" t="n">
        <v>3999</v>
      </c>
      <c r="F827" s="32" t="s">
        <v>6196</v>
      </c>
      <c r="G827" s="19" t="n">
        <v>0</v>
      </c>
      <c r="H827" s="19" t="n">
        <v>0</v>
      </c>
      <c r="I827" s="19" t="n">
        <v>0</v>
      </c>
      <c r="J827" s="19" t="n">
        <v>1</v>
      </c>
      <c r="K827" s="19" t="n">
        <v>0</v>
      </c>
      <c r="L827" s="17" t="n">
        <f aca="false">SUM(G827:K827)</f>
        <v>1</v>
      </c>
      <c r="M827" s="19"/>
      <c r="N827" s="17" t="e">
        <f aca="false">VLOOKUP(A827,'stock balance inhouse inventory'!B:G,6,0)</f>
        <v>#N/A</v>
      </c>
    </row>
    <row r="828" customFormat="false" ht="15.75" hidden="true" customHeight="false" outlineLevel="0" collapsed="false">
      <c r="A828" s="32" t="s">
        <v>977</v>
      </c>
      <c r="B828" s="32" t="n">
        <v>4057826757676</v>
      </c>
      <c r="C828" s="32" t="s">
        <v>969</v>
      </c>
      <c r="D828" s="32" t="n">
        <v>10</v>
      </c>
      <c r="E828" s="32" t="n">
        <v>3999</v>
      </c>
      <c r="F828" s="32" t="s">
        <v>6196</v>
      </c>
      <c r="G828" s="19" t="n">
        <v>0</v>
      </c>
      <c r="H828" s="19" t="n">
        <v>0</v>
      </c>
      <c r="I828" s="19" t="n">
        <v>0</v>
      </c>
      <c r="J828" s="19" t="n">
        <v>1</v>
      </c>
      <c r="K828" s="19" t="n">
        <v>0</v>
      </c>
      <c r="L828" s="17" t="n">
        <f aca="false">SUM(G828:K828)</f>
        <v>1</v>
      </c>
      <c r="M828" s="19"/>
      <c r="N828" s="17" t="e">
        <f aca="false">VLOOKUP(A828,'stock balance inhouse inventory'!B:G,6,0)</f>
        <v>#N/A</v>
      </c>
    </row>
    <row r="829" customFormat="false" ht="15.75" hidden="true" customHeight="false" outlineLevel="0" collapsed="false">
      <c r="A829" s="32" t="s">
        <v>978</v>
      </c>
      <c r="B829" s="32" t="n">
        <v>4057826757645</v>
      </c>
      <c r="C829" s="32" t="s">
        <v>969</v>
      </c>
      <c r="D829" s="32" t="n">
        <v>7</v>
      </c>
      <c r="E829" s="32" t="n">
        <v>3999</v>
      </c>
      <c r="F829" s="32" t="s">
        <v>6196</v>
      </c>
      <c r="G829" s="19" t="n">
        <v>0</v>
      </c>
      <c r="H829" s="19" t="n">
        <v>0</v>
      </c>
      <c r="I829" s="19" t="n">
        <v>0</v>
      </c>
      <c r="J829" s="19" t="n">
        <v>1</v>
      </c>
      <c r="K829" s="19" t="n">
        <v>0</v>
      </c>
      <c r="L829" s="17" t="n">
        <f aca="false">SUM(G829:K829)</f>
        <v>1</v>
      </c>
      <c r="M829" s="19"/>
      <c r="N829" s="17" t="e">
        <f aca="false">VLOOKUP(A829,'stock balance inhouse inventory'!B:G,6,0)</f>
        <v>#N/A</v>
      </c>
    </row>
    <row r="830" customFormat="false" ht="15.75" hidden="true" customHeight="false" outlineLevel="0" collapsed="false">
      <c r="A830" s="32" t="s">
        <v>976</v>
      </c>
      <c r="B830" s="32" t="n">
        <v>4057826757607</v>
      </c>
      <c r="C830" s="32" t="s">
        <v>969</v>
      </c>
      <c r="D830" s="32" t="n">
        <v>9</v>
      </c>
      <c r="E830" s="32" t="n">
        <v>3999</v>
      </c>
      <c r="F830" s="32" t="s">
        <v>6196</v>
      </c>
      <c r="G830" s="19" t="n">
        <v>0</v>
      </c>
      <c r="H830" s="19" t="n">
        <v>0</v>
      </c>
      <c r="I830" s="19" t="n">
        <v>0</v>
      </c>
      <c r="J830" s="19" t="n">
        <v>2</v>
      </c>
      <c r="K830" s="19" t="n">
        <v>0</v>
      </c>
      <c r="L830" s="17" t="n">
        <f aca="false">SUM(G830:K830)</f>
        <v>2</v>
      </c>
      <c r="M830" s="19"/>
      <c r="N830" s="17" t="e">
        <f aca="false">VLOOKUP(A830,'stock balance inhouse inventory'!B:G,6,0)</f>
        <v>#N/A</v>
      </c>
    </row>
    <row r="831" customFormat="false" ht="15.75" hidden="true" customHeight="false" outlineLevel="0" collapsed="false">
      <c r="A831" s="32" t="s">
        <v>975</v>
      </c>
      <c r="B831" s="32" t="n">
        <v>4057826757591</v>
      </c>
      <c r="C831" s="32" t="s">
        <v>969</v>
      </c>
      <c r="D831" s="32" t="n">
        <v>8</v>
      </c>
      <c r="E831" s="32" t="n">
        <v>3999</v>
      </c>
      <c r="F831" s="32" t="s">
        <v>6196</v>
      </c>
      <c r="G831" s="19" t="n">
        <v>0</v>
      </c>
      <c r="H831" s="19" t="n">
        <v>0</v>
      </c>
      <c r="I831" s="19" t="n">
        <v>0</v>
      </c>
      <c r="J831" s="19" t="n">
        <v>5</v>
      </c>
      <c r="K831" s="19" t="n">
        <v>0</v>
      </c>
      <c r="L831" s="17" t="n">
        <f aca="false">SUM(G831:K831)</f>
        <v>5</v>
      </c>
      <c r="M831" s="19"/>
      <c r="N831" s="17" t="e">
        <f aca="false">VLOOKUP(A831,'stock balance inhouse inventory'!B:G,6,0)</f>
        <v>#N/A</v>
      </c>
    </row>
    <row r="832" customFormat="false" ht="15.75" hidden="true" customHeight="false" outlineLevel="0" collapsed="false">
      <c r="A832" s="32" t="s">
        <v>974</v>
      </c>
      <c r="B832" s="32" t="n">
        <v>4057826757584</v>
      </c>
      <c r="C832" s="32" t="s">
        <v>969</v>
      </c>
      <c r="D832" s="32" t="n">
        <v>7</v>
      </c>
      <c r="E832" s="32" t="n">
        <v>3999</v>
      </c>
      <c r="F832" s="32" t="s">
        <v>6196</v>
      </c>
      <c r="G832" s="19" t="n">
        <v>0</v>
      </c>
      <c r="H832" s="19" t="n">
        <v>0</v>
      </c>
      <c r="I832" s="19" t="n">
        <v>0</v>
      </c>
      <c r="J832" s="19" t="n">
        <v>1</v>
      </c>
      <c r="K832" s="19" t="n">
        <v>0</v>
      </c>
      <c r="L832" s="17" t="n">
        <f aca="false">SUM(G832:K832)</f>
        <v>1</v>
      </c>
      <c r="M832" s="19"/>
      <c r="N832" s="17" t="e">
        <f aca="false">VLOOKUP(A832,'stock balance inhouse inventory'!B:G,6,0)</f>
        <v>#N/A</v>
      </c>
    </row>
    <row r="833" customFormat="false" ht="15.75" hidden="true" customHeight="false" outlineLevel="0" collapsed="false">
      <c r="A833" s="32" t="s">
        <v>913</v>
      </c>
      <c r="B833" s="32" t="n">
        <v>4057826757379</v>
      </c>
      <c r="C833" s="32" t="s">
        <v>912</v>
      </c>
      <c r="D833" s="32" t="n">
        <v>10</v>
      </c>
      <c r="E833" s="32" t="n">
        <v>3999</v>
      </c>
      <c r="F833" s="32" t="s">
        <v>6196</v>
      </c>
      <c r="G833" s="19" t="n">
        <v>0</v>
      </c>
      <c r="H833" s="19" t="n">
        <v>0</v>
      </c>
      <c r="I833" s="19" t="n">
        <v>0</v>
      </c>
      <c r="J833" s="19" t="n">
        <v>1</v>
      </c>
      <c r="K833" s="19" t="n">
        <v>0</v>
      </c>
      <c r="L833" s="17" t="n">
        <f aca="false">SUM(G833:K833)</f>
        <v>1</v>
      </c>
      <c r="M833" s="19"/>
      <c r="N833" s="17" t="e">
        <f aca="false">VLOOKUP(A833,'stock balance inhouse inventory'!B:G,6,0)</f>
        <v>#N/A</v>
      </c>
    </row>
    <row r="834" customFormat="false" ht="15.75" hidden="true" customHeight="false" outlineLevel="0" collapsed="false">
      <c r="A834" s="32" t="s">
        <v>1563</v>
      </c>
      <c r="B834" s="32" t="n">
        <v>4057826757324</v>
      </c>
      <c r="C834" s="32" t="s">
        <v>1562</v>
      </c>
      <c r="D834" s="32" t="n">
        <v>7</v>
      </c>
      <c r="E834" s="32" t="n">
        <v>3999</v>
      </c>
      <c r="F834" s="32" t="s">
        <v>6196</v>
      </c>
      <c r="G834" s="19" t="n">
        <v>0</v>
      </c>
      <c r="H834" s="19" t="n">
        <v>0</v>
      </c>
      <c r="I834" s="19" t="n">
        <v>0</v>
      </c>
      <c r="J834" s="19" t="n">
        <v>3</v>
      </c>
      <c r="K834" s="19" t="n">
        <v>0</v>
      </c>
      <c r="L834" s="17" t="n">
        <f aca="false">SUM(G834:K834)</f>
        <v>3</v>
      </c>
      <c r="M834" s="19"/>
      <c r="N834" s="17" t="e">
        <f aca="false">VLOOKUP(A834,'stock balance inhouse inventory'!B:G,6,0)</f>
        <v>#N/A</v>
      </c>
    </row>
    <row r="835" customFormat="false" ht="15.75" hidden="true" customHeight="false" outlineLevel="0" collapsed="false">
      <c r="A835" s="32" t="s">
        <v>1564</v>
      </c>
      <c r="B835" s="32" t="n">
        <v>4057826757249</v>
      </c>
      <c r="C835" s="32" t="s">
        <v>1562</v>
      </c>
      <c r="D835" s="32" t="n">
        <v>8</v>
      </c>
      <c r="E835" s="32" t="n">
        <v>3999</v>
      </c>
      <c r="F835" s="32" t="s">
        <v>6196</v>
      </c>
      <c r="G835" s="19" t="n">
        <v>0</v>
      </c>
      <c r="H835" s="19" t="n">
        <v>0</v>
      </c>
      <c r="I835" s="19" t="n">
        <v>0</v>
      </c>
      <c r="J835" s="19" t="n">
        <v>5</v>
      </c>
      <c r="K835" s="19" t="n">
        <v>0</v>
      </c>
      <c r="L835" s="17" t="n">
        <f aca="false">SUM(G835:K835)</f>
        <v>5</v>
      </c>
      <c r="M835" s="19"/>
      <c r="N835" s="17" t="e">
        <f aca="false">VLOOKUP(A835,'stock balance inhouse inventory'!B:G,6,0)</f>
        <v>#N/A</v>
      </c>
    </row>
    <row r="836" customFormat="false" ht="15.75" hidden="true" customHeight="false" outlineLevel="0" collapsed="false">
      <c r="A836" s="32" t="s">
        <v>1561</v>
      </c>
      <c r="B836" s="32" t="n">
        <v>4057826757232</v>
      </c>
      <c r="C836" s="32" t="s">
        <v>1562</v>
      </c>
      <c r="D836" s="32" t="n">
        <v>10</v>
      </c>
      <c r="E836" s="32" t="n">
        <v>3999</v>
      </c>
      <c r="F836" s="32" t="s">
        <v>6196</v>
      </c>
      <c r="G836" s="19" t="n">
        <v>0</v>
      </c>
      <c r="H836" s="19" t="n">
        <v>0</v>
      </c>
      <c r="I836" s="19" t="n">
        <v>0</v>
      </c>
      <c r="J836" s="19" t="n">
        <v>1</v>
      </c>
      <c r="K836" s="19" t="n">
        <v>0</v>
      </c>
      <c r="L836" s="17" t="n">
        <f aca="false">SUM(G836:K836)</f>
        <v>1</v>
      </c>
      <c r="M836" s="19"/>
      <c r="N836" s="17" t="e">
        <f aca="false">VLOOKUP(A836,'stock balance inhouse inventory'!B:G,6,0)</f>
        <v>#N/A</v>
      </c>
    </row>
    <row r="837" customFormat="false" ht="15.75" hidden="true" customHeight="false" outlineLevel="0" collapsed="false">
      <c r="A837" s="32" t="s">
        <v>1565</v>
      </c>
      <c r="B837" s="32" t="n">
        <v>4057826757188</v>
      </c>
      <c r="C837" s="32" t="s">
        <v>1562</v>
      </c>
      <c r="D837" s="32" t="n">
        <v>9</v>
      </c>
      <c r="E837" s="32" t="n">
        <v>3999</v>
      </c>
      <c r="F837" s="32" t="s">
        <v>6196</v>
      </c>
      <c r="G837" s="19" t="n">
        <v>0</v>
      </c>
      <c r="H837" s="19" t="n">
        <v>0</v>
      </c>
      <c r="I837" s="19" t="n">
        <v>0</v>
      </c>
      <c r="J837" s="19" t="n">
        <v>5</v>
      </c>
      <c r="K837" s="19" t="n">
        <v>0</v>
      </c>
      <c r="L837" s="17" t="n">
        <f aca="false">SUM(G837:K837)</f>
        <v>5</v>
      </c>
      <c r="M837" s="19"/>
      <c r="N837" s="17" t="e">
        <f aca="false">VLOOKUP(A837,'stock balance inhouse inventory'!B:G,6,0)</f>
        <v>#N/A</v>
      </c>
    </row>
    <row r="838" customFormat="false" ht="15.75" hidden="true" customHeight="false" outlineLevel="0" collapsed="false">
      <c r="A838" s="32" t="s">
        <v>2303</v>
      </c>
      <c r="B838" s="32" t="n">
        <v>4057826756792</v>
      </c>
      <c r="C838" s="32" t="s">
        <v>2300</v>
      </c>
      <c r="D838" s="32" t="n">
        <v>11</v>
      </c>
      <c r="E838" s="32" t="n">
        <v>3999</v>
      </c>
      <c r="F838" s="32" t="s">
        <v>6196</v>
      </c>
      <c r="G838" s="19" t="n">
        <v>0</v>
      </c>
      <c r="H838" s="19" t="n">
        <v>0</v>
      </c>
      <c r="I838" s="19" t="n">
        <v>0</v>
      </c>
      <c r="J838" s="19" t="n">
        <v>0</v>
      </c>
      <c r="K838" s="19" t="n">
        <v>0</v>
      </c>
      <c r="L838" s="17" t="n">
        <f aca="false">SUM(G838:K838)</f>
        <v>0</v>
      </c>
      <c r="M838" s="19"/>
      <c r="N838" s="17" t="e">
        <f aca="false">VLOOKUP(A838,'stock balance inhouse inventory'!B:G,6,0)</f>
        <v>#N/A</v>
      </c>
    </row>
    <row r="839" customFormat="false" ht="15.75" hidden="true" customHeight="false" outlineLevel="0" collapsed="false">
      <c r="A839" s="32" t="s">
        <v>2304</v>
      </c>
      <c r="B839" s="32" t="n">
        <v>4057826756754</v>
      </c>
      <c r="C839" s="32" t="s">
        <v>2300</v>
      </c>
      <c r="D839" s="32" t="n">
        <v>7</v>
      </c>
      <c r="E839" s="32" t="n">
        <v>3999</v>
      </c>
      <c r="F839" s="32" t="s">
        <v>6196</v>
      </c>
      <c r="G839" s="19" t="n">
        <v>0</v>
      </c>
      <c r="H839" s="19" t="n">
        <v>0</v>
      </c>
      <c r="I839" s="19" t="n">
        <v>0</v>
      </c>
      <c r="J839" s="19" t="n">
        <v>0</v>
      </c>
      <c r="K839" s="19" t="n">
        <v>0</v>
      </c>
      <c r="L839" s="17" t="n">
        <f aca="false">SUM(G839:K839)</f>
        <v>0</v>
      </c>
      <c r="M839" s="19"/>
      <c r="N839" s="17" t="e">
        <f aca="false">VLOOKUP(A839,'stock balance inhouse inventory'!B:G,6,0)</f>
        <v>#N/A</v>
      </c>
    </row>
    <row r="840" customFormat="false" ht="15.75" hidden="true" customHeight="false" outlineLevel="0" collapsed="false">
      <c r="A840" s="32" t="s">
        <v>1241</v>
      </c>
      <c r="B840" s="32" t="n">
        <v>4057826756112</v>
      </c>
      <c r="C840" s="32" t="s">
        <v>1230</v>
      </c>
      <c r="D840" s="32" t="n">
        <v>7</v>
      </c>
      <c r="E840" s="32" t="n">
        <v>3299</v>
      </c>
      <c r="F840" s="32" t="s">
        <v>6196</v>
      </c>
      <c r="G840" s="19" t="n">
        <v>0</v>
      </c>
      <c r="H840" s="19" t="n">
        <v>0</v>
      </c>
      <c r="I840" s="19" t="n">
        <v>0</v>
      </c>
      <c r="J840" s="19" t="n">
        <v>1</v>
      </c>
      <c r="K840" s="19" t="n">
        <v>0</v>
      </c>
      <c r="L840" s="17" t="n">
        <f aca="false">SUM(G840:K840)</f>
        <v>1</v>
      </c>
      <c r="M840" s="19"/>
      <c r="N840" s="17" t="e">
        <f aca="false">VLOOKUP(A840,'stock balance inhouse inventory'!B:G,6,0)</f>
        <v>#N/A</v>
      </c>
    </row>
    <row r="841" customFormat="false" ht="15.75" hidden="true" customHeight="false" outlineLevel="0" collapsed="false">
      <c r="A841" s="32" t="s">
        <v>1238</v>
      </c>
      <c r="B841" s="32" t="n">
        <v>4057826756051</v>
      </c>
      <c r="C841" s="32" t="s">
        <v>1230</v>
      </c>
      <c r="D841" s="32" t="n">
        <v>11</v>
      </c>
      <c r="E841" s="32" t="n">
        <v>3299</v>
      </c>
      <c r="F841" s="32" t="s">
        <v>6196</v>
      </c>
      <c r="G841" s="19" t="n">
        <v>0</v>
      </c>
      <c r="H841" s="19" t="n">
        <v>0</v>
      </c>
      <c r="I841" s="19" t="n">
        <v>0</v>
      </c>
      <c r="J841" s="19" t="n">
        <v>0</v>
      </c>
      <c r="K841" s="19" t="n">
        <v>0</v>
      </c>
      <c r="L841" s="17" t="n">
        <f aca="false">SUM(G841:K841)</f>
        <v>0</v>
      </c>
      <c r="M841" s="19"/>
      <c r="N841" s="17" t="e">
        <f aca="false">VLOOKUP(A841,'stock balance inhouse inventory'!B:G,6,0)</f>
        <v>#N/A</v>
      </c>
    </row>
    <row r="842" customFormat="false" ht="15.75" hidden="true" customHeight="false" outlineLevel="0" collapsed="false">
      <c r="A842" s="32" t="s">
        <v>1240</v>
      </c>
      <c r="B842" s="32" t="n">
        <v>4057826756037</v>
      </c>
      <c r="C842" s="32" t="s">
        <v>1230</v>
      </c>
      <c r="D842" s="32" t="n">
        <v>9</v>
      </c>
      <c r="E842" s="32" t="n">
        <v>3299</v>
      </c>
      <c r="F842" s="32" t="s">
        <v>6196</v>
      </c>
      <c r="G842" s="19" t="n">
        <v>0</v>
      </c>
      <c r="H842" s="19" t="n">
        <v>0</v>
      </c>
      <c r="I842" s="19" t="n">
        <v>0</v>
      </c>
      <c r="J842" s="19" t="n">
        <v>1</v>
      </c>
      <c r="K842" s="19" t="n">
        <v>0</v>
      </c>
      <c r="L842" s="17" t="n">
        <f aca="false">SUM(G842:K842)</f>
        <v>1</v>
      </c>
      <c r="M842" s="19"/>
      <c r="N842" s="17" t="e">
        <f aca="false">VLOOKUP(A842,'stock balance inhouse inventory'!B:G,6,0)</f>
        <v>#N/A</v>
      </c>
    </row>
    <row r="843" customFormat="false" ht="15.75" hidden="true" customHeight="false" outlineLevel="0" collapsed="false">
      <c r="A843" s="32" t="s">
        <v>1239</v>
      </c>
      <c r="B843" s="32" t="n">
        <v>4057826756013</v>
      </c>
      <c r="C843" s="32" t="s">
        <v>1230</v>
      </c>
      <c r="D843" s="32" t="n">
        <v>7</v>
      </c>
      <c r="E843" s="32" t="n">
        <v>3299</v>
      </c>
      <c r="F843" s="32" t="s">
        <v>6196</v>
      </c>
      <c r="G843" s="19" t="n">
        <v>0</v>
      </c>
      <c r="H843" s="19" t="n">
        <v>0</v>
      </c>
      <c r="I843" s="19" t="n">
        <v>0</v>
      </c>
      <c r="J843" s="19" t="n">
        <v>0</v>
      </c>
      <c r="K843" s="19" t="n">
        <v>0</v>
      </c>
      <c r="L843" s="17" t="n">
        <f aca="false">SUM(G843:K843)</f>
        <v>0</v>
      </c>
      <c r="M843" s="19"/>
      <c r="N843" s="17" t="e">
        <f aca="false">VLOOKUP(A843,'stock balance inhouse inventory'!B:G,6,0)</f>
        <v>#N/A</v>
      </c>
    </row>
    <row r="844" customFormat="false" ht="15.75" hidden="true" customHeight="false" outlineLevel="0" collapsed="false">
      <c r="A844" s="32" t="s">
        <v>856</v>
      </c>
      <c r="B844" s="32" t="n">
        <v>4057826725521</v>
      </c>
      <c r="C844" s="32" t="s">
        <v>857</v>
      </c>
      <c r="D844" s="32" t="n">
        <v>10</v>
      </c>
      <c r="E844" s="32" t="n">
        <v>4999</v>
      </c>
      <c r="F844" s="32" t="s">
        <v>6196</v>
      </c>
      <c r="G844" s="19" t="n">
        <v>0</v>
      </c>
      <c r="H844" s="19" t="n">
        <v>0</v>
      </c>
      <c r="I844" s="19" t="n">
        <v>0</v>
      </c>
      <c r="J844" s="19" t="n">
        <v>0</v>
      </c>
      <c r="K844" s="19" t="n">
        <v>0</v>
      </c>
      <c r="L844" s="17" t="n">
        <f aca="false">SUM(G844:K844)</f>
        <v>0</v>
      </c>
      <c r="M844" s="19"/>
      <c r="N844" s="17" t="e">
        <f aca="false">VLOOKUP(A844,'stock balance inhouse inventory'!B:G,6,0)</f>
        <v>#N/A</v>
      </c>
    </row>
    <row r="845" customFormat="false" ht="15.75" hidden="true" customHeight="false" outlineLevel="0" collapsed="false">
      <c r="A845" s="32" t="s">
        <v>1319</v>
      </c>
      <c r="B845" s="32" t="n">
        <v>4057826718745</v>
      </c>
      <c r="C845" s="32" t="s">
        <v>1311</v>
      </c>
      <c r="D845" s="32" t="n">
        <v>9</v>
      </c>
      <c r="E845" s="32" t="n">
        <v>8999</v>
      </c>
      <c r="F845" s="32" t="s">
        <v>6196</v>
      </c>
      <c r="G845" s="19" t="n">
        <v>0</v>
      </c>
      <c r="H845" s="19" t="n">
        <v>0</v>
      </c>
      <c r="I845" s="19" t="n">
        <v>0</v>
      </c>
      <c r="J845" s="19" t="n">
        <v>2</v>
      </c>
      <c r="K845" s="19" t="n">
        <v>0</v>
      </c>
      <c r="L845" s="17" t="n">
        <f aca="false">SUM(G845:K845)</f>
        <v>2</v>
      </c>
      <c r="M845" s="19"/>
      <c r="N845" s="17" t="e">
        <f aca="false">VLOOKUP(A845,'stock balance inhouse inventory'!B:G,6,0)</f>
        <v>#N/A</v>
      </c>
    </row>
    <row r="846" customFormat="false" ht="15.75" hidden="true" customHeight="false" outlineLevel="0" collapsed="false">
      <c r="A846" s="32" t="s">
        <v>1318</v>
      </c>
      <c r="B846" s="32" t="n">
        <v>4057826718646</v>
      </c>
      <c r="C846" s="32" t="s">
        <v>1311</v>
      </c>
      <c r="D846" s="32" t="n">
        <v>8</v>
      </c>
      <c r="E846" s="32" t="n">
        <v>8999</v>
      </c>
      <c r="F846" s="32" t="s">
        <v>6196</v>
      </c>
      <c r="G846" s="19" t="n">
        <v>0</v>
      </c>
      <c r="H846" s="19" t="n">
        <v>0</v>
      </c>
      <c r="I846" s="19" t="n">
        <v>0</v>
      </c>
      <c r="J846" s="19" t="n">
        <v>3</v>
      </c>
      <c r="K846" s="19" t="n">
        <v>0</v>
      </c>
      <c r="L846" s="17" t="n">
        <f aca="false">SUM(G846:K846)</f>
        <v>3</v>
      </c>
      <c r="M846" s="19"/>
      <c r="N846" s="17" t="e">
        <f aca="false">VLOOKUP(A846,'stock balance inhouse inventory'!B:G,6,0)</f>
        <v>#N/A</v>
      </c>
    </row>
    <row r="847" customFormat="false" ht="15.75" hidden="true" customHeight="false" outlineLevel="0" collapsed="false">
      <c r="A847" s="32" t="s">
        <v>1310</v>
      </c>
      <c r="B847" s="32" t="n">
        <v>4057826718585</v>
      </c>
      <c r="C847" s="32" t="s">
        <v>1311</v>
      </c>
      <c r="D847" s="32" t="n">
        <v>10</v>
      </c>
      <c r="E847" s="32" t="n">
        <v>8999</v>
      </c>
      <c r="F847" s="32" t="s">
        <v>6196</v>
      </c>
      <c r="G847" s="19" t="n">
        <v>0</v>
      </c>
      <c r="H847" s="19" t="n">
        <v>0</v>
      </c>
      <c r="I847" s="19" t="n">
        <v>0</v>
      </c>
      <c r="J847" s="19" t="n">
        <v>1</v>
      </c>
      <c r="K847" s="19" t="n">
        <v>0</v>
      </c>
      <c r="L847" s="17" t="n">
        <f aca="false">SUM(G847:K847)</f>
        <v>1</v>
      </c>
      <c r="M847" s="19"/>
      <c r="N847" s="17" t="e">
        <f aca="false">VLOOKUP(A847,'stock balance inhouse inventory'!B:G,6,0)</f>
        <v>#N/A</v>
      </c>
    </row>
    <row r="848" customFormat="false" ht="15.75" hidden="true" customHeight="false" outlineLevel="0" collapsed="false">
      <c r="A848" s="32" t="s">
        <v>1314</v>
      </c>
      <c r="B848" s="32" t="n">
        <v>4057826718523</v>
      </c>
      <c r="C848" s="32" t="s">
        <v>1311</v>
      </c>
      <c r="D848" s="32" t="n">
        <v>8</v>
      </c>
      <c r="E848" s="32" t="n">
        <v>8999</v>
      </c>
      <c r="F848" s="32" t="s">
        <v>6196</v>
      </c>
      <c r="G848" s="19" t="n">
        <v>0</v>
      </c>
      <c r="H848" s="19" t="n">
        <v>0</v>
      </c>
      <c r="I848" s="19" t="n">
        <v>0</v>
      </c>
      <c r="J848" s="19" t="n">
        <v>1</v>
      </c>
      <c r="K848" s="19" t="n">
        <v>0</v>
      </c>
      <c r="L848" s="17" t="n">
        <f aca="false">SUM(G848:K848)</f>
        <v>1</v>
      </c>
      <c r="M848" s="19"/>
      <c r="N848" s="17" t="e">
        <f aca="false">VLOOKUP(A848,'stock balance inhouse inventory'!B:G,6,0)</f>
        <v>#N/A</v>
      </c>
    </row>
    <row r="849" customFormat="false" ht="15.75" hidden="true" customHeight="false" outlineLevel="0" collapsed="false">
      <c r="A849" s="32" t="s">
        <v>1316</v>
      </c>
      <c r="B849" s="32" t="n">
        <v>4057826718516</v>
      </c>
      <c r="C849" s="32" t="s">
        <v>1311</v>
      </c>
      <c r="D849" s="32" t="n">
        <v>11</v>
      </c>
      <c r="E849" s="32" t="n">
        <v>8999</v>
      </c>
      <c r="F849" s="32" t="s">
        <v>6196</v>
      </c>
      <c r="G849" s="19" t="n">
        <v>0</v>
      </c>
      <c r="H849" s="19" t="n">
        <v>0</v>
      </c>
      <c r="I849" s="19" t="n">
        <v>0</v>
      </c>
      <c r="J849" s="19" t="n">
        <v>0</v>
      </c>
      <c r="K849" s="19" t="n">
        <v>0</v>
      </c>
      <c r="L849" s="17" t="n">
        <f aca="false">SUM(G849:K849)</f>
        <v>0</v>
      </c>
      <c r="M849" s="19"/>
      <c r="N849" s="17" t="e">
        <f aca="false">VLOOKUP(A849,'stock balance inhouse inventory'!B:G,6,0)</f>
        <v>#N/A</v>
      </c>
    </row>
    <row r="850" customFormat="false" ht="15.75" hidden="true" customHeight="false" outlineLevel="0" collapsed="false">
      <c r="A850" s="32" t="s">
        <v>1317</v>
      </c>
      <c r="B850" s="32" t="n">
        <v>4057826718455</v>
      </c>
      <c r="C850" s="32" t="s">
        <v>1311</v>
      </c>
      <c r="D850" s="32" t="n">
        <v>7</v>
      </c>
      <c r="E850" s="32" t="n">
        <v>8999</v>
      </c>
      <c r="F850" s="32" t="s">
        <v>6196</v>
      </c>
      <c r="G850" s="19" t="n">
        <v>0</v>
      </c>
      <c r="H850" s="19" t="n">
        <v>0</v>
      </c>
      <c r="I850" s="19" t="n">
        <v>0</v>
      </c>
      <c r="J850" s="19" t="n">
        <v>1</v>
      </c>
      <c r="K850" s="19" t="n">
        <v>0</v>
      </c>
      <c r="L850" s="17" t="n">
        <f aca="false">SUM(G850:K850)</f>
        <v>1</v>
      </c>
      <c r="M850" s="19"/>
      <c r="N850" s="17" t="e">
        <f aca="false">VLOOKUP(A850,'stock balance inhouse inventory'!B:G,6,0)</f>
        <v>#N/A</v>
      </c>
    </row>
    <row r="851" customFormat="false" ht="15.75" hidden="true" customHeight="false" outlineLevel="0" collapsed="false">
      <c r="A851" s="32" t="s">
        <v>1312</v>
      </c>
      <c r="B851" s="32" t="n">
        <v>4057826718349</v>
      </c>
      <c r="C851" s="32" t="s">
        <v>1311</v>
      </c>
      <c r="D851" s="32" t="n">
        <v>11</v>
      </c>
      <c r="E851" s="32" t="n">
        <v>8999</v>
      </c>
      <c r="F851" s="32" t="s">
        <v>6196</v>
      </c>
      <c r="G851" s="19" t="n">
        <v>0</v>
      </c>
      <c r="H851" s="19" t="n">
        <v>0</v>
      </c>
      <c r="I851" s="19" t="n">
        <v>0</v>
      </c>
      <c r="J851" s="19" t="n">
        <v>1</v>
      </c>
      <c r="K851" s="19" t="n">
        <v>0</v>
      </c>
      <c r="L851" s="17" t="n">
        <f aca="false">SUM(G851:K851)</f>
        <v>1</v>
      </c>
      <c r="M851" s="19"/>
      <c r="N851" s="17" t="e">
        <f aca="false">VLOOKUP(A851,'stock balance inhouse inventory'!B:G,6,0)</f>
        <v>#N/A</v>
      </c>
    </row>
    <row r="852" customFormat="false" ht="15.75" hidden="true" customHeight="false" outlineLevel="0" collapsed="false">
      <c r="A852" s="32" t="s">
        <v>1315</v>
      </c>
      <c r="B852" s="32" t="n">
        <v>4057826718318</v>
      </c>
      <c r="C852" s="32" t="s">
        <v>1311</v>
      </c>
      <c r="D852" s="32" t="n">
        <v>9</v>
      </c>
      <c r="E852" s="32" t="n">
        <v>8999</v>
      </c>
      <c r="F852" s="32" t="s">
        <v>6196</v>
      </c>
      <c r="G852" s="19" t="n">
        <v>0</v>
      </c>
      <c r="H852" s="19" t="n">
        <v>0</v>
      </c>
      <c r="I852" s="19" t="n">
        <v>0</v>
      </c>
      <c r="J852" s="19" t="n">
        <v>2</v>
      </c>
      <c r="K852" s="19" t="n">
        <v>0</v>
      </c>
      <c r="L852" s="17" t="n">
        <f aca="false">SUM(G852:K852)</f>
        <v>2</v>
      </c>
      <c r="M852" s="19"/>
      <c r="N852" s="17" t="e">
        <f aca="false">VLOOKUP(A852,'stock balance inhouse inventory'!B:G,6,0)</f>
        <v>#N/A</v>
      </c>
    </row>
    <row r="853" customFormat="false" ht="15.75" hidden="true" customHeight="false" outlineLevel="0" collapsed="false">
      <c r="A853" s="32" t="s">
        <v>1313</v>
      </c>
      <c r="B853" s="32" t="n">
        <v>4057826718295</v>
      </c>
      <c r="C853" s="32" t="s">
        <v>1311</v>
      </c>
      <c r="D853" s="32" t="n">
        <v>7</v>
      </c>
      <c r="E853" s="32" t="n">
        <v>8999</v>
      </c>
      <c r="F853" s="32" t="s">
        <v>6196</v>
      </c>
      <c r="G853" s="19" t="n">
        <v>0</v>
      </c>
      <c r="H853" s="19" t="n">
        <v>0</v>
      </c>
      <c r="I853" s="19" t="n">
        <v>0</v>
      </c>
      <c r="J853" s="19" t="n">
        <v>1</v>
      </c>
      <c r="K853" s="19" t="n">
        <v>0</v>
      </c>
      <c r="L853" s="17" t="n">
        <f aca="false">SUM(G853:K853)</f>
        <v>1</v>
      </c>
      <c r="M853" s="19"/>
      <c r="N853" s="17" t="e">
        <f aca="false">VLOOKUP(A853,'stock balance inhouse inventory'!B:G,6,0)</f>
        <v>#N/A</v>
      </c>
    </row>
    <row r="854" customFormat="false" ht="15.75" hidden="true" customHeight="false" outlineLevel="0" collapsed="false">
      <c r="A854" s="32" t="s">
        <v>1309</v>
      </c>
      <c r="B854" s="32" t="n">
        <v>4057826717779</v>
      </c>
      <c r="C854" s="32" t="s">
        <v>1300</v>
      </c>
      <c r="D854" s="32" t="n">
        <v>9</v>
      </c>
      <c r="E854" s="32" t="n">
        <v>6999</v>
      </c>
      <c r="F854" s="32" t="s">
        <v>6196</v>
      </c>
      <c r="G854" s="19" t="n">
        <v>0</v>
      </c>
      <c r="H854" s="19" t="n">
        <v>0</v>
      </c>
      <c r="I854" s="19" t="n">
        <v>0</v>
      </c>
      <c r="J854" s="19" t="n">
        <v>0</v>
      </c>
      <c r="K854" s="19" t="n">
        <v>0</v>
      </c>
      <c r="L854" s="17" t="n">
        <f aca="false">SUM(G854:K854)</f>
        <v>0</v>
      </c>
      <c r="M854" s="19"/>
      <c r="N854" s="17" t="e">
        <f aca="false">VLOOKUP(A854,'stock balance inhouse inventory'!B:G,6,0)</f>
        <v>#N/A</v>
      </c>
    </row>
    <row r="855" customFormat="false" ht="15.75" hidden="true" customHeight="false" outlineLevel="0" collapsed="false">
      <c r="A855" s="32" t="s">
        <v>1302</v>
      </c>
      <c r="B855" s="32" t="n">
        <v>4057826717687</v>
      </c>
      <c r="C855" s="32" t="s">
        <v>1300</v>
      </c>
      <c r="D855" s="32" t="n">
        <v>7</v>
      </c>
      <c r="E855" s="32" t="n">
        <v>6999</v>
      </c>
      <c r="F855" s="32" t="s">
        <v>6196</v>
      </c>
      <c r="G855" s="19" t="n">
        <v>0</v>
      </c>
      <c r="H855" s="19" t="n">
        <v>0</v>
      </c>
      <c r="I855" s="19" t="n">
        <v>0</v>
      </c>
      <c r="J855" s="19" t="n">
        <v>0</v>
      </c>
      <c r="K855" s="19" t="n">
        <v>0</v>
      </c>
      <c r="L855" s="17" t="n">
        <f aca="false">SUM(G855:K855)</f>
        <v>0</v>
      </c>
      <c r="M855" s="19"/>
      <c r="N855" s="17" t="e">
        <f aca="false">VLOOKUP(A855,'stock balance inhouse inventory'!B:G,6,0)</f>
        <v>#N/A</v>
      </c>
    </row>
    <row r="856" customFormat="false" ht="15.75" hidden="true" customHeight="false" outlineLevel="0" collapsed="false">
      <c r="A856" s="32" t="s">
        <v>1308</v>
      </c>
      <c r="B856" s="32" t="n">
        <v>4057826717656</v>
      </c>
      <c r="C856" s="32" t="s">
        <v>1300</v>
      </c>
      <c r="D856" s="32" t="n">
        <v>8</v>
      </c>
      <c r="E856" s="32" t="n">
        <v>6999</v>
      </c>
      <c r="F856" s="32" t="s">
        <v>6196</v>
      </c>
      <c r="G856" s="19" t="n">
        <v>0</v>
      </c>
      <c r="H856" s="19" t="n">
        <v>0</v>
      </c>
      <c r="I856" s="19" t="n">
        <v>0</v>
      </c>
      <c r="J856" s="19" t="n">
        <v>4</v>
      </c>
      <c r="K856" s="19" t="n">
        <v>0</v>
      </c>
      <c r="L856" s="17" t="n">
        <f aca="false">SUM(G856:K856)</f>
        <v>4</v>
      </c>
      <c r="M856" s="19"/>
      <c r="N856" s="17" t="e">
        <f aca="false">VLOOKUP(A856,'stock balance inhouse inventory'!B:G,6,0)</f>
        <v>#N/A</v>
      </c>
    </row>
    <row r="857" customFormat="false" ht="15.75" hidden="true" customHeight="false" outlineLevel="0" collapsed="false">
      <c r="A857" s="32" t="s">
        <v>1305</v>
      </c>
      <c r="B857" s="32" t="n">
        <v>4057826717571</v>
      </c>
      <c r="C857" s="32" t="s">
        <v>1300</v>
      </c>
      <c r="D857" s="32" t="n">
        <v>10</v>
      </c>
      <c r="E857" s="32" t="n">
        <v>6999</v>
      </c>
      <c r="F857" s="32" t="s">
        <v>6196</v>
      </c>
      <c r="G857" s="19" t="n">
        <v>0</v>
      </c>
      <c r="H857" s="19" t="n">
        <v>0</v>
      </c>
      <c r="I857" s="19" t="n">
        <v>0</v>
      </c>
      <c r="J857" s="19" t="n">
        <v>2</v>
      </c>
      <c r="K857" s="19" t="n">
        <v>0</v>
      </c>
      <c r="L857" s="17" t="n">
        <f aca="false">SUM(G857:K857)</f>
        <v>2</v>
      </c>
      <c r="M857" s="19"/>
      <c r="N857" s="17" t="e">
        <f aca="false">VLOOKUP(A857,'stock balance inhouse inventory'!B:G,6,0)</f>
        <v>#N/A</v>
      </c>
    </row>
    <row r="858" customFormat="false" ht="15.75" hidden="true" customHeight="false" outlineLevel="0" collapsed="false">
      <c r="A858" s="32" t="s">
        <v>1303</v>
      </c>
      <c r="B858" s="32" t="n">
        <v>4057826717519</v>
      </c>
      <c r="C858" s="32" t="s">
        <v>1300</v>
      </c>
      <c r="D858" s="32" t="n">
        <v>8</v>
      </c>
      <c r="E858" s="32" t="n">
        <v>6999</v>
      </c>
      <c r="F858" s="32" t="s">
        <v>6196</v>
      </c>
      <c r="G858" s="19" t="n">
        <v>0</v>
      </c>
      <c r="H858" s="19" t="n">
        <v>0</v>
      </c>
      <c r="I858" s="19" t="n">
        <v>0</v>
      </c>
      <c r="J858" s="19" t="n">
        <v>4</v>
      </c>
      <c r="K858" s="19" t="n">
        <v>0</v>
      </c>
      <c r="L858" s="17" t="n">
        <f aca="false">SUM(G858:K858)</f>
        <v>4</v>
      </c>
      <c r="M858" s="19"/>
      <c r="N858" s="17" t="e">
        <f aca="false">VLOOKUP(A858,'stock balance inhouse inventory'!B:G,6,0)</f>
        <v>#N/A</v>
      </c>
    </row>
    <row r="859" customFormat="false" ht="15.75" hidden="true" customHeight="false" outlineLevel="0" collapsed="false">
      <c r="A859" s="32" t="s">
        <v>1304</v>
      </c>
      <c r="B859" s="32" t="n">
        <v>4057826717496</v>
      </c>
      <c r="C859" s="32" t="s">
        <v>1300</v>
      </c>
      <c r="D859" s="32" t="n">
        <v>9</v>
      </c>
      <c r="E859" s="32" t="n">
        <v>6999</v>
      </c>
      <c r="F859" s="32" t="s">
        <v>6196</v>
      </c>
      <c r="G859" s="19" t="n">
        <v>0</v>
      </c>
      <c r="H859" s="19" t="n">
        <v>0</v>
      </c>
      <c r="I859" s="19" t="n">
        <v>0</v>
      </c>
      <c r="J859" s="19" t="n">
        <v>2</v>
      </c>
      <c r="K859" s="19" t="n">
        <v>0</v>
      </c>
      <c r="L859" s="17" t="n">
        <f aca="false">SUM(G859:K859)</f>
        <v>2</v>
      </c>
      <c r="M859" s="19"/>
      <c r="N859" s="17" t="n">
        <f aca="false">VLOOKUP(A859,'stock balance inhouse inventory'!B:G,6,0)</f>
        <v>1</v>
      </c>
    </row>
    <row r="860" customFormat="false" ht="15.75" hidden="true" customHeight="false" outlineLevel="0" collapsed="false">
      <c r="A860" s="32" t="s">
        <v>1301</v>
      </c>
      <c r="B860" s="32" t="n">
        <v>4057826717489</v>
      </c>
      <c r="C860" s="32" t="s">
        <v>1300</v>
      </c>
      <c r="D860" s="32" t="n">
        <v>11</v>
      </c>
      <c r="E860" s="32" t="n">
        <v>6999</v>
      </c>
      <c r="F860" s="32" t="s">
        <v>6196</v>
      </c>
      <c r="G860" s="19" t="n">
        <v>0</v>
      </c>
      <c r="H860" s="19" t="n">
        <v>0</v>
      </c>
      <c r="I860" s="19" t="n">
        <v>0</v>
      </c>
      <c r="J860" s="19" t="n">
        <v>1</v>
      </c>
      <c r="K860" s="19" t="n">
        <v>0</v>
      </c>
      <c r="L860" s="17" t="n">
        <f aca="false">SUM(G860:K860)</f>
        <v>1</v>
      </c>
      <c r="M860" s="19"/>
      <c r="N860" s="17" t="e">
        <f aca="false">VLOOKUP(A860,'stock balance inhouse inventory'!B:G,6,0)</f>
        <v>#N/A</v>
      </c>
    </row>
    <row r="861" customFormat="false" ht="15.75" hidden="true" customHeight="false" outlineLevel="0" collapsed="false">
      <c r="A861" s="32" t="s">
        <v>1299</v>
      </c>
      <c r="B861" s="32" t="n">
        <v>4057826717472</v>
      </c>
      <c r="C861" s="32" t="s">
        <v>1300</v>
      </c>
      <c r="D861" s="32" t="n">
        <v>10</v>
      </c>
      <c r="E861" s="32" t="n">
        <v>6999</v>
      </c>
      <c r="F861" s="32" t="s">
        <v>6196</v>
      </c>
      <c r="G861" s="19" t="n">
        <v>0</v>
      </c>
      <c r="H861" s="19" t="n">
        <v>0</v>
      </c>
      <c r="I861" s="19" t="n">
        <v>0</v>
      </c>
      <c r="J861" s="19" t="n">
        <v>5</v>
      </c>
      <c r="K861" s="19" t="n">
        <v>0</v>
      </c>
      <c r="L861" s="17" t="n">
        <f aca="false">SUM(G861:K861)</f>
        <v>5</v>
      </c>
      <c r="M861" s="19"/>
      <c r="N861" s="17" t="e">
        <f aca="false">VLOOKUP(A861,'stock balance inhouse inventory'!B:G,6,0)</f>
        <v>#N/A</v>
      </c>
    </row>
    <row r="862" customFormat="false" ht="15.75" hidden="true" customHeight="false" outlineLevel="0" collapsed="false">
      <c r="A862" s="32" t="s">
        <v>1307</v>
      </c>
      <c r="B862" s="32" t="n">
        <v>4057826717397</v>
      </c>
      <c r="C862" s="32" t="s">
        <v>1300</v>
      </c>
      <c r="D862" s="32" t="n">
        <v>7</v>
      </c>
      <c r="E862" s="32" t="n">
        <v>6999</v>
      </c>
      <c r="F862" s="32" t="s">
        <v>6196</v>
      </c>
      <c r="G862" s="19" t="n">
        <v>0</v>
      </c>
      <c r="H862" s="19" t="n">
        <v>0</v>
      </c>
      <c r="I862" s="19" t="n">
        <v>0</v>
      </c>
      <c r="J862" s="19" t="n">
        <v>3</v>
      </c>
      <c r="K862" s="19" t="n">
        <v>0</v>
      </c>
      <c r="L862" s="17" t="n">
        <f aca="false">SUM(G862:K862)</f>
        <v>3</v>
      </c>
      <c r="M862" s="19"/>
      <c r="N862" s="17" t="e">
        <f aca="false">VLOOKUP(A862,'stock balance inhouse inventory'!B:G,6,0)</f>
        <v>#N/A</v>
      </c>
    </row>
    <row r="863" customFormat="false" ht="15.75" hidden="true" customHeight="false" outlineLevel="0" collapsed="false">
      <c r="A863" s="32" t="s">
        <v>1306</v>
      </c>
      <c r="B863" s="32" t="n">
        <v>4057826717342</v>
      </c>
      <c r="C863" s="32" t="s">
        <v>1300</v>
      </c>
      <c r="D863" s="32" t="n">
        <v>11</v>
      </c>
      <c r="E863" s="32" t="n">
        <v>6999</v>
      </c>
      <c r="F863" s="32" t="s">
        <v>6196</v>
      </c>
      <c r="G863" s="19" t="n">
        <v>0</v>
      </c>
      <c r="H863" s="19" t="n">
        <v>0</v>
      </c>
      <c r="I863" s="19" t="n">
        <v>0</v>
      </c>
      <c r="J863" s="19" t="n">
        <v>1</v>
      </c>
      <c r="K863" s="19" t="n">
        <v>0</v>
      </c>
      <c r="L863" s="17" t="n">
        <f aca="false">SUM(G863:K863)</f>
        <v>1</v>
      </c>
      <c r="M863" s="19"/>
      <c r="N863" s="17" t="e">
        <f aca="false">VLOOKUP(A863,'stock balance inhouse inventory'!B:G,6,0)</f>
        <v>#N/A</v>
      </c>
    </row>
    <row r="864" customFormat="false" ht="15.75" hidden="true" customHeight="false" outlineLevel="0" collapsed="false">
      <c r="A864" s="32" t="s">
        <v>843</v>
      </c>
      <c r="B864" s="32" t="n">
        <v>4057826713528</v>
      </c>
      <c r="C864" s="32" t="s">
        <v>844</v>
      </c>
      <c r="D864" s="32" t="n">
        <v>8</v>
      </c>
      <c r="E864" s="32" t="n">
        <v>4999</v>
      </c>
      <c r="F864" s="32" t="s">
        <v>6196</v>
      </c>
      <c r="G864" s="19" t="n">
        <v>0</v>
      </c>
      <c r="H864" s="19" t="n">
        <v>0</v>
      </c>
      <c r="I864" s="19" t="n">
        <v>0</v>
      </c>
      <c r="J864" s="19" t="n">
        <v>0</v>
      </c>
      <c r="K864" s="19" t="n">
        <v>0</v>
      </c>
      <c r="L864" s="17" t="n">
        <f aca="false">SUM(G864:K864)</f>
        <v>0</v>
      </c>
      <c r="M864" s="19"/>
      <c r="N864" s="17" t="e">
        <f aca="false">VLOOKUP(A864,'stock balance inhouse inventory'!B:G,6,0)</f>
        <v>#N/A</v>
      </c>
    </row>
    <row r="865" customFormat="false" ht="15.75" hidden="true" customHeight="false" outlineLevel="0" collapsed="false">
      <c r="A865" s="32" t="s">
        <v>846</v>
      </c>
      <c r="B865" s="32" t="n">
        <v>4057826713511</v>
      </c>
      <c r="C865" s="32" t="s">
        <v>844</v>
      </c>
      <c r="D865" s="32" t="n">
        <v>8</v>
      </c>
      <c r="E865" s="32" t="n">
        <v>4999</v>
      </c>
      <c r="F865" s="32" t="s">
        <v>6196</v>
      </c>
      <c r="G865" s="19" t="n">
        <v>0</v>
      </c>
      <c r="H865" s="19" t="n">
        <v>0</v>
      </c>
      <c r="I865" s="19" t="n">
        <v>0</v>
      </c>
      <c r="J865" s="19" t="n">
        <v>1</v>
      </c>
      <c r="K865" s="19" t="n">
        <v>0</v>
      </c>
      <c r="L865" s="17" t="n">
        <f aca="false">SUM(G865:K865)</f>
        <v>1</v>
      </c>
      <c r="M865" s="19"/>
      <c r="N865" s="17" t="e">
        <f aca="false">VLOOKUP(A865,'stock balance inhouse inventory'!B:G,6,0)</f>
        <v>#N/A</v>
      </c>
    </row>
    <row r="866" customFormat="false" ht="15.75" hidden="true" customHeight="false" outlineLevel="0" collapsed="false">
      <c r="A866" s="32" t="s">
        <v>845</v>
      </c>
      <c r="B866" s="32" t="n">
        <v>4057826713467</v>
      </c>
      <c r="C866" s="32" t="s">
        <v>844</v>
      </c>
      <c r="D866" s="32" t="n">
        <v>9</v>
      </c>
      <c r="E866" s="32" t="n">
        <v>4999</v>
      </c>
      <c r="F866" s="32" t="s">
        <v>6196</v>
      </c>
      <c r="G866" s="19" t="n">
        <v>0</v>
      </c>
      <c r="H866" s="19" t="n">
        <v>0</v>
      </c>
      <c r="I866" s="19" t="n">
        <v>0</v>
      </c>
      <c r="J866" s="19" t="n">
        <v>0</v>
      </c>
      <c r="K866" s="19" t="n">
        <v>0</v>
      </c>
      <c r="L866" s="17" t="n">
        <f aca="false">SUM(G866:K866)</f>
        <v>0</v>
      </c>
      <c r="M866" s="19"/>
      <c r="N866" s="17" t="e">
        <f aca="false">VLOOKUP(A866,'stock balance inhouse inventory'!B:G,6,0)</f>
        <v>#N/A</v>
      </c>
    </row>
    <row r="867" customFormat="false" ht="15.75" hidden="true" customHeight="false" outlineLevel="0" collapsed="false">
      <c r="A867" s="32" t="s">
        <v>850</v>
      </c>
      <c r="B867" s="32" t="n">
        <v>4057826708470</v>
      </c>
      <c r="C867" s="32" t="s">
        <v>848</v>
      </c>
      <c r="D867" s="32" t="n">
        <v>8</v>
      </c>
      <c r="E867" s="32" t="n">
        <v>9999</v>
      </c>
      <c r="F867" s="32" t="s">
        <v>6196</v>
      </c>
      <c r="G867" s="19" t="n">
        <v>0</v>
      </c>
      <c r="H867" s="19" t="n">
        <v>0</v>
      </c>
      <c r="I867" s="19" t="n">
        <v>0</v>
      </c>
      <c r="J867" s="19" t="n">
        <v>2</v>
      </c>
      <c r="K867" s="19" t="n">
        <v>0</v>
      </c>
      <c r="L867" s="17" t="n">
        <f aca="false">SUM(G867:K867)</f>
        <v>2</v>
      </c>
      <c r="M867" s="19"/>
      <c r="N867" s="17" t="e">
        <f aca="false">VLOOKUP(A867,'stock balance inhouse inventory'!B:G,6,0)</f>
        <v>#N/A</v>
      </c>
    </row>
    <row r="868" customFormat="false" ht="15.75" hidden="true" customHeight="false" outlineLevel="0" collapsed="false">
      <c r="A868" s="32" t="s">
        <v>854</v>
      </c>
      <c r="B868" s="32" t="n">
        <v>4057826708418</v>
      </c>
      <c r="C868" s="32" t="s">
        <v>848</v>
      </c>
      <c r="D868" s="32" t="n">
        <v>8</v>
      </c>
      <c r="E868" s="32" t="n">
        <v>9999</v>
      </c>
      <c r="F868" s="32" t="s">
        <v>6196</v>
      </c>
      <c r="G868" s="19" t="n">
        <v>0</v>
      </c>
      <c r="H868" s="19" t="n">
        <v>0</v>
      </c>
      <c r="I868" s="19" t="n">
        <v>0</v>
      </c>
      <c r="J868" s="19" t="n">
        <v>8</v>
      </c>
      <c r="K868" s="19" t="n">
        <v>0</v>
      </c>
      <c r="L868" s="17" t="n">
        <f aca="false">SUM(G868:K868)</f>
        <v>8</v>
      </c>
      <c r="M868" s="19"/>
      <c r="N868" s="17" t="e">
        <f aca="false">VLOOKUP(A868,'stock balance inhouse inventory'!B:G,6,0)</f>
        <v>#N/A</v>
      </c>
    </row>
    <row r="869" customFormat="false" ht="15.75" hidden="true" customHeight="false" outlineLevel="0" collapsed="false">
      <c r="A869" s="32" t="s">
        <v>853</v>
      </c>
      <c r="B869" s="32" t="n">
        <v>4057826708098</v>
      </c>
      <c r="C869" s="32" t="s">
        <v>848</v>
      </c>
      <c r="D869" s="32" t="n">
        <v>7</v>
      </c>
      <c r="E869" s="32" t="n">
        <v>9999</v>
      </c>
      <c r="F869" s="32" t="s">
        <v>6196</v>
      </c>
      <c r="G869" s="19" t="n">
        <v>0</v>
      </c>
      <c r="H869" s="19" t="n">
        <v>0</v>
      </c>
      <c r="I869" s="19" t="n">
        <v>0</v>
      </c>
      <c r="J869" s="19" t="n">
        <v>3</v>
      </c>
      <c r="K869" s="19" t="n">
        <v>0</v>
      </c>
      <c r="L869" s="17" t="n">
        <f aca="false">SUM(G869:K869)</f>
        <v>3</v>
      </c>
      <c r="M869" s="19"/>
      <c r="N869" s="17" t="e">
        <f aca="false">VLOOKUP(A869,'stock balance inhouse inventory'!B:G,6,0)</f>
        <v>#N/A</v>
      </c>
    </row>
    <row r="870" customFormat="false" ht="15.75" hidden="true" customHeight="false" outlineLevel="0" collapsed="false">
      <c r="A870" s="32" t="s">
        <v>855</v>
      </c>
      <c r="B870" s="32" t="n">
        <v>4057826708050</v>
      </c>
      <c r="C870" s="32" t="s">
        <v>848</v>
      </c>
      <c r="D870" s="32" t="n">
        <v>9</v>
      </c>
      <c r="E870" s="32" t="n">
        <v>9999</v>
      </c>
      <c r="F870" s="32" t="s">
        <v>6196</v>
      </c>
      <c r="G870" s="19" t="n">
        <v>0</v>
      </c>
      <c r="H870" s="19" t="n">
        <v>0</v>
      </c>
      <c r="I870" s="19" t="n">
        <v>0</v>
      </c>
      <c r="J870" s="19" t="n">
        <v>3</v>
      </c>
      <c r="K870" s="19" t="n">
        <v>0</v>
      </c>
      <c r="L870" s="17" t="n">
        <f aca="false">SUM(G870:K870)</f>
        <v>3</v>
      </c>
      <c r="M870" s="19"/>
      <c r="N870" s="17" t="e">
        <f aca="false">VLOOKUP(A870,'stock balance inhouse inventory'!B:G,6,0)</f>
        <v>#N/A</v>
      </c>
    </row>
    <row r="871" customFormat="false" ht="15.75" hidden="true" customHeight="false" outlineLevel="0" collapsed="false">
      <c r="A871" s="32" t="s">
        <v>851</v>
      </c>
      <c r="B871" s="32" t="n">
        <v>4057826708012</v>
      </c>
      <c r="C871" s="32" t="s">
        <v>848</v>
      </c>
      <c r="D871" s="32" t="n">
        <v>9</v>
      </c>
      <c r="E871" s="32" t="n">
        <v>9999</v>
      </c>
      <c r="F871" s="32" t="s">
        <v>6196</v>
      </c>
      <c r="G871" s="19" t="n">
        <v>0</v>
      </c>
      <c r="H871" s="19" t="n">
        <v>0</v>
      </c>
      <c r="I871" s="19" t="n">
        <v>0</v>
      </c>
      <c r="J871" s="19" t="n">
        <v>5</v>
      </c>
      <c r="K871" s="19" t="n">
        <v>0</v>
      </c>
      <c r="L871" s="17" t="n">
        <f aca="false">SUM(G871:K871)</f>
        <v>5</v>
      </c>
      <c r="M871" s="19"/>
      <c r="N871" s="17" t="e">
        <f aca="false">VLOOKUP(A871,'stock balance inhouse inventory'!B:G,6,0)</f>
        <v>#N/A</v>
      </c>
    </row>
    <row r="872" customFormat="false" ht="15.75" hidden="true" customHeight="false" outlineLevel="0" collapsed="false">
      <c r="A872" s="32" t="s">
        <v>847</v>
      </c>
      <c r="B872" s="32" t="n">
        <v>4057826707909</v>
      </c>
      <c r="C872" s="32" t="s">
        <v>848</v>
      </c>
      <c r="D872" s="32" t="n">
        <v>10</v>
      </c>
      <c r="E872" s="32" t="n">
        <v>9999</v>
      </c>
      <c r="F872" s="32" t="s">
        <v>6196</v>
      </c>
      <c r="G872" s="19" t="n">
        <v>0</v>
      </c>
      <c r="H872" s="19" t="n">
        <v>0</v>
      </c>
      <c r="I872" s="19" t="n">
        <v>0</v>
      </c>
      <c r="J872" s="19" t="n">
        <v>2</v>
      </c>
      <c r="K872" s="19" t="n">
        <v>0</v>
      </c>
      <c r="L872" s="17" t="n">
        <f aca="false">SUM(G872:K872)</f>
        <v>2</v>
      </c>
      <c r="M872" s="19"/>
      <c r="N872" s="17" t="e">
        <f aca="false">VLOOKUP(A872,'stock balance inhouse inventory'!B:G,6,0)</f>
        <v>#N/A</v>
      </c>
    </row>
    <row r="873" customFormat="false" ht="15.75" hidden="true" customHeight="false" outlineLevel="0" collapsed="false">
      <c r="A873" s="32" t="s">
        <v>852</v>
      </c>
      <c r="B873" s="32" t="n">
        <v>4057826707862</v>
      </c>
      <c r="C873" s="32" t="s">
        <v>848</v>
      </c>
      <c r="D873" s="32" t="n">
        <v>10</v>
      </c>
      <c r="E873" s="32" t="n">
        <v>9999</v>
      </c>
      <c r="F873" s="32" t="s">
        <v>6196</v>
      </c>
      <c r="G873" s="19" t="n">
        <v>0</v>
      </c>
      <c r="H873" s="19" t="n">
        <v>0</v>
      </c>
      <c r="I873" s="19" t="n">
        <v>0</v>
      </c>
      <c r="J873" s="19" t="n">
        <v>4</v>
      </c>
      <c r="K873" s="19" t="n">
        <v>0</v>
      </c>
      <c r="L873" s="17" t="n">
        <f aca="false">SUM(G873:K873)</f>
        <v>4</v>
      </c>
      <c r="M873" s="19"/>
      <c r="N873" s="17" t="e">
        <f aca="false">VLOOKUP(A873,'stock balance inhouse inventory'!B:G,6,0)</f>
        <v>#N/A</v>
      </c>
    </row>
    <row r="874" customFormat="false" ht="15.75" hidden="true" customHeight="false" outlineLevel="0" collapsed="false">
      <c r="A874" s="32" t="s">
        <v>849</v>
      </c>
      <c r="B874" s="32" t="n">
        <v>4057826707848</v>
      </c>
      <c r="C874" s="32" t="s">
        <v>848</v>
      </c>
      <c r="D874" s="32" t="n">
        <v>7</v>
      </c>
      <c r="E874" s="32" t="n">
        <v>9999</v>
      </c>
      <c r="F874" s="32" t="s">
        <v>6196</v>
      </c>
      <c r="G874" s="19" t="n">
        <v>0</v>
      </c>
      <c r="H874" s="19" t="n">
        <v>0</v>
      </c>
      <c r="I874" s="19" t="n">
        <v>0</v>
      </c>
      <c r="J874" s="19" t="n">
        <v>2</v>
      </c>
      <c r="K874" s="19" t="n">
        <v>0</v>
      </c>
      <c r="L874" s="17" t="n">
        <f aca="false">SUM(G874:K874)</f>
        <v>2</v>
      </c>
      <c r="M874" s="19"/>
      <c r="N874" s="17" t="e">
        <f aca="false">VLOOKUP(A874,'stock balance inhouse inventory'!B:G,6,0)</f>
        <v>#N/A</v>
      </c>
    </row>
    <row r="875" customFormat="false" ht="15.75" hidden="true" customHeight="false" outlineLevel="0" collapsed="false">
      <c r="A875" s="32" t="s">
        <v>861</v>
      </c>
      <c r="B875" s="32" t="n">
        <v>4057826706582</v>
      </c>
      <c r="C875" s="32" t="s">
        <v>859</v>
      </c>
      <c r="D875" s="32" t="n">
        <v>8</v>
      </c>
      <c r="E875" s="32" t="n">
        <v>3499</v>
      </c>
      <c r="F875" s="32" t="s">
        <v>6196</v>
      </c>
      <c r="G875" s="19" t="n">
        <v>0</v>
      </c>
      <c r="H875" s="19" t="n">
        <v>0</v>
      </c>
      <c r="I875" s="19" t="n">
        <v>0</v>
      </c>
      <c r="J875" s="19" t="n">
        <v>2</v>
      </c>
      <c r="K875" s="19" t="n">
        <v>0</v>
      </c>
      <c r="L875" s="17" t="n">
        <f aca="false">SUM(G875:K875)</f>
        <v>2</v>
      </c>
      <c r="M875" s="19"/>
      <c r="N875" s="17" t="e">
        <f aca="false">VLOOKUP(A875,'stock balance inhouse inventory'!B:G,6,0)</f>
        <v>#N/A</v>
      </c>
    </row>
    <row r="876" customFormat="false" ht="15.75" hidden="true" customHeight="false" outlineLevel="0" collapsed="false">
      <c r="A876" s="32" t="s">
        <v>860</v>
      </c>
      <c r="B876" s="32" t="n">
        <v>4057826706520</v>
      </c>
      <c r="C876" s="32" t="s">
        <v>859</v>
      </c>
      <c r="D876" s="32" t="n">
        <v>7</v>
      </c>
      <c r="E876" s="32" t="n">
        <v>3499</v>
      </c>
      <c r="F876" s="32" t="s">
        <v>6196</v>
      </c>
      <c r="G876" s="19" t="n">
        <v>0</v>
      </c>
      <c r="H876" s="19" t="n">
        <v>0</v>
      </c>
      <c r="I876" s="19" t="n">
        <v>0</v>
      </c>
      <c r="J876" s="19" t="n">
        <v>0</v>
      </c>
      <c r="K876" s="19" t="n">
        <v>0</v>
      </c>
      <c r="L876" s="17" t="n">
        <f aca="false">SUM(G876:K876)</f>
        <v>0</v>
      </c>
      <c r="M876" s="19"/>
      <c r="N876" s="17" t="e">
        <f aca="false">VLOOKUP(A876,'stock balance inhouse inventory'!B:G,6,0)</f>
        <v>#N/A</v>
      </c>
    </row>
    <row r="877" customFormat="false" ht="15.75" hidden="true" customHeight="false" outlineLevel="0" collapsed="false">
      <c r="A877" s="32" t="s">
        <v>862</v>
      </c>
      <c r="B877" s="32" t="n">
        <v>4057826706445</v>
      </c>
      <c r="C877" s="32" t="s">
        <v>859</v>
      </c>
      <c r="D877" s="32" t="n">
        <v>9</v>
      </c>
      <c r="E877" s="32" t="n">
        <v>3499</v>
      </c>
      <c r="F877" s="32" t="s">
        <v>6196</v>
      </c>
      <c r="G877" s="19" t="n">
        <v>0</v>
      </c>
      <c r="H877" s="19" t="n">
        <v>0</v>
      </c>
      <c r="I877" s="19" t="n">
        <v>0</v>
      </c>
      <c r="J877" s="19" t="n">
        <v>3</v>
      </c>
      <c r="K877" s="19" t="n">
        <v>0</v>
      </c>
      <c r="L877" s="17" t="n">
        <f aca="false">SUM(G877:K877)</f>
        <v>3</v>
      </c>
      <c r="M877" s="19"/>
      <c r="N877" s="17" t="e">
        <f aca="false">VLOOKUP(A877,'stock balance inhouse inventory'!B:G,6,0)</f>
        <v>#N/A</v>
      </c>
    </row>
    <row r="878" customFormat="false" ht="15.75" hidden="true" customHeight="false" outlineLevel="0" collapsed="false">
      <c r="A878" s="32" t="s">
        <v>866</v>
      </c>
      <c r="B878" s="32" t="n">
        <v>4057826706292</v>
      </c>
      <c r="C878" s="32" t="s">
        <v>859</v>
      </c>
      <c r="D878" s="32" t="n">
        <v>8</v>
      </c>
      <c r="E878" s="32" t="n">
        <v>3499</v>
      </c>
      <c r="F878" s="32" t="s">
        <v>6196</v>
      </c>
      <c r="G878" s="19" t="n">
        <v>0</v>
      </c>
      <c r="H878" s="19" t="n">
        <v>0</v>
      </c>
      <c r="I878" s="19" t="n">
        <v>0</v>
      </c>
      <c r="J878" s="19" t="n">
        <v>1</v>
      </c>
      <c r="K878" s="19" t="n">
        <v>0</v>
      </c>
      <c r="L878" s="17" t="n">
        <f aca="false">SUM(G878:K878)</f>
        <v>1</v>
      </c>
      <c r="M878" s="19"/>
      <c r="N878" s="17" t="e">
        <f aca="false">VLOOKUP(A878,'stock balance inhouse inventory'!B:G,6,0)</f>
        <v>#N/A</v>
      </c>
    </row>
    <row r="879" customFormat="false" ht="15.75" hidden="true" customHeight="false" outlineLevel="0" collapsed="false">
      <c r="A879" s="32" t="s">
        <v>863</v>
      </c>
      <c r="B879" s="32" t="n">
        <v>4057826706261</v>
      </c>
      <c r="C879" s="32" t="s">
        <v>859</v>
      </c>
      <c r="D879" s="32" t="n">
        <v>10</v>
      </c>
      <c r="E879" s="32" t="n">
        <v>3499</v>
      </c>
      <c r="F879" s="32" t="s">
        <v>6196</v>
      </c>
      <c r="G879" s="19" t="n">
        <v>0</v>
      </c>
      <c r="H879" s="19" t="n">
        <v>0</v>
      </c>
      <c r="I879" s="19" t="n">
        <v>0</v>
      </c>
      <c r="J879" s="19" t="n">
        <v>2</v>
      </c>
      <c r="K879" s="19" t="n">
        <v>0</v>
      </c>
      <c r="L879" s="17" t="n">
        <f aca="false">SUM(G879:K879)</f>
        <v>2</v>
      </c>
      <c r="M879" s="19"/>
      <c r="N879" s="17" t="e">
        <f aca="false">VLOOKUP(A879,'stock balance inhouse inventory'!B:G,6,0)</f>
        <v>#N/A</v>
      </c>
    </row>
    <row r="880" customFormat="false" ht="15.75" hidden="true" customHeight="false" outlineLevel="0" collapsed="false">
      <c r="A880" s="32" t="s">
        <v>865</v>
      </c>
      <c r="B880" s="32" t="n">
        <v>4057826706209</v>
      </c>
      <c r="C880" s="32" t="s">
        <v>859</v>
      </c>
      <c r="D880" s="32" t="n">
        <v>7</v>
      </c>
      <c r="E880" s="32" t="n">
        <v>3499</v>
      </c>
      <c r="F880" s="32" t="s">
        <v>6196</v>
      </c>
      <c r="G880" s="19" t="n">
        <v>0</v>
      </c>
      <c r="H880" s="19" t="n">
        <v>0</v>
      </c>
      <c r="I880" s="19" t="n">
        <v>0</v>
      </c>
      <c r="J880" s="19" t="n">
        <v>1</v>
      </c>
      <c r="K880" s="19" t="n">
        <v>0</v>
      </c>
      <c r="L880" s="17" t="n">
        <f aca="false">SUM(G880:K880)</f>
        <v>1</v>
      </c>
      <c r="M880" s="19"/>
      <c r="N880" s="17" t="e">
        <f aca="false">VLOOKUP(A880,'stock balance inhouse inventory'!B:G,6,0)</f>
        <v>#N/A</v>
      </c>
    </row>
    <row r="881" customFormat="false" ht="15.75" hidden="true" customHeight="false" outlineLevel="0" collapsed="false">
      <c r="A881" s="32" t="s">
        <v>867</v>
      </c>
      <c r="B881" s="32" t="n">
        <v>4057826706179</v>
      </c>
      <c r="C881" s="32" t="s">
        <v>859</v>
      </c>
      <c r="D881" s="32" t="n">
        <v>9</v>
      </c>
      <c r="E881" s="32" t="n">
        <v>3499</v>
      </c>
      <c r="F881" s="32" t="s">
        <v>6196</v>
      </c>
      <c r="G881" s="19" t="n">
        <v>0</v>
      </c>
      <c r="H881" s="19" t="n">
        <v>0</v>
      </c>
      <c r="I881" s="19" t="n">
        <v>0</v>
      </c>
      <c r="J881" s="19" t="n">
        <v>2</v>
      </c>
      <c r="K881" s="19" t="n">
        <v>0</v>
      </c>
      <c r="L881" s="17" t="n">
        <f aca="false">SUM(G881:K881)</f>
        <v>2</v>
      </c>
      <c r="M881" s="19"/>
      <c r="N881" s="17" t="e">
        <f aca="false">VLOOKUP(A881,'stock balance inhouse inventory'!B:G,6,0)</f>
        <v>#N/A</v>
      </c>
    </row>
    <row r="882" customFormat="false" ht="15.75" hidden="true" customHeight="false" outlineLevel="0" collapsed="false">
      <c r="A882" s="32" t="s">
        <v>864</v>
      </c>
      <c r="B882" s="32" t="n">
        <v>4057826706070</v>
      </c>
      <c r="C882" s="32" t="s">
        <v>859</v>
      </c>
      <c r="D882" s="32" t="n">
        <v>11</v>
      </c>
      <c r="E882" s="32" t="n">
        <v>3499</v>
      </c>
      <c r="F882" s="32" t="s">
        <v>6196</v>
      </c>
      <c r="G882" s="19" t="n">
        <v>0</v>
      </c>
      <c r="H882" s="19" t="n">
        <v>0</v>
      </c>
      <c r="I882" s="19" t="n">
        <v>0</v>
      </c>
      <c r="J882" s="19" t="n">
        <v>1</v>
      </c>
      <c r="K882" s="19" t="n">
        <v>0</v>
      </c>
      <c r="L882" s="17" t="n">
        <f aca="false">SUM(G882:K882)</f>
        <v>1</v>
      </c>
      <c r="M882" s="19"/>
      <c r="N882" s="17" t="e">
        <f aca="false">VLOOKUP(A882,'stock balance inhouse inventory'!B:G,6,0)</f>
        <v>#N/A</v>
      </c>
    </row>
    <row r="883" customFormat="false" ht="15.75" hidden="true" customHeight="false" outlineLevel="0" collapsed="false">
      <c r="A883" s="32" t="s">
        <v>858</v>
      </c>
      <c r="B883" s="32" t="n">
        <v>4057826706032</v>
      </c>
      <c r="C883" s="32" t="s">
        <v>859</v>
      </c>
      <c r="D883" s="32" t="n">
        <v>10</v>
      </c>
      <c r="E883" s="32" t="n">
        <v>3499</v>
      </c>
      <c r="F883" s="32" t="s">
        <v>6196</v>
      </c>
      <c r="G883" s="19" t="n">
        <v>0</v>
      </c>
      <c r="H883" s="19" t="n">
        <v>0</v>
      </c>
      <c r="I883" s="19" t="n">
        <v>0</v>
      </c>
      <c r="J883" s="19" t="n">
        <v>3</v>
      </c>
      <c r="K883" s="19" t="n">
        <v>0</v>
      </c>
      <c r="L883" s="17" t="n">
        <f aca="false">SUM(G883:K883)</f>
        <v>3</v>
      </c>
      <c r="M883" s="19"/>
      <c r="N883" s="17" t="e">
        <f aca="false">VLOOKUP(A883,'stock balance inhouse inventory'!B:G,6,0)</f>
        <v>#N/A</v>
      </c>
    </row>
    <row r="884" customFormat="false" ht="15.75" hidden="true" customHeight="false" outlineLevel="0" collapsed="false">
      <c r="A884" s="32" t="s">
        <v>2459</v>
      </c>
      <c r="B884" s="32" t="n">
        <v>4057826704793</v>
      </c>
      <c r="C884" s="32" t="s">
        <v>2458</v>
      </c>
      <c r="D884" s="32" t="n">
        <v>11</v>
      </c>
      <c r="E884" s="32" t="n">
        <v>6999</v>
      </c>
      <c r="F884" s="32" t="s">
        <v>6196</v>
      </c>
      <c r="G884" s="19" t="n">
        <v>0</v>
      </c>
      <c r="H884" s="19" t="n">
        <v>0</v>
      </c>
      <c r="I884" s="19" t="n">
        <v>0</v>
      </c>
      <c r="J884" s="19" t="n">
        <v>0</v>
      </c>
      <c r="K884" s="19" t="n">
        <v>0</v>
      </c>
      <c r="L884" s="17" t="n">
        <f aca="false">SUM(G884:K884)</f>
        <v>0</v>
      </c>
      <c r="M884" s="19"/>
      <c r="N884" s="17" t="e">
        <f aca="false">VLOOKUP(A884,'stock balance inhouse inventory'!B:G,6,0)</f>
        <v>#N/A</v>
      </c>
    </row>
    <row r="885" customFormat="false" ht="15.75" hidden="true" customHeight="false" outlineLevel="0" collapsed="false">
      <c r="A885" s="32" t="s">
        <v>2457</v>
      </c>
      <c r="B885" s="32" t="n">
        <v>4057826704786</v>
      </c>
      <c r="C885" s="32" t="s">
        <v>2458</v>
      </c>
      <c r="D885" s="32" t="n">
        <v>10</v>
      </c>
      <c r="E885" s="32" t="n">
        <v>6999</v>
      </c>
      <c r="F885" s="32" t="s">
        <v>6196</v>
      </c>
      <c r="G885" s="19" t="n">
        <v>0</v>
      </c>
      <c r="H885" s="19" t="n">
        <v>0</v>
      </c>
      <c r="I885" s="19" t="n">
        <v>0</v>
      </c>
      <c r="J885" s="19" t="n">
        <v>0</v>
      </c>
      <c r="K885" s="19" t="n">
        <v>0</v>
      </c>
      <c r="L885" s="17" t="n">
        <f aca="false">SUM(G885:K885)</f>
        <v>0</v>
      </c>
      <c r="M885" s="19"/>
      <c r="N885" s="17" t="e">
        <f aca="false">VLOOKUP(A885,'stock balance inhouse inventory'!B:G,6,0)</f>
        <v>#N/A</v>
      </c>
    </row>
    <row r="886" customFormat="false" ht="15.75" hidden="true" customHeight="false" outlineLevel="0" collapsed="false">
      <c r="A886" s="32" t="s">
        <v>2461</v>
      </c>
      <c r="B886" s="32" t="n">
        <v>4057826704755</v>
      </c>
      <c r="C886" s="32" t="s">
        <v>2458</v>
      </c>
      <c r="D886" s="32" t="n">
        <v>9</v>
      </c>
      <c r="E886" s="32" t="n">
        <v>6999</v>
      </c>
      <c r="F886" s="32" t="s">
        <v>6196</v>
      </c>
      <c r="G886" s="19" t="n">
        <v>0</v>
      </c>
      <c r="H886" s="19" t="n">
        <v>0</v>
      </c>
      <c r="I886" s="19" t="n">
        <v>0</v>
      </c>
      <c r="J886" s="19" t="n">
        <v>0</v>
      </c>
      <c r="K886" s="19" t="n">
        <v>0</v>
      </c>
      <c r="L886" s="17" t="n">
        <f aca="false">SUM(G886:K886)</f>
        <v>0</v>
      </c>
      <c r="M886" s="19"/>
      <c r="N886" s="17" t="e">
        <f aca="false">VLOOKUP(A886,'stock balance inhouse inventory'!B:G,6,0)</f>
        <v>#N/A</v>
      </c>
    </row>
    <row r="887" customFormat="false" ht="15.75" hidden="true" customHeight="false" outlineLevel="0" collapsed="false">
      <c r="A887" s="32" t="s">
        <v>2460</v>
      </c>
      <c r="B887" s="32" t="n">
        <v>4057826704601</v>
      </c>
      <c r="C887" s="32" t="s">
        <v>2458</v>
      </c>
      <c r="D887" s="32" t="n">
        <v>8</v>
      </c>
      <c r="E887" s="32" t="n">
        <v>6999</v>
      </c>
      <c r="F887" s="32" t="s">
        <v>6196</v>
      </c>
      <c r="G887" s="19" t="n">
        <v>0</v>
      </c>
      <c r="H887" s="19" t="n">
        <v>0</v>
      </c>
      <c r="I887" s="19" t="n">
        <v>0</v>
      </c>
      <c r="J887" s="19" t="n">
        <v>0</v>
      </c>
      <c r="K887" s="19" t="n">
        <v>0</v>
      </c>
      <c r="L887" s="17" t="n">
        <f aca="false">SUM(G887:K887)</f>
        <v>0</v>
      </c>
      <c r="M887" s="19"/>
      <c r="N887" s="17" t="e">
        <f aca="false">VLOOKUP(A887,'stock balance inhouse inventory'!B:G,6,0)</f>
        <v>#N/A</v>
      </c>
    </row>
    <row r="888" customFormat="false" ht="15.75" hidden="true" customHeight="false" outlineLevel="0" collapsed="false">
      <c r="A888" s="32" t="s">
        <v>1368</v>
      </c>
      <c r="B888" s="32" t="n">
        <v>4057826701679</v>
      </c>
      <c r="C888" s="32" t="s">
        <v>1359</v>
      </c>
      <c r="D888" s="32" t="n">
        <v>9</v>
      </c>
      <c r="E888" s="32" t="n">
        <v>11499</v>
      </c>
      <c r="F888" s="32" t="s">
        <v>6196</v>
      </c>
      <c r="G888" s="19" t="n">
        <v>0</v>
      </c>
      <c r="H888" s="19" t="n">
        <v>0</v>
      </c>
      <c r="I888" s="19" t="n">
        <v>0</v>
      </c>
      <c r="J888" s="19" t="n">
        <v>1</v>
      </c>
      <c r="K888" s="19" t="n">
        <v>0</v>
      </c>
      <c r="L888" s="17" t="n">
        <f aca="false">SUM(G888:K888)</f>
        <v>1</v>
      </c>
      <c r="M888" s="19"/>
      <c r="N888" s="17" t="e">
        <f aca="false">VLOOKUP(A888,'stock balance inhouse inventory'!B:G,6,0)</f>
        <v>#N/A</v>
      </c>
    </row>
    <row r="889" customFormat="false" ht="15.75" hidden="true" customHeight="false" outlineLevel="0" collapsed="false">
      <c r="A889" s="32" t="s">
        <v>1367</v>
      </c>
      <c r="B889" s="32" t="n">
        <v>4057826701518</v>
      </c>
      <c r="C889" s="32" t="s">
        <v>1359</v>
      </c>
      <c r="D889" s="32" t="n">
        <v>8</v>
      </c>
      <c r="E889" s="32" t="n">
        <v>11499</v>
      </c>
      <c r="F889" s="32" t="s">
        <v>6196</v>
      </c>
      <c r="G889" s="19" t="n">
        <v>0</v>
      </c>
      <c r="H889" s="19" t="n">
        <v>0</v>
      </c>
      <c r="I889" s="19" t="n">
        <v>0</v>
      </c>
      <c r="J889" s="19" t="n">
        <v>2</v>
      </c>
      <c r="K889" s="19" t="n">
        <v>0</v>
      </c>
      <c r="L889" s="17" t="n">
        <f aca="false">SUM(G889:K889)</f>
        <v>2</v>
      </c>
      <c r="M889" s="19"/>
      <c r="N889" s="17" t="e">
        <f aca="false">VLOOKUP(A889,'stock balance inhouse inventory'!B:G,6,0)</f>
        <v>#N/A</v>
      </c>
    </row>
    <row r="890" customFormat="false" ht="15.75" hidden="true" customHeight="false" outlineLevel="0" collapsed="false">
      <c r="A890" s="32" t="s">
        <v>1365</v>
      </c>
      <c r="B890" s="32" t="n">
        <v>4057826701488</v>
      </c>
      <c r="C890" s="32" t="s">
        <v>1359</v>
      </c>
      <c r="D890" s="32" t="n">
        <v>11</v>
      </c>
      <c r="E890" s="32" t="n">
        <v>11499</v>
      </c>
      <c r="F890" s="32" t="s">
        <v>6196</v>
      </c>
      <c r="G890" s="19" t="n">
        <v>0</v>
      </c>
      <c r="H890" s="19" t="n">
        <v>0</v>
      </c>
      <c r="I890" s="19" t="n">
        <v>0</v>
      </c>
      <c r="J890" s="19" t="n">
        <v>3</v>
      </c>
      <c r="K890" s="19" t="n">
        <v>0</v>
      </c>
      <c r="L890" s="17" t="n">
        <f aca="false">SUM(G890:K890)</f>
        <v>3</v>
      </c>
      <c r="M890" s="19"/>
      <c r="N890" s="17" t="e">
        <f aca="false">VLOOKUP(A890,'stock balance inhouse inventory'!B:G,6,0)</f>
        <v>#N/A</v>
      </c>
    </row>
    <row r="891" customFormat="false" ht="15.75" hidden="true" customHeight="false" outlineLevel="0" collapsed="false">
      <c r="A891" s="32" t="s">
        <v>1358</v>
      </c>
      <c r="B891" s="32" t="n">
        <v>4057826701426</v>
      </c>
      <c r="C891" s="32" t="s">
        <v>1359</v>
      </c>
      <c r="D891" s="32" t="n">
        <v>10</v>
      </c>
      <c r="E891" s="32" t="n">
        <v>11499</v>
      </c>
      <c r="F891" s="32" t="s">
        <v>6196</v>
      </c>
      <c r="G891" s="19" t="n">
        <v>0</v>
      </c>
      <c r="H891" s="19" t="n">
        <v>0</v>
      </c>
      <c r="I891" s="19" t="n">
        <v>0</v>
      </c>
      <c r="J891" s="19" t="n">
        <v>1</v>
      </c>
      <c r="K891" s="19" t="n">
        <v>0</v>
      </c>
      <c r="L891" s="17" t="n">
        <f aca="false">SUM(G891:K891)</f>
        <v>1</v>
      </c>
      <c r="M891" s="19"/>
      <c r="N891" s="17" t="e">
        <f aca="false">VLOOKUP(A891,'stock balance inhouse inventory'!B:G,6,0)</f>
        <v>#N/A</v>
      </c>
    </row>
    <row r="892" customFormat="false" ht="15.75" hidden="true" customHeight="false" outlineLevel="0" collapsed="false">
      <c r="A892" s="32" t="s">
        <v>1362</v>
      </c>
      <c r="B892" s="32" t="n">
        <v>4057826701334</v>
      </c>
      <c r="C892" s="32" t="s">
        <v>1359</v>
      </c>
      <c r="D892" s="32" t="n">
        <v>8</v>
      </c>
      <c r="E892" s="32" t="n">
        <v>11499</v>
      </c>
      <c r="F892" s="32" t="s">
        <v>6196</v>
      </c>
      <c r="G892" s="19" t="n">
        <v>0</v>
      </c>
      <c r="H892" s="19" t="n">
        <v>0</v>
      </c>
      <c r="I892" s="19" t="n">
        <v>0</v>
      </c>
      <c r="J892" s="19" t="n">
        <v>1</v>
      </c>
      <c r="K892" s="19" t="n">
        <v>0</v>
      </c>
      <c r="L892" s="17" t="n">
        <f aca="false">SUM(G892:K892)</f>
        <v>1</v>
      </c>
      <c r="M892" s="19"/>
      <c r="N892" s="17" t="e">
        <f aca="false">VLOOKUP(A892,'stock balance inhouse inventory'!B:G,6,0)</f>
        <v>#N/A</v>
      </c>
    </row>
    <row r="893" customFormat="false" ht="15.75" hidden="true" customHeight="false" outlineLevel="0" collapsed="false">
      <c r="A893" s="32" t="s">
        <v>1366</v>
      </c>
      <c r="B893" s="32" t="n">
        <v>4057826701303</v>
      </c>
      <c r="C893" s="32" t="s">
        <v>1359</v>
      </c>
      <c r="D893" s="32" t="n">
        <v>7</v>
      </c>
      <c r="E893" s="32" t="n">
        <v>11499</v>
      </c>
      <c r="F893" s="32" t="s">
        <v>6196</v>
      </c>
      <c r="G893" s="19" t="n">
        <v>0</v>
      </c>
      <c r="H893" s="19" t="n">
        <v>0</v>
      </c>
      <c r="I893" s="19" t="n">
        <v>0</v>
      </c>
      <c r="J893" s="19" t="n">
        <v>2</v>
      </c>
      <c r="K893" s="19" t="n">
        <v>0</v>
      </c>
      <c r="L893" s="17" t="n">
        <f aca="false">SUM(G893:K893)</f>
        <v>2</v>
      </c>
      <c r="M893" s="19"/>
      <c r="N893" s="17" t="e">
        <f aca="false">VLOOKUP(A893,'stock balance inhouse inventory'!B:G,6,0)</f>
        <v>#N/A</v>
      </c>
    </row>
    <row r="894" customFormat="false" ht="15.75" hidden="true" customHeight="false" outlineLevel="0" collapsed="false">
      <c r="A894" s="32" t="s">
        <v>1364</v>
      </c>
      <c r="B894" s="32" t="n">
        <v>4057826701105</v>
      </c>
      <c r="C894" s="32" t="s">
        <v>1359</v>
      </c>
      <c r="D894" s="32" t="n">
        <v>10</v>
      </c>
      <c r="E894" s="32" t="n">
        <v>11499</v>
      </c>
      <c r="F894" s="32" t="s">
        <v>6196</v>
      </c>
      <c r="G894" s="19" t="n">
        <v>0</v>
      </c>
      <c r="H894" s="19" t="n">
        <v>0</v>
      </c>
      <c r="I894" s="19" t="n">
        <v>0</v>
      </c>
      <c r="J894" s="19" t="n">
        <v>2</v>
      </c>
      <c r="K894" s="19" t="n">
        <v>0</v>
      </c>
      <c r="L894" s="17" t="n">
        <f aca="false">SUM(G894:K894)</f>
        <v>2</v>
      </c>
      <c r="M894" s="19"/>
      <c r="N894" s="17" t="e">
        <f aca="false">VLOOKUP(A894,'stock balance inhouse inventory'!B:G,6,0)</f>
        <v>#N/A</v>
      </c>
    </row>
    <row r="895" customFormat="false" ht="15.75" hidden="true" customHeight="false" outlineLevel="0" collapsed="false">
      <c r="A895" s="32" t="s">
        <v>1361</v>
      </c>
      <c r="B895" s="32" t="n">
        <v>4057826700986</v>
      </c>
      <c r="C895" s="32" t="s">
        <v>1359</v>
      </c>
      <c r="D895" s="32" t="n">
        <v>7</v>
      </c>
      <c r="E895" s="32" t="n">
        <v>11499</v>
      </c>
      <c r="F895" s="32" t="s">
        <v>6196</v>
      </c>
      <c r="G895" s="19" t="n">
        <v>0</v>
      </c>
      <c r="H895" s="19" t="n">
        <v>0</v>
      </c>
      <c r="I895" s="19" t="n">
        <v>0</v>
      </c>
      <c r="J895" s="19" t="n">
        <v>3</v>
      </c>
      <c r="K895" s="19" t="n">
        <v>0</v>
      </c>
      <c r="L895" s="17" t="n">
        <f aca="false">SUM(G895:K895)</f>
        <v>3</v>
      </c>
      <c r="M895" s="19"/>
      <c r="N895" s="17" t="e">
        <f aca="false">VLOOKUP(A895,'stock balance inhouse inventory'!B:G,6,0)</f>
        <v>#N/A</v>
      </c>
    </row>
    <row r="896" customFormat="false" ht="15.75" hidden="true" customHeight="false" outlineLevel="0" collapsed="false">
      <c r="A896" s="32" t="s">
        <v>1363</v>
      </c>
      <c r="B896" s="32" t="n">
        <v>4057826700948</v>
      </c>
      <c r="C896" s="32" t="s">
        <v>1359</v>
      </c>
      <c r="D896" s="32" t="n">
        <v>9</v>
      </c>
      <c r="E896" s="32" t="n">
        <v>11499</v>
      </c>
      <c r="F896" s="32" t="s">
        <v>6196</v>
      </c>
      <c r="G896" s="19" t="n">
        <v>0</v>
      </c>
      <c r="H896" s="19" t="n">
        <v>0</v>
      </c>
      <c r="I896" s="19" t="n">
        <v>0</v>
      </c>
      <c r="J896" s="19" t="n">
        <v>5</v>
      </c>
      <c r="K896" s="19" t="n">
        <v>0</v>
      </c>
      <c r="L896" s="17" t="n">
        <f aca="false">SUM(G896:K896)</f>
        <v>5</v>
      </c>
      <c r="M896" s="19"/>
      <c r="N896" s="17" t="e">
        <f aca="false">VLOOKUP(A896,'stock balance inhouse inventory'!B:G,6,0)</f>
        <v>#N/A</v>
      </c>
    </row>
    <row r="897" customFormat="false" ht="15.75" hidden="true" customHeight="false" outlineLevel="0" collapsed="false">
      <c r="A897" s="32" t="s">
        <v>1360</v>
      </c>
      <c r="B897" s="32" t="n">
        <v>4057826700900</v>
      </c>
      <c r="C897" s="32" t="s">
        <v>1359</v>
      </c>
      <c r="D897" s="32" t="n">
        <v>11</v>
      </c>
      <c r="E897" s="32" t="n">
        <v>11499</v>
      </c>
      <c r="F897" s="32" t="s">
        <v>6196</v>
      </c>
      <c r="G897" s="19" t="n">
        <v>0</v>
      </c>
      <c r="H897" s="19" t="n">
        <v>0</v>
      </c>
      <c r="I897" s="19" t="n">
        <v>0</v>
      </c>
      <c r="J897" s="19" t="n">
        <v>1</v>
      </c>
      <c r="K897" s="19" t="n">
        <v>0</v>
      </c>
      <c r="L897" s="17" t="n">
        <f aca="false">SUM(G897:K897)</f>
        <v>1</v>
      </c>
      <c r="M897" s="19"/>
      <c r="N897" s="17" t="e">
        <f aca="false">VLOOKUP(A897,'stock balance inhouse inventory'!B:G,6,0)</f>
        <v>#N/A</v>
      </c>
    </row>
    <row r="898" customFormat="false" ht="15.75" hidden="true" customHeight="false" outlineLevel="0" collapsed="false">
      <c r="A898" s="32" t="s">
        <v>1452</v>
      </c>
      <c r="B898" s="32" t="n">
        <v>4057826693813</v>
      </c>
      <c r="C898" s="32" t="s">
        <v>1453</v>
      </c>
      <c r="D898" s="32" t="n">
        <v>8</v>
      </c>
      <c r="E898" s="32" t="n">
        <v>10999</v>
      </c>
      <c r="F898" s="32" t="s">
        <v>6196</v>
      </c>
      <c r="G898" s="19" t="n">
        <v>0</v>
      </c>
      <c r="H898" s="19" t="n">
        <v>0</v>
      </c>
      <c r="I898" s="19" t="n">
        <v>0</v>
      </c>
      <c r="J898" s="19" t="n">
        <v>0</v>
      </c>
      <c r="K898" s="19" t="n">
        <v>0</v>
      </c>
      <c r="L898" s="17" t="n">
        <f aca="false">SUM(G898:K898)</f>
        <v>0</v>
      </c>
      <c r="M898" s="19"/>
      <c r="N898" s="17" t="e">
        <f aca="false">VLOOKUP(A898,'stock balance inhouse inventory'!B:G,6,0)</f>
        <v>#N/A</v>
      </c>
    </row>
    <row r="899" customFormat="false" ht="15.75" hidden="true" customHeight="false" outlineLevel="0" collapsed="false">
      <c r="A899" s="32" t="s">
        <v>2470</v>
      </c>
      <c r="B899" s="32" t="n">
        <v>4057826691079</v>
      </c>
      <c r="C899" s="32" t="s">
        <v>2463</v>
      </c>
      <c r="D899" s="32" t="n">
        <v>10</v>
      </c>
      <c r="E899" s="32" t="n">
        <v>5499</v>
      </c>
      <c r="F899" s="32" t="s">
        <v>6196</v>
      </c>
      <c r="G899" s="19" t="n">
        <v>0</v>
      </c>
      <c r="H899" s="19" t="n">
        <v>0</v>
      </c>
      <c r="I899" s="19" t="n">
        <v>0</v>
      </c>
      <c r="J899" s="19" t="n">
        <v>1</v>
      </c>
      <c r="K899" s="19" t="n">
        <v>0</v>
      </c>
      <c r="L899" s="17" t="n">
        <f aca="false">SUM(G899:K899)</f>
        <v>1</v>
      </c>
      <c r="M899" s="19"/>
      <c r="N899" s="17" t="e">
        <f aca="false">VLOOKUP(A899,'stock balance inhouse inventory'!B:G,6,0)</f>
        <v>#N/A</v>
      </c>
    </row>
    <row r="900" customFormat="false" ht="15.75" hidden="true" customHeight="false" outlineLevel="0" collapsed="false">
      <c r="A900" s="32" t="s">
        <v>2474</v>
      </c>
      <c r="B900" s="32" t="n">
        <v>4057826691031</v>
      </c>
      <c r="C900" s="32" t="s">
        <v>2463</v>
      </c>
      <c r="D900" s="32" t="n">
        <v>9</v>
      </c>
      <c r="E900" s="32" t="n">
        <v>5499</v>
      </c>
      <c r="F900" s="32" t="s">
        <v>6196</v>
      </c>
      <c r="G900" s="19" t="n">
        <v>0</v>
      </c>
      <c r="H900" s="19" t="n">
        <v>0</v>
      </c>
      <c r="I900" s="19" t="n">
        <v>0</v>
      </c>
      <c r="J900" s="19" t="n">
        <v>1</v>
      </c>
      <c r="K900" s="19" t="n">
        <v>0</v>
      </c>
      <c r="L900" s="17" t="n">
        <f aca="false">SUM(G900:K900)</f>
        <v>1</v>
      </c>
      <c r="M900" s="19"/>
      <c r="N900" s="17" t="e">
        <f aca="false">VLOOKUP(A900,'stock balance inhouse inventory'!B:G,6,0)</f>
        <v>#N/A</v>
      </c>
    </row>
    <row r="901" customFormat="false" ht="15.75" hidden="true" customHeight="false" outlineLevel="0" collapsed="false">
      <c r="A901" s="32" t="s">
        <v>2469</v>
      </c>
      <c r="B901" s="32" t="n">
        <v>4057826691024</v>
      </c>
      <c r="C901" s="32" t="s">
        <v>2463</v>
      </c>
      <c r="D901" s="32" t="n">
        <v>9</v>
      </c>
      <c r="E901" s="32" t="n">
        <v>5499</v>
      </c>
      <c r="F901" s="32" t="s">
        <v>6196</v>
      </c>
      <c r="G901" s="19" t="n">
        <v>0</v>
      </c>
      <c r="H901" s="19" t="n">
        <v>0</v>
      </c>
      <c r="I901" s="19" t="n">
        <v>0</v>
      </c>
      <c r="J901" s="19" t="n">
        <v>0</v>
      </c>
      <c r="K901" s="19" t="n">
        <v>0</v>
      </c>
      <c r="L901" s="17" t="n">
        <f aca="false">SUM(G901:K901)</f>
        <v>0</v>
      </c>
      <c r="M901" s="19"/>
      <c r="N901" s="17" t="e">
        <f aca="false">VLOOKUP(A901,'stock balance inhouse inventory'!B:G,6,0)</f>
        <v>#N/A</v>
      </c>
    </row>
    <row r="902" customFormat="false" ht="15.75" hidden="true" customHeight="false" outlineLevel="0" collapsed="false">
      <c r="A902" s="32" t="s">
        <v>2473</v>
      </c>
      <c r="B902" s="32" t="n">
        <v>4057826690997</v>
      </c>
      <c r="C902" s="32" t="s">
        <v>2463</v>
      </c>
      <c r="D902" s="32" t="n">
        <v>8</v>
      </c>
      <c r="E902" s="32" t="n">
        <v>5499</v>
      </c>
      <c r="F902" s="32" t="s">
        <v>6196</v>
      </c>
      <c r="G902" s="19" t="n">
        <v>0</v>
      </c>
      <c r="H902" s="19" t="n">
        <v>0</v>
      </c>
      <c r="I902" s="19" t="n">
        <v>0</v>
      </c>
      <c r="J902" s="19" t="n">
        <v>1</v>
      </c>
      <c r="K902" s="19" t="n">
        <v>0</v>
      </c>
      <c r="L902" s="17" t="n">
        <f aca="false">SUM(G902:K902)</f>
        <v>1</v>
      </c>
      <c r="M902" s="19"/>
      <c r="N902" s="17" t="e">
        <f aca="false">VLOOKUP(A902,'stock balance inhouse inventory'!B:G,6,0)</f>
        <v>#N/A</v>
      </c>
    </row>
    <row r="903" customFormat="false" ht="15.75" hidden="true" customHeight="false" outlineLevel="0" collapsed="false">
      <c r="A903" s="32" t="s">
        <v>2466</v>
      </c>
      <c r="B903" s="32" t="n">
        <v>4057826690904</v>
      </c>
      <c r="C903" s="32" t="s">
        <v>2463</v>
      </c>
      <c r="D903" s="32" t="n">
        <v>9</v>
      </c>
      <c r="E903" s="32" t="n">
        <v>5499</v>
      </c>
      <c r="F903" s="32" t="s">
        <v>6196</v>
      </c>
      <c r="G903" s="19" t="n">
        <v>0</v>
      </c>
      <c r="H903" s="19" t="n">
        <v>0</v>
      </c>
      <c r="I903" s="19" t="n">
        <v>0</v>
      </c>
      <c r="J903" s="19" t="n">
        <v>0</v>
      </c>
      <c r="K903" s="19" t="n">
        <v>0</v>
      </c>
      <c r="L903" s="17" t="n">
        <f aca="false">SUM(G903:K903)</f>
        <v>0</v>
      </c>
      <c r="M903" s="19"/>
      <c r="N903" s="17" t="e">
        <f aca="false">VLOOKUP(A903,'stock balance inhouse inventory'!B:G,6,0)</f>
        <v>#N/A</v>
      </c>
    </row>
    <row r="904" customFormat="false" ht="15.75" hidden="true" customHeight="false" outlineLevel="0" collapsed="false">
      <c r="A904" s="32" t="s">
        <v>2471</v>
      </c>
      <c r="B904" s="32" t="n">
        <v>4057826690867</v>
      </c>
      <c r="C904" s="32" t="s">
        <v>2463</v>
      </c>
      <c r="D904" s="32" t="n">
        <v>11</v>
      </c>
      <c r="E904" s="32" t="n">
        <v>5499</v>
      </c>
      <c r="F904" s="32" t="s">
        <v>6196</v>
      </c>
      <c r="G904" s="19" t="n">
        <v>0</v>
      </c>
      <c r="H904" s="19" t="n">
        <v>0</v>
      </c>
      <c r="I904" s="19" t="n">
        <v>0</v>
      </c>
      <c r="J904" s="19" t="n">
        <v>1</v>
      </c>
      <c r="K904" s="19" t="n">
        <v>0</v>
      </c>
      <c r="L904" s="17" t="n">
        <f aca="false">SUM(G904:K904)</f>
        <v>1</v>
      </c>
      <c r="M904" s="19"/>
      <c r="N904" s="17" t="e">
        <f aca="false">VLOOKUP(A904,'stock balance inhouse inventory'!B:G,6,0)</f>
        <v>#N/A</v>
      </c>
    </row>
    <row r="905" customFormat="false" ht="15.75" hidden="true" customHeight="false" outlineLevel="0" collapsed="false">
      <c r="A905" s="32" t="s">
        <v>2464</v>
      </c>
      <c r="B905" s="32" t="n">
        <v>4057826690638</v>
      </c>
      <c r="C905" s="32" t="s">
        <v>2463</v>
      </c>
      <c r="D905" s="32" t="n">
        <v>7</v>
      </c>
      <c r="E905" s="32" t="n">
        <v>5499</v>
      </c>
      <c r="F905" s="32" t="s">
        <v>6196</v>
      </c>
      <c r="G905" s="19" t="n">
        <v>0</v>
      </c>
      <c r="H905" s="19" t="n">
        <v>0</v>
      </c>
      <c r="I905" s="19" t="n">
        <v>0</v>
      </c>
      <c r="J905" s="19" t="n">
        <v>2</v>
      </c>
      <c r="K905" s="19" t="n">
        <v>0</v>
      </c>
      <c r="L905" s="17" t="n">
        <f aca="false">SUM(G905:K905)</f>
        <v>2</v>
      </c>
      <c r="M905" s="19"/>
      <c r="N905" s="17" t="e">
        <f aca="false">VLOOKUP(A905,'stock balance inhouse inventory'!B:G,6,0)</f>
        <v>#N/A</v>
      </c>
    </row>
    <row r="906" customFormat="false" ht="15.75" hidden="true" customHeight="false" outlineLevel="0" collapsed="false">
      <c r="A906" s="32" t="s">
        <v>2468</v>
      </c>
      <c r="B906" s="32" t="n">
        <v>4057826690553</v>
      </c>
      <c r="C906" s="32" t="s">
        <v>2463</v>
      </c>
      <c r="D906" s="32" t="n">
        <v>8</v>
      </c>
      <c r="E906" s="32" t="n">
        <v>5499</v>
      </c>
      <c r="F906" s="32" t="s">
        <v>6196</v>
      </c>
      <c r="G906" s="19" t="n">
        <v>0</v>
      </c>
      <c r="H906" s="19" t="n">
        <v>0</v>
      </c>
      <c r="I906" s="19" t="n">
        <v>0</v>
      </c>
      <c r="J906" s="19" t="n">
        <v>0</v>
      </c>
      <c r="K906" s="19" t="n">
        <v>0</v>
      </c>
      <c r="L906" s="17" t="n">
        <f aca="false">SUM(G906:K906)</f>
        <v>0</v>
      </c>
      <c r="M906" s="19"/>
      <c r="N906" s="17" t="e">
        <f aca="false">VLOOKUP(A906,'stock balance inhouse inventory'!B:G,6,0)</f>
        <v>#N/A</v>
      </c>
    </row>
    <row r="907" customFormat="false" ht="15.75" hidden="true" customHeight="false" outlineLevel="0" collapsed="false">
      <c r="A907" s="32" t="s">
        <v>2472</v>
      </c>
      <c r="B907" s="32" t="n">
        <v>4057826690478</v>
      </c>
      <c r="C907" s="32" t="s">
        <v>2463</v>
      </c>
      <c r="D907" s="32" t="n">
        <v>7</v>
      </c>
      <c r="E907" s="32" t="n">
        <v>5499</v>
      </c>
      <c r="F907" s="32" t="s">
        <v>6196</v>
      </c>
      <c r="G907" s="19" t="n">
        <v>0</v>
      </c>
      <c r="H907" s="19" t="n">
        <v>0</v>
      </c>
      <c r="I907" s="19" t="n">
        <v>0</v>
      </c>
      <c r="J907" s="19" t="n">
        <v>1</v>
      </c>
      <c r="K907" s="19" t="n">
        <v>0</v>
      </c>
      <c r="L907" s="17" t="n">
        <f aca="false">SUM(G907:K907)</f>
        <v>1</v>
      </c>
      <c r="M907" s="19"/>
      <c r="N907" s="17" t="e">
        <f aca="false">VLOOKUP(A907,'stock balance inhouse inventory'!B:G,6,0)</f>
        <v>#N/A</v>
      </c>
    </row>
    <row r="908" customFormat="false" ht="15.75" hidden="true" customHeight="false" outlineLevel="0" collapsed="false">
      <c r="A908" s="32" t="s">
        <v>2462</v>
      </c>
      <c r="B908" s="32" t="n">
        <v>4057826690119</v>
      </c>
      <c r="C908" s="32" t="s">
        <v>2463</v>
      </c>
      <c r="D908" s="32" t="n">
        <v>11</v>
      </c>
      <c r="E908" s="32" t="n">
        <v>5499</v>
      </c>
      <c r="F908" s="32" t="s">
        <v>6196</v>
      </c>
      <c r="G908" s="19" t="n">
        <v>0</v>
      </c>
      <c r="H908" s="19" t="n">
        <v>0</v>
      </c>
      <c r="I908" s="19" t="n">
        <v>0</v>
      </c>
      <c r="J908" s="19" t="n">
        <v>2</v>
      </c>
      <c r="K908" s="19" t="n">
        <v>0</v>
      </c>
      <c r="L908" s="17" t="n">
        <f aca="false">SUM(G908:K908)</f>
        <v>2</v>
      </c>
      <c r="M908" s="19"/>
      <c r="N908" s="17" t="e">
        <f aca="false">VLOOKUP(A908,'stock balance inhouse inventory'!B:G,6,0)</f>
        <v>#N/A</v>
      </c>
    </row>
    <row r="909" customFormat="false" ht="15.75" hidden="true" customHeight="false" outlineLevel="0" collapsed="false">
      <c r="A909" s="32" t="s">
        <v>2467</v>
      </c>
      <c r="B909" s="32" t="n">
        <v>4057826689878</v>
      </c>
      <c r="C909" s="32" t="s">
        <v>2463</v>
      </c>
      <c r="D909" s="32" t="n">
        <v>7</v>
      </c>
      <c r="E909" s="32" t="n">
        <v>5499</v>
      </c>
      <c r="F909" s="32" t="s">
        <v>6196</v>
      </c>
      <c r="G909" s="19" t="n">
        <v>0</v>
      </c>
      <c r="H909" s="19" t="n">
        <v>0</v>
      </c>
      <c r="I909" s="19" t="n">
        <v>0</v>
      </c>
      <c r="J909" s="19" t="n">
        <v>0</v>
      </c>
      <c r="K909" s="19" t="n">
        <v>0</v>
      </c>
      <c r="L909" s="17" t="n">
        <f aca="false">SUM(G909:K909)</f>
        <v>0</v>
      </c>
      <c r="M909" s="19"/>
      <c r="N909" s="17" t="e">
        <f aca="false">VLOOKUP(A909,'stock balance inhouse inventory'!B:G,6,0)</f>
        <v>#N/A</v>
      </c>
    </row>
    <row r="910" customFormat="false" ht="15.75" hidden="true" customHeight="false" outlineLevel="0" collapsed="false">
      <c r="A910" s="32" t="s">
        <v>2465</v>
      </c>
      <c r="B910" s="32" t="n">
        <v>4057826689670</v>
      </c>
      <c r="C910" s="32" t="s">
        <v>2463</v>
      </c>
      <c r="D910" s="32" t="n">
        <v>8</v>
      </c>
      <c r="E910" s="32" t="n">
        <v>5499</v>
      </c>
      <c r="F910" s="32" t="s">
        <v>6196</v>
      </c>
      <c r="G910" s="19" t="n">
        <v>0</v>
      </c>
      <c r="H910" s="19" t="n">
        <v>0</v>
      </c>
      <c r="I910" s="19" t="n">
        <v>0</v>
      </c>
      <c r="J910" s="19" t="n">
        <v>2</v>
      </c>
      <c r="K910" s="19" t="n">
        <v>0</v>
      </c>
      <c r="L910" s="17" t="n">
        <f aca="false">SUM(G910:K910)</f>
        <v>2</v>
      </c>
      <c r="M910" s="19"/>
      <c r="N910" s="17" t="e">
        <f aca="false">VLOOKUP(A910,'stock balance inhouse inventory'!B:G,6,0)</f>
        <v>#N/A</v>
      </c>
    </row>
    <row r="911" customFormat="false" ht="15.75" hidden="true" customHeight="false" outlineLevel="0" collapsed="false">
      <c r="A911" s="32" t="s">
        <v>2410</v>
      </c>
      <c r="B911" s="32" t="n">
        <v>4057826671231</v>
      </c>
      <c r="C911" s="32" t="s">
        <v>2411</v>
      </c>
      <c r="D911" s="32" t="n">
        <v>10</v>
      </c>
      <c r="E911" s="32" t="n">
        <v>8999</v>
      </c>
      <c r="F911" s="32" t="s">
        <v>6196</v>
      </c>
      <c r="G911" s="19" t="n">
        <v>0</v>
      </c>
      <c r="H911" s="19" t="n">
        <v>0</v>
      </c>
      <c r="I911" s="19" t="n">
        <v>0</v>
      </c>
      <c r="J911" s="19" t="n">
        <v>0</v>
      </c>
      <c r="K911" s="19" t="n">
        <v>0</v>
      </c>
      <c r="L911" s="17" t="n">
        <f aca="false">SUM(G911:K911)</f>
        <v>0</v>
      </c>
      <c r="M911" s="19"/>
      <c r="N911" s="17" t="e">
        <f aca="false">VLOOKUP(A911,'stock balance inhouse inventory'!B:G,6,0)</f>
        <v>#N/A</v>
      </c>
    </row>
    <row r="912" customFormat="false" ht="15.75" hidden="true" customHeight="false" outlineLevel="0" collapsed="false">
      <c r="A912" s="32" t="s">
        <v>2387</v>
      </c>
      <c r="B912" s="32" t="n">
        <v>4057826670852</v>
      </c>
      <c r="C912" s="32" t="s">
        <v>2388</v>
      </c>
      <c r="D912" s="32" t="n">
        <v>10</v>
      </c>
      <c r="E912" s="32" t="n">
        <v>7499</v>
      </c>
      <c r="F912" s="32" t="s">
        <v>6196</v>
      </c>
      <c r="G912" s="19" t="n">
        <v>0</v>
      </c>
      <c r="H912" s="19" t="n">
        <v>0</v>
      </c>
      <c r="I912" s="19" t="n">
        <v>0</v>
      </c>
      <c r="J912" s="19" t="n">
        <v>0</v>
      </c>
      <c r="K912" s="19" t="n">
        <v>0</v>
      </c>
      <c r="L912" s="17" t="n">
        <f aca="false">SUM(G912:K912)</f>
        <v>0</v>
      </c>
      <c r="M912" s="19"/>
      <c r="N912" s="17" t="e">
        <f aca="false">VLOOKUP(A912,'stock balance inhouse inventory'!B:G,6,0)</f>
        <v>#N/A</v>
      </c>
    </row>
    <row r="913" customFormat="false" ht="15.75" hidden="true" customHeight="false" outlineLevel="0" collapsed="false">
      <c r="A913" s="32" t="s">
        <v>2391</v>
      </c>
      <c r="B913" s="32" t="n">
        <v>4057826670838</v>
      </c>
      <c r="C913" s="32" t="n">
        <v>0</v>
      </c>
      <c r="D913" s="32" t="n">
        <v>9</v>
      </c>
      <c r="E913" s="32" t="n">
        <v>5624</v>
      </c>
      <c r="F913" s="32" t="s">
        <v>6196</v>
      </c>
      <c r="G913" s="19" t="n">
        <v>0</v>
      </c>
      <c r="H913" s="19" t="n">
        <v>0</v>
      </c>
      <c r="I913" s="19" t="n">
        <v>0</v>
      </c>
      <c r="J913" s="19" t="n">
        <v>2</v>
      </c>
      <c r="K913" s="19" t="n">
        <v>0</v>
      </c>
      <c r="L913" s="17" t="n">
        <f aca="false">SUM(G913:K913)</f>
        <v>2</v>
      </c>
      <c r="M913" s="19"/>
      <c r="N913" s="17" t="e">
        <f aca="false">VLOOKUP(A913,'stock balance inhouse inventory'!B:G,6,0)</f>
        <v>#N/A</v>
      </c>
    </row>
    <row r="914" customFormat="false" ht="15.75" hidden="true" customHeight="false" outlineLevel="0" collapsed="false">
      <c r="A914" s="32" t="s">
        <v>2389</v>
      </c>
      <c r="B914" s="32" t="n">
        <v>4057826670418</v>
      </c>
      <c r="C914" s="32" t="n">
        <v>0</v>
      </c>
      <c r="D914" s="32" t="n">
        <v>7</v>
      </c>
      <c r="E914" s="32" t="n">
        <v>5624</v>
      </c>
      <c r="F914" s="32" t="s">
        <v>6196</v>
      </c>
      <c r="G914" s="19" t="n">
        <v>0</v>
      </c>
      <c r="H914" s="19" t="n">
        <v>0</v>
      </c>
      <c r="I914" s="19" t="n">
        <v>0</v>
      </c>
      <c r="J914" s="19" t="n">
        <v>1</v>
      </c>
      <c r="K914" s="19" t="n">
        <v>0</v>
      </c>
      <c r="L914" s="17" t="n">
        <f aca="false">SUM(G914:K914)</f>
        <v>1</v>
      </c>
      <c r="M914" s="19"/>
      <c r="N914" s="17" t="e">
        <f aca="false">VLOOKUP(A914,'stock balance inhouse inventory'!B:G,6,0)</f>
        <v>#N/A</v>
      </c>
    </row>
    <row r="915" customFormat="false" ht="15.75" hidden="true" customHeight="false" outlineLevel="0" collapsed="false">
      <c r="A915" s="32" t="s">
        <v>2390</v>
      </c>
      <c r="B915" s="32" t="n">
        <v>4057826670272</v>
      </c>
      <c r="C915" s="32" t="s">
        <v>2388</v>
      </c>
      <c r="D915" s="32" t="n">
        <v>8</v>
      </c>
      <c r="E915" s="32" t="n">
        <v>7499</v>
      </c>
      <c r="F915" s="32" t="s">
        <v>6196</v>
      </c>
      <c r="G915" s="19" t="n">
        <v>0</v>
      </c>
      <c r="H915" s="19" t="n">
        <v>0</v>
      </c>
      <c r="I915" s="19" t="n">
        <v>0</v>
      </c>
      <c r="J915" s="19" t="n">
        <v>2</v>
      </c>
      <c r="K915" s="19" t="n">
        <v>0</v>
      </c>
      <c r="L915" s="17" t="n">
        <f aca="false">SUM(G915:K915)</f>
        <v>2</v>
      </c>
      <c r="M915" s="19"/>
      <c r="N915" s="17" t="e">
        <f aca="false">VLOOKUP(A915,'stock balance inhouse inventory'!B:G,6,0)</f>
        <v>#N/A</v>
      </c>
    </row>
    <row r="916" customFormat="false" ht="15.75" hidden="true" customHeight="false" outlineLevel="0" collapsed="false">
      <c r="A916" s="32" t="s">
        <v>1471</v>
      </c>
      <c r="B916" s="32" t="n">
        <v>4057826669016</v>
      </c>
      <c r="C916" s="32" t="s">
        <v>1470</v>
      </c>
      <c r="D916" s="32" t="n">
        <v>7</v>
      </c>
      <c r="E916" s="32" t="n">
        <v>6999</v>
      </c>
      <c r="F916" s="32" t="s">
        <v>6196</v>
      </c>
      <c r="G916" s="19" t="n">
        <v>0</v>
      </c>
      <c r="H916" s="19" t="n">
        <v>0</v>
      </c>
      <c r="I916" s="19" t="n">
        <v>0</v>
      </c>
      <c r="J916" s="19" t="n">
        <v>4</v>
      </c>
      <c r="K916" s="19" t="n">
        <v>0</v>
      </c>
      <c r="L916" s="17" t="n">
        <f aca="false">SUM(G916:K916)</f>
        <v>4</v>
      </c>
      <c r="M916" s="19"/>
      <c r="N916" s="17" t="e">
        <f aca="false">VLOOKUP(A916,'stock balance inhouse inventory'!B:G,6,0)</f>
        <v>#N/A</v>
      </c>
    </row>
    <row r="917" customFormat="false" ht="15.75" hidden="true" customHeight="false" outlineLevel="0" collapsed="false">
      <c r="A917" s="32" t="s">
        <v>1469</v>
      </c>
      <c r="B917" s="32" t="n">
        <v>4057826668781</v>
      </c>
      <c r="C917" s="32" t="s">
        <v>1470</v>
      </c>
      <c r="D917" s="32" t="n">
        <v>6</v>
      </c>
      <c r="E917" s="32" t="n">
        <v>6999</v>
      </c>
      <c r="F917" s="32" t="s">
        <v>6196</v>
      </c>
      <c r="G917" s="19" t="n">
        <v>0</v>
      </c>
      <c r="H917" s="19" t="n">
        <v>0</v>
      </c>
      <c r="I917" s="19" t="n">
        <v>0</v>
      </c>
      <c r="J917" s="19" t="n">
        <v>5</v>
      </c>
      <c r="K917" s="19" t="n">
        <v>0</v>
      </c>
      <c r="L917" s="17" t="n">
        <f aca="false">SUM(G917:K917)</f>
        <v>5</v>
      </c>
      <c r="M917" s="19"/>
      <c r="N917" s="17" t="e">
        <f aca="false">VLOOKUP(A917,'stock balance inhouse inventory'!B:G,6,0)</f>
        <v>#N/A</v>
      </c>
    </row>
    <row r="918" customFormat="false" ht="15.75" hidden="true" customHeight="false" outlineLevel="0" collapsed="false">
      <c r="A918" s="32" t="s">
        <v>1472</v>
      </c>
      <c r="B918" s="32" t="n">
        <v>4057826668699</v>
      </c>
      <c r="C918" s="32" t="s">
        <v>1470</v>
      </c>
      <c r="D918" s="32" t="n">
        <v>7</v>
      </c>
      <c r="E918" s="32" t="n">
        <v>6999</v>
      </c>
      <c r="F918" s="32" t="s">
        <v>6196</v>
      </c>
      <c r="G918" s="19" t="n">
        <v>0</v>
      </c>
      <c r="H918" s="19" t="n">
        <v>0</v>
      </c>
      <c r="I918" s="19" t="n">
        <v>0</v>
      </c>
      <c r="J918" s="19" t="n">
        <v>2</v>
      </c>
      <c r="K918" s="19" t="n">
        <v>0</v>
      </c>
      <c r="L918" s="17" t="n">
        <f aca="false">SUM(G918:K918)</f>
        <v>2</v>
      </c>
      <c r="M918" s="19"/>
      <c r="N918" s="17" t="e">
        <f aca="false">VLOOKUP(A918,'stock balance inhouse inventory'!B:G,6,0)</f>
        <v>#N/A</v>
      </c>
    </row>
    <row r="919" customFormat="false" ht="15.75" hidden="true" customHeight="false" outlineLevel="0" collapsed="false">
      <c r="A919" s="32" t="s">
        <v>1280</v>
      </c>
      <c r="B919" s="32" t="n">
        <v>4057826664172</v>
      </c>
      <c r="C919" s="32" t="s">
        <v>1281</v>
      </c>
      <c r="D919" s="32" t="n">
        <v>10</v>
      </c>
      <c r="E919" s="32" t="n">
        <v>10499</v>
      </c>
      <c r="F919" s="32" t="s">
        <v>6196</v>
      </c>
      <c r="G919" s="19" t="n">
        <v>0</v>
      </c>
      <c r="H919" s="19" t="n">
        <v>0</v>
      </c>
      <c r="I919" s="19" t="n">
        <v>0</v>
      </c>
      <c r="J919" s="19" t="n">
        <v>0</v>
      </c>
      <c r="K919" s="19" t="n">
        <v>0</v>
      </c>
      <c r="L919" s="17" t="n">
        <f aca="false">SUM(G919:K919)</f>
        <v>0</v>
      </c>
      <c r="M919" s="19"/>
      <c r="N919" s="17" t="e">
        <f aca="false">VLOOKUP(A919,'stock balance inhouse inventory'!B:G,6,0)</f>
        <v>#N/A</v>
      </c>
    </row>
    <row r="920" customFormat="false" ht="15.75" hidden="true" customHeight="false" outlineLevel="0" collapsed="false">
      <c r="A920" s="32" t="s">
        <v>1283</v>
      </c>
      <c r="B920" s="32" t="n">
        <v>4057826663816</v>
      </c>
      <c r="C920" s="32" t="s">
        <v>1281</v>
      </c>
      <c r="D920" s="32" t="n">
        <v>9</v>
      </c>
      <c r="E920" s="32" t="n">
        <v>10499</v>
      </c>
      <c r="F920" s="32" t="s">
        <v>6196</v>
      </c>
      <c r="G920" s="19" t="n">
        <v>0</v>
      </c>
      <c r="H920" s="19" t="n">
        <v>0</v>
      </c>
      <c r="I920" s="19" t="n">
        <v>0</v>
      </c>
      <c r="J920" s="19" t="n">
        <v>3</v>
      </c>
      <c r="K920" s="19" t="n">
        <v>0</v>
      </c>
      <c r="L920" s="17" t="n">
        <f aca="false">SUM(G920:K920)</f>
        <v>3</v>
      </c>
      <c r="M920" s="19"/>
      <c r="N920" s="17" t="e">
        <f aca="false">VLOOKUP(A920,'stock balance inhouse inventory'!B:G,6,0)</f>
        <v>#N/A</v>
      </c>
    </row>
    <row r="921" customFormat="false" ht="15.75" hidden="true" customHeight="false" outlineLevel="0" collapsed="false">
      <c r="A921" s="32" t="s">
        <v>1282</v>
      </c>
      <c r="B921" s="32" t="n">
        <v>4057826663755</v>
      </c>
      <c r="C921" s="32" t="s">
        <v>1281</v>
      </c>
      <c r="D921" s="32" t="n">
        <v>8</v>
      </c>
      <c r="E921" s="32" t="n">
        <v>10499</v>
      </c>
      <c r="F921" s="32" t="s">
        <v>6196</v>
      </c>
      <c r="G921" s="19" t="n">
        <v>0</v>
      </c>
      <c r="H921" s="19" t="n">
        <v>0</v>
      </c>
      <c r="I921" s="19" t="n">
        <v>0</v>
      </c>
      <c r="J921" s="19" t="n">
        <v>2</v>
      </c>
      <c r="K921" s="19" t="n">
        <v>0</v>
      </c>
      <c r="L921" s="17" t="n">
        <f aca="false">SUM(G921:K921)</f>
        <v>2</v>
      </c>
      <c r="M921" s="19"/>
      <c r="N921" s="17" t="e">
        <f aca="false">VLOOKUP(A921,'stock balance inhouse inventory'!B:G,6,0)</f>
        <v>#N/A</v>
      </c>
    </row>
    <row r="922" customFormat="false" ht="15.75" hidden="true" customHeight="false" outlineLevel="0" collapsed="false">
      <c r="A922" s="32" t="s">
        <v>1918</v>
      </c>
      <c r="B922" s="32" t="n">
        <v>4057826653213</v>
      </c>
      <c r="C922" s="32" t="s">
        <v>1916</v>
      </c>
      <c r="D922" s="32" t="n">
        <v>9</v>
      </c>
      <c r="E922" s="32" t="n">
        <v>7499</v>
      </c>
      <c r="F922" s="32" t="s">
        <v>6196</v>
      </c>
      <c r="G922" s="19" t="n">
        <v>0</v>
      </c>
      <c r="H922" s="19" t="n">
        <v>0</v>
      </c>
      <c r="I922" s="19" t="n">
        <v>0</v>
      </c>
      <c r="J922" s="19" t="n">
        <v>2</v>
      </c>
      <c r="K922" s="19" t="n">
        <v>0</v>
      </c>
      <c r="L922" s="17" t="n">
        <f aca="false">SUM(G922:K922)</f>
        <v>2</v>
      </c>
      <c r="M922" s="19"/>
      <c r="N922" s="17" t="e">
        <f aca="false">VLOOKUP(A922,'stock balance inhouse inventory'!B:G,6,0)</f>
        <v>#N/A</v>
      </c>
    </row>
    <row r="923" customFormat="false" ht="15.75" hidden="true" customHeight="false" outlineLevel="0" collapsed="false">
      <c r="A923" s="32" t="s">
        <v>1917</v>
      </c>
      <c r="B923" s="32" t="n">
        <v>4057826653152</v>
      </c>
      <c r="C923" s="32" t="s">
        <v>1916</v>
      </c>
      <c r="D923" s="32" t="n">
        <v>11</v>
      </c>
      <c r="E923" s="32" t="n">
        <v>7499</v>
      </c>
      <c r="F923" s="32" t="s">
        <v>6196</v>
      </c>
      <c r="G923" s="19" t="n">
        <v>0</v>
      </c>
      <c r="H923" s="19" t="n">
        <v>0</v>
      </c>
      <c r="I923" s="19" t="n">
        <v>0</v>
      </c>
      <c r="J923" s="19" t="n">
        <v>1</v>
      </c>
      <c r="K923" s="19" t="n">
        <v>0</v>
      </c>
      <c r="L923" s="17" t="n">
        <f aca="false">SUM(G923:K923)</f>
        <v>1</v>
      </c>
      <c r="M923" s="19"/>
      <c r="N923" s="17" t="e">
        <f aca="false">VLOOKUP(A923,'stock balance inhouse inventory'!B:G,6,0)</f>
        <v>#N/A</v>
      </c>
    </row>
    <row r="924" customFormat="false" ht="15.75" hidden="true" customHeight="false" outlineLevel="0" collapsed="false">
      <c r="A924" s="32" t="s">
        <v>1922</v>
      </c>
      <c r="B924" s="32" t="n">
        <v>4057826652971</v>
      </c>
      <c r="C924" s="32" t="s">
        <v>1916</v>
      </c>
      <c r="D924" s="32" t="n">
        <v>8</v>
      </c>
      <c r="E924" s="32" t="n">
        <v>7499</v>
      </c>
      <c r="F924" s="32" t="s">
        <v>6196</v>
      </c>
      <c r="G924" s="19" t="n">
        <v>0</v>
      </c>
      <c r="H924" s="19" t="n">
        <v>0</v>
      </c>
      <c r="I924" s="19" t="n">
        <v>0</v>
      </c>
      <c r="J924" s="19" t="n">
        <v>1</v>
      </c>
      <c r="K924" s="19" t="n">
        <v>0</v>
      </c>
      <c r="L924" s="17" t="n">
        <f aca="false">SUM(G924:K924)</f>
        <v>1</v>
      </c>
      <c r="M924" s="19"/>
      <c r="N924" s="17" t="e">
        <f aca="false">VLOOKUP(A924,'stock balance inhouse inventory'!B:G,6,0)</f>
        <v>#N/A</v>
      </c>
    </row>
    <row r="925" customFormat="false" ht="15.75" hidden="true" customHeight="false" outlineLevel="0" collapsed="false">
      <c r="A925" s="32" t="s">
        <v>1920</v>
      </c>
      <c r="B925" s="32" t="n">
        <v>4057826652674</v>
      </c>
      <c r="C925" s="32" t="s">
        <v>1916</v>
      </c>
      <c r="D925" s="32" t="n">
        <v>11</v>
      </c>
      <c r="E925" s="32" t="n">
        <v>7499</v>
      </c>
      <c r="F925" s="32" t="s">
        <v>6196</v>
      </c>
      <c r="G925" s="19" t="n">
        <v>0</v>
      </c>
      <c r="H925" s="19" t="n">
        <v>0</v>
      </c>
      <c r="I925" s="19" t="n">
        <v>0</v>
      </c>
      <c r="J925" s="19" t="n">
        <v>1</v>
      </c>
      <c r="K925" s="19" t="n">
        <v>0</v>
      </c>
      <c r="L925" s="17" t="n">
        <f aca="false">SUM(G925:K925)</f>
        <v>1</v>
      </c>
      <c r="M925" s="19"/>
      <c r="N925" s="17" t="e">
        <f aca="false">VLOOKUP(A925,'stock balance inhouse inventory'!B:G,6,0)</f>
        <v>#N/A</v>
      </c>
    </row>
    <row r="926" customFormat="false" ht="15.75" hidden="true" customHeight="false" outlineLevel="0" collapsed="false">
      <c r="A926" s="32" t="s">
        <v>1919</v>
      </c>
      <c r="B926" s="32" t="n">
        <v>4057826652643</v>
      </c>
      <c r="C926" s="32" t="s">
        <v>1916</v>
      </c>
      <c r="D926" s="32" t="n">
        <v>10</v>
      </c>
      <c r="E926" s="32" t="n">
        <v>7499</v>
      </c>
      <c r="F926" s="32" t="s">
        <v>6196</v>
      </c>
      <c r="G926" s="19" t="n">
        <v>0</v>
      </c>
      <c r="H926" s="19" t="n">
        <v>0</v>
      </c>
      <c r="I926" s="19" t="n">
        <v>0</v>
      </c>
      <c r="J926" s="19" t="n">
        <v>1</v>
      </c>
      <c r="K926" s="19" t="n">
        <v>0</v>
      </c>
      <c r="L926" s="17" t="n">
        <f aca="false">SUM(G926:K926)</f>
        <v>1</v>
      </c>
      <c r="M926" s="19"/>
      <c r="N926" s="17" t="e">
        <f aca="false">VLOOKUP(A926,'stock balance inhouse inventory'!B:G,6,0)</f>
        <v>#N/A</v>
      </c>
    </row>
    <row r="927" customFormat="false" ht="15.75" hidden="true" customHeight="false" outlineLevel="0" collapsed="false">
      <c r="A927" s="32" t="s">
        <v>1923</v>
      </c>
      <c r="B927" s="32" t="n">
        <v>4057826652612</v>
      </c>
      <c r="C927" s="32" t="s">
        <v>1916</v>
      </c>
      <c r="D927" s="32" t="n">
        <v>9</v>
      </c>
      <c r="E927" s="32" t="n">
        <v>7499</v>
      </c>
      <c r="F927" s="32" t="s">
        <v>6196</v>
      </c>
      <c r="G927" s="19" t="n">
        <v>0</v>
      </c>
      <c r="H927" s="19" t="n">
        <v>0</v>
      </c>
      <c r="I927" s="19" t="n">
        <v>0</v>
      </c>
      <c r="J927" s="19" t="n">
        <v>1</v>
      </c>
      <c r="K927" s="19" t="n">
        <v>0</v>
      </c>
      <c r="L927" s="17" t="n">
        <f aca="false">SUM(G927:K927)</f>
        <v>1</v>
      </c>
      <c r="M927" s="19"/>
      <c r="N927" s="17" t="e">
        <f aca="false">VLOOKUP(A927,'stock balance inhouse inventory'!B:G,6,0)</f>
        <v>#N/A</v>
      </c>
    </row>
    <row r="928" customFormat="false" ht="15.75" hidden="true" customHeight="false" outlineLevel="0" collapsed="false">
      <c r="A928" s="32" t="s">
        <v>1915</v>
      </c>
      <c r="B928" s="32" t="n">
        <v>4057826652582</v>
      </c>
      <c r="C928" s="32" t="s">
        <v>1916</v>
      </c>
      <c r="D928" s="32" t="n">
        <v>10</v>
      </c>
      <c r="E928" s="32" t="n">
        <v>7499</v>
      </c>
      <c r="F928" s="32" t="s">
        <v>6196</v>
      </c>
      <c r="G928" s="19" t="n">
        <v>0</v>
      </c>
      <c r="H928" s="19" t="n">
        <v>0</v>
      </c>
      <c r="I928" s="19" t="n">
        <v>0</v>
      </c>
      <c r="J928" s="19" t="n">
        <v>1</v>
      </c>
      <c r="K928" s="19" t="n">
        <v>0</v>
      </c>
      <c r="L928" s="17" t="n">
        <f aca="false">SUM(G928:K928)</f>
        <v>1</v>
      </c>
      <c r="M928" s="19"/>
      <c r="N928" s="17" t="e">
        <f aca="false">VLOOKUP(A928,'stock balance inhouse inventory'!B:G,6,0)</f>
        <v>#N/A</v>
      </c>
    </row>
    <row r="929" customFormat="false" ht="15.75" hidden="true" customHeight="false" outlineLevel="0" collapsed="false">
      <c r="A929" s="32" t="s">
        <v>1921</v>
      </c>
      <c r="B929" s="32" t="n">
        <v>4057826652469</v>
      </c>
      <c r="C929" s="32" t="s">
        <v>1916</v>
      </c>
      <c r="D929" s="32" t="n">
        <v>7</v>
      </c>
      <c r="E929" s="32" t="n">
        <v>7499</v>
      </c>
      <c r="F929" s="32" t="s">
        <v>6196</v>
      </c>
      <c r="G929" s="19" t="n">
        <v>0</v>
      </c>
      <c r="H929" s="19" t="n">
        <v>0</v>
      </c>
      <c r="I929" s="19" t="n">
        <v>0</v>
      </c>
      <c r="J929" s="19" t="n">
        <v>1</v>
      </c>
      <c r="K929" s="19" t="n">
        <v>0</v>
      </c>
      <c r="L929" s="17" t="n">
        <f aca="false">SUM(G929:K929)</f>
        <v>1</v>
      </c>
      <c r="M929" s="19"/>
      <c r="N929" s="17" t="e">
        <f aca="false">VLOOKUP(A929,'stock balance inhouse inventory'!B:G,6,0)</f>
        <v>#N/A</v>
      </c>
    </row>
    <row r="930" customFormat="false" ht="15.75" hidden="true" customHeight="false" outlineLevel="0" collapsed="false">
      <c r="A930" s="32" t="s">
        <v>2417</v>
      </c>
      <c r="B930" s="32" t="n">
        <v>4057826649476</v>
      </c>
      <c r="C930" s="32" t="s">
        <v>2415</v>
      </c>
      <c r="D930" s="32" t="n">
        <v>9</v>
      </c>
      <c r="E930" s="32" t="n">
        <v>7499</v>
      </c>
      <c r="F930" s="32" t="s">
        <v>6196</v>
      </c>
      <c r="G930" s="19" t="n">
        <v>0</v>
      </c>
      <c r="H930" s="19" t="n">
        <v>0</v>
      </c>
      <c r="I930" s="19" t="n">
        <v>0</v>
      </c>
      <c r="J930" s="19" t="n">
        <v>2</v>
      </c>
      <c r="K930" s="19" t="n">
        <v>0</v>
      </c>
      <c r="L930" s="17" t="n">
        <f aca="false">SUM(G930:K930)</f>
        <v>2</v>
      </c>
      <c r="M930" s="19"/>
      <c r="N930" s="17" t="e">
        <f aca="false">VLOOKUP(A930,'stock balance inhouse inventory'!B:G,6,0)</f>
        <v>#N/A</v>
      </c>
    </row>
    <row r="931" customFormat="false" ht="15.75" hidden="true" customHeight="false" outlineLevel="0" collapsed="false">
      <c r="A931" s="32" t="s">
        <v>2414</v>
      </c>
      <c r="B931" s="32" t="n">
        <v>4057826649148</v>
      </c>
      <c r="C931" s="32" t="s">
        <v>2415</v>
      </c>
      <c r="D931" s="32" t="n">
        <v>10</v>
      </c>
      <c r="E931" s="32" t="n">
        <v>7499</v>
      </c>
      <c r="F931" s="32" t="s">
        <v>6196</v>
      </c>
      <c r="G931" s="19" t="n">
        <v>0</v>
      </c>
      <c r="H931" s="19" t="n">
        <v>0</v>
      </c>
      <c r="I931" s="19" t="n">
        <v>0</v>
      </c>
      <c r="J931" s="19" t="n">
        <v>2</v>
      </c>
      <c r="K931" s="19" t="n">
        <v>0</v>
      </c>
      <c r="L931" s="17" t="n">
        <f aca="false">SUM(G931:K931)</f>
        <v>2</v>
      </c>
      <c r="M931" s="19"/>
      <c r="N931" s="17" t="e">
        <f aca="false">VLOOKUP(A931,'stock balance inhouse inventory'!B:G,6,0)</f>
        <v>#N/A</v>
      </c>
    </row>
    <row r="932" customFormat="false" ht="15.75" hidden="true" customHeight="false" outlineLevel="0" collapsed="false">
      <c r="A932" s="32" t="s">
        <v>2416</v>
      </c>
      <c r="B932" s="32" t="n">
        <v>4057826648820</v>
      </c>
      <c r="C932" s="32" t="s">
        <v>2415</v>
      </c>
      <c r="D932" s="32" t="n">
        <v>8</v>
      </c>
      <c r="E932" s="32" t="n">
        <v>7499</v>
      </c>
      <c r="F932" s="32" t="s">
        <v>6196</v>
      </c>
      <c r="G932" s="19" t="n">
        <v>0</v>
      </c>
      <c r="H932" s="19" t="n">
        <v>0</v>
      </c>
      <c r="I932" s="19" t="n">
        <v>0</v>
      </c>
      <c r="J932" s="19" t="n">
        <v>0</v>
      </c>
      <c r="K932" s="19" t="n">
        <v>0</v>
      </c>
      <c r="L932" s="17" t="n">
        <f aca="false">SUM(G932:K932)</f>
        <v>0</v>
      </c>
      <c r="M932" s="19"/>
      <c r="N932" s="17" t="e">
        <f aca="false">VLOOKUP(A932,'stock balance inhouse inventory'!B:G,6,0)</f>
        <v>#N/A</v>
      </c>
    </row>
    <row r="933" customFormat="false" ht="15.75" hidden="true" customHeight="false" outlineLevel="0" collapsed="false">
      <c r="A933" s="32" t="s">
        <v>888</v>
      </c>
      <c r="B933" s="32" t="n">
        <v>4057826647885</v>
      </c>
      <c r="C933" s="32" t="s">
        <v>886</v>
      </c>
      <c r="D933" s="32" t="n">
        <v>8</v>
      </c>
      <c r="E933" s="32" t="n">
        <v>3499</v>
      </c>
      <c r="F933" s="32" t="s">
        <v>6196</v>
      </c>
      <c r="G933" s="19" t="n">
        <v>0</v>
      </c>
      <c r="H933" s="19" t="n">
        <v>0</v>
      </c>
      <c r="I933" s="19" t="n">
        <v>0</v>
      </c>
      <c r="J933" s="19" t="n">
        <v>6</v>
      </c>
      <c r="K933" s="19" t="n">
        <v>0</v>
      </c>
      <c r="L933" s="17" t="n">
        <f aca="false">SUM(G933:K933)</f>
        <v>6</v>
      </c>
      <c r="M933" s="19"/>
      <c r="N933" s="17" t="e">
        <f aca="false">VLOOKUP(A933,'stock balance inhouse inventory'!B:G,6,0)</f>
        <v>#N/A</v>
      </c>
    </row>
    <row r="934" customFormat="false" ht="15.75" hidden="true" customHeight="false" outlineLevel="0" collapsed="false">
      <c r="A934" s="32" t="s">
        <v>885</v>
      </c>
      <c r="B934" s="32" t="n">
        <v>4057826647588</v>
      </c>
      <c r="C934" s="32" t="s">
        <v>886</v>
      </c>
      <c r="D934" s="32" t="n">
        <v>10</v>
      </c>
      <c r="E934" s="32" t="n">
        <v>3499</v>
      </c>
      <c r="F934" s="32" t="s">
        <v>6196</v>
      </c>
      <c r="G934" s="19" t="n">
        <v>0</v>
      </c>
      <c r="H934" s="19" t="n">
        <v>0</v>
      </c>
      <c r="I934" s="19" t="n">
        <v>0</v>
      </c>
      <c r="J934" s="19" t="n">
        <v>1</v>
      </c>
      <c r="K934" s="19" t="n">
        <v>0</v>
      </c>
      <c r="L934" s="17" t="n">
        <f aca="false">SUM(G934:K934)</f>
        <v>1</v>
      </c>
      <c r="M934" s="19"/>
      <c r="N934" s="17" t="e">
        <f aca="false">VLOOKUP(A934,'stock balance inhouse inventory'!B:G,6,0)</f>
        <v>#N/A</v>
      </c>
    </row>
    <row r="935" customFormat="false" ht="15.75" hidden="true" customHeight="false" outlineLevel="0" collapsed="false">
      <c r="A935" s="32" t="s">
        <v>889</v>
      </c>
      <c r="B935" s="32" t="n">
        <v>4057826647243</v>
      </c>
      <c r="C935" s="32" t="s">
        <v>886</v>
      </c>
      <c r="D935" s="32" t="n">
        <v>9</v>
      </c>
      <c r="E935" s="32" t="n">
        <v>3499</v>
      </c>
      <c r="F935" s="32" t="s">
        <v>6196</v>
      </c>
      <c r="G935" s="19" t="n">
        <v>0</v>
      </c>
      <c r="H935" s="19" t="n">
        <v>0</v>
      </c>
      <c r="I935" s="19" t="n">
        <v>0</v>
      </c>
      <c r="J935" s="19" t="n">
        <v>2</v>
      </c>
      <c r="K935" s="19" t="n">
        <v>0</v>
      </c>
      <c r="L935" s="17" t="n">
        <f aca="false">SUM(G935:K935)</f>
        <v>2</v>
      </c>
      <c r="M935" s="19"/>
      <c r="N935" s="17" t="e">
        <f aca="false">VLOOKUP(A935,'stock balance inhouse inventory'!B:G,6,0)</f>
        <v>#N/A</v>
      </c>
    </row>
    <row r="936" customFormat="false" ht="15.75" hidden="true" customHeight="false" outlineLevel="0" collapsed="false">
      <c r="A936" s="32" t="s">
        <v>887</v>
      </c>
      <c r="B936" s="32" t="n">
        <v>4057826646994</v>
      </c>
      <c r="C936" s="32" t="s">
        <v>886</v>
      </c>
      <c r="D936" s="32" t="n">
        <v>7</v>
      </c>
      <c r="E936" s="32" t="n">
        <v>3499</v>
      </c>
      <c r="F936" s="32" t="s">
        <v>6196</v>
      </c>
      <c r="G936" s="19" t="n">
        <v>0</v>
      </c>
      <c r="H936" s="19" t="n">
        <v>0</v>
      </c>
      <c r="I936" s="19" t="n">
        <v>0</v>
      </c>
      <c r="J936" s="19" t="n">
        <v>1</v>
      </c>
      <c r="K936" s="19" t="n">
        <v>0</v>
      </c>
      <c r="L936" s="17" t="n">
        <f aca="false">SUM(G936:K936)</f>
        <v>1</v>
      </c>
      <c r="M936" s="19"/>
      <c r="N936" s="17" t="e">
        <f aca="false">VLOOKUP(A936,'stock balance inhouse inventory'!B:G,6,0)</f>
        <v>#N/A</v>
      </c>
    </row>
    <row r="937" customFormat="false" ht="15.75" hidden="true" customHeight="false" outlineLevel="0" collapsed="false">
      <c r="A937" s="32" t="s">
        <v>2439</v>
      </c>
      <c r="B937" s="32" t="n">
        <v>4057826642910</v>
      </c>
      <c r="C937" s="32" t="s">
        <v>2438</v>
      </c>
      <c r="D937" s="32" t="n">
        <v>8</v>
      </c>
      <c r="E937" s="32" t="n">
        <v>8999</v>
      </c>
      <c r="F937" s="32" t="s">
        <v>6196</v>
      </c>
      <c r="G937" s="19" t="n">
        <v>0</v>
      </c>
      <c r="H937" s="19" t="n">
        <v>0</v>
      </c>
      <c r="I937" s="19" t="n">
        <v>0</v>
      </c>
      <c r="J937" s="19" t="n">
        <v>0</v>
      </c>
      <c r="K937" s="19" t="n">
        <v>0</v>
      </c>
      <c r="L937" s="17" t="n">
        <f aca="false">SUM(G937:K937)</f>
        <v>0</v>
      </c>
      <c r="M937" s="19"/>
      <c r="N937" s="17" t="e">
        <f aca="false">VLOOKUP(A937,'stock balance inhouse inventory'!B:G,6,0)</f>
        <v>#N/A</v>
      </c>
    </row>
    <row r="938" customFormat="false" ht="15.75" hidden="true" customHeight="false" outlineLevel="0" collapsed="false">
      <c r="A938" s="32" t="s">
        <v>2442</v>
      </c>
      <c r="B938" s="32" t="n">
        <v>4057826642811</v>
      </c>
      <c r="C938" s="32" t="s">
        <v>2438</v>
      </c>
      <c r="D938" s="32" t="n">
        <v>7</v>
      </c>
      <c r="E938" s="32" t="n">
        <v>8999</v>
      </c>
      <c r="F938" s="32" t="s">
        <v>6196</v>
      </c>
      <c r="G938" s="19" t="n">
        <v>0</v>
      </c>
      <c r="H938" s="19" t="n">
        <v>0</v>
      </c>
      <c r="I938" s="19" t="n">
        <v>0</v>
      </c>
      <c r="J938" s="19" t="n">
        <v>1</v>
      </c>
      <c r="K938" s="19" t="n">
        <v>0</v>
      </c>
      <c r="L938" s="17" t="n">
        <f aca="false">SUM(G938:K938)</f>
        <v>1</v>
      </c>
      <c r="M938" s="19"/>
      <c r="N938" s="17" t="e">
        <f aca="false">VLOOKUP(A938,'stock balance inhouse inventory'!B:G,6,0)</f>
        <v>#N/A</v>
      </c>
    </row>
    <row r="939" customFormat="false" ht="15.75" hidden="true" customHeight="false" outlineLevel="0" collapsed="false">
      <c r="A939" s="32" t="s">
        <v>2441</v>
      </c>
      <c r="B939" s="32" t="n">
        <v>4057826642613</v>
      </c>
      <c r="C939" s="32" t="s">
        <v>2438</v>
      </c>
      <c r="D939" s="32" t="n">
        <v>10</v>
      </c>
      <c r="E939" s="32" t="n">
        <v>8999</v>
      </c>
      <c r="F939" s="32" t="s">
        <v>6196</v>
      </c>
      <c r="G939" s="19" t="n">
        <v>0</v>
      </c>
      <c r="H939" s="19" t="n">
        <v>0</v>
      </c>
      <c r="I939" s="19" t="n">
        <v>0</v>
      </c>
      <c r="J939" s="19" t="n">
        <v>1</v>
      </c>
      <c r="K939" s="19" t="n">
        <v>0</v>
      </c>
      <c r="L939" s="17" t="n">
        <f aca="false">SUM(G939:K939)</f>
        <v>1</v>
      </c>
      <c r="M939" s="19"/>
      <c r="N939" s="17" t="e">
        <f aca="false">VLOOKUP(A939,'stock balance inhouse inventory'!B:G,6,0)</f>
        <v>#N/A</v>
      </c>
    </row>
    <row r="940" customFormat="false" ht="15.75" hidden="true" customHeight="false" outlineLevel="0" collapsed="false">
      <c r="A940" s="32" t="s">
        <v>2444</v>
      </c>
      <c r="B940" s="32" t="n">
        <v>4057826642552</v>
      </c>
      <c r="C940" s="32" t="s">
        <v>2438</v>
      </c>
      <c r="D940" s="32" t="n">
        <v>9</v>
      </c>
      <c r="E940" s="32" t="n">
        <v>8999</v>
      </c>
      <c r="F940" s="32" t="s">
        <v>6196</v>
      </c>
      <c r="G940" s="19" t="n">
        <v>0</v>
      </c>
      <c r="H940" s="19" t="n">
        <v>0</v>
      </c>
      <c r="I940" s="19" t="n">
        <v>0</v>
      </c>
      <c r="J940" s="19" t="n">
        <v>1</v>
      </c>
      <c r="K940" s="19" t="n">
        <v>0</v>
      </c>
      <c r="L940" s="17" t="n">
        <f aca="false">SUM(G940:K940)</f>
        <v>1</v>
      </c>
      <c r="M940" s="19"/>
      <c r="N940" s="17" t="e">
        <f aca="false">VLOOKUP(A940,'stock balance inhouse inventory'!B:G,6,0)</f>
        <v>#N/A</v>
      </c>
    </row>
    <row r="941" customFormat="false" ht="15.75" hidden="true" customHeight="false" outlineLevel="0" collapsed="false">
      <c r="A941" s="32" t="s">
        <v>2440</v>
      </c>
      <c r="B941" s="32" t="n">
        <v>4057826642408</v>
      </c>
      <c r="C941" s="32" t="s">
        <v>2438</v>
      </c>
      <c r="D941" s="32" t="n">
        <v>9</v>
      </c>
      <c r="E941" s="32" t="n">
        <v>8999</v>
      </c>
      <c r="F941" s="32" t="s">
        <v>6196</v>
      </c>
      <c r="G941" s="19" t="n">
        <v>0</v>
      </c>
      <c r="H941" s="19" t="n">
        <v>0</v>
      </c>
      <c r="I941" s="19" t="n">
        <v>0</v>
      </c>
      <c r="J941" s="19" t="n">
        <v>0</v>
      </c>
      <c r="K941" s="19" t="n">
        <v>0</v>
      </c>
      <c r="L941" s="17" t="n">
        <f aca="false">SUM(G941:K941)</f>
        <v>0</v>
      </c>
      <c r="M941" s="19"/>
      <c r="N941" s="17" t="e">
        <f aca="false">VLOOKUP(A941,'stock balance inhouse inventory'!B:G,6,0)</f>
        <v>#N/A</v>
      </c>
    </row>
    <row r="942" customFormat="false" ht="15.75" hidden="true" customHeight="false" outlineLevel="0" collapsed="false">
      <c r="A942" s="32" t="s">
        <v>2443</v>
      </c>
      <c r="B942" s="32" t="n">
        <v>4057826641814</v>
      </c>
      <c r="C942" s="32" t="s">
        <v>2438</v>
      </c>
      <c r="D942" s="32" t="n">
        <v>8</v>
      </c>
      <c r="E942" s="32" t="n">
        <v>8999</v>
      </c>
      <c r="F942" s="32" t="s">
        <v>6196</v>
      </c>
      <c r="G942" s="19" t="n">
        <v>0</v>
      </c>
      <c r="H942" s="19" t="n">
        <v>0</v>
      </c>
      <c r="I942" s="19" t="n">
        <v>0</v>
      </c>
      <c r="J942" s="19" t="n">
        <v>0</v>
      </c>
      <c r="K942" s="19" t="n">
        <v>0</v>
      </c>
      <c r="L942" s="17" t="n">
        <f aca="false">SUM(G942:K942)</f>
        <v>0</v>
      </c>
      <c r="M942" s="19"/>
      <c r="N942" s="17" t="e">
        <f aca="false">VLOOKUP(A942,'stock balance inhouse inventory'!B:G,6,0)</f>
        <v>#N/A</v>
      </c>
    </row>
    <row r="943" customFormat="false" ht="15.75" hidden="true" customHeight="false" outlineLevel="0" collapsed="false">
      <c r="A943" s="32" t="s">
        <v>2437</v>
      </c>
      <c r="B943" s="32" t="n">
        <v>4057826641678</v>
      </c>
      <c r="C943" s="32" t="s">
        <v>2438</v>
      </c>
      <c r="D943" s="32" t="n">
        <v>7</v>
      </c>
      <c r="E943" s="32" t="n">
        <v>8999</v>
      </c>
      <c r="F943" s="32" t="s">
        <v>6196</v>
      </c>
      <c r="G943" s="19" t="n">
        <v>0</v>
      </c>
      <c r="H943" s="19" t="n">
        <v>0</v>
      </c>
      <c r="I943" s="19" t="n">
        <v>0</v>
      </c>
      <c r="J943" s="19" t="n">
        <v>1</v>
      </c>
      <c r="K943" s="19" t="n">
        <v>0</v>
      </c>
      <c r="L943" s="17" t="n">
        <f aca="false">SUM(G943:K943)</f>
        <v>1</v>
      </c>
      <c r="M943" s="19"/>
      <c r="N943" s="17" t="e">
        <f aca="false">VLOOKUP(A943,'stock balance inhouse inventory'!B:G,6,0)</f>
        <v>#N/A</v>
      </c>
    </row>
    <row r="944" customFormat="false" ht="15.75" hidden="true" customHeight="false" outlineLevel="0" collapsed="false">
      <c r="A944" s="32" t="s">
        <v>2448</v>
      </c>
      <c r="B944" s="32" t="n">
        <v>4057826635776</v>
      </c>
      <c r="C944" s="32" t="s">
        <v>2446</v>
      </c>
      <c r="D944" s="32" t="n">
        <v>9</v>
      </c>
      <c r="E944" s="32" t="n">
        <v>7999</v>
      </c>
      <c r="F944" s="32" t="s">
        <v>6196</v>
      </c>
      <c r="G944" s="19" t="n">
        <v>0</v>
      </c>
      <c r="H944" s="19" t="n">
        <v>0</v>
      </c>
      <c r="I944" s="19" t="n">
        <v>0</v>
      </c>
      <c r="J944" s="19" t="n">
        <v>0</v>
      </c>
      <c r="K944" s="19" t="n">
        <v>0</v>
      </c>
      <c r="L944" s="17" t="n">
        <f aca="false">SUM(G944:K944)</f>
        <v>0</v>
      </c>
      <c r="M944" s="19"/>
      <c r="N944" s="17" t="e">
        <f aca="false">VLOOKUP(A944,'stock balance inhouse inventory'!B:G,6,0)</f>
        <v>#N/A</v>
      </c>
    </row>
    <row r="945" customFormat="false" ht="15.75" hidden="true" customHeight="false" outlineLevel="0" collapsed="false">
      <c r="A945" s="32" t="s">
        <v>1292</v>
      </c>
      <c r="B945" s="32" t="n">
        <v>4057826634861</v>
      </c>
      <c r="C945" s="32" t="s">
        <v>1293</v>
      </c>
      <c r="D945" s="32" t="n">
        <v>7</v>
      </c>
      <c r="E945" s="32" t="n">
        <v>8999</v>
      </c>
      <c r="F945" s="32" t="s">
        <v>6196</v>
      </c>
      <c r="G945" s="19" t="n">
        <v>0</v>
      </c>
      <c r="H945" s="19" t="n">
        <v>0</v>
      </c>
      <c r="I945" s="19" t="n">
        <v>0</v>
      </c>
      <c r="J945" s="19" t="n">
        <v>1</v>
      </c>
      <c r="K945" s="19" t="n">
        <v>0</v>
      </c>
      <c r="L945" s="17" t="n">
        <f aca="false">SUM(G945:K945)</f>
        <v>1</v>
      </c>
      <c r="M945" s="19"/>
      <c r="N945" s="17" t="e">
        <f aca="false">VLOOKUP(A945,'stock balance inhouse inventory'!B:G,6,0)</f>
        <v>#N/A</v>
      </c>
    </row>
    <row r="946" customFormat="false" ht="15.75" hidden="true" customHeight="false" outlineLevel="0" collapsed="false">
      <c r="A946" s="32" t="s">
        <v>2445</v>
      </c>
      <c r="B946" s="32" t="n">
        <v>4057826634632</v>
      </c>
      <c r="C946" s="32" t="s">
        <v>2446</v>
      </c>
      <c r="D946" s="32" t="n">
        <v>7</v>
      </c>
      <c r="E946" s="32" t="n">
        <v>7999</v>
      </c>
      <c r="F946" s="32" t="s">
        <v>6196</v>
      </c>
      <c r="G946" s="19" t="n">
        <v>0</v>
      </c>
      <c r="H946" s="19" t="n">
        <v>0</v>
      </c>
      <c r="I946" s="19" t="n">
        <v>0</v>
      </c>
      <c r="J946" s="19" t="n">
        <v>0</v>
      </c>
      <c r="K946" s="19" t="n">
        <v>0</v>
      </c>
      <c r="L946" s="17" t="n">
        <f aca="false">SUM(G946:K946)</f>
        <v>0</v>
      </c>
      <c r="M946" s="19"/>
      <c r="N946" s="17" t="e">
        <f aca="false">VLOOKUP(A946,'stock balance inhouse inventory'!B:G,6,0)</f>
        <v>#N/A</v>
      </c>
    </row>
    <row r="947" customFormat="false" ht="15.75" hidden="true" customHeight="false" outlineLevel="0" collapsed="false">
      <c r="A947" s="32" t="s">
        <v>2447</v>
      </c>
      <c r="B947" s="32" t="n">
        <v>4057826634281</v>
      </c>
      <c r="C947" s="32" t="s">
        <v>2446</v>
      </c>
      <c r="D947" s="32" t="n">
        <v>8</v>
      </c>
      <c r="E947" s="32" t="n">
        <v>7999</v>
      </c>
      <c r="F947" s="32" t="s">
        <v>6196</v>
      </c>
      <c r="G947" s="19" t="n">
        <v>0</v>
      </c>
      <c r="H947" s="19" t="n">
        <v>0</v>
      </c>
      <c r="I947" s="19" t="n">
        <v>0</v>
      </c>
      <c r="J947" s="19" t="n">
        <v>2</v>
      </c>
      <c r="K947" s="19" t="n">
        <v>0</v>
      </c>
      <c r="L947" s="17" t="n">
        <f aca="false">SUM(G947:K947)</f>
        <v>2</v>
      </c>
      <c r="M947" s="19"/>
      <c r="N947" s="17" t="e">
        <f aca="false">VLOOKUP(A947,'stock balance inhouse inventory'!B:G,6,0)</f>
        <v>#N/A</v>
      </c>
    </row>
    <row r="948" customFormat="false" ht="15.75" hidden="true" customHeight="false" outlineLevel="0" collapsed="false">
      <c r="A948" s="32" t="s">
        <v>872</v>
      </c>
      <c r="B948" s="32" t="n">
        <v>4057826633291</v>
      </c>
      <c r="C948" s="32" t="s">
        <v>869</v>
      </c>
      <c r="D948" s="32" t="n">
        <v>9</v>
      </c>
      <c r="E948" s="32" t="n">
        <v>3499</v>
      </c>
      <c r="F948" s="32" t="s">
        <v>6196</v>
      </c>
      <c r="G948" s="19" t="n">
        <v>0</v>
      </c>
      <c r="H948" s="19" t="n">
        <v>0</v>
      </c>
      <c r="I948" s="19" t="n">
        <v>0</v>
      </c>
      <c r="J948" s="19" t="n">
        <v>2</v>
      </c>
      <c r="K948" s="19" t="n">
        <v>0</v>
      </c>
      <c r="L948" s="17" t="n">
        <f aca="false">SUM(G948:K948)</f>
        <v>2</v>
      </c>
      <c r="M948" s="19"/>
      <c r="N948" s="17" t="e">
        <f aca="false">VLOOKUP(A948,'stock balance inhouse inventory'!B:G,6,0)</f>
        <v>#N/A</v>
      </c>
    </row>
    <row r="949" customFormat="false" ht="15.75" hidden="true" customHeight="false" outlineLevel="0" collapsed="false">
      <c r="A949" s="32" t="s">
        <v>1369</v>
      </c>
      <c r="B949" s="32" t="n">
        <v>4057826633079</v>
      </c>
      <c r="C949" s="32" t="s">
        <v>1370</v>
      </c>
      <c r="D949" s="32" t="n">
        <v>7</v>
      </c>
      <c r="E949" s="32" t="n">
        <v>5499</v>
      </c>
      <c r="F949" s="32" t="s">
        <v>6196</v>
      </c>
      <c r="G949" s="19" t="n">
        <v>0</v>
      </c>
      <c r="H949" s="19" t="n">
        <v>0</v>
      </c>
      <c r="I949" s="19" t="n">
        <v>0</v>
      </c>
      <c r="J949" s="19" t="n">
        <v>1</v>
      </c>
      <c r="K949" s="19" t="n">
        <v>0</v>
      </c>
      <c r="L949" s="17" t="n">
        <f aca="false">SUM(G949:K949)</f>
        <v>1</v>
      </c>
      <c r="M949" s="19"/>
      <c r="N949" s="17" t="e">
        <f aca="false">VLOOKUP(A949,'stock balance inhouse inventory'!B:G,6,0)</f>
        <v>#N/A</v>
      </c>
    </row>
    <row r="950" customFormat="false" ht="15.75" hidden="true" customHeight="false" outlineLevel="0" collapsed="false">
      <c r="A950" s="32" t="s">
        <v>870</v>
      </c>
      <c r="B950" s="32" t="n">
        <v>4057826632935</v>
      </c>
      <c r="C950" s="32" t="s">
        <v>869</v>
      </c>
      <c r="D950" s="32" t="n">
        <v>7</v>
      </c>
      <c r="E950" s="32" t="n">
        <v>3499</v>
      </c>
      <c r="F950" s="32" t="s">
        <v>6196</v>
      </c>
      <c r="G950" s="19" t="n">
        <v>0</v>
      </c>
      <c r="H950" s="19" t="n">
        <v>0</v>
      </c>
      <c r="I950" s="19" t="n">
        <v>0</v>
      </c>
      <c r="J950" s="19" t="n">
        <v>3</v>
      </c>
      <c r="K950" s="19" t="n">
        <v>0</v>
      </c>
      <c r="L950" s="17" t="n">
        <f aca="false">SUM(G950:K950)</f>
        <v>3</v>
      </c>
      <c r="M950" s="19"/>
      <c r="N950" s="17" t="e">
        <f aca="false">VLOOKUP(A950,'stock balance inhouse inventory'!B:G,6,0)</f>
        <v>#N/A</v>
      </c>
    </row>
    <row r="951" customFormat="false" ht="15.75" hidden="true" customHeight="false" outlineLevel="0" collapsed="false">
      <c r="A951" s="32" t="s">
        <v>1371</v>
      </c>
      <c r="B951" s="32" t="n">
        <v>4057826632775</v>
      </c>
      <c r="C951" s="32" t="s">
        <v>1370</v>
      </c>
      <c r="D951" s="32" t="n">
        <v>7</v>
      </c>
      <c r="E951" s="32" t="n">
        <v>5499</v>
      </c>
      <c r="F951" s="32" t="s">
        <v>6196</v>
      </c>
      <c r="G951" s="19" t="n">
        <v>0</v>
      </c>
      <c r="H951" s="19" t="n">
        <v>0</v>
      </c>
      <c r="I951" s="19" t="n">
        <v>0</v>
      </c>
      <c r="J951" s="19" t="n">
        <v>1</v>
      </c>
      <c r="K951" s="19" t="n">
        <v>0</v>
      </c>
      <c r="L951" s="17" t="n">
        <f aca="false">SUM(G951:K951)</f>
        <v>1</v>
      </c>
      <c r="M951" s="19"/>
      <c r="N951" s="17" t="e">
        <f aca="false">VLOOKUP(A951,'stock balance inhouse inventory'!B:G,6,0)</f>
        <v>#N/A</v>
      </c>
    </row>
    <row r="952" customFormat="false" ht="15.75" hidden="true" customHeight="false" outlineLevel="0" collapsed="false">
      <c r="A952" s="32" t="s">
        <v>871</v>
      </c>
      <c r="B952" s="32" t="n">
        <v>4057826632737</v>
      </c>
      <c r="C952" s="32" t="s">
        <v>869</v>
      </c>
      <c r="D952" s="32" t="n">
        <v>8</v>
      </c>
      <c r="E952" s="32" t="n">
        <v>3499</v>
      </c>
      <c r="F952" s="32" t="s">
        <v>6196</v>
      </c>
      <c r="G952" s="19" t="n">
        <v>0</v>
      </c>
      <c r="H952" s="19" t="n">
        <v>0</v>
      </c>
      <c r="I952" s="19" t="n">
        <v>0</v>
      </c>
      <c r="J952" s="19" t="n">
        <v>2</v>
      </c>
      <c r="K952" s="19" t="n">
        <v>0</v>
      </c>
      <c r="L952" s="17" t="n">
        <f aca="false">SUM(G952:K952)</f>
        <v>2</v>
      </c>
      <c r="M952" s="19"/>
      <c r="N952" s="17" t="e">
        <f aca="false">VLOOKUP(A952,'stock balance inhouse inventory'!B:G,6,0)</f>
        <v>#N/A</v>
      </c>
    </row>
    <row r="953" customFormat="false" ht="15.75" hidden="true" customHeight="false" outlineLevel="0" collapsed="false">
      <c r="A953" s="32" t="s">
        <v>868</v>
      </c>
      <c r="B953" s="32" t="n">
        <v>4057826632638</v>
      </c>
      <c r="C953" s="32" t="s">
        <v>869</v>
      </c>
      <c r="D953" s="32" t="n">
        <v>10</v>
      </c>
      <c r="E953" s="32" t="n">
        <v>3499</v>
      </c>
      <c r="F953" s="32" t="s">
        <v>6196</v>
      </c>
      <c r="G953" s="19" t="n">
        <v>0</v>
      </c>
      <c r="H953" s="19" t="n">
        <v>0</v>
      </c>
      <c r="I953" s="19" t="n">
        <v>0</v>
      </c>
      <c r="J953" s="19" t="n">
        <v>3</v>
      </c>
      <c r="K953" s="19" t="n">
        <v>0</v>
      </c>
      <c r="L953" s="17" t="n">
        <f aca="false">SUM(G953:K953)</f>
        <v>3</v>
      </c>
      <c r="M953" s="19"/>
      <c r="N953" s="17" t="e">
        <f aca="false">VLOOKUP(A953,'stock balance inhouse inventory'!B:G,6,0)</f>
        <v>#N/A</v>
      </c>
    </row>
    <row r="954" customFormat="false" ht="15.75" hidden="true" customHeight="false" outlineLevel="0" collapsed="false">
      <c r="A954" s="32" t="s">
        <v>2397</v>
      </c>
      <c r="B954" s="32" t="n">
        <v>4057826631273</v>
      </c>
      <c r="C954" s="32" t="s">
        <v>2395</v>
      </c>
      <c r="D954" s="32" t="n">
        <v>7</v>
      </c>
      <c r="E954" s="32" t="n">
        <v>6999</v>
      </c>
      <c r="F954" s="32" t="s">
        <v>6196</v>
      </c>
      <c r="G954" s="19" t="n">
        <v>0</v>
      </c>
      <c r="H954" s="19" t="n">
        <v>0</v>
      </c>
      <c r="I954" s="19" t="n">
        <v>0</v>
      </c>
      <c r="J954" s="19" t="n">
        <v>3</v>
      </c>
      <c r="K954" s="19" t="n">
        <v>0</v>
      </c>
      <c r="L954" s="17" t="n">
        <f aca="false">SUM(G954:K954)</f>
        <v>3</v>
      </c>
      <c r="M954" s="19"/>
      <c r="N954" s="17" t="e">
        <f aca="false">VLOOKUP(A954,'stock balance inhouse inventory'!B:G,6,0)</f>
        <v>#N/A</v>
      </c>
    </row>
    <row r="955" customFormat="false" ht="15.75" hidden="true" customHeight="false" outlineLevel="0" collapsed="false">
      <c r="A955" s="32" t="s">
        <v>2399</v>
      </c>
      <c r="B955" s="32" t="n">
        <v>4057826630818</v>
      </c>
      <c r="C955" s="32" t="s">
        <v>2395</v>
      </c>
      <c r="D955" s="32" t="n">
        <v>9</v>
      </c>
      <c r="E955" s="32" t="n">
        <v>6999</v>
      </c>
      <c r="F955" s="32" t="s">
        <v>6196</v>
      </c>
      <c r="G955" s="19" t="n">
        <v>0</v>
      </c>
      <c r="H955" s="19" t="n">
        <v>0</v>
      </c>
      <c r="I955" s="19" t="n">
        <v>0</v>
      </c>
      <c r="J955" s="19" t="n">
        <v>1</v>
      </c>
      <c r="K955" s="19" t="n">
        <v>0</v>
      </c>
      <c r="L955" s="17" t="n">
        <f aca="false">SUM(G955:K955)</f>
        <v>1</v>
      </c>
      <c r="M955" s="19"/>
      <c r="N955" s="17" t="e">
        <f aca="false">VLOOKUP(A955,'stock balance inhouse inventory'!B:G,6,0)</f>
        <v>#N/A</v>
      </c>
    </row>
    <row r="956" customFormat="false" ht="15.75" hidden="true" customHeight="false" outlineLevel="0" collapsed="false">
      <c r="A956" s="32" t="s">
        <v>2394</v>
      </c>
      <c r="B956" s="32" t="n">
        <v>4057826630559</v>
      </c>
      <c r="C956" s="32" t="s">
        <v>2395</v>
      </c>
      <c r="D956" s="32" t="n">
        <v>11</v>
      </c>
      <c r="E956" s="32" t="n">
        <v>6999</v>
      </c>
      <c r="F956" s="32" t="s">
        <v>6196</v>
      </c>
      <c r="G956" s="19" t="n">
        <v>0</v>
      </c>
      <c r="H956" s="19" t="n">
        <v>0</v>
      </c>
      <c r="I956" s="19" t="n">
        <v>0</v>
      </c>
      <c r="J956" s="19" t="n">
        <v>0</v>
      </c>
      <c r="K956" s="19" t="n">
        <v>0</v>
      </c>
      <c r="L956" s="17" t="n">
        <f aca="false">SUM(G956:K956)</f>
        <v>0</v>
      </c>
      <c r="M956" s="19"/>
      <c r="N956" s="17" t="e">
        <f aca="false">VLOOKUP(A956,'stock balance inhouse inventory'!B:G,6,0)</f>
        <v>#N/A</v>
      </c>
    </row>
    <row r="957" customFormat="false" ht="15.75" hidden="true" customHeight="false" outlineLevel="0" collapsed="false">
      <c r="A957" s="32" t="s">
        <v>2396</v>
      </c>
      <c r="B957" s="32" t="n">
        <v>4057826630276</v>
      </c>
      <c r="C957" s="32" t="s">
        <v>2395</v>
      </c>
      <c r="D957" s="32" t="n">
        <v>10</v>
      </c>
      <c r="E957" s="32" t="n">
        <v>6999</v>
      </c>
      <c r="F957" s="32" t="s">
        <v>6196</v>
      </c>
      <c r="G957" s="19" t="n">
        <v>0</v>
      </c>
      <c r="H957" s="19" t="n">
        <v>0</v>
      </c>
      <c r="I957" s="19" t="n">
        <v>0</v>
      </c>
      <c r="J957" s="19" t="n">
        <v>1</v>
      </c>
      <c r="K957" s="19" t="n">
        <v>0</v>
      </c>
      <c r="L957" s="17" t="n">
        <f aca="false">SUM(G957:K957)</f>
        <v>1</v>
      </c>
      <c r="M957" s="19"/>
      <c r="N957" s="17" t="e">
        <f aca="false">VLOOKUP(A957,'stock balance inhouse inventory'!B:G,6,0)</f>
        <v>#N/A</v>
      </c>
    </row>
    <row r="958" customFormat="false" ht="15.75" hidden="true" customHeight="false" outlineLevel="0" collapsed="false">
      <c r="A958" s="32" t="s">
        <v>2398</v>
      </c>
      <c r="B958" s="32" t="n">
        <v>4057826630030</v>
      </c>
      <c r="C958" s="32" t="s">
        <v>2395</v>
      </c>
      <c r="D958" s="32" t="n">
        <v>8</v>
      </c>
      <c r="E958" s="32" t="n">
        <v>6999</v>
      </c>
      <c r="F958" s="32" t="s">
        <v>6196</v>
      </c>
      <c r="G958" s="19" t="n">
        <v>0</v>
      </c>
      <c r="H958" s="19" t="n">
        <v>0</v>
      </c>
      <c r="I958" s="19" t="n">
        <v>0</v>
      </c>
      <c r="J958" s="19" t="n">
        <v>1</v>
      </c>
      <c r="K958" s="19" t="n">
        <v>0</v>
      </c>
      <c r="L958" s="17" t="n">
        <f aca="false">SUM(G958:K958)</f>
        <v>1</v>
      </c>
      <c r="M958" s="19"/>
      <c r="N958" s="17" t="e">
        <f aca="false">VLOOKUP(A958,'stock balance inhouse inventory'!B:G,6,0)</f>
        <v>#N/A</v>
      </c>
    </row>
    <row r="959" customFormat="false" ht="15.75" hidden="true" customHeight="false" outlineLevel="0" collapsed="false">
      <c r="A959" s="32" t="s">
        <v>2400</v>
      </c>
      <c r="B959" s="32" t="n">
        <v>4057826629959</v>
      </c>
      <c r="C959" s="32" t="s">
        <v>2395</v>
      </c>
      <c r="D959" s="32" t="n">
        <v>10</v>
      </c>
      <c r="E959" s="32" t="n">
        <v>6999</v>
      </c>
      <c r="F959" s="32" t="s">
        <v>6196</v>
      </c>
      <c r="G959" s="19" t="n">
        <v>0</v>
      </c>
      <c r="H959" s="19" t="n">
        <v>0</v>
      </c>
      <c r="I959" s="19" t="n">
        <v>0</v>
      </c>
      <c r="J959" s="19" t="n">
        <v>0</v>
      </c>
      <c r="K959" s="19" t="n">
        <v>0</v>
      </c>
      <c r="L959" s="17" t="n">
        <f aca="false">SUM(G959:K959)</f>
        <v>0</v>
      </c>
      <c r="M959" s="19"/>
      <c r="N959" s="17" t="e">
        <f aca="false">VLOOKUP(A959,'stock balance inhouse inventory'!B:G,6,0)</f>
        <v>#N/A</v>
      </c>
    </row>
    <row r="960" customFormat="false" ht="15.75" hidden="true" customHeight="false" outlineLevel="0" collapsed="false">
      <c r="A960" s="32" t="s">
        <v>1289</v>
      </c>
      <c r="B960" s="32" t="n">
        <v>4057826628389</v>
      </c>
      <c r="C960" s="32" t="s">
        <v>1288</v>
      </c>
      <c r="D960" s="32" t="n">
        <v>7</v>
      </c>
      <c r="E960" s="32" t="n">
        <v>7499</v>
      </c>
      <c r="F960" s="32" t="s">
        <v>6196</v>
      </c>
      <c r="G960" s="19" t="n">
        <v>0</v>
      </c>
      <c r="H960" s="19" t="n">
        <v>0</v>
      </c>
      <c r="I960" s="19" t="n">
        <v>0</v>
      </c>
      <c r="J960" s="19" t="n">
        <v>3</v>
      </c>
      <c r="K960" s="19" t="n">
        <v>0</v>
      </c>
      <c r="L960" s="17" t="n">
        <f aca="false">SUM(G960:K960)</f>
        <v>3</v>
      </c>
      <c r="M960" s="19"/>
      <c r="N960" s="17" t="e">
        <f aca="false">VLOOKUP(A960,'stock balance inhouse inventory'!B:G,6,0)</f>
        <v>#N/A</v>
      </c>
    </row>
    <row r="961" customFormat="false" ht="15.75" hidden="true" customHeight="false" outlineLevel="0" collapsed="false">
      <c r="A961" s="32" t="s">
        <v>1287</v>
      </c>
      <c r="B961" s="32" t="n">
        <v>4057826628150</v>
      </c>
      <c r="C961" s="32" t="s">
        <v>1288</v>
      </c>
      <c r="D961" s="32" t="n">
        <v>6</v>
      </c>
      <c r="E961" s="32" t="n">
        <v>7499</v>
      </c>
      <c r="F961" s="32" t="s">
        <v>6196</v>
      </c>
      <c r="G961" s="19" t="n">
        <v>0</v>
      </c>
      <c r="H961" s="19" t="n">
        <v>0</v>
      </c>
      <c r="I961" s="19" t="n">
        <v>0</v>
      </c>
      <c r="J961" s="19" t="n">
        <v>7</v>
      </c>
      <c r="K961" s="19" t="n">
        <v>0</v>
      </c>
      <c r="L961" s="17" t="n">
        <f aca="false">SUM(G961:K961)</f>
        <v>7</v>
      </c>
      <c r="M961" s="19"/>
      <c r="N961" s="17" t="e">
        <f aca="false">VLOOKUP(A961,'stock balance inhouse inventory'!B:G,6,0)</f>
        <v>#N/A</v>
      </c>
    </row>
    <row r="962" customFormat="false" ht="15.75" hidden="true" customHeight="false" outlineLevel="0" collapsed="false">
      <c r="A962" s="32" t="s">
        <v>1291</v>
      </c>
      <c r="B962" s="32" t="n">
        <v>4057826628051</v>
      </c>
      <c r="C962" s="32" t="s">
        <v>1288</v>
      </c>
      <c r="D962" s="32" t="n">
        <v>7</v>
      </c>
      <c r="E962" s="32" t="n">
        <v>7499</v>
      </c>
      <c r="F962" s="32" t="s">
        <v>6196</v>
      </c>
      <c r="G962" s="19" t="n">
        <v>0</v>
      </c>
      <c r="H962" s="19" t="n">
        <v>0</v>
      </c>
      <c r="I962" s="19" t="n">
        <v>0</v>
      </c>
      <c r="J962" s="19" t="n">
        <v>1</v>
      </c>
      <c r="K962" s="19" t="n">
        <v>0</v>
      </c>
      <c r="L962" s="17" t="n">
        <f aca="false">SUM(G962:K962)</f>
        <v>1</v>
      </c>
      <c r="M962" s="19"/>
      <c r="N962" s="17" t="e">
        <f aca="false">VLOOKUP(A962,'stock balance inhouse inventory'!B:G,6,0)</f>
        <v>#N/A</v>
      </c>
    </row>
    <row r="963" customFormat="false" ht="15.75" hidden="true" customHeight="false" outlineLevel="0" collapsed="false">
      <c r="A963" s="32" t="s">
        <v>1290</v>
      </c>
      <c r="B963" s="32" t="n">
        <v>4057826627993</v>
      </c>
      <c r="C963" s="32" t="s">
        <v>1288</v>
      </c>
      <c r="D963" s="32" t="n">
        <v>6</v>
      </c>
      <c r="E963" s="32" t="n">
        <v>7499</v>
      </c>
      <c r="F963" s="32" t="s">
        <v>6196</v>
      </c>
      <c r="G963" s="19" t="n">
        <v>0</v>
      </c>
      <c r="H963" s="19" t="n">
        <v>0</v>
      </c>
      <c r="I963" s="19" t="n">
        <v>0</v>
      </c>
      <c r="J963" s="19" t="n">
        <v>1</v>
      </c>
      <c r="K963" s="19" t="n">
        <v>0</v>
      </c>
      <c r="L963" s="17" t="n">
        <f aca="false">SUM(G963:K963)</f>
        <v>1</v>
      </c>
      <c r="M963" s="19"/>
      <c r="N963" s="17" t="e">
        <f aca="false">VLOOKUP(A963,'stock balance inhouse inventory'!B:G,6,0)</f>
        <v>#N/A</v>
      </c>
    </row>
    <row r="964" customFormat="false" ht="15.75" hidden="true" customHeight="false" outlineLevel="0" collapsed="false">
      <c r="A964" s="32" t="s">
        <v>1859</v>
      </c>
      <c r="B964" s="32" t="n">
        <v>4057826627719</v>
      </c>
      <c r="C964" s="32" t="s">
        <v>1858</v>
      </c>
      <c r="D964" s="32" t="n">
        <v>9</v>
      </c>
      <c r="E964" s="32" t="n">
        <v>9999</v>
      </c>
      <c r="F964" s="32" t="s">
        <v>6196</v>
      </c>
      <c r="G964" s="19" t="n">
        <v>0</v>
      </c>
      <c r="H964" s="19" t="n">
        <v>0</v>
      </c>
      <c r="I964" s="19" t="n">
        <v>0</v>
      </c>
      <c r="J964" s="19" t="n">
        <v>0</v>
      </c>
      <c r="K964" s="19" t="n">
        <v>0</v>
      </c>
      <c r="L964" s="17" t="n">
        <f aca="false">SUM(G964:K964)</f>
        <v>0</v>
      </c>
      <c r="M964" s="19"/>
      <c r="N964" s="17" t="e">
        <f aca="false">VLOOKUP(A964,'stock balance inhouse inventory'!B:G,6,0)</f>
        <v>#N/A</v>
      </c>
    </row>
    <row r="965" customFormat="false" ht="15.75" hidden="true" customHeight="false" outlineLevel="0" collapsed="false">
      <c r="A965" s="32" t="s">
        <v>1857</v>
      </c>
      <c r="B965" s="32" t="n">
        <v>4057826626972</v>
      </c>
      <c r="C965" s="32" t="s">
        <v>1858</v>
      </c>
      <c r="D965" s="32" t="n">
        <v>8</v>
      </c>
      <c r="E965" s="32" t="n">
        <v>9999</v>
      </c>
      <c r="F965" s="32" t="s">
        <v>6196</v>
      </c>
      <c r="G965" s="19" t="n">
        <v>0</v>
      </c>
      <c r="H965" s="19" t="n">
        <v>0</v>
      </c>
      <c r="I965" s="19" t="n">
        <v>0</v>
      </c>
      <c r="J965" s="19" t="n">
        <v>0</v>
      </c>
      <c r="K965" s="19" t="n">
        <v>0</v>
      </c>
      <c r="L965" s="17" t="n">
        <f aca="false">SUM(G965:K965)</f>
        <v>0</v>
      </c>
      <c r="M965" s="19"/>
      <c r="N965" s="17" t="e">
        <f aca="false">VLOOKUP(A965,'stock balance inhouse inventory'!B:G,6,0)</f>
        <v>#N/A</v>
      </c>
    </row>
    <row r="966" customFormat="false" ht="15.75" hidden="true" customHeight="false" outlineLevel="0" collapsed="false">
      <c r="A966" s="32" t="s">
        <v>2428</v>
      </c>
      <c r="B966" s="32" t="n">
        <v>4057826624244</v>
      </c>
      <c r="C966" s="32" t="s">
        <v>2429</v>
      </c>
      <c r="D966" s="32" t="n">
        <v>8</v>
      </c>
      <c r="E966" s="32" t="n">
        <v>8999</v>
      </c>
      <c r="F966" s="32" t="s">
        <v>6196</v>
      </c>
      <c r="G966" s="19" t="n">
        <v>0</v>
      </c>
      <c r="H966" s="19" t="n">
        <v>0</v>
      </c>
      <c r="I966" s="19" t="n">
        <v>0</v>
      </c>
      <c r="J966" s="19" t="n">
        <v>1</v>
      </c>
      <c r="K966" s="19" t="n">
        <v>0</v>
      </c>
      <c r="L966" s="17" t="n">
        <f aca="false">SUM(G966:K966)</f>
        <v>1</v>
      </c>
      <c r="M966" s="19"/>
      <c r="N966" s="17" t="e">
        <f aca="false">VLOOKUP(A966,'stock balance inhouse inventory'!B:G,6,0)</f>
        <v>#N/A</v>
      </c>
    </row>
    <row r="967" customFormat="false" ht="15.75" hidden="true" customHeight="false" outlineLevel="0" collapsed="false">
      <c r="A967" s="32" t="s">
        <v>2430</v>
      </c>
      <c r="B967" s="32" t="n">
        <v>4057826623919</v>
      </c>
      <c r="C967" s="32" t="s">
        <v>2429</v>
      </c>
      <c r="D967" s="32" t="n">
        <v>9</v>
      </c>
      <c r="E967" s="32" t="n">
        <v>8999</v>
      </c>
      <c r="F967" s="32" t="s">
        <v>6196</v>
      </c>
      <c r="G967" s="19" t="n">
        <v>0</v>
      </c>
      <c r="H967" s="19" t="n">
        <v>0</v>
      </c>
      <c r="I967" s="19" t="n">
        <v>0</v>
      </c>
      <c r="J967" s="19" t="n">
        <v>4</v>
      </c>
      <c r="K967" s="19" t="n">
        <v>0</v>
      </c>
      <c r="L967" s="17" t="n">
        <f aca="false">SUM(G967:K967)</f>
        <v>4</v>
      </c>
      <c r="M967" s="19"/>
      <c r="N967" s="17" t="e">
        <f aca="false">VLOOKUP(A967,'stock balance inhouse inventory'!B:G,6,0)</f>
        <v>#N/A</v>
      </c>
    </row>
    <row r="968" customFormat="false" ht="15.75" hidden="true" customHeight="false" outlineLevel="0" collapsed="false">
      <c r="A968" s="32" t="s">
        <v>1950</v>
      </c>
      <c r="B968" s="32" t="n">
        <v>4057826622431</v>
      </c>
      <c r="C968" s="32" t="s">
        <v>1949</v>
      </c>
      <c r="D968" s="32" t="n">
        <v>11</v>
      </c>
      <c r="E968" s="32" t="n">
        <v>7999</v>
      </c>
      <c r="F968" s="32" t="s">
        <v>6196</v>
      </c>
      <c r="G968" s="19" t="n">
        <v>0</v>
      </c>
      <c r="H968" s="19" t="n">
        <v>0</v>
      </c>
      <c r="I968" s="19" t="n">
        <v>0</v>
      </c>
      <c r="J968" s="19" t="n">
        <v>2</v>
      </c>
      <c r="K968" s="19" t="n">
        <v>0</v>
      </c>
      <c r="L968" s="17" t="n">
        <f aca="false">SUM(G968:K968)</f>
        <v>2</v>
      </c>
      <c r="M968" s="19"/>
      <c r="N968" s="17" t="e">
        <f aca="false">VLOOKUP(A968,'stock balance inhouse inventory'!B:G,6,0)</f>
        <v>#N/A</v>
      </c>
    </row>
    <row r="969" customFormat="false" ht="15.75" hidden="true" customHeight="false" outlineLevel="0" collapsed="false">
      <c r="A969" s="32" t="s">
        <v>1951</v>
      </c>
      <c r="B969" s="32" t="n">
        <v>4057826622189</v>
      </c>
      <c r="C969" s="32" t="s">
        <v>1949</v>
      </c>
      <c r="D969" s="32" t="n">
        <v>7</v>
      </c>
      <c r="E969" s="32" t="n">
        <v>7999</v>
      </c>
      <c r="F969" s="32" t="s">
        <v>6196</v>
      </c>
      <c r="G969" s="19" t="n">
        <v>0</v>
      </c>
      <c r="H969" s="19" t="n">
        <v>0</v>
      </c>
      <c r="I969" s="19" t="n">
        <v>0</v>
      </c>
      <c r="J969" s="19" t="n">
        <v>2</v>
      </c>
      <c r="K969" s="19" t="n">
        <v>0</v>
      </c>
      <c r="L969" s="17" t="n">
        <f aca="false">SUM(G969:K969)</f>
        <v>2</v>
      </c>
      <c r="M969" s="19"/>
      <c r="N969" s="17" t="e">
        <f aca="false">VLOOKUP(A969,'stock balance inhouse inventory'!B:G,6,0)</f>
        <v>#N/A</v>
      </c>
    </row>
    <row r="970" customFormat="false" ht="15.75" hidden="true" customHeight="false" outlineLevel="0" collapsed="false">
      <c r="A970" s="32" t="s">
        <v>1953</v>
      </c>
      <c r="B970" s="32" t="n">
        <v>4057826621830</v>
      </c>
      <c r="C970" s="32" t="s">
        <v>1949</v>
      </c>
      <c r="D970" s="32" t="n">
        <v>9</v>
      </c>
      <c r="E970" s="32" t="n">
        <v>7999</v>
      </c>
      <c r="F970" s="32" t="s">
        <v>6196</v>
      </c>
      <c r="G970" s="19" t="n">
        <v>0</v>
      </c>
      <c r="H970" s="19" t="n">
        <v>0</v>
      </c>
      <c r="I970" s="19" t="n">
        <v>0</v>
      </c>
      <c r="J970" s="19" t="n">
        <v>2</v>
      </c>
      <c r="K970" s="19" t="n">
        <v>0</v>
      </c>
      <c r="L970" s="17" t="n">
        <f aca="false">SUM(G970:K970)</f>
        <v>2</v>
      </c>
      <c r="M970" s="19"/>
      <c r="N970" s="17" t="e">
        <f aca="false">VLOOKUP(A970,'stock balance inhouse inventory'!B:G,6,0)</f>
        <v>#N/A</v>
      </c>
    </row>
    <row r="971" customFormat="false" ht="15.75" hidden="true" customHeight="false" outlineLevel="0" collapsed="false">
      <c r="A971" s="32" t="s">
        <v>1952</v>
      </c>
      <c r="B971" s="32" t="n">
        <v>4057826621519</v>
      </c>
      <c r="C971" s="32" t="s">
        <v>1949</v>
      </c>
      <c r="D971" s="32" t="n">
        <v>8</v>
      </c>
      <c r="E971" s="32" t="n">
        <v>7999</v>
      </c>
      <c r="F971" s="32" t="s">
        <v>6196</v>
      </c>
      <c r="G971" s="19" t="n">
        <v>0</v>
      </c>
      <c r="H971" s="19" t="n">
        <v>0</v>
      </c>
      <c r="I971" s="19" t="n">
        <v>0</v>
      </c>
      <c r="J971" s="19" t="n">
        <v>1</v>
      </c>
      <c r="K971" s="19" t="n">
        <v>0</v>
      </c>
      <c r="L971" s="17" t="n">
        <f aca="false">SUM(G971:K971)</f>
        <v>1</v>
      </c>
      <c r="M971" s="19"/>
      <c r="N971" s="17" t="e">
        <f aca="false">VLOOKUP(A971,'stock balance inhouse inventory'!B:G,6,0)</f>
        <v>#N/A</v>
      </c>
    </row>
    <row r="972" customFormat="false" ht="15.75" hidden="true" customHeight="false" outlineLevel="0" collapsed="false">
      <c r="A972" s="32" t="s">
        <v>1948</v>
      </c>
      <c r="B972" s="32" t="n">
        <v>4057826621427</v>
      </c>
      <c r="C972" s="32" t="s">
        <v>1949</v>
      </c>
      <c r="D972" s="32" t="n">
        <v>10</v>
      </c>
      <c r="E972" s="32" t="n">
        <v>7999</v>
      </c>
      <c r="F972" s="32" t="s">
        <v>6196</v>
      </c>
      <c r="G972" s="19" t="n">
        <v>0</v>
      </c>
      <c r="H972" s="19" t="n">
        <v>0</v>
      </c>
      <c r="I972" s="19" t="n">
        <v>0</v>
      </c>
      <c r="J972" s="19" t="n">
        <v>1</v>
      </c>
      <c r="K972" s="19" t="n">
        <v>0</v>
      </c>
      <c r="L972" s="17" t="n">
        <f aca="false">SUM(G972:K972)</f>
        <v>1</v>
      </c>
      <c r="M972" s="19"/>
      <c r="N972" s="17" t="e">
        <f aca="false">VLOOKUP(A972,'stock balance inhouse inventory'!B:G,6,0)</f>
        <v>#N/A</v>
      </c>
    </row>
    <row r="973" customFormat="false" ht="15.75" hidden="true" customHeight="false" outlineLevel="0" collapsed="false">
      <c r="A973" s="32" t="s">
        <v>1946</v>
      </c>
      <c r="B973" s="32" t="n">
        <v>4057826620857</v>
      </c>
      <c r="C973" s="32" t="s">
        <v>1947</v>
      </c>
      <c r="D973" s="32" t="n">
        <v>8</v>
      </c>
      <c r="E973" s="32" t="n">
        <v>6999</v>
      </c>
      <c r="F973" s="32" t="s">
        <v>6196</v>
      </c>
      <c r="G973" s="19" t="n">
        <v>0</v>
      </c>
      <c r="H973" s="19" t="n">
        <v>0</v>
      </c>
      <c r="I973" s="19" t="n">
        <v>0</v>
      </c>
      <c r="J973" s="19" t="n">
        <v>0</v>
      </c>
      <c r="K973" s="19" t="n">
        <v>0</v>
      </c>
      <c r="L973" s="17" t="n">
        <f aca="false">SUM(G973:K973)</f>
        <v>0</v>
      </c>
      <c r="M973" s="19"/>
      <c r="N973" s="17" t="e">
        <f aca="false">VLOOKUP(A973,'stock balance inhouse inventory'!B:G,6,0)</f>
        <v>#N/A</v>
      </c>
    </row>
    <row r="974" customFormat="false" ht="15.75" hidden="true" customHeight="false" outlineLevel="0" collapsed="false">
      <c r="A974" s="32" t="s">
        <v>2435</v>
      </c>
      <c r="B974" s="32" t="n">
        <v>4057826619509</v>
      </c>
      <c r="C974" s="32" t="s">
        <v>2432</v>
      </c>
      <c r="D974" s="32" t="n">
        <v>8</v>
      </c>
      <c r="E974" s="32" t="n">
        <v>10999</v>
      </c>
      <c r="F974" s="32" t="s">
        <v>6196</v>
      </c>
      <c r="G974" s="19" t="n">
        <v>0</v>
      </c>
      <c r="H974" s="19" t="n">
        <v>0</v>
      </c>
      <c r="I974" s="19" t="n">
        <v>0</v>
      </c>
      <c r="J974" s="19" t="n">
        <v>3</v>
      </c>
      <c r="K974" s="19" t="n">
        <v>0</v>
      </c>
      <c r="L974" s="17" t="n">
        <f aca="false">SUM(G974:K974)</f>
        <v>3</v>
      </c>
      <c r="M974" s="19"/>
      <c r="N974" s="17" t="e">
        <f aca="false">VLOOKUP(A974,'stock balance inhouse inventory'!B:G,6,0)</f>
        <v>#N/A</v>
      </c>
    </row>
    <row r="975" customFormat="false" ht="15.75" hidden="true" customHeight="false" outlineLevel="0" collapsed="false">
      <c r="A975" s="32" t="s">
        <v>1350</v>
      </c>
      <c r="B975" s="32" t="n">
        <v>4057826619462</v>
      </c>
      <c r="C975" s="32" t="s">
        <v>1349</v>
      </c>
      <c r="D975" s="32" t="n">
        <v>7</v>
      </c>
      <c r="E975" s="32" t="n">
        <v>6499</v>
      </c>
      <c r="F975" s="32" t="s">
        <v>6196</v>
      </c>
      <c r="G975" s="19" t="n">
        <v>0</v>
      </c>
      <c r="H975" s="19" t="n">
        <v>0</v>
      </c>
      <c r="I975" s="19" t="n">
        <v>0</v>
      </c>
      <c r="J975" s="19" t="n">
        <v>1</v>
      </c>
      <c r="K975" s="19" t="n">
        <v>0</v>
      </c>
      <c r="L975" s="17" t="n">
        <f aca="false">SUM(G975:K975)</f>
        <v>1</v>
      </c>
      <c r="M975" s="19"/>
      <c r="N975" s="17" t="e">
        <f aca="false">VLOOKUP(A975,'stock balance inhouse inventory'!B:G,6,0)</f>
        <v>#N/A</v>
      </c>
    </row>
    <row r="976" customFormat="false" ht="15.75" hidden="true" customHeight="false" outlineLevel="0" collapsed="false">
      <c r="A976" s="32" t="s">
        <v>2434</v>
      </c>
      <c r="B976" s="32" t="n">
        <v>4057826619318</v>
      </c>
      <c r="C976" s="32" t="s">
        <v>2432</v>
      </c>
      <c r="D976" s="32" t="n">
        <v>7</v>
      </c>
      <c r="E976" s="32" t="n">
        <v>10999</v>
      </c>
      <c r="F976" s="32" t="s">
        <v>6196</v>
      </c>
      <c r="G976" s="19" t="n">
        <v>0</v>
      </c>
      <c r="H976" s="19" t="n">
        <v>0</v>
      </c>
      <c r="I976" s="19" t="n">
        <v>0</v>
      </c>
      <c r="J976" s="19" t="n">
        <v>5</v>
      </c>
      <c r="K976" s="19" t="n">
        <v>0</v>
      </c>
      <c r="L976" s="17" t="n">
        <f aca="false">SUM(G976:K976)</f>
        <v>5</v>
      </c>
      <c r="M976" s="19"/>
      <c r="N976" s="17" t="e">
        <f aca="false">VLOOKUP(A976,'stock balance inhouse inventory'!B:G,6,0)</f>
        <v>#N/A</v>
      </c>
    </row>
    <row r="977" customFormat="false" ht="15.75" hidden="true" customHeight="false" outlineLevel="0" collapsed="false">
      <c r="A977" s="32" t="s">
        <v>1353</v>
      </c>
      <c r="B977" s="32" t="n">
        <v>4057826619264</v>
      </c>
      <c r="C977" s="32" t="s">
        <v>1349</v>
      </c>
      <c r="D977" s="32" t="n">
        <v>8</v>
      </c>
      <c r="E977" s="32" t="n">
        <v>6499</v>
      </c>
      <c r="F977" s="32" t="s">
        <v>6196</v>
      </c>
      <c r="G977" s="19" t="n">
        <v>0</v>
      </c>
      <c r="H977" s="19" t="n">
        <v>0</v>
      </c>
      <c r="I977" s="19" t="n">
        <v>0</v>
      </c>
      <c r="J977" s="19" t="n">
        <v>1</v>
      </c>
      <c r="K977" s="19" t="n">
        <v>0</v>
      </c>
      <c r="L977" s="17" t="n">
        <f aca="false">SUM(G977:K977)</f>
        <v>1</v>
      </c>
      <c r="M977" s="19"/>
      <c r="N977" s="17" t="e">
        <f aca="false">VLOOKUP(A977,'stock balance inhouse inventory'!B:G,6,0)</f>
        <v>#N/A</v>
      </c>
    </row>
    <row r="978" customFormat="false" ht="15.75" hidden="true" customHeight="false" outlineLevel="0" collapsed="false">
      <c r="A978" s="32" t="s">
        <v>1348</v>
      </c>
      <c r="B978" s="32" t="n">
        <v>4057826619189</v>
      </c>
      <c r="C978" s="32" t="s">
        <v>1349</v>
      </c>
      <c r="D978" s="32" t="n">
        <v>11</v>
      </c>
      <c r="E978" s="32" t="n">
        <v>6499</v>
      </c>
      <c r="F978" s="32" t="s">
        <v>6196</v>
      </c>
      <c r="G978" s="19" t="n">
        <v>0</v>
      </c>
      <c r="H978" s="19" t="n">
        <v>0</v>
      </c>
      <c r="I978" s="19" t="n">
        <v>0</v>
      </c>
      <c r="J978" s="19" t="n">
        <v>1</v>
      </c>
      <c r="K978" s="19" t="n">
        <v>0</v>
      </c>
      <c r="L978" s="17" t="n">
        <f aca="false">SUM(G978:K978)</f>
        <v>1</v>
      </c>
      <c r="M978" s="19"/>
      <c r="N978" s="17" t="e">
        <f aca="false">VLOOKUP(A978,'stock balance inhouse inventory'!B:G,6,0)</f>
        <v>#N/A</v>
      </c>
    </row>
    <row r="979" customFormat="false" ht="15.75" hidden="true" customHeight="false" outlineLevel="0" collapsed="false">
      <c r="A979" s="32" t="s">
        <v>1355</v>
      </c>
      <c r="B979" s="32" t="n">
        <v>4057826618922</v>
      </c>
      <c r="C979" s="32" t="s">
        <v>1349</v>
      </c>
      <c r="D979" s="32" t="n">
        <v>7</v>
      </c>
      <c r="E979" s="32" t="n">
        <v>6499</v>
      </c>
      <c r="F979" s="32" t="s">
        <v>6196</v>
      </c>
      <c r="G979" s="19" t="n">
        <v>0</v>
      </c>
      <c r="H979" s="19" t="n">
        <v>0</v>
      </c>
      <c r="I979" s="19" t="n">
        <v>0</v>
      </c>
      <c r="J979" s="19" t="n">
        <v>1</v>
      </c>
      <c r="K979" s="19" t="n">
        <v>0</v>
      </c>
      <c r="L979" s="17" t="n">
        <f aca="false">SUM(G979:K979)</f>
        <v>1</v>
      </c>
      <c r="M979" s="19"/>
      <c r="N979" s="17" t="e">
        <f aca="false">VLOOKUP(A979,'stock balance inhouse inventory'!B:G,6,0)</f>
        <v>#N/A</v>
      </c>
    </row>
    <row r="980" customFormat="false" ht="15.75" hidden="true" customHeight="false" outlineLevel="0" collapsed="false">
      <c r="A980" s="32" t="s">
        <v>1354</v>
      </c>
      <c r="B980" s="32" t="n">
        <v>4057826618885</v>
      </c>
      <c r="C980" s="32" t="s">
        <v>1349</v>
      </c>
      <c r="D980" s="32" t="n">
        <v>9</v>
      </c>
      <c r="E980" s="32" t="n">
        <v>6499</v>
      </c>
      <c r="F980" s="32" t="s">
        <v>6196</v>
      </c>
      <c r="G980" s="19" t="n">
        <v>0</v>
      </c>
      <c r="H980" s="19" t="n">
        <v>0</v>
      </c>
      <c r="I980" s="19" t="n">
        <v>0</v>
      </c>
      <c r="J980" s="19" t="n">
        <v>1</v>
      </c>
      <c r="K980" s="19" t="n">
        <v>0</v>
      </c>
      <c r="L980" s="17" t="n">
        <f aca="false">SUM(G980:K980)</f>
        <v>1</v>
      </c>
      <c r="M980" s="19"/>
      <c r="N980" s="17" t="e">
        <f aca="false">VLOOKUP(A980,'stock balance inhouse inventory'!B:G,6,0)</f>
        <v>#N/A</v>
      </c>
    </row>
    <row r="981" customFormat="false" ht="15.75" hidden="true" customHeight="false" outlineLevel="0" collapsed="false">
      <c r="A981" s="32" t="s">
        <v>2436</v>
      </c>
      <c r="B981" s="32" t="n">
        <v>4057826618878</v>
      </c>
      <c r="C981" s="32" t="s">
        <v>2432</v>
      </c>
      <c r="D981" s="32" t="n">
        <v>9</v>
      </c>
      <c r="E981" s="32" t="n">
        <v>10999</v>
      </c>
      <c r="F981" s="32" t="s">
        <v>6196</v>
      </c>
      <c r="G981" s="19" t="n">
        <v>0</v>
      </c>
      <c r="H981" s="19" t="n">
        <v>0</v>
      </c>
      <c r="I981" s="19" t="n">
        <v>0</v>
      </c>
      <c r="J981" s="19" t="n">
        <v>1</v>
      </c>
      <c r="K981" s="19" t="n">
        <v>0</v>
      </c>
      <c r="L981" s="17" t="n">
        <f aca="false">SUM(G981:K981)</f>
        <v>1</v>
      </c>
      <c r="M981" s="19"/>
      <c r="N981" s="17" t="e">
        <f aca="false">VLOOKUP(A981,'stock balance inhouse inventory'!B:G,6,0)</f>
        <v>#N/A</v>
      </c>
    </row>
    <row r="982" customFormat="false" ht="15.75" hidden="true" customHeight="false" outlineLevel="0" collapsed="false">
      <c r="A982" s="32" t="s">
        <v>2433</v>
      </c>
      <c r="B982" s="32" t="n">
        <v>4057826618786</v>
      </c>
      <c r="C982" s="32" t="s">
        <v>2432</v>
      </c>
      <c r="D982" s="32" t="n">
        <v>11</v>
      </c>
      <c r="E982" s="32" t="n">
        <v>10999</v>
      </c>
      <c r="F982" s="32" t="s">
        <v>6196</v>
      </c>
      <c r="G982" s="19" t="n">
        <v>0</v>
      </c>
      <c r="H982" s="19" t="n">
        <v>0</v>
      </c>
      <c r="I982" s="19" t="n">
        <v>0</v>
      </c>
      <c r="J982" s="19" t="n">
        <v>1</v>
      </c>
      <c r="K982" s="19" t="n">
        <v>0</v>
      </c>
      <c r="L982" s="17" t="n">
        <f aca="false">SUM(G982:K982)</f>
        <v>1</v>
      </c>
      <c r="M982" s="19"/>
      <c r="N982" s="17" t="e">
        <f aca="false">VLOOKUP(A982,'stock balance inhouse inventory'!B:G,6,0)</f>
        <v>#N/A</v>
      </c>
    </row>
    <row r="983" customFormat="false" ht="15.75" hidden="true" customHeight="false" outlineLevel="0" collapsed="false">
      <c r="A983" s="32" t="s">
        <v>1352</v>
      </c>
      <c r="B983" s="32" t="n">
        <v>4057826618748</v>
      </c>
      <c r="C983" s="32" t="s">
        <v>1349</v>
      </c>
      <c r="D983" s="32" t="n">
        <v>7</v>
      </c>
      <c r="E983" s="32" t="n">
        <v>6499</v>
      </c>
      <c r="F983" s="32" t="s">
        <v>6196</v>
      </c>
      <c r="G983" s="19" t="n">
        <v>0</v>
      </c>
      <c r="H983" s="19" t="n">
        <v>0</v>
      </c>
      <c r="I983" s="19" t="n">
        <v>0</v>
      </c>
      <c r="J983" s="19" t="n">
        <v>1</v>
      </c>
      <c r="K983" s="19" t="n">
        <v>0</v>
      </c>
      <c r="L983" s="17" t="n">
        <f aca="false">SUM(G983:K983)</f>
        <v>1</v>
      </c>
      <c r="M983" s="19"/>
      <c r="N983" s="17" t="e">
        <f aca="false">VLOOKUP(A983,'stock balance inhouse inventory'!B:G,6,0)</f>
        <v>#N/A</v>
      </c>
    </row>
    <row r="984" customFormat="false" ht="15.75" hidden="true" customHeight="false" outlineLevel="0" collapsed="false">
      <c r="A984" s="32" t="s">
        <v>1351</v>
      </c>
      <c r="B984" s="32" t="n">
        <v>4057826618717</v>
      </c>
      <c r="C984" s="32" t="s">
        <v>1349</v>
      </c>
      <c r="D984" s="32" t="n">
        <v>9</v>
      </c>
      <c r="E984" s="32" t="n">
        <v>6499</v>
      </c>
      <c r="F984" s="32" t="s">
        <v>6196</v>
      </c>
      <c r="G984" s="19" t="n">
        <v>0</v>
      </c>
      <c r="H984" s="19" t="n">
        <v>0</v>
      </c>
      <c r="I984" s="19" t="n">
        <v>0</v>
      </c>
      <c r="J984" s="19" t="n">
        <v>3</v>
      </c>
      <c r="K984" s="19" t="n">
        <v>0</v>
      </c>
      <c r="L984" s="17" t="n">
        <f aca="false">SUM(G984:K984)</f>
        <v>3</v>
      </c>
      <c r="M984" s="19"/>
      <c r="N984" s="17" t="e">
        <f aca="false">VLOOKUP(A984,'stock balance inhouse inventory'!B:G,6,0)</f>
        <v>#N/A</v>
      </c>
    </row>
    <row r="985" customFormat="false" ht="15.75" hidden="true" customHeight="false" outlineLevel="0" collapsed="false">
      <c r="A985" s="32" t="s">
        <v>2431</v>
      </c>
      <c r="B985" s="32" t="n">
        <v>4057826618427</v>
      </c>
      <c r="C985" s="32" t="s">
        <v>2432</v>
      </c>
      <c r="D985" s="32" t="n">
        <v>10</v>
      </c>
      <c r="E985" s="32" t="n">
        <v>10999</v>
      </c>
      <c r="F985" s="32" t="s">
        <v>6196</v>
      </c>
      <c r="G985" s="19" t="n">
        <v>0</v>
      </c>
      <c r="H985" s="19" t="n">
        <v>0</v>
      </c>
      <c r="I985" s="19" t="n">
        <v>0</v>
      </c>
      <c r="J985" s="19" t="n">
        <v>0</v>
      </c>
      <c r="K985" s="19" t="n">
        <v>0</v>
      </c>
      <c r="L985" s="17" t="n">
        <f aca="false">SUM(G985:K985)</f>
        <v>0</v>
      </c>
      <c r="M985" s="19"/>
      <c r="N985" s="17" t="e">
        <f aca="false">VLOOKUP(A985,'stock balance inhouse inventory'!B:G,6,0)</f>
        <v>#N/A</v>
      </c>
    </row>
    <row r="986" customFormat="false" ht="15.75" hidden="true" customHeight="false" outlineLevel="0" collapsed="false">
      <c r="A986" s="32" t="s">
        <v>1284</v>
      </c>
      <c r="B986" s="32" t="n">
        <v>4057826618083</v>
      </c>
      <c r="C986" s="32" t="s">
        <v>1285</v>
      </c>
      <c r="D986" s="32" t="n">
        <v>6</v>
      </c>
      <c r="E986" s="32" t="n">
        <v>6499</v>
      </c>
      <c r="F986" s="32" t="s">
        <v>6196</v>
      </c>
      <c r="G986" s="19" t="n">
        <v>0</v>
      </c>
      <c r="H986" s="19" t="n">
        <v>0</v>
      </c>
      <c r="I986" s="19" t="n">
        <v>0</v>
      </c>
      <c r="J986" s="19" t="n">
        <v>0</v>
      </c>
      <c r="K986" s="19" t="n">
        <v>0</v>
      </c>
      <c r="L986" s="17" t="n">
        <f aca="false">SUM(G986:K986)</f>
        <v>0</v>
      </c>
      <c r="M986" s="19"/>
      <c r="N986" s="17" t="e">
        <f aca="false">VLOOKUP(A986,'stock balance inhouse inventory'!B:G,6,0)</f>
        <v>#N/A</v>
      </c>
    </row>
    <row r="987" customFormat="false" ht="15.75" hidden="true" customHeight="false" outlineLevel="0" collapsed="false">
      <c r="A987" s="32" t="s">
        <v>1286</v>
      </c>
      <c r="B987" s="32" t="n">
        <v>4057826617987</v>
      </c>
      <c r="C987" s="32" t="s">
        <v>1285</v>
      </c>
      <c r="D987" s="32" t="n">
        <v>7</v>
      </c>
      <c r="E987" s="32" t="n">
        <v>6499</v>
      </c>
      <c r="F987" s="32" t="s">
        <v>6196</v>
      </c>
      <c r="G987" s="19" t="n">
        <v>0</v>
      </c>
      <c r="H987" s="19" t="n">
        <v>0</v>
      </c>
      <c r="I987" s="19" t="n">
        <v>0</v>
      </c>
      <c r="J987" s="19" t="n">
        <v>0</v>
      </c>
      <c r="K987" s="19" t="n">
        <v>0</v>
      </c>
      <c r="L987" s="17" t="n">
        <f aca="false">SUM(G987:K987)</f>
        <v>0</v>
      </c>
      <c r="M987" s="19"/>
      <c r="N987" s="17" t="e">
        <f aca="false">VLOOKUP(A987,'stock balance inhouse inventory'!B:G,6,0)</f>
        <v>#N/A</v>
      </c>
    </row>
    <row r="988" customFormat="false" ht="15.75" hidden="true" customHeight="false" outlineLevel="0" collapsed="false">
      <c r="A988" s="32" t="s">
        <v>1907</v>
      </c>
      <c r="B988" s="32" t="n">
        <v>4057826617253</v>
      </c>
      <c r="C988" s="32" t="s">
        <v>1906</v>
      </c>
      <c r="D988" s="32" t="n">
        <v>7</v>
      </c>
      <c r="E988" s="32" t="n">
        <v>5999</v>
      </c>
      <c r="F988" s="32" t="s">
        <v>6196</v>
      </c>
      <c r="G988" s="19" t="n">
        <v>0</v>
      </c>
      <c r="H988" s="19" t="n">
        <v>0</v>
      </c>
      <c r="I988" s="19" t="n">
        <v>0</v>
      </c>
      <c r="J988" s="19" t="n">
        <v>2</v>
      </c>
      <c r="K988" s="19" t="n">
        <v>0</v>
      </c>
      <c r="L988" s="17" t="n">
        <f aca="false">SUM(G988:K988)</f>
        <v>2</v>
      </c>
      <c r="M988" s="19"/>
      <c r="N988" s="17" t="e">
        <f aca="false">VLOOKUP(A988,'stock balance inhouse inventory'!B:G,6,0)</f>
        <v>#N/A</v>
      </c>
    </row>
    <row r="989" customFormat="false" ht="15.75" hidden="true" customHeight="false" outlineLevel="0" collapsed="false">
      <c r="A989" s="32" t="s">
        <v>1909</v>
      </c>
      <c r="B989" s="32" t="n">
        <v>4057826616904</v>
      </c>
      <c r="C989" s="32" t="s">
        <v>1906</v>
      </c>
      <c r="D989" s="32" t="n">
        <v>9</v>
      </c>
      <c r="E989" s="32" t="n">
        <v>5999</v>
      </c>
      <c r="F989" s="32" t="s">
        <v>6196</v>
      </c>
      <c r="G989" s="19" t="n">
        <v>0</v>
      </c>
      <c r="H989" s="19" t="n">
        <v>0</v>
      </c>
      <c r="I989" s="19" t="n">
        <v>0</v>
      </c>
      <c r="J989" s="19" t="n">
        <v>1</v>
      </c>
      <c r="K989" s="19" t="n">
        <v>0</v>
      </c>
      <c r="L989" s="17" t="n">
        <f aca="false">SUM(G989:K989)</f>
        <v>1</v>
      </c>
      <c r="M989" s="19"/>
      <c r="N989" s="17" t="e">
        <f aca="false">VLOOKUP(A989,'stock balance inhouse inventory'!B:G,6,0)</f>
        <v>#N/A</v>
      </c>
    </row>
    <row r="990" customFormat="false" ht="15.75" hidden="true" customHeight="false" outlineLevel="0" collapsed="false">
      <c r="A990" s="32" t="s">
        <v>1910</v>
      </c>
      <c r="B990" s="32" t="n">
        <v>4057826616508</v>
      </c>
      <c r="C990" s="32" t="s">
        <v>1906</v>
      </c>
      <c r="D990" s="32" t="n">
        <v>10</v>
      </c>
      <c r="E990" s="32" t="n">
        <v>5999</v>
      </c>
      <c r="F990" s="32" t="s">
        <v>6196</v>
      </c>
      <c r="G990" s="19" t="n">
        <v>0</v>
      </c>
      <c r="H990" s="19" t="n">
        <v>0</v>
      </c>
      <c r="I990" s="19" t="n">
        <v>0</v>
      </c>
      <c r="J990" s="19" t="n">
        <v>0</v>
      </c>
      <c r="K990" s="19" t="n">
        <v>0</v>
      </c>
      <c r="L990" s="17" t="n">
        <f aca="false">SUM(G990:K990)</f>
        <v>0</v>
      </c>
      <c r="M990" s="19"/>
      <c r="N990" s="17" t="e">
        <f aca="false">VLOOKUP(A990,'stock balance inhouse inventory'!B:G,6,0)</f>
        <v>#N/A</v>
      </c>
    </row>
    <row r="991" customFormat="false" ht="15.75" hidden="true" customHeight="false" outlineLevel="0" collapsed="false">
      <c r="A991" s="32" t="s">
        <v>1913</v>
      </c>
      <c r="B991" s="32" t="n">
        <v>4057826616409</v>
      </c>
      <c r="C991" s="32" t="s">
        <v>1906</v>
      </c>
      <c r="D991" s="32" t="n">
        <v>8</v>
      </c>
      <c r="E991" s="32" t="n">
        <v>5999</v>
      </c>
      <c r="F991" s="32" t="s">
        <v>6196</v>
      </c>
      <c r="G991" s="19" t="n">
        <v>0</v>
      </c>
      <c r="H991" s="19" t="n">
        <v>0</v>
      </c>
      <c r="I991" s="19" t="n">
        <v>0</v>
      </c>
      <c r="J991" s="19" t="n">
        <v>1</v>
      </c>
      <c r="K991" s="19" t="n">
        <v>0</v>
      </c>
      <c r="L991" s="17" t="n">
        <f aca="false">SUM(G991:K991)</f>
        <v>1</v>
      </c>
      <c r="M991" s="19"/>
      <c r="N991" s="17" t="e">
        <f aca="false">VLOOKUP(A991,'stock balance inhouse inventory'!B:G,6,0)</f>
        <v>#N/A</v>
      </c>
    </row>
    <row r="992" customFormat="false" ht="15.75" hidden="true" customHeight="false" outlineLevel="0" collapsed="false">
      <c r="A992" s="32" t="s">
        <v>1912</v>
      </c>
      <c r="B992" s="32" t="n">
        <v>4057826616355</v>
      </c>
      <c r="C992" s="32" t="s">
        <v>1906</v>
      </c>
      <c r="D992" s="32" t="n">
        <v>7</v>
      </c>
      <c r="E992" s="32" t="n">
        <v>5999</v>
      </c>
      <c r="F992" s="32" t="s">
        <v>6196</v>
      </c>
      <c r="G992" s="19" t="n">
        <v>0</v>
      </c>
      <c r="H992" s="19" t="n">
        <v>0</v>
      </c>
      <c r="I992" s="19" t="n">
        <v>0</v>
      </c>
      <c r="J992" s="19" t="n">
        <v>2</v>
      </c>
      <c r="K992" s="19" t="n">
        <v>0</v>
      </c>
      <c r="L992" s="17" t="n">
        <f aca="false">SUM(G992:K992)</f>
        <v>2</v>
      </c>
      <c r="M992" s="19"/>
      <c r="N992" s="17" t="e">
        <f aca="false">VLOOKUP(A992,'stock balance inhouse inventory'!B:G,6,0)</f>
        <v>#N/A</v>
      </c>
    </row>
    <row r="993" customFormat="false" ht="15.75" hidden="true" customHeight="false" outlineLevel="0" collapsed="false">
      <c r="A993" s="32" t="s">
        <v>1914</v>
      </c>
      <c r="B993" s="32" t="n">
        <v>4057826616201</v>
      </c>
      <c r="C993" s="32" t="s">
        <v>1906</v>
      </c>
      <c r="D993" s="32" t="n">
        <v>9</v>
      </c>
      <c r="E993" s="32" t="n">
        <v>5999</v>
      </c>
      <c r="F993" s="32" t="s">
        <v>6196</v>
      </c>
      <c r="G993" s="19" t="n">
        <v>0</v>
      </c>
      <c r="H993" s="19" t="n">
        <v>0</v>
      </c>
      <c r="I993" s="19" t="n">
        <v>0</v>
      </c>
      <c r="J993" s="19" t="n">
        <v>0</v>
      </c>
      <c r="K993" s="19" t="n">
        <v>0</v>
      </c>
      <c r="L993" s="17" t="n">
        <f aca="false">SUM(G993:K993)</f>
        <v>0</v>
      </c>
      <c r="M993" s="19"/>
      <c r="N993" s="17" t="e">
        <f aca="false">VLOOKUP(A993,'stock balance inhouse inventory'!B:G,6,0)</f>
        <v>#N/A</v>
      </c>
    </row>
    <row r="994" customFormat="false" ht="15.75" hidden="true" customHeight="false" outlineLevel="0" collapsed="false">
      <c r="A994" s="32" t="s">
        <v>1911</v>
      </c>
      <c r="B994" s="32" t="n">
        <v>4057826616003</v>
      </c>
      <c r="C994" s="32" t="s">
        <v>1906</v>
      </c>
      <c r="D994" s="32" t="n">
        <v>11</v>
      </c>
      <c r="E994" s="32" t="n">
        <v>5999</v>
      </c>
      <c r="F994" s="32" t="s">
        <v>6196</v>
      </c>
      <c r="G994" s="19" t="n">
        <v>0</v>
      </c>
      <c r="H994" s="19" t="n">
        <v>0</v>
      </c>
      <c r="I994" s="19" t="n">
        <v>0</v>
      </c>
      <c r="J994" s="19" t="n">
        <v>2</v>
      </c>
      <c r="K994" s="19" t="n">
        <v>0</v>
      </c>
      <c r="L994" s="17" t="n">
        <f aca="false">SUM(G994:K994)</f>
        <v>2</v>
      </c>
      <c r="M994" s="19"/>
      <c r="N994" s="17" t="e">
        <f aca="false">VLOOKUP(A994,'stock balance inhouse inventory'!B:G,6,0)</f>
        <v>#N/A</v>
      </c>
    </row>
    <row r="995" customFormat="false" ht="15.75" hidden="true" customHeight="false" outlineLevel="0" collapsed="false">
      <c r="A995" s="32" t="s">
        <v>1905</v>
      </c>
      <c r="B995" s="32" t="n">
        <v>4057826615969</v>
      </c>
      <c r="C995" s="32" t="s">
        <v>1906</v>
      </c>
      <c r="D995" s="32" t="n">
        <v>10</v>
      </c>
      <c r="E995" s="32" t="n">
        <v>5999</v>
      </c>
      <c r="F995" s="32" t="s">
        <v>6196</v>
      </c>
      <c r="G995" s="19" t="n">
        <v>0</v>
      </c>
      <c r="H995" s="19" t="n">
        <v>0</v>
      </c>
      <c r="I995" s="19" t="n">
        <v>0</v>
      </c>
      <c r="J995" s="19" t="n">
        <v>0</v>
      </c>
      <c r="K995" s="19" t="n">
        <v>0</v>
      </c>
      <c r="L995" s="17" t="n">
        <f aca="false">SUM(G995:K995)</f>
        <v>0</v>
      </c>
      <c r="M995" s="19"/>
      <c r="N995" s="17" t="e">
        <f aca="false">VLOOKUP(A995,'stock balance inhouse inventory'!B:G,6,0)</f>
        <v>#N/A</v>
      </c>
    </row>
    <row r="996" customFormat="false" ht="15.75" hidden="true" customHeight="false" outlineLevel="0" collapsed="false">
      <c r="A996" s="32" t="s">
        <v>1908</v>
      </c>
      <c r="B996" s="32" t="n">
        <v>4057826615761</v>
      </c>
      <c r="C996" s="32" t="s">
        <v>1906</v>
      </c>
      <c r="D996" s="32" t="n">
        <v>8</v>
      </c>
      <c r="E996" s="32" t="n">
        <v>5999</v>
      </c>
      <c r="F996" s="32" t="s">
        <v>6196</v>
      </c>
      <c r="G996" s="19" t="n">
        <v>0</v>
      </c>
      <c r="H996" s="19" t="n">
        <v>0</v>
      </c>
      <c r="I996" s="19" t="n">
        <v>0</v>
      </c>
      <c r="J996" s="19" t="n">
        <v>1</v>
      </c>
      <c r="K996" s="19" t="n">
        <v>0</v>
      </c>
      <c r="L996" s="17" t="n">
        <f aca="false">SUM(G996:K996)</f>
        <v>1</v>
      </c>
      <c r="M996" s="19"/>
      <c r="N996" s="17" t="e">
        <f aca="false">VLOOKUP(A996,'stock balance inhouse inventory'!B:G,6,0)</f>
        <v>#N/A</v>
      </c>
    </row>
    <row r="997" customFormat="false" ht="15.75" hidden="true" customHeight="false" outlineLevel="0" collapsed="false">
      <c r="A997" s="32" t="s">
        <v>1296</v>
      </c>
      <c r="B997" s="32" t="n">
        <v>4057826615624</v>
      </c>
      <c r="C997" s="32" t="s">
        <v>1295</v>
      </c>
      <c r="D997" s="32" t="n">
        <v>7</v>
      </c>
      <c r="E997" s="32" t="n">
        <v>4999</v>
      </c>
      <c r="F997" s="32" t="s">
        <v>6196</v>
      </c>
      <c r="G997" s="19" t="n">
        <v>0</v>
      </c>
      <c r="H997" s="19" t="n">
        <v>0</v>
      </c>
      <c r="I997" s="19" t="n">
        <v>0</v>
      </c>
      <c r="J997" s="19" t="n">
        <v>1</v>
      </c>
      <c r="K997" s="19" t="n">
        <v>0</v>
      </c>
      <c r="L997" s="17" t="n">
        <f aca="false">SUM(G997:K997)</f>
        <v>1</v>
      </c>
      <c r="M997" s="19"/>
      <c r="N997" s="17" t="e">
        <f aca="false">VLOOKUP(A997,'stock balance inhouse inventory'!B:G,6,0)</f>
        <v>#N/A</v>
      </c>
    </row>
    <row r="998" customFormat="false" ht="15.75" hidden="true" customHeight="false" outlineLevel="0" collapsed="false">
      <c r="A998" s="32" t="s">
        <v>1294</v>
      </c>
      <c r="B998" s="32" t="n">
        <v>4057826615617</v>
      </c>
      <c r="C998" s="32" t="s">
        <v>1295</v>
      </c>
      <c r="D998" s="32" t="n">
        <v>7</v>
      </c>
      <c r="E998" s="32" t="n">
        <v>4999</v>
      </c>
      <c r="F998" s="32" t="s">
        <v>6196</v>
      </c>
      <c r="G998" s="19" t="n">
        <v>0</v>
      </c>
      <c r="H998" s="19" t="n">
        <v>0</v>
      </c>
      <c r="I998" s="19" t="n">
        <v>0</v>
      </c>
      <c r="J998" s="19" t="n">
        <v>1</v>
      </c>
      <c r="K998" s="19" t="n">
        <v>0</v>
      </c>
      <c r="L998" s="17" t="n">
        <f aca="false">SUM(G998:K998)</f>
        <v>1</v>
      </c>
      <c r="M998" s="19"/>
      <c r="N998" s="17" t="e">
        <f aca="false">VLOOKUP(A998,'stock balance inhouse inventory'!B:G,6,0)</f>
        <v>#N/A</v>
      </c>
    </row>
    <row r="999" customFormat="false" ht="15.75" hidden="true" customHeight="false" outlineLevel="0" collapsed="false">
      <c r="A999" s="32" t="s">
        <v>1851</v>
      </c>
      <c r="B999" s="32" t="n">
        <v>4057826614641</v>
      </c>
      <c r="C999" s="32" t="s">
        <v>1852</v>
      </c>
      <c r="D999" s="32" t="n">
        <v>10</v>
      </c>
      <c r="E999" s="32" t="n">
        <v>8999</v>
      </c>
      <c r="F999" s="32" t="s">
        <v>6196</v>
      </c>
      <c r="G999" s="19" t="n">
        <v>0</v>
      </c>
      <c r="H999" s="19" t="n">
        <v>0</v>
      </c>
      <c r="I999" s="19" t="n">
        <v>0</v>
      </c>
      <c r="J999" s="19" t="n">
        <v>0</v>
      </c>
      <c r="K999" s="19" t="n">
        <v>0</v>
      </c>
      <c r="L999" s="17" t="n">
        <f aca="false">SUM(G999:K999)</f>
        <v>0</v>
      </c>
      <c r="M999" s="19"/>
      <c r="N999" s="17" t="e">
        <f aca="false">VLOOKUP(A999,'stock balance inhouse inventory'!B:G,6,0)</f>
        <v>#N/A</v>
      </c>
    </row>
    <row r="1000" customFormat="false" ht="15.75" hidden="true" customHeight="false" outlineLevel="0" collapsed="false">
      <c r="A1000" s="32" t="s">
        <v>1853</v>
      </c>
      <c r="B1000" s="32" t="n">
        <v>4057826614320</v>
      </c>
      <c r="C1000" s="32" t="s">
        <v>1852</v>
      </c>
      <c r="D1000" s="32" t="n">
        <v>7</v>
      </c>
      <c r="E1000" s="32" t="n">
        <v>8999</v>
      </c>
      <c r="F1000" s="32" t="s">
        <v>6196</v>
      </c>
      <c r="G1000" s="19" t="n">
        <v>0</v>
      </c>
      <c r="H1000" s="19" t="n">
        <v>0</v>
      </c>
      <c r="I1000" s="19" t="n">
        <v>0</v>
      </c>
      <c r="J1000" s="19" t="n">
        <v>1</v>
      </c>
      <c r="K1000" s="19" t="n">
        <v>0</v>
      </c>
      <c r="L1000" s="17" t="n">
        <f aca="false">SUM(G1000:K1000)</f>
        <v>1</v>
      </c>
      <c r="M1000" s="19"/>
      <c r="N1000" s="17" t="e">
        <f aca="false">VLOOKUP(A1000,'stock balance inhouse inventory'!B:G,6,0)</f>
        <v>#N/A</v>
      </c>
    </row>
    <row r="1001" customFormat="false" ht="15.75" hidden="true" customHeight="false" outlineLevel="0" collapsed="false">
      <c r="A1001" s="32" t="s">
        <v>1854</v>
      </c>
      <c r="B1001" s="32" t="n">
        <v>4057826613781</v>
      </c>
      <c r="C1001" s="32" t="s">
        <v>1852</v>
      </c>
      <c r="D1001" s="32" t="n">
        <v>9</v>
      </c>
      <c r="E1001" s="32" t="n">
        <v>8999</v>
      </c>
      <c r="F1001" s="32" t="s">
        <v>6196</v>
      </c>
      <c r="G1001" s="19" t="n">
        <v>0</v>
      </c>
      <c r="H1001" s="19" t="n">
        <v>0</v>
      </c>
      <c r="I1001" s="19" t="n">
        <v>0</v>
      </c>
      <c r="J1001" s="19" t="n">
        <v>0</v>
      </c>
      <c r="K1001" s="19" t="n">
        <v>0</v>
      </c>
      <c r="L1001" s="17" t="n">
        <f aca="false">SUM(G1001:K1001)</f>
        <v>0</v>
      </c>
      <c r="M1001" s="19"/>
      <c r="N1001" s="17" t="e">
        <f aca="false">VLOOKUP(A1001,'stock balance inhouse inventory'!B:G,6,0)</f>
        <v>#N/A</v>
      </c>
    </row>
    <row r="1002" customFormat="false" ht="15.75" hidden="true" customHeight="false" outlineLevel="0" collapsed="false">
      <c r="A1002" s="32" t="s">
        <v>2582</v>
      </c>
      <c r="B1002" s="32" t="n">
        <v>4057826603348</v>
      </c>
      <c r="C1002" s="32" t="s">
        <v>2583</v>
      </c>
      <c r="D1002" s="32" t="n">
        <v>9</v>
      </c>
      <c r="E1002" s="32" t="n">
        <v>6999</v>
      </c>
      <c r="F1002" s="32" t="s">
        <v>6196</v>
      </c>
      <c r="G1002" s="19" t="n">
        <v>0</v>
      </c>
      <c r="H1002" s="19" t="n">
        <v>0</v>
      </c>
      <c r="I1002" s="19" t="n">
        <v>0</v>
      </c>
      <c r="J1002" s="19" t="n">
        <v>2</v>
      </c>
      <c r="K1002" s="19" t="n">
        <v>0</v>
      </c>
      <c r="L1002" s="17" t="n">
        <f aca="false">SUM(G1002:K1002)</f>
        <v>2</v>
      </c>
      <c r="M1002" s="19"/>
      <c r="N1002" s="17" t="e">
        <f aca="false">VLOOKUP(A1002,'stock balance inhouse inventory'!B:G,6,0)</f>
        <v>#N/A</v>
      </c>
    </row>
    <row r="1003" customFormat="false" ht="15.75" hidden="true" customHeight="false" outlineLevel="0" collapsed="false">
      <c r="A1003" s="32" t="s">
        <v>2584</v>
      </c>
      <c r="B1003" s="32" t="n">
        <v>4057826594271</v>
      </c>
      <c r="C1003" s="32" t="s">
        <v>2585</v>
      </c>
      <c r="D1003" s="32" t="n">
        <v>11</v>
      </c>
      <c r="E1003" s="32" t="n">
        <v>12999</v>
      </c>
      <c r="F1003" s="32" t="s">
        <v>6196</v>
      </c>
      <c r="G1003" s="19" t="n">
        <v>0</v>
      </c>
      <c r="H1003" s="19" t="n">
        <v>0</v>
      </c>
      <c r="I1003" s="19" t="n">
        <v>0</v>
      </c>
      <c r="J1003" s="19" t="n">
        <v>0</v>
      </c>
      <c r="K1003" s="19" t="n">
        <v>0</v>
      </c>
      <c r="L1003" s="17" t="n">
        <f aca="false">SUM(G1003:K1003)</f>
        <v>0</v>
      </c>
      <c r="M1003" s="19"/>
      <c r="N1003" s="17" t="e">
        <f aca="false">VLOOKUP(A1003,'stock balance inhouse inventory'!B:G,6,0)</f>
        <v>#N/A</v>
      </c>
    </row>
    <row r="1004" customFormat="false" ht="15.75" hidden="true" customHeight="false" outlineLevel="0" collapsed="false">
      <c r="A1004" s="32" t="s">
        <v>2586</v>
      </c>
      <c r="B1004" s="32" t="n">
        <v>4057826594073</v>
      </c>
      <c r="C1004" s="32" t="s">
        <v>2585</v>
      </c>
      <c r="D1004" s="32" t="n">
        <v>7</v>
      </c>
      <c r="E1004" s="32" t="n">
        <v>12999</v>
      </c>
      <c r="F1004" s="32" t="s">
        <v>6196</v>
      </c>
      <c r="G1004" s="19" t="n">
        <v>0</v>
      </c>
      <c r="H1004" s="19" t="n">
        <v>0</v>
      </c>
      <c r="I1004" s="19" t="n">
        <v>0</v>
      </c>
      <c r="J1004" s="19" t="n">
        <v>0</v>
      </c>
      <c r="K1004" s="19" t="n">
        <v>0</v>
      </c>
      <c r="L1004" s="17" t="n">
        <f aca="false">SUM(G1004:K1004)</f>
        <v>0</v>
      </c>
      <c r="M1004" s="19"/>
      <c r="N1004" s="17" t="e">
        <f aca="false">VLOOKUP(A1004,'stock balance inhouse inventory'!B:G,6,0)</f>
        <v>#N/A</v>
      </c>
    </row>
    <row r="1005" customFormat="false" ht="15.75" hidden="true" customHeight="false" outlineLevel="0" collapsed="false">
      <c r="A1005" s="32" t="s">
        <v>840</v>
      </c>
      <c r="B1005" s="32" t="n">
        <v>4057826582841</v>
      </c>
      <c r="C1005" s="32" t="s">
        <v>838</v>
      </c>
      <c r="D1005" s="32" t="n">
        <v>8</v>
      </c>
      <c r="E1005" s="32" t="n">
        <v>9999</v>
      </c>
      <c r="F1005" s="32" t="s">
        <v>6196</v>
      </c>
      <c r="G1005" s="19" t="n">
        <v>0</v>
      </c>
      <c r="H1005" s="19" t="n">
        <v>0</v>
      </c>
      <c r="I1005" s="19" t="n">
        <v>0</v>
      </c>
      <c r="J1005" s="19" t="n">
        <v>0</v>
      </c>
      <c r="K1005" s="19" t="n">
        <v>0</v>
      </c>
      <c r="L1005" s="17" t="n">
        <f aca="false">SUM(G1005:K1005)</f>
        <v>0</v>
      </c>
      <c r="M1005" s="19"/>
      <c r="N1005" s="17" t="e">
        <f aca="false">VLOOKUP(A1005,'stock balance inhouse inventory'!B:G,6,0)</f>
        <v>#N/A</v>
      </c>
    </row>
    <row r="1006" customFormat="false" ht="15.75" hidden="true" customHeight="false" outlineLevel="0" collapsed="false">
      <c r="A1006" s="32" t="s">
        <v>837</v>
      </c>
      <c r="B1006" s="32" t="n">
        <v>4057826582773</v>
      </c>
      <c r="C1006" s="32" t="s">
        <v>838</v>
      </c>
      <c r="D1006" s="32" t="n">
        <v>11</v>
      </c>
      <c r="E1006" s="32" t="n">
        <v>9999</v>
      </c>
      <c r="F1006" s="32" t="s">
        <v>6196</v>
      </c>
      <c r="G1006" s="19" t="n">
        <v>0</v>
      </c>
      <c r="H1006" s="19" t="n">
        <v>0</v>
      </c>
      <c r="I1006" s="19" t="n">
        <v>0</v>
      </c>
      <c r="J1006" s="19" t="n">
        <v>0</v>
      </c>
      <c r="K1006" s="19" t="n">
        <v>0</v>
      </c>
      <c r="L1006" s="17" t="n">
        <f aca="false">SUM(G1006:K1006)</f>
        <v>0</v>
      </c>
      <c r="M1006" s="19"/>
      <c r="N1006" s="17" t="e">
        <f aca="false">VLOOKUP(A1006,'stock balance inhouse inventory'!B:G,6,0)</f>
        <v>#N/A</v>
      </c>
    </row>
    <row r="1007" customFormat="false" ht="15.75" hidden="true" customHeight="false" outlineLevel="0" collapsed="false">
      <c r="A1007" s="32" t="s">
        <v>839</v>
      </c>
      <c r="B1007" s="32" t="n">
        <v>4057826582711</v>
      </c>
      <c r="C1007" s="32" t="s">
        <v>838</v>
      </c>
      <c r="D1007" s="32" t="n">
        <v>8</v>
      </c>
      <c r="E1007" s="32" t="n">
        <v>9999</v>
      </c>
      <c r="F1007" s="32" t="s">
        <v>6196</v>
      </c>
      <c r="G1007" s="19" t="n">
        <v>0</v>
      </c>
      <c r="H1007" s="19" t="n">
        <v>0</v>
      </c>
      <c r="I1007" s="19" t="n">
        <v>0</v>
      </c>
      <c r="J1007" s="19" t="n">
        <v>1</v>
      </c>
      <c r="K1007" s="19" t="n">
        <v>0</v>
      </c>
      <c r="L1007" s="17" t="n">
        <f aca="false">SUM(G1007:K1007)</f>
        <v>1</v>
      </c>
      <c r="M1007" s="19"/>
      <c r="N1007" s="17" t="e">
        <f aca="false">VLOOKUP(A1007,'stock balance inhouse inventory'!B:G,6,0)</f>
        <v>#N/A</v>
      </c>
    </row>
    <row r="1008" customFormat="false" ht="15.75" hidden="true" customHeight="false" outlineLevel="0" collapsed="false">
      <c r="A1008" s="32" t="s">
        <v>834</v>
      </c>
      <c r="B1008" s="32" t="n">
        <v>4057826581233</v>
      </c>
      <c r="C1008" s="32" t="s">
        <v>831</v>
      </c>
      <c r="D1008" s="32" t="n">
        <v>11</v>
      </c>
      <c r="E1008" s="32" t="n">
        <v>5999</v>
      </c>
      <c r="F1008" s="32" t="s">
        <v>6196</v>
      </c>
      <c r="G1008" s="19" t="n">
        <v>0</v>
      </c>
      <c r="H1008" s="19" t="n">
        <v>0</v>
      </c>
      <c r="I1008" s="19" t="n">
        <v>0</v>
      </c>
      <c r="J1008" s="19" t="n">
        <v>1</v>
      </c>
      <c r="K1008" s="19" t="n">
        <v>0</v>
      </c>
      <c r="L1008" s="17" t="n">
        <f aca="false">SUM(G1008:K1008)</f>
        <v>1</v>
      </c>
      <c r="M1008" s="19"/>
      <c r="N1008" s="17" t="e">
        <f aca="false">VLOOKUP(A1008,'stock balance inhouse inventory'!B:G,6,0)</f>
        <v>#N/A</v>
      </c>
    </row>
    <row r="1009" customFormat="false" ht="15.75" hidden="true" customHeight="false" outlineLevel="0" collapsed="false">
      <c r="A1009" s="32" t="s">
        <v>833</v>
      </c>
      <c r="B1009" s="32" t="n">
        <v>4057826581219</v>
      </c>
      <c r="C1009" s="32" t="s">
        <v>831</v>
      </c>
      <c r="D1009" s="32" t="n">
        <v>10</v>
      </c>
      <c r="E1009" s="32" t="n">
        <v>5999</v>
      </c>
      <c r="F1009" s="32" t="s">
        <v>6196</v>
      </c>
      <c r="G1009" s="19" t="n">
        <v>0</v>
      </c>
      <c r="H1009" s="19" t="n">
        <v>0</v>
      </c>
      <c r="I1009" s="19" t="n">
        <v>0</v>
      </c>
      <c r="J1009" s="19" t="n">
        <v>0</v>
      </c>
      <c r="K1009" s="19" t="n">
        <v>0</v>
      </c>
      <c r="L1009" s="17" t="n">
        <f aca="false">SUM(G1009:K1009)</f>
        <v>0</v>
      </c>
      <c r="M1009" s="19"/>
      <c r="N1009" s="17" t="e">
        <f aca="false">VLOOKUP(A1009,'stock balance inhouse inventory'!B:G,6,0)</f>
        <v>#N/A</v>
      </c>
    </row>
    <row r="1010" customFormat="false" ht="15.75" hidden="true" customHeight="false" outlineLevel="0" collapsed="false">
      <c r="A1010" s="32" t="s">
        <v>836</v>
      </c>
      <c r="B1010" s="32" t="n">
        <v>4057826581196</v>
      </c>
      <c r="C1010" s="32" t="s">
        <v>831</v>
      </c>
      <c r="D1010" s="32" t="n">
        <v>9</v>
      </c>
      <c r="E1010" s="32" t="n">
        <v>5999</v>
      </c>
      <c r="F1010" s="32" t="s">
        <v>6196</v>
      </c>
      <c r="G1010" s="19" t="n">
        <v>0</v>
      </c>
      <c r="H1010" s="19" t="n">
        <v>0</v>
      </c>
      <c r="I1010" s="19" t="n">
        <v>0</v>
      </c>
      <c r="J1010" s="19" t="n">
        <v>2</v>
      </c>
      <c r="K1010" s="19" t="n">
        <v>0</v>
      </c>
      <c r="L1010" s="17" t="n">
        <f aca="false">SUM(G1010:K1010)</f>
        <v>2</v>
      </c>
      <c r="M1010" s="19"/>
      <c r="N1010" s="17" t="e">
        <f aca="false">VLOOKUP(A1010,'stock balance inhouse inventory'!B:G,6,0)</f>
        <v>#N/A</v>
      </c>
    </row>
    <row r="1011" customFormat="false" ht="15.75" hidden="true" customHeight="false" outlineLevel="0" collapsed="false">
      <c r="A1011" s="32" t="s">
        <v>835</v>
      </c>
      <c r="B1011" s="32" t="n">
        <v>4057826581172</v>
      </c>
      <c r="C1011" s="32" t="s">
        <v>831</v>
      </c>
      <c r="D1011" s="32" t="n">
        <v>8</v>
      </c>
      <c r="E1011" s="32" t="n">
        <v>5999</v>
      </c>
      <c r="F1011" s="32" t="s">
        <v>6196</v>
      </c>
      <c r="G1011" s="19" t="n">
        <v>0</v>
      </c>
      <c r="H1011" s="19" t="n">
        <v>0</v>
      </c>
      <c r="I1011" s="19" t="n">
        <v>0</v>
      </c>
      <c r="J1011" s="19" t="n">
        <v>1</v>
      </c>
      <c r="K1011" s="19" t="n">
        <v>0</v>
      </c>
      <c r="L1011" s="17" t="n">
        <f aca="false">SUM(G1011:K1011)</f>
        <v>1</v>
      </c>
      <c r="M1011" s="19"/>
      <c r="N1011" s="17" t="e">
        <f aca="false">VLOOKUP(A1011,'stock balance inhouse inventory'!B:G,6,0)</f>
        <v>#N/A</v>
      </c>
    </row>
    <row r="1012" customFormat="false" ht="15.75" hidden="true" customHeight="false" outlineLevel="0" collapsed="false">
      <c r="A1012" s="32" t="s">
        <v>811</v>
      </c>
      <c r="B1012" s="32" t="n">
        <v>4057826577656</v>
      </c>
      <c r="C1012" s="32" t="s">
        <v>810</v>
      </c>
      <c r="D1012" s="32" t="n">
        <v>11</v>
      </c>
      <c r="E1012" s="32" t="n">
        <v>9999</v>
      </c>
      <c r="F1012" s="32" t="s">
        <v>6196</v>
      </c>
      <c r="G1012" s="19" t="n">
        <v>0</v>
      </c>
      <c r="H1012" s="19" t="n">
        <v>0</v>
      </c>
      <c r="I1012" s="19" t="n">
        <v>0</v>
      </c>
      <c r="J1012" s="19" t="n">
        <v>0</v>
      </c>
      <c r="K1012" s="19" t="n">
        <v>0</v>
      </c>
      <c r="L1012" s="17" t="n">
        <f aca="false">SUM(G1012:K1012)</f>
        <v>0</v>
      </c>
      <c r="M1012" s="19"/>
      <c r="N1012" s="17" t="e">
        <f aca="false">VLOOKUP(A1012,'stock balance inhouse inventory'!B:G,6,0)</f>
        <v>#N/A</v>
      </c>
    </row>
    <row r="1013" customFormat="false" ht="15.75" hidden="true" customHeight="false" outlineLevel="0" collapsed="false">
      <c r="A1013" s="32" t="s">
        <v>812</v>
      </c>
      <c r="B1013" s="32" t="n">
        <v>4057826577571</v>
      </c>
      <c r="C1013" s="32" t="s">
        <v>810</v>
      </c>
      <c r="D1013" s="32" t="n">
        <v>7</v>
      </c>
      <c r="E1013" s="32" t="n">
        <v>9999</v>
      </c>
      <c r="F1013" s="32" t="s">
        <v>6196</v>
      </c>
      <c r="G1013" s="19" t="n">
        <v>0</v>
      </c>
      <c r="H1013" s="19" t="n">
        <v>0</v>
      </c>
      <c r="I1013" s="19" t="n">
        <v>0</v>
      </c>
      <c r="J1013" s="19" t="n">
        <v>1</v>
      </c>
      <c r="K1013" s="19" t="n">
        <v>0</v>
      </c>
      <c r="L1013" s="17" t="n">
        <f aca="false">SUM(G1013:K1013)</f>
        <v>1</v>
      </c>
      <c r="M1013" s="19"/>
      <c r="N1013" s="17" t="e">
        <f aca="false">VLOOKUP(A1013,'stock balance inhouse inventory'!B:G,6,0)</f>
        <v>#N/A</v>
      </c>
    </row>
    <row r="1014" customFormat="false" ht="15.75" hidden="true" customHeight="false" outlineLevel="0" collapsed="false">
      <c r="A1014" s="32" t="s">
        <v>786</v>
      </c>
      <c r="B1014" s="32" t="n">
        <v>4057826577434</v>
      </c>
      <c r="C1014" s="32" t="s">
        <v>784</v>
      </c>
      <c r="D1014" s="32" t="n">
        <v>11</v>
      </c>
      <c r="E1014" s="32" t="n">
        <v>4299</v>
      </c>
      <c r="F1014" s="32" t="s">
        <v>6196</v>
      </c>
      <c r="G1014" s="19" t="n">
        <v>0</v>
      </c>
      <c r="H1014" s="19" t="n">
        <v>0</v>
      </c>
      <c r="I1014" s="19" t="n">
        <v>0</v>
      </c>
      <c r="J1014" s="19" t="n">
        <v>2</v>
      </c>
      <c r="K1014" s="19" t="n">
        <v>0</v>
      </c>
      <c r="L1014" s="17" t="n">
        <f aca="false">SUM(G1014:K1014)</f>
        <v>2</v>
      </c>
      <c r="M1014" s="19"/>
      <c r="N1014" s="17" t="e">
        <f aca="false">VLOOKUP(A1014,'stock balance inhouse inventory'!B:G,6,0)</f>
        <v>#N/A</v>
      </c>
    </row>
    <row r="1015" customFormat="false" ht="15.75" hidden="true" customHeight="false" outlineLevel="0" collapsed="false">
      <c r="A1015" s="32" t="s">
        <v>785</v>
      </c>
      <c r="B1015" s="32" t="n">
        <v>4057826577410</v>
      </c>
      <c r="C1015" s="32" t="s">
        <v>784</v>
      </c>
      <c r="D1015" s="32" t="n">
        <v>10</v>
      </c>
      <c r="E1015" s="32" t="n">
        <v>4299</v>
      </c>
      <c r="F1015" s="32" t="s">
        <v>6196</v>
      </c>
      <c r="G1015" s="19" t="n">
        <v>0</v>
      </c>
      <c r="H1015" s="19" t="n">
        <v>0</v>
      </c>
      <c r="I1015" s="19" t="n">
        <v>0</v>
      </c>
      <c r="J1015" s="19" t="n">
        <v>1</v>
      </c>
      <c r="K1015" s="19" t="n">
        <v>0</v>
      </c>
      <c r="L1015" s="17" t="n">
        <f aca="false">SUM(G1015:K1015)</f>
        <v>1</v>
      </c>
      <c r="M1015" s="19"/>
      <c r="N1015" s="17" t="e">
        <f aca="false">VLOOKUP(A1015,'stock balance inhouse inventory'!B:G,6,0)</f>
        <v>#N/A</v>
      </c>
    </row>
    <row r="1016" customFormat="false" ht="15.75" hidden="true" customHeight="false" outlineLevel="0" collapsed="false">
      <c r="A1016" s="32" t="s">
        <v>788</v>
      </c>
      <c r="B1016" s="32" t="n">
        <v>4057826577397</v>
      </c>
      <c r="C1016" s="32" t="s">
        <v>784</v>
      </c>
      <c r="D1016" s="32" t="n">
        <v>9</v>
      </c>
      <c r="E1016" s="32" t="n">
        <v>4299</v>
      </c>
      <c r="F1016" s="32" t="s">
        <v>6196</v>
      </c>
      <c r="G1016" s="19" t="n">
        <v>0</v>
      </c>
      <c r="H1016" s="19" t="n">
        <v>0</v>
      </c>
      <c r="I1016" s="19" t="n">
        <v>0</v>
      </c>
      <c r="J1016" s="19" t="n">
        <v>1</v>
      </c>
      <c r="K1016" s="19" t="n">
        <v>0</v>
      </c>
      <c r="L1016" s="17" t="n">
        <f aca="false">SUM(G1016:K1016)</f>
        <v>1</v>
      </c>
      <c r="M1016" s="19"/>
      <c r="N1016" s="17" t="e">
        <f aca="false">VLOOKUP(A1016,'stock balance inhouse inventory'!B:G,6,0)</f>
        <v>#N/A</v>
      </c>
    </row>
    <row r="1017" customFormat="false" ht="15.75" hidden="true" customHeight="false" outlineLevel="0" collapsed="false">
      <c r="A1017" s="32" t="s">
        <v>787</v>
      </c>
      <c r="B1017" s="32" t="n">
        <v>4057826577373</v>
      </c>
      <c r="C1017" s="32" t="s">
        <v>784</v>
      </c>
      <c r="D1017" s="32" t="n">
        <v>8</v>
      </c>
      <c r="E1017" s="32" t="n">
        <v>4299</v>
      </c>
      <c r="F1017" s="32" t="s">
        <v>6196</v>
      </c>
      <c r="G1017" s="19" t="n">
        <v>0</v>
      </c>
      <c r="H1017" s="19" t="n">
        <v>0</v>
      </c>
      <c r="I1017" s="19" t="n">
        <v>0</v>
      </c>
      <c r="J1017" s="19" t="n">
        <v>1</v>
      </c>
      <c r="K1017" s="19" t="n">
        <v>0</v>
      </c>
      <c r="L1017" s="17" t="n">
        <f aca="false">SUM(G1017:K1017)</f>
        <v>1</v>
      </c>
      <c r="M1017" s="19"/>
      <c r="N1017" s="17" t="e">
        <f aca="false">VLOOKUP(A1017,'stock balance inhouse inventory'!B:G,6,0)</f>
        <v>#N/A</v>
      </c>
    </row>
    <row r="1018" customFormat="false" ht="15.75" hidden="true" customHeight="false" outlineLevel="0" collapsed="false">
      <c r="A1018" s="32" t="s">
        <v>768</v>
      </c>
      <c r="B1018" s="32" t="n">
        <v>4057826576536</v>
      </c>
      <c r="C1018" s="32" t="s">
        <v>767</v>
      </c>
      <c r="D1018" s="32" t="n">
        <v>8</v>
      </c>
      <c r="E1018" s="32" t="n">
        <v>5499</v>
      </c>
      <c r="F1018" s="32" t="s">
        <v>6196</v>
      </c>
      <c r="G1018" s="19" t="n">
        <v>0</v>
      </c>
      <c r="H1018" s="19" t="n">
        <v>0</v>
      </c>
      <c r="I1018" s="19" t="n">
        <v>0</v>
      </c>
      <c r="J1018" s="19" t="n">
        <v>0</v>
      </c>
      <c r="K1018" s="19" t="n">
        <v>0</v>
      </c>
      <c r="L1018" s="17" t="n">
        <f aca="false">SUM(G1018:K1018)</f>
        <v>0</v>
      </c>
      <c r="M1018" s="19"/>
      <c r="N1018" s="17" t="e">
        <f aca="false">VLOOKUP(A1018,'stock balance inhouse inventory'!B:G,6,0)</f>
        <v>#N/A</v>
      </c>
    </row>
    <row r="1019" customFormat="false" ht="15.75" hidden="true" customHeight="false" outlineLevel="0" collapsed="false">
      <c r="A1019" s="32" t="s">
        <v>1927</v>
      </c>
      <c r="B1019" s="32" t="n">
        <v>4057826552653</v>
      </c>
      <c r="C1019" s="32" t="s">
        <v>1928</v>
      </c>
      <c r="D1019" s="32" t="n">
        <v>8</v>
      </c>
      <c r="E1019" s="32" t="n">
        <v>5999</v>
      </c>
      <c r="F1019" s="32" t="s">
        <v>6196</v>
      </c>
      <c r="G1019" s="19" t="n">
        <v>0</v>
      </c>
      <c r="H1019" s="19" t="n">
        <v>0</v>
      </c>
      <c r="I1019" s="19" t="n">
        <v>0</v>
      </c>
      <c r="J1019" s="19" t="n">
        <v>0</v>
      </c>
      <c r="K1019" s="19" t="n">
        <v>0</v>
      </c>
      <c r="L1019" s="17" t="n">
        <f aca="false">SUM(G1019:K1019)</f>
        <v>0</v>
      </c>
      <c r="M1019" s="19"/>
      <c r="N1019" s="17" t="e">
        <f aca="false">VLOOKUP(A1019,'stock balance inhouse inventory'!B:G,6,0)</f>
        <v>#N/A</v>
      </c>
    </row>
    <row r="1020" customFormat="false" ht="15.75" hidden="true" customHeight="false" outlineLevel="0" collapsed="false">
      <c r="A1020" s="32" t="s">
        <v>1904</v>
      </c>
      <c r="B1020" s="32" t="n">
        <v>4057826550079</v>
      </c>
      <c r="C1020" s="32" t="s">
        <v>1902</v>
      </c>
      <c r="D1020" s="32" t="n">
        <v>9</v>
      </c>
      <c r="E1020" s="32" t="n">
        <v>6999</v>
      </c>
      <c r="F1020" s="32" t="s">
        <v>6196</v>
      </c>
      <c r="G1020" s="19" t="n">
        <v>0</v>
      </c>
      <c r="H1020" s="19" t="n">
        <v>0</v>
      </c>
      <c r="I1020" s="19" t="n">
        <v>0</v>
      </c>
      <c r="J1020" s="19" t="n">
        <v>0</v>
      </c>
      <c r="K1020" s="19" t="n">
        <v>0</v>
      </c>
      <c r="L1020" s="17" t="n">
        <f aca="false">SUM(G1020:K1020)</f>
        <v>0</v>
      </c>
      <c r="M1020" s="19"/>
      <c r="N1020" s="17" t="e">
        <f aca="false">VLOOKUP(A1020,'stock balance inhouse inventory'!B:G,6,0)</f>
        <v>#N/A</v>
      </c>
    </row>
    <row r="1021" customFormat="false" ht="15.75" hidden="true" customHeight="false" outlineLevel="0" collapsed="false">
      <c r="A1021" s="32" t="s">
        <v>1903</v>
      </c>
      <c r="B1021" s="32" t="n">
        <v>4057826549981</v>
      </c>
      <c r="C1021" s="32" t="s">
        <v>1902</v>
      </c>
      <c r="D1021" s="32" t="n">
        <v>8</v>
      </c>
      <c r="E1021" s="32" t="n">
        <v>6999</v>
      </c>
      <c r="F1021" s="32" t="s">
        <v>6196</v>
      </c>
      <c r="G1021" s="19" t="n">
        <v>0</v>
      </c>
      <c r="H1021" s="19" t="n">
        <v>0</v>
      </c>
      <c r="I1021" s="19" t="n">
        <v>0</v>
      </c>
      <c r="J1021" s="19" t="n">
        <v>0</v>
      </c>
      <c r="K1021" s="19" t="n">
        <v>0</v>
      </c>
      <c r="L1021" s="17" t="n">
        <f aca="false">SUM(G1021:K1021)</f>
        <v>0</v>
      </c>
      <c r="M1021" s="19"/>
      <c r="N1021" s="17" t="e">
        <f aca="false">VLOOKUP(A1021,'stock balance inhouse inventory'!B:G,6,0)</f>
        <v>#N/A</v>
      </c>
    </row>
    <row r="1022" customFormat="false" ht="15.75" hidden="true" customHeight="false" outlineLevel="0" collapsed="false">
      <c r="A1022" s="32" t="s">
        <v>1901</v>
      </c>
      <c r="B1022" s="32" t="n">
        <v>4057826549813</v>
      </c>
      <c r="C1022" s="32" t="s">
        <v>1902</v>
      </c>
      <c r="D1022" s="32" t="n">
        <v>11</v>
      </c>
      <c r="E1022" s="32" t="n">
        <v>6999</v>
      </c>
      <c r="F1022" s="32" t="s">
        <v>6196</v>
      </c>
      <c r="G1022" s="19" t="n">
        <v>0</v>
      </c>
      <c r="H1022" s="19" t="n">
        <v>0</v>
      </c>
      <c r="I1022" s="19" t="n">
        <v>0</v>
      </c>
      <c r="J1022" s="19" t="n">
        <v>2</v>
      </c>
      <c r="K1022" s="19" t="n">
        <v>0</v>
      </c>
      <c r="L1022" s="17" t="n">
        <f aca="false">SUM(G1022:K1022)</f>
        <v>2</v>
      </c>
      <c r="M1022" s="19"/>
      <c r="N1022" s="17" t="e">
        <f aca="false">VLOOKUP(A1022,'stock balance inhouse inventory'!B:G,6,0)</f>
        <v>#N/A</v>
      </c>
    </row>
    <row r="1023" customFormat="false" ht="15.75" hidden="true" customHeight="false" outlineLevel="0" collapsed="false">
      <c r="A1023" s="32" t="s">
        <v>1860</v>
      </c>
      <c r="B1023" s="32" t="n">
        <v>4057826549158</v>
      </c>
      <c r="C1023" s="32" t="s">
        <v>1861</v>
      </c>
      <c r="D1023" s="32" t="n">
        <v>7</v>
      </c>
      <c r="E1023" s="32" t="n">
        <v>8999</v>
      </c>
      <c r="F1023" s="32" t="s">
        <v>6196</v>
      </c>
      <c r="G1023" s="19" t="n">
        <v>0</v>
      </c>
      <c r="H1023" s="19" t="n">
        <v>0</v>
      </c>
      <c r="I1023" s="19" t="n">
        <v>0</v>
      </c>
      <c r="J1023" s="19" t="n">
        <v>2</v>
      </c>
      <c r="K1023" s="19" t="n">
        <v>0</v>
      </c>
      <c r="L1023" s="17" t="n">
        <f aca="false">SUM(G1023:K1023)</f>
        <v>2</v>
      </c>
      <c r="M1023" s="19"/>
      <c r="N1023" s="17" t="e">
        <f aca="false">VLOOKUP(A1023,'stock balance inhouse inventory'!B:G,6,0)</f>
        <v>#N/A</v>
      </c>
    </row>
    <row r="1024" customFormat="false" ht="15.75" hidden="true" customHeight="false" outlineLevel="0" collapsed="false">
      <c r="A1024" s="32" t="s">
        <v>1865</v>
      </c>
      <c r="B1024" s="32" t="n">
        <v>4057826548915</v>
      </c>
      <c r="C1024" s="32" t="n">
        <v>0</v>
      </c>
      <c r="D1024" s="32" t="n">
        <v>9</v>
      </c>
      <c r="E1024" s="32" t="n">
        <v>6749</v>
      </c>
      <c r="F1024" s="32" t="s">
        <v>6196</v>
      </c>
      <c r="G1024" s="19" t="n">
        <v>0</v>
      </c>
      <c r="H1024" s="19" t="n">
        <v>0</v>
      </c>
      <c r="I1024" s="19" t="n">
        <v>0</v>
      </c>
      <c r="J1024" s="19" t="n">
        <v>0</v>
      </c>
      <c r="K1024" s="19" t="n">
        <v>0</v>
      </c>
      <c r="L1024" s="17" t="n">
        <f aca="false">SUM(G1024:K1024)</f>
        <v>0</v>
      </c>
      <c r="M1024" s="19"/>
      <c r="N1024" s="17" t="e">
        <f aca="false">VLOOKUP(A1024,'stock balance inhouse inventory'!B:G,6,0)</f>
        <v>#N/A</v>
      </c>
    </row>
    <row r="1025" customFormat="false" ht="15.75" hidden="true" customHeight="false" outlineLevel="0" collapsed="false">
      <c r="A1025" s="32" t="s">
        <v>1864</v>
      </c>
      <c r="B1025" s="32" t="n">
        <v>4057826548823</v>
      </c>
      <c r="C1025" s="32" t="s">
        <v>1861</v>
      </c>
      <c r="D1025" s="32" t="n">
        <v>8</v>
      </c>
      <c r="E1025" s="32" t="n">
        <v>8999</v>
      </c>
      <c r="F1025" s="32" t="s">
        <v>6196</v>
      </c>
      <c r="G1025" s="19" t="n">
        <v>0</v>
      </c>
      <c r="H1025" s="19" t="n">
        <v>0</v>
      </c>
      <c r="I1025" s="19" t="n">
        <v>0</v>
      </c>
      <c r="J1025" s="19" t="n">
        <v>1</v>
      </c>
      <c r="K1025" s="19" t="n">
        <v>0</v>
      </c>
      <c r="L1025" s="17" t="n">
        <f aca="false">SUM(G1025:K1025)</f>
        <v>1</v>
      </c>
      <c r="M1025" s="19"/>
      <c r="N1025" s="17" t="e">
        <f aca="false">VLOOKUP(A1025,'stock balance inhouse inventory'!B:G,6,0)</f>
        <v>#N/A</v>
      </c>
    </row>
    <row r="1026" customFormat="false" ht="15.75" hidden="true" customHeight="false" outlineLevel="0" collapsed="false">
      <c r="A1026" s="32" t="s">
        <v>1862</v>
      </c>
      <c r="B1026" s="32" t="n">
        <v>4057826548687</v>
      </c>
      <c r="C1026" s="32" t="n">
        <v>0</v>
      </c>
      <c r="D1026" s="32" t="n">
        <v>10</v>
      </c>
      <c r="E1026" s="32" t="n">
        <v>6749</v>
      </c>
      <c r="F1026" s="32" t="s">
        <v>6196</v>
      </c>
      <c r="G1026" s="19" t="n">
        <v>0</v>
      </c>
      <c r="H1026" s="19" t="n">
        <v>0</v>
      </c>
      <c r="I1026" s="19" t="n">
        <v>0</v>
      </c>
      <c r="J1026" s="19" t="n">
        <v>0</v>
      </c>
      <c r="K1026" s="19" t="n">
        <v>0</v>
      </c>
      <c r="L1026" s="17" t="n">
        <f aca="false">SUM(G1026:K1026)</f>
        <v>0</v>
      </c>
      <c r="M1026" s="19"/>
      <c r="N1026" s="17" t="e">
        <f aca="false">VLOOKUP(A1026,'stock balance inhouse inventory'!B:G,6,0)</f>
        <v>#N/A</v>
      </c>
    </row>
    <row r="1027" customFormat="false" ht="15.75" hidden="true" customHeight="false" outlineLevel="0" collapsed="false">
      <c r="A1027" s="32" t="s">
        <v>1863</v>
      </c>
      <c r="B1027" s="32" t="n">
        <v>4057826548632</v>
      </c>
      <c r="C1027" s="32" t="s">
        <v>1861</v>
      </c>
      <c r="D1027" s="32" t="n">
        <v>7</v>
      </c>
      <c r="E1027" s="32" t="n">
        <v>8999</v>
      </c>
      <c r="F1027" s="32" t="s">
        <v>6196</v>
      </c>
      <c r="G1027" s="19" t="n">
        <v>0</v>
      </c>
      <c r="H1027" s="19" t="n">
        <v>0</v>
      </c>
      <c r="I1027" s="19" t="n">
        <v>0</v>
      </c>
      <c r="J1027" s="19" t="n">
        <v>1</v>
      </c>
      <c r="K1027" s="19" t="n">
        <v>0</v>
      </c>
      <c r="L1027" s="17" t="n">
        <f aca="false">SUM(G1027:K1027)</f>
        <v>1</v>
      </c>
      <c r="M1027" s="19"/>
      <c r="N1027" s="17" t="e">
        <f aca="false">VLOOKUP(A1027,'stock balance inhouse inventory'!B:G,6,0)</f>
        <v>#N/A</v>
      </c>
    </row>
    <row r="1028" customFormat="false" ht="15.75" hidden="true" customHeight="false" outlineLevel="0" collapsed="false">
      <c r="A1028" s="32" t="s">
        <v>1848</v>
      </c>
      <c r="B1028" s="32" t="n">
        <v>4057826548434</v>
      </c>
      <c r="C1028" s="32" t="s">
        <v>1844</v>
      </c>
      <c r="D1028" s="32" t="n">
        <v>9</v>
      </c>
      <c r="E1028" s="32" t="n">
        <v>7999</v>
      </c>
      <c r="F1028" s="32" t="s">
        <v>6196</v>
      </c>
      <c r="G1028" s="19" t="n">
        <v>0</v>
      </c>
      <c r="H1028" s="19" t="n">
        <v>0</v>
      </c>
      <c r="I1028" s="19" t="n">
        <v>0</v>
      </c>
      <c r="J1028" s="19" t="n">
        <v>1</v>
      </c>
      <c r="K1028" s="19" t="n">
        <v>0</v>
      </c>
      <c r="L1028" s="17" t="n">
        <f aca="false">SUM(G1028:K1028)</f>
        <v>1</v>
      </c>
      <c r="M1028" s="19"/>
      <c r="N1028" s="17" t="e">
        <f aca="false">VLOOKUP(A1028,'stock balance inhouse inventory'!B:G,6,0)</f>
        <v>#N/A</v>
      </c>
    </row>
    <row r="1029" customFormat="false" ht="15.75" hidden="true" customHeight="false" outlineLevel="0" collapsed="false">
      <c r="A1029" s="32" t="s">
        <v>1845</v>
      </c>
      <c r="B1029" s="32" t="n">
        <v>4057826548403</v>
      </c>
      <c r="C1029" s="32" t="s">
        <v>1844</v>
      </c>
      <c r="D1029" s="32" t="n">
        <v>11</v>
      </c>
      <c r="E1029" s="32" t="n">
        <v>7999</v>
      </c>
      <c r="F1029" s="32" t="s">
        <v>6196</v>
      </c>
      <c r="G1029" s="19" t="n">
        <v>0</v>
      </c>
      <c r="H1029" s="19" t="n">
        <v>0</v>
      </c>
      <c r="I1029" s="19" t="n">
        <v>0</v>
      </c>
      <c r="J1029" s="19" t="n">
        <v>1</v>
      </c>
      <c r="K1029" s="19" t="n">
        <v>0</v>
      </c>
      <c r="L1029" s="17" t="n">
        <f aca="false">SUM(G1029:K1029)</f>
        <v>1</v>
      </c>
      <c r="M1029" s="19"/>
      <c r="N1029" s="17" t="e">
        <f aca="false">VLOOKUP(A1029,'stock balance inhouse inventory'!B:G,6,0)</f>
        <v>#N/A</v>
      </c>
    </row>
    <row r="1030" customFormat="false" ht="15.75" hidden="true" customHeight="false" outlineLevel="0" collapsed="false">
      <c r="A1030" s="32" t="s">
        <v>1843</v>
      </c>
      <c r="B1030" s="32" t="n">
        <v>4057826548229</v>
      </c>
      <c r="C1030" s="32" t="s">
        <v>1844</v>
      </c>
      <c r="D1030" s="32" t="n">
        <v>10</v>
      </c>
      <c r="E1030" s="32" t="n">
        <v>7999</v>
      </c>
      <c r="F1030" s="32" t="s">
        <v>6196</v>
      </c>
      <c r="G1030" s="19" t="n">
        <v>0</v>
      </c>
      <c r="H1030" s="19" t="n">
        <v>0</v>
      </c>
      <c r="I1030" s="19" t="n">
        <v>0</v>
      </c>
      <c r="J1030" s="19" t="n">
        <v>0</v>
      </c>
      <c r="K1030" s="19" t="n">
        <v>0</v>
      </c>
      <c r="L1030" s="17" t="n">
        <f aca="false">SUM(G1030:K1030)</f>
        <v>0</v>
      </c>
      <c r="M1030" s="19"/>
      <c r="N1030" s="17" t="e">
        <f aca="false">VLOOKUP(A1030,'stock balance inhouse inventory'!B:G,6,0)</f>
        <v>#N/A</v>
      </c>
    </row>
    <row r="1031" customFormat="false" ht="15.75" hidden="true" customHeight="false" outlineLevel="0" collapsed="false">
      <c r="A1031" s="32" t="s">
        <v>1847</v>
      </c>
      <c r="B1031" s="32" t="n">
        <v>4057826548045</v>
      </c>
      <c r="C1031" s="32" t="s">
        <v>1844</v>
      </c>
      <c r="D1031" s="32" t="n">
        <v>8</v>
      </c>
      <c r="E1031" s="32" t="n">
        <v>7999</v>
      </c>
      <c r="F1031" s="32" t="s">
        <v>6196</v>
      </c>
      <c r="G1031" s="19" t="n">
        <v>0</v>
      </c>
      <c r="H1031" s="19" t="n">
        <v>0</v>
      </c>
      <c r="I1031" s="19" t="n">
        <v>0</v>
      </c>
      <c r="J1031" s="19" t="n">
        <v>0</v>
      </c>
      <c r="K1031" s="19" t="n">
        <v>0</v>
      </c>
      <c r="L1031" s="17" t="n">
        <f aca="false">SUM(G1031:K1031)</f>
        <v>0</v>
      </c>
      <c r="M1031" s="19"/>
      <c r="N1031" s="17" t="e">
        <f aca="false">VLOOKUP(A1031,'stock balance inhouse inventory'!B:G,6,0)</f>
        <v>#N/A</v>
      </c>
    </row>
    <row r="1032" customFormat="false" ht="15.75" hidden="true" customHeight="false" outlineLevel="0" collapsed="false">
      <c r="A1032" s="32" t="s">
        <v>2454</v>
      </c>
      <c r="B1032" s="32" t="n">
        <v>4057826548021</v>
      </c>
      <c r="C1032" s="32" t="s">
        <v>2453</v>
      </c>
      <c r="D1032" s="32" t="n">
        <v>11</v>
      </c>
      <c r="E1032" s="32" t="n">
        <v>3499</v>
      </c>
      <c r="F1032" s="32" t="s">
        <v>6196</v>
      </c>
      <c r="G1032" s="19" t="n">
        <v>0</v>
      </c>
      <c r="H1032" s="19" t="n">
        <v>0</v>
      </c>
      <c r="I1032" s="19" t="n">
        <v>0</v>
      </c>
      <c r="J1032" s="19" t="n">
        <v>0</v>
      </c>
      <c r="K1032" s="19" t="n">
        <v>0</v>
      </c>
      <c r="L1032" s="17" t="n">
        <f aca="false">SUM(G1032:K1032)</f>
        <v>0</v>
      </c>
      <c r="M1032" s="19"/>
      <c r="N1032" s="17" t="e">
        <f aca="false">VLOOKUP(A1032,'stock balance inhouse inventory'!B:G,6,0)</f>
        <v>#N/A</v>
      </c>
    </row>
    <row r="1033" customFormat="false" ht="15.75" hidden="true" customHeight="false" outlineLevel="0" collapsed="false">
      <c r="A1033" s="32" t="s">
        <v>1891</v>
      </c>
      <c r="B1033" s="32" t="n">
        <v>4057826547864</v>
      </c>
      <c r="C1033" s="32" t="s">
        <v>1890</v>
      </c>
      <c r="D1033" s="32" t="n">
        <v>7</v>
      </c>
      <c r="E1033" s="32" t="n">
        <v>7999</v>
      </c>
      <c r="F1033" s="32" t="s">
        <v>6196</v>
      </c>
      <c r="G1033" s="19" t="n">
        <v>0</v>
      </c>
      <c r="H1033" s="19" t="n">
        <v>0</v>
      </c>
      <c r="I1033" s="19" t="n">
        <v>0</v>
      </c>
      <c r="J1033" s="19" t="n">
        <v>1</v>
      </c>
      <c r="K1033" s="19" t="n">
        <v>0</v>
      </c>
      <c r="L1033" s="17" t="n">
        <f aca="false">SUM(G1033:K1033)</f>
        <v>1</v>
      </c>
      <c r="M1033" s="19"/>
      <c r="N1033" s="17" t="e">
        <f aca="false">VLOOKUP(A1033,'stock balance inhouse inventory'!B:G,6,0)</f>
        <v>#N/A</v>
      </c>
    </row>
    <row r="1034" customFormat="false" ht="15.75" hidden="true" customHeight="false" outlineLevel="0" collapsed="false">
      <c r="A1034" s="32" t="s">
        <v>1846</v>
      </c>
      <c r="B1034" s="32" t="n">
        <v>4057826547697</v>
      </c>
      <c r="C1034" s="32" t="s">
        <v>1844</v>
      </c>
      <c r="D1034" s="32" t="n">
        <v>7</v>
      </c>
      <c r="E1034" s="32" t="n">
        <v>7999</v>
      </c>
      <c r="F1034" s="32" t="s">
        <v>6196</v>
      </c>
      <c r="G1034" s="19" t="n">
        <v>0</v>
      </c>
      <c r="H1034" s="19" t="n">
        <v>0</v>
      </c>
      <c r="I1034" s="19" t="n">
        <v>0</v>
      </c>
      <c r="J1034" s="19" t="n">
        <v>2</v>
      </c>
      <c r="K1034" s="19" t="n">
        <v>0</v>
      </c>
      <c r="L1034" s="17" t="n">
        <f aca="false">SUM(G1034:K1034)</f>
        <v>2</v>
      </c>
      <c r="M1034" s="19"/>
      <c r="N1034" s="17" t="e">
        <f aca="false">VLOOKUP(A1034,'stock balance inhouse inventory'!B:G,6,0)</f>
        <v>#N/A</v>
      </c>
    </row>
    <row r="1035" customFormat="false" ht="15.75" hidden="true" customHeight="false" outlineLevel="0" collapsed="false">
      <c r="A1035" s="32" t="s">
        <v>1889</v>
      </c>
      <c r="B1035" s="32" t="n">
        <v>4057826547666</v>
      </c>
      <c r="C1035" s="32" t="s">
        <v>1890</v>
      </c>
      <c r="D1035" s="32" t="n">
        <v>11</v>
      </c>
      <c r="E1035" s="32" t="n">
        <v>7999</v>
      </c>
      <c r="F1035" s="32" t="s">
        <v>6196</v>
      </c>
      <c r="G1035" s="19" t="n">
        <v>0</v>
      </c>
      <c r="H1035" s="19" t="n">
        <v>0</v>
      </c>
      <c r="I1035" s="19" t="n">
        <v>0</v>
      </c>
      <c r="J1035" s="19" t="n">
        <v>0</v>
      </c>
      <c r="K1035" s="19" t="n">
        <v>0</v>
      </c>
      <c r="L1035" s="17" t="n">
        <f aca="false">SUM(G1035:K1035)</f>
        <v>0</v>
      </c>
      <c r="M1035" s="19"/>
      <c r="N1035" s="17" t="e">
        <f aca="false">VLOOKUP(A1035,'stock balance inhouse inventory'!B:G,6,0)</f>
        <v>#N/A</v>
      </c>
    </row>
    <row r="1036" customFormat="false" ht="15.75" hidden="true" customHeight="false" outlineLevel="0" collapsed="false">
      <c r="A1036" s="32" t="s">
        <v>1892</v>
      </c>
      <c r="B1036" s="32" t="n">
        <v>4057826547512</v>
      </c>
      <c r="C1036" s="32" t="s">
        <v>1890</v>
      </c>
      <c r="D1036" s="32" t="n">
        <v>10</v>
      </c>
      <c r="E1036" s="32" t="n">
        <v>7999</v>
      </c>
      <c r="F1036" s="32" t="s">
        <v>6196</v>
      </c>
      <c r="G1036" s="19" t="n">
        <v>0</v>
      </c>
      <c r="H1036" s="19" t="n">
        <v>0</v>
      </c>
      <c r="I1036" s="19" t="n">
        <v>0</v>
      </c>
      <c r="J1036" s="19" t="n">
        <v>0</v>
      </c>
      <c r="K1036" s="19" t="n">
        <v>0</v>
      </c>
      <c r="L1036" s="17" t="n">
        <f aca="false">SUM(G1036:K1036)</f>
        <v>0</v>
      </c>
      <c r="M1036" s="19"/>
      <c r="N1036" s="17" t="e">
        <f aca="false">VLOOKUP(A1036,'stock balance inhouse inventory'!B:G,6,0)</f>
        <v>#N/A</v>
      </c>
    </row>
    <row r="1037" customFormat="false" ht="15.75" hidden="true" customHeight="false" outlineLevel="0" collapsed="false">
      <c r="A1037" s="32" t="s">
        <v>2452</v>
      </c>
      <c r="B1037" s="32" t="n">
        <v>4057826547437</v>
      </c>
      <c r="C1037" s="32" t="s">
        <v>2453</v>
      </c>
      <c r="D1037" s="32" t="n">
        <v>10</v>
      </c>
      <c r="E1037" s="32" t="n">
        <v>3499</v>
      </c>
      <c r="F1037" s="32" t="s">
        <v>6196</v>
      </c>
      <c r="G1037" s="19" t="n">
        <v>0</v>
      </c>
      <c r="H1037" s="19" t="n">
        <v>0</v>
      </c>
      <c r="I1037" s="19" t="n">
        <v>0</v>
      </c>
      <c r="J1037" s="19" t="n">
        <v>0</v>
      </c>
      <c r="K1037" s="19" t="n">
        <v>0</v>
      </c>
      <c r="L1037" s="17" t="n">
        <f aca="false">SUM(G1037:K1037)</f>
        <v>0</v>
      </c>
      <c r="M1037" s="19"/>
      <c r="N1037" s="17" t="e">
        <f aca="false">VLOOKUP(A1037,'stock balance inhouse inventory'!B:G,6,0)</f>
        <v>#N/A</v>
      </c>
    </row>
    <row r="1038" customFormat="false" ht="15.75" hidden="true" customHeight="false" outlineLevel="0" collapsed="false">
      <c r="A1038" s="32" t="s">
        <v>1893</v>
      </c>
      <c r="B1038" s="32" t="n">
        <v>4057826547420</v>
      </c>
      <c r="C1038" s="32" t="s">
        <v>1890</v>
      </c>
      <c r="D1038" s="32" t="n">
        <v>11</v>
      </c>
      <c r="E1038" s="32" t="n">
        <v>7999</v>
      </c>
      <c r="F1038" s="32" t="s">
        <v>6196</v>
      </c>
      <c r="G1038" s="19" t="n">
        <v>0</v>
      </c>
      <c r="H1038" s="19" t="n">
        <v>0</v>
      </c>
      <c r="I1038" s="19" t="n">
        <v>0</v>
      </c>
      <c r="J1038" s="19" t="n">
        <v>1</v>
      </c>
      <c r="K1038" s="19" t="n">
        <v>0</v>
      </c>
      <c r="L1038" s="17" t="n">
        <f aca="false">SUM(G1038:K1038)</f>
        <v>1</v>
      </c>
      <c r="M1038" s="19"/>
      <c r="N1038" s="17" t="e">
        <f aca="false">VLOOKUP(A1038,'stock balance inhouse inventory'!B:G,6,0)</f>
        <v>#N/A</v>
      </c>
    </row>
    <row r="1039" customFormat="false" ht="15.75" hidden="true" customHeight="false" outlineLevel="0" collapsed="false">
      <c r="A1039" s="32" t="s">
        <v>1896</v>
      </c>
      <c r="B1039" s="32" t="n">
        <v>4057826547222</v>
      </c>
      <c r="C1039" s="32" t="s">
        <v>1890</v>
      </c>
      <c r="D1039" s="32" t="n">
        <v>9</v>
      </c>
      <c r="E1039" s="32" t="n">
        <v>7999</v>
      </c>
      <c r="F1039" s="32" t="s">
        <v>6196</v>
      </c>
      <c r="G1039" s="19" t="n">
        <v>0</v>
      </c>
      <c r="H1039" s="19" t="n">
        <v>0</v>
      </c>
      <c r="I1039" s="19" t="n">
        <v>0</v>
      </c>
      <c r="J1039" s="19" t="n">
        <v>0</v>
      </c>
      <c r="K1039" s="19" t="n">
        <v>0</v>
      </c>
      <c r="L1039" s="17" t="n">
        <f aca="false">SUM(G1039:K1039)</f>
        <v>0</v>
      </c>
      <c r="M1039" s="19"/>
      <c r="N1039" s="17" t="e">
        <f aca="false">VLOOKUP(A1039,'stock balance inhouse inventory'!B:G,6,0)</f>
        <v>#N/A</v>
      </c>
    </row>
    <row r="1040" customFormat="false" ht="15.75" hidden="true" customHeight="false" outlineLevel="0" collapsed="false">
      <c r="A1040" s="32" t="s">
        <v>1895</v>
      </c>
      <c r="B1040" s="32" t="n">
        <v>4057826547208</v>
      </c>
      <c r="C1040" s="32" t="s">
        <v>1890</v>
      </c>
      <c r="D1040" s="32" t="n">
        <v>8</v>
      </c>
      <c r="E1040" s="32" t="n">
        <v>7999</v>
      </c>
      <c r="F1040" s="32" t="s">
        <v>6196</v>
      </c>
      <c r="G1040" s="19" t="n">
        <v>0</v>
      </c>
      <c r="H1040" s="19" t="n">
        <v>0</v>
      </c>
      <c r="I1040" s="19" t="n">
        <v>0</v>
      </c>
      <c r="J1040" s="19" t="n">
        <v>1</v>
      </c>
      <c r="K1040" s="19" t="n">
        <v>0</v>
      </c>
      <c r="L1040" s="17" t="n">
        <f aca="false">SUM(G1040:K1040)</f>
        <v>1</v>
      </c>
      <c r="M1040" s="19"/>
      <c r="N1040" s="17" t="e">
        <f aca="false">VLOOKUP(A1040,'stock balance inhouse inventory'!B:G,6,0)</f>
        <v>#N/A</v>
      </c>
    </row>
    <row r="1041" customFormat="false" ht="15.75" hidden="true" customHeight="false" outlineLevel="0" collapsed="false">
      <c r="A1041" s="32" t="s">
        <v>1894</v>
      </c>
      <c r="B1041" s="32" t="n">
        <v>4057826547123</v>
      </c>
      <c r="C1041" s="32" t="s">
        <v>1890</v>
      </c>
      <c r="D1041" s="32" t="n">
        <v>7</v>
      </c>
      <c r="E1041" s="32" t="n">
        <v>7999</v>
      </c>
      <c r="F1041" s="32" t="s">
        <v>6196</v>
      </c>
      <c r="G1041" s="19" t="n">
        <v>0</v>
      </c>
      <c r="H1041" s="19" t="n">
        <v>0</v>
      </c>
      <c r="I1041" s="19" t="n">
        <v>0</v>
      </c>
      <c r="J1041" s="19" t="n">
        <v>1</v>
      </c>
      <c r="K1041" s="19" t="n">
        <v>0</v>
      </c>
      <c r="L1041" s="17" t="n">
        <f aca="false">SUM(G1041:K1041)</f>
        <v>1</v>
      </c>
      <c r="M1041" s="19"/>
      <c r="N1041" s="17" t="n">
        <f aca="false">VLOOKUP(A1041,'stock balance inhouse inventory'!B:G,6,0)</f>
        <v>1</v>
      </c>
    </row>
    <row r="1042" customFormat="false" ht="15.75" hidden="true" customHeight="false" outlineLevel="0" collapsed="false">
      <c r="A1042" s="32" t="s">
        <v>1329</v>
      </c>
      <c r="B1042" s="32" t="n">
        <v>4057826543538</v>
      </c>
      <c r="C1042" s="32" t="s">
        <v>1326</v>
      </c>
      <c r="D1042" s="32" t="n">
        <v>9</v>
      </c>
      <c r="E1042" s="32" t="n">
        <v>5999</v>
      </c>
      <c r="F1042" s="32" t="s">
        <v>6196</v>
      </c>
      <c r="G1042" s="19" t="n">
        <v>0</v>
      </c>
      <c r="H1042" s="19" t="n">
        <v>0</v>
      </c>
      <c r="I1042" s="19" t="n">
        <v>0</v>
      </c>
      <c r="J1042" s="19" t="n">
        <v>4</v>
      </c>
      <c r="K1042" s="19" t="n">
        <v>0</v>
      </c>
      <c r="L1042" s="17" t="n">
        <f aca="false">SUM(G1042:K1042)</f>
        <v>4</v>
      </c>
      <c r="M1042" s="19"/>
      <c r="N1042" s="17" t="e">
        <f aca="false">VLOOKUP(A1042,'stock balance inhouse inventory'!B:G,6,0)</f>
        <v>#N/A</v>
      </c>
    </row>
    <row r="1043" customFormat="false" ht="15.75" hidden="true" customHeight="false" outlineLevel="0" collapsed="false">
      <c r="A1043" s="32" t="s">
        <v>1331</v>
      </c>
      <c r="B1043" s="32" t="n">
        <v>4057826543415</v>
      </c>
      <c r="C1043" s="32" t="s">
        <v>1326</v>
      </c>
      <c r="D1043" s="32" t="n">
        <v>9</v>
      </c>
      <c r="E1043" s="32" t="n">
        <v>5999</v>
      </c>
      <c r="F1043" s="32" t="s">
        <v>6196</v>
      </c>
      <c r="G1043" s="19" t="n">
        <v>0</v>
      </c>
      <c r="H1043" s="19" t="n">
        <v>0</v>
      </c>
      <c r="I1043" s="19" t="n">
        <v>0</v>
      </c>
      <c r="J1043" s="19" t="n">
        <v>3</v>
      </c>
      <c r="K1043" s="19" t="n">
        <v>0</v>
      </c>
      <c r="L1043" s="17" t="n">
        <f aca="false">SUM(G1043:K1043)</f>
        <v>3</v>
      </c>
      <c r="M1043" s="19"/>
      <c r="N1043" s="17" t="e">
        <f aca="false">VLOOKUP(A1043,'stock balance inhouse inventory'!B:G,6,0)</f>
        <v>#N/A</v>
      </c>
    </row>
    <row r="1044" customFormat="false" ht="15.75" hidden="true" customHeight="false" outlineLevel="0" collapsed="false">
      <c r="A1044" s="32" t="s">
        <v>1330</v>
      </c>
      <c r="B1044" s="32" t="n">
        <v>4057826543385</v>
      </c>
      <c r="C1044" s="32" t="s">
        <v>1326</v>
      </c>
      <c r="D1044" s="32" t="n">
        <v>7</v>
      </c>
      <c r="E1044" s="32" t="n">
        <v>5999</v>
      </c>
      <c r="F1044" s="32" t="s">
        <v>6196</v>
      </c>
      <c r="G1044" s="19" t="n">
        <v>0</v>
      </c>
      <c r="H1044" s="19" t="n">
        <v>0</v>
      </c>
      <c r="I1044" s="19" t="n">
        <v>0</v>
      </c>
      <c r="J1044" s="19" t="n">
        <v>2</v>
      </c>
      <c r="K1044" s="19" t="n">
        <v>0</v>
      </c>
      <c r="L1044" s="17" t="n">
        <f aca="false">SUM(G1044:K1044)</f>
        <v>2</v>
      </c>
      <c r="M1044" s="19"/>
      <c r="N1044" s="17" t="e">
        <f aca="false">VLOOKUP(A1044,'stock balance inhouse inventory'!B:G,6,0)</f>
        <v>#N/A</v>
      </c>
    </row>
    <row r="1045" customFormat="false" ht="15.75" hidden="true" customHeight="false" outlineLevel="0" collapsed="false">
      <c r="A1045" s="32" t="s">
        <v>1328</v>
      </c>
      <c r="B1045" s="32" t="n">
        <v>4057826543118</v>
      </c>
      <c r="C1045" s="32" t="s">
        <v>1326</v>
      </c>
      <c r="D1045" s="32" t="n">
        <v>8</v>
      </c>
      <c r="E1045" s="32" t="n">
        <v>5999</v>
      </c>
      <c r="F1045" s="32" t="s">
        <v>6196</v>
      </c>
      <c r="G1045" s="19" t="n">
        <v>0</v>
      </c>
      <c r="H1045" s="19" t="n">
        <v>0</v>
      </c>
      <c r="I1045" s="19" t="n">
        <v>0</v>
      </c>
      <c r="J1045" s="19" t="n">
        <v>2</v>
      </c>
      <c r="K1045" s="19" t="n">
        <v>0</v>
      </c>
      <c r="L1045" s="17" t="n">
        <f aca="false">SUM(G1045:K1045)</f>
        <v>2</v>
      </c>
      <c r="M1045" s="19"/>
      <c r="N1045" s="17" t="e">
        <f aca="false">VLOOKUP(A1045,'stock balance inhouse inventory'!B:G,6,0)</f>
        <v>#N/A</v>
      </c>
    </row>
    <row r="1046" customFormat="false" ht="15.75" hidden="true" customHeight="false" outlineLevel="0" collapsed="false">
      <c r="A1046" s="32" t="s">
        <v>1325</v>
      </c>
      <c r="B1046" s="32" t="n">
        <v>4057826542364</v>
      </c>
      <c r="C1046" s="32" t="s">
        <v>1326</v>
      </c>
      <c r="D1046" s="32" t="n">
        <v>11</v>
      </c>
      <c r="E1046" s="32" t="n">
        <v>5999</v>
      </c>
      <c r="F1046" s="32" t="s">
        <v>6196</v>
      </c>
      <c r="G1046" s="19" t="n">
        <v>0</v>
      </c>
      <c r="H1046" s="19" t="n">
        <v>0</v>
      </c>
      <c r="I1046" s="19" t="n">
        <v>0</v>
      </c>
      <c r="J1046" s="19" t="n">
        <v>0</v>
      </c>
      <c r="K1046" s="19" t="n">
        <v>0</v>
      </c>
      <c r="L1046" s="17" t="n">
        <f aca="false">SUM(G1046:K1046)</f>
        <v>0</v>
      </c>
      <c r="M1046" s="19"/>
      <c r="N1046" s="17" t="e">
        <f aca="false">VLOOKUP(A1046,'stock balance inhouse inventory'!B:G,6,0)</f>
        <v>#N/A</v>
      </c>
    </row>
    <row r="1047" customFormat="false" ht="15.75" hidden="true" customHeight="false" outlineLevel="0" collapsed="false">
      <c r="A1047" s="32" t="s">
        <v>1327</v>
      </c>
      <c r="B1047" s="32" t="n">
        <v>4057826542302</v>
      </c>
      <c r="C1047" s="32" t="s">
        <v>1326</v>
      </c>
      <c r="D1047" s="32" t="n">
        <v>7</v>
      </c>
      <c r="E1047" s="32" t="n">
        <v>5999</v>
      </c>
      <c r="F1047" s="32" t="s">
        <v>6196</v>
      </c>
      <c r="G1047" s="19" t="n">
        <v>0</v>
      </c>
      <c r="H1047" s="19" t="n">
        <v>0</v>
      </c>
      <c r="I1047" s="19" t="n">
        <v>0</v>
      </c>
      <c r="J1047" s="19" t="n">
        <v>4</v>
      </c>
      <c r="K1047" s="19" t="n">
        <v>0</v>
      </c>
      <c r="L1047" s="17" t="n">
        <f aca="false">SUM(G1047:K1047)</f>
        <v>4</v>
      </c>
      <c r="M1047" s="19"/>
      <c r="N1047" s="17" t="e">
        <f aca="false">VLOOKUP(A1047,'stock balance inhouse inventory'!B:G,6,0)</f>
        <v>#N/A</v>
      </c>
    </row>
    <row r="1048" customFormat="false" ht="15.75" hidden="true" customHeight="false" outlineLevel="0" collapsed="false">
      <c r="A1048" s="32" t="s">
        <v>1842</v>
      </c>
      <c r="B1048" s="32" t="n">
        <v>4057826539395</v>
      </c>
      <c r="C1048" s="32" t="s">
        <v>1825</v>
      </c>
      <c r="D1048" s="32" t="n">
        <v>9</v>
      </c>
      <c r="E1048" s="32" t="n">
        <v>8999</v>
      </c>
      <c r="F1048" s="32" t="s">
        <v>6196</v>
      </c>
      <c r="G1048" s="19" t="n">
        <v>0</v>
      </c>
      <c r="H1048" s="19" t="n">
        <v>0</v>
      </c>
      <c r="I1048" s="19" t="n">
        <v>0</v>
      </c>
      <c r="J1048" s="19" t="n">
        <v>0</v>
      </c>
      <c r="K1048" s="19" t="n">
        <v>0</v>
      </c>
      <c r="L1048" s="17" t="n">
        <f aca="false">SUM(G1048:K1048)</f>
        <v>0</v>
      </c>
      <c r="M1048" s="19"/>
      <c r="N1048" s="17" t="e">
        <f aca="false">VLOOKUP(A1048,'stock balance inhouse inventory'!B:G,6,0)</f>
        <v>#N/A</v>
      </c>
    </row>
    <row r="1049" customFormat="false" ht="15.75" hidden="true" customHeight="false" outlineLevel="0" collapsed="false">
      <c r="A1049" s="32" t="s">
        <v>1840</v>
      </c>
      <c r="B1049" s="32" t="n">
        <v>4057826539319</v>
      </c>
      <c r="C1049" s="32" t="s">
        <v>1825</v>
      </c>
      <c r="D1049" s="32" t="n">
        <v>7</v>
      </c>
      <c r="E1049" s="32" t="n">
        <v>8999</v>
      </c>
      <c r="F1049" s="32" t="s">
        <v>6196</v>
      </c>
      <c r="G1049" s="19" t="n">
        <v>0</v>
      </c>
      <c r="H1049" s="19" t="n">
        <v>0</v>
      </c>
      <c r="I1049" s="19" t="n">
        <v>0</v>
      </c>
      <c r="J1049" s="19" t="n">
        <v>1</v>
      </c>
      <c r="K1049" s="19" t="n">
        <v>0</v>
      </c>
      <c r="L1049" s="17" t="n">
        <f aca="false">SUM(G1049:K1049)</f>
        <v>1</v>
      </c>
      <c r="M1049" s="19"/>
      <c r="N1049" s="17" t="e">
        <f aca="false">VLOOKUP(A1049,'stock balance inhouse inventory'!B:G,6,0)</f>
        <v>#N/A</v>
      </c>
    </row>
    <row r="1050" customFormat="false" ht="15.75" hidden="true" customHeight="false" outlineLevel="0" collapsed="false">
      <c r="A1050" s="32" t="s">
        <v>1841</v>
      </c>
      <c r="B1050" s="32" t="n">
        <v>4057826539234</v>
      </c>
      <c r="C1050" s="32" t="s">
        <v>1825</v>
      </c>
      <c r="D1050" s="32" t="n">
        <v>8</v>
      </c>
      <c r="E1050" s="32" t="n">
        <v>8999</v>
      </c>
      <c r="F1050" s="32" t="s">
        <v>6196</v>
      </c>
      <c r="G1050" s="19" t="n">
        <v>0</v>
      </c>
      <c r="H1050" s="19" t="n">
        <v>0</v>
      </c>
      <c r="I1050" s="19" t="n">
        <v>0</v>
      </c>
      <c r="J1050" s="19" t="n">
        <v>0</v>
      </c>
      <c r="K1050" s="19" t="n">
        <v>0</v>
      </c>
      <c r="L1050" s="17" t="n">
        <f aca="false">SUM(G1050:K1050)</f>
        <v>0</v>
      </c>
      <c r="M1050" s="19"/>
      <c r="N1050" s="17" t="e">
        <f aca="false">VLOOKUP(A1050,'stock balance inhouse inventory'!B:G,6,0)</f>
        <v>#N/A</v>
      </c>
    </row>
    <row r="1051" customFormat="false" ht="15.75" hidden="true" customHeight="false" outlineLevel="0" collapsed="false">
      <c r="A1051" s="32" t="s">
        <v>1839</v>
      </c>
      <c r="B1051" s="32" t="n">
        <v>4057826539197</v>
      </c>
      <c r="C1051" s="32" t="s">
        <v>1825</v>
      </c>
      <c r="D1051" s="32" t="n">
        <v>9</v>
      </c>
      <c r="E1051" s="32" t="n">
        <v>8999</v>
      </c>
      <c r="F1051" s="32" t="s">
        <v>6196</v>
      </c>
      <c r="G1051" s="19" t="n">
        <v>0</v>
      </c>
      <c r="H1051" s="19" t="n">
        <v>0</v>
      </c>
      <c r="I1051" s="19" t="n">
        <v>0</v>
      </c>
      <c r="J1051" s="19" t="n">
        <v>13</v>
      </c>
      <c r="K1051" s="19" t="n">
        <v>0</v>
      </c>
      <c r="L1051" s="17" t="n">
        <f aca="false">SUM(G1051:K1051)</f>
        <v>13</v>
      </c>
      <c r="M1051" s="19"/>
      <c r="N1051" s="17" t="n">
        <f aca="false">VLOOKUP(A1051,'stock balance inhouse inventory'!B:G,6,0)</f>
        <v>2</v>
      </c>
    </row>
    <row r="1052" customFormat="false" ht="15.75" hidden="true" customHeight="false" outlineLevel="0" collapsed="false">
      <c r="A1052" s="32" t="s">
        <v>198</v>
      </c>
      <c r="B1052" s="32" t="n">
        <v>4057826539074</v>
      </c>
      <c r="C1052" s="32" t="s">
        <v>1825</v>
      </c>
      <c r="D1052" s="32" t="n">
        <v>8</v>
      </c>
      <c r="E1052" s="32" t="n">
        <v>8999</v>
      </c>
      <c r="F1052" s="32" t="s">
        <v>6196</v>
      </c>
      <c r="G1052" s="19" t="n">
        <v>0</v>
      </c>
      <c r="H1052" s="19" t="n">
        <v>0</v>
      </c>
      <c r="I1052" s="19" t="n">
        <v>0</v>
      </c>
      <c r="J1052" s="19" t="n">
        <v>7</v>
      </c>
      <c r="K1052" s="19" t="n">
        <v>0</v>
      </c>
      <c r="L1052" s="17" t="n">
        <f aca="false">SUM(G1052:K1052)</f>
        <v>7</v>
      </c>
      <c r="M1052" s="19"/>
      <c r="N1052" s="17" t="n">
        <f aca="false">VLOOKUP(A1052,'stock balance inhouse inventory'!B:G,6,0)</f>
        <v>1</v>
      </c>
    </row>
    <row r="1053" customFormat="false" ht="15.75" hidden="true" customHeight="false" outlineLevel="0" collapsed="false">
      <c r="A1053" s="32" t="s">
        <v>1838</v>
      </c>
      <c r="B1053" s="32" t="n">
        <v>4057826538916</v>
      </c>
      <c r="C1053" s="32" t="s">
        <v>1825</v>
      </c>
      <c r="D1053" s="32" t="n">
        <v>7</v>
      </c>
      <c r="E1053" s="32" t="n">
        <v>8999</v>
      </c>
      <c r="F1053" s="32" t="s">
        <v>6196</v>
      </c>
      <c r="G1053" s="19" t="n">
        <v>0</v>
      </c>
      <c r="H1053" s="19" t="n">
        <v>0</v>
      </c>
      <c r="I1053" s="19" t="n">
        <v>0</v>
      </c>
      <c r="J1053" s="19" t="n">
        <v>3</v>
      </c>
      <c r="K1053" s="19" t="n">
        <v>0</v>
      </c>
      <c r="L1053" s="17" t="n">
        <f aca="false">SUM(G1053:K1053)</f>
        <v>3</v>
      </c>
      <c r="M1053" s="19"/>
      <c r="N1053" s="17" t="e">
        <f aca="false">VLOOKUP(A1053,'stock balance inhouse inventory'!B:G,6,0)</f>
        <v>#N/A</v>
      </c>
    </row>
    <row r="1054" customFormat="false" ht="15.75" hidden="true" customHeight="false" outlineLevel="0" collapsed="false">
      <c r="A1054" s="32" t="s">
        <v>1836</v>
      </c>
      <c r="B1054" s="32" t="n">
        <v>4057826538824</v>
      </c>
      <c r="C1054" s="32" t="s">
        <v>1825</v>
      </c>
      <c r="D1054" s="32" t="n">
        <v>10</v>
      </c>
      <c r="E1054" s="32" t="n">
        <v>8999</v>
      </c>
      <c r="F1054" s="32" t="s">
        <v>6196</v>
      </c>
      <c r="G1054" s="19" t="n">
        <v>0</v>
      </c>
      <c r="H1054" s="19" t="n">
        <v>0</v>
      </c>
      <c r="I1054" s="19" t="n">
        <v>0</v>
      </c>
      <c r="J1054" s="19" t="n">
        <v>1</v>
      </c>
      <c r="K1054" s="19" t="n">
        <v>0</v>
      </c>
      <c r="L1054" s="17" t="n">
        <f aca="false">SUM(G1054:K1054)</f>
        <v>1</v>
      </c>
      <c r="M1054" s="19"/>
      <c r="N1054" s="17" t="e">
        <f aca="false">VLOOKUP(A1054,'stock balance inhouse inventory'!B:G,6,0)</f>
        <v>#N/A</v>
      </c>
    </row>
    <row r="1055" customFormat="false" ht="15.75" hidden="true" customHeight="false" outlineLevel="0" collapsed="false">
      <c r="A1055" s="32" t="s">
        <v>1837</v>
      </c>
      <c r="B1055" s="32" t="n">
        <v>4057826538794</v>
      </c>
      <c r="C1055" s="32" t="s">
        <v>1825</v>
      </c>
      <c r="D1055" s="32" t="n">
        <v>11</v>
      </c>
      <c r="E1055" s="32" t="n">
        <v>8999</v>
      </c>
      <c r="F1055" s="32" t="s">
        <v>6196</v>
      </c>
      <c r="G1055" s="19" t="n">
        <v>0</v>
      </c>
      <c r="H1055" s="19" t="n">
        <v>0</v>
      </c>
      <c r="I1055" s="19" t="n">
        <v>0</v>
      </c>
      <c r="J1055" s="19" t="n">
        <v>0</v>
      </c>
      <c r="K1055" s="19" t="n">
        <v>0</v>
      </c>
      <c r="L1055" s="17" t="n">
        <f aca="false">SUM(G1055:K1055)</f>
        <v>0</v>
      </c>
      <c r="M1055" s="19"/>
      <c r="N1055" s="17" t="e">
        <f aca="false">VLOOKUP(A1055,'stock balance inhouse inventory'!B:G,6,0)</f>
        <v>#N/A</v>
      </c>
    </row>
    <row r="1056" customFormat="false" ht="15.75" hidden="true" customHeight="false" outlineLevel="0" collapsed="false">
      <c r="A1056" s="32" t="s">
        <v>1886</v>
      </c>
      <c r="B1056" s="32" t="n">
        <v>4057826533324</v>
      </c>
      <c r="C1056" s="32" t="s">
        <v>1884</v>
      </c>
      <c r="D1056" s="32" t="n">
        <v>8</v>
      </c>
      <c r="E1056" s="32" t="n">
        <v>6499</v>
      </c>
      <c r="F1056" s="32" t="s">
        <v>6196</v>
      </c>
      <c r="G1056" s="19" t="n">
        <v>0</v>
      </c>
      <c r="H1056" s="19" t="n">
        <v>0</v>
      </c>
      <c r="I1056" s="19" t="n">
        <v>0</v>
      </c>
      <c r="J1056" s="19" t="n">
        <v>1</v>
      </c>
      <c r="K1056" s="19" t="n">
        <v>0</v>
      </c>
      <c r="L1056" s="17" t="n">
        <f aca="false">SUM(G1056:K1056)</f>
        <v>1</v>
      </c>
      <c r="M1056" s="19"/>
      <c r="N1056" s="17" t="e">
        <f aca="false">VLOOKUP(A1056,'stock balance inhouse inventory'!B:G,6,0)</f>
        <v>#N/A</v>
      </c>
    </row>
    <row r="1057" customFormat="false" ht="15.75" hidden="true" customHeight="false" outlineLevel="0" collapsed="false">
      <c r="A1057" s="32" t="s">
        <v>1888</v>
      </c>
      <c r="B1057" s="32" t="n">
        <v>4057826533195</v>
      </c>
      <c r="C1057" s="32" t="s">
        <v>1884</v>
      </c>
      <c r="D1057" s="32" t="n">
        <v>10</v>
      </c>
      <c r="E1057" s="32" t="n">
        <v>6499</v>
      </c>
      <c r="F1057" s="32" t="s">
        <v>6196</v>
      </c>
      <c r="G1057" s="19" t="n">
        <v>0</v>
      </c>
      <c r="H1057" s="19" t="n">
        <v>0</v>
      </c>
      <c r="I1057" s="19" t="n">
        <v>0</v>
      </c>
      <c r="J1057" s="19" t="n">
        <v>0</v>
      </c>
      <c r="K1057" s="19" t="n">
        <v>0</v>
      </c>
      <c r="L1057" s="17" t="n">
        <f aca="false">SUM(G1057:K1057)</f>
        <v>0</v>
      </c>
      <c r="M1057" s="19"/>
      <c r="N1057" s="17" t="e">
        <f aca="false">VLOOKUP(A1057,'stock balance inhouse inventory'!B:G,6,0)</f>
        <v>#N/A</v>
      </c>
    </row>
    <row r="1058" customFormat="false" ht="15.75" hidden="true" customHeight="false" outlineLevel="0" collapsed="false">
      <c r="A1058" s="32" t="s">
        <v>1883</v>
      </c>
      <c r="B1058" s="32" t="n">
        <v>4057826533188</v>
      </c>
      <c r="C1058" s="32" t="s">
        <v>1884</v>
      </c>
      <c r="D1058" s="32" t="n">
        <v>11</v>
      </c>
      <c r="E1058" s="32" t="n">
        <v>6499</v>
      </c>
      <c r="F1058" s="32" t="s">
        <v>6196</v>
      </c>
      <c r="G1058" s="19" t="n">
        <v>0</v>
      </c>
      <c r="H1058" s="19" t="n">
        <v>0</v>
      </c>
      <c r="I1058" s="19" t="n">
        <v>0</v>
      </c>
      <c r="J1058" s="19" t="n">
        <v>1</v>
      </c>
      <c r="K1058" s="19" t="n">
        <v>0</v>
      </c>
      <c r="L1058" s="17" t="n">
        <f aca="false">SUM(G1058:K1058)</f>
        <v>1</v>
      </c>
      <c r="M1058" s="19"/>
      <c r="N1058" s="17" t="e">
        <f aca="false">VLOOKUP(A1058,'stock balance inhouse inventory'!B:G,6,0)</f>
        <v>#N/A</v>
      </c>
    </row>
    <row r="1059" customFormat="false" ht="15.75" hidden="true" customHeight="false" outlineLevel="0" collapsed="false">
      <c r="A1059" s="32" t="s">
        <v>1885</v>
      </c>
      <c r="B1059" s="32" t="n">
        <v>4057826532730</v>
      </c>
      <c r="C1059" s="32" t="s">
        <v>1884</v>
      </c>
      <c r="D1059" s="32" t="n">
        <v>7</v>
      </c>
      <c r="E1059" s="32" t="n">
        <v>6499</v>
      </c>
      <c r="F1059" s="32" t="s">
        <v>6196</v>
      </c>
      <c r="G1059" s="19" t="n">
        <v>0</v>
      </c>
      <c r="H1059" s="19" t="n">
        <v>0</v>
      </c>
      <c r="I1059" s="19" t="n">
        <v>0</v>
      </c>
      <c r="J1059" s="19" t="n">
        <v>1</v>
      </c>
      <c r="K1059" s="19" t="n">
        <v>0</v>
      </c>
      <c r="L1059" s="17" t="n">
        <f aca="false">SUM(G1059:K1059)</f>
        <v>1</v>
      </c>
      <c r="M1059" s="19"/>
      <c r="N1059" s="17" t="e">
        <f aca="false">VLOOKUP(A1059,'stock balance inhouse inventory'!B:G,6,0)</f>
        <v>#N/A</v>
      </c>
    </row>
    <row r="1060" customFormat="false" ht="15.75" hidden="true" customHeight="false" outlineLevel="0" collapsed="false">
      <c r="A1060" s="32" t="s">
        <v>1931</v>
      </c>
      <c r="B1060" s="32" t="n">
        <v>4057826532716</v>
      </c>
      <c r="C1060" s="32" t="s">
        <v>1930</v>
      </c>
      <c r="D1060" s="32" t="n">
        <v>7</v>
      </c>
      <c r="E1060" s="32" t="n">
        <v>7999</v>
      </c>
      <c r="F1060" s="32" t="s">
        <v>6196</v>
      </c>
      <c r="G1060" s="19" t="n">
        <v>0</v>
      </c>
      <c r="H1060" s="19" t="n">
        <v>0</v>
      </c>
      <c r="I1060" s="19" t="n">
        <v>0</v>
      </c>
      <c r="J1060" s="19" t="n">
        <v>0</v>
      </c>
      <c r="K1060" s="19" t="n">
        <v>0</v>
      </c>
      <c r="L1060" s="17" t="n">
        <f aca="false">SUM(G1060:K1060)</f>
        <v>0</v>
      </c>
      <c r="M1060" s="19"/>
      <c r="N1060" s="17" t="e">
        <f aca="false">VLOOKUP(A1060,'stock balance inhouse inventory'!B:G,6,0)</f>
        <v>#N/A</v>
      </c>
    </row>
    <row r="1061" customFormat="false" ht="15.75" hidden="true" customHeight="false" outlineLevel="0" collapsed="false">
      <c r="A1061" s="32" t="s">
        <v>1933</v>
      </c>
      <c r="B1061" s="32" t="n">
        <v>4057826532662</v>
      </c>
      <c r="C1061" s="32" t="s">
        <v>1930</v>
      </c>
      <c r="D1061" s="32" t="n">
        <v>8</v>
      </c>
      <c r="E1061" s="32" t="n">
        <v>7999</v>
      </c>
      <c r="F1061" s="32" t="s">
        <v>6196</v>
      </c>
      <c r="G1061" s="19" t="n">
        <v>0</v>
      </c>
      <c r="H1061" s="19" t="n">
        <v>0</v>
      </c>
      <c r="I1061" s="19" t="n">
        <v>0</v>
      </c>
      <c r="J1061" s="19" t="n">
        <v>1</v>
      </c>
      <c r="K1061" s="19" t="n">
        <v>0</v>
      </c>
      <c r="L1061" s="17" t="n">
        <f aca="false">SUM(G1061:K1061)</f>
        <v>1</v>
      </c>
      <c r="M1061" s="19"/>
      <c r="N1061" s="17" t="e">
        <f aca="false">VLOOKUP(A1061,'stock balance inhouse inventory'!B:G,6,0)</f>
        <v>#N/A</v>
      </c>
    </row>
    <row r="1062" customFormat="false" ht="15.75" hidden="true" customHeight="false" outlineLevel="0" collapsed="false">
      <c r="A1062" s="32" t="s">
        <v>1831</v>
      </c>
      <c r="B1062" s="32" t="n">
        <v>4057826532655</v>
      </c>
      <c r="C1062" s="32" t="s">
        <v>1827</v>
      </c>
      <c r="D1062" s="32" t="n">
        <v>10</v>
      </c>
      <c r="E1062" s="32" t="n">
        <v>7999</v>
      </c>
      <c r="F1062" s="32" t="s">
        <v>6196</v>
      </c>
      <c r="G1062" s="19" t="n">
        <v>0</v>
      </c>
      <c r="H1062" s="19" t="n">
        <v>0</v>
      </c>
      <c r="I1062" s="19" t="n">
        <v>0</v>
      </c>
      <c r="J1062" s="19" t="n">
        <v>0</v>
      </c>
      <c r="K1062" s="19" t="n">
        <v>0</v>
      </c>
      <c r="L1062" s="17" t="n">
        <f aca="false">SUM(G1062:K1062)</f>
        <v>0</v>
      </c>
      <c r="M1062" s="19"/>
      <c r="N1062" s="17" t="e">
        <f aca="false">VLOOKUP(A1062,'stock balance inhouse inventory'!B:G,6,0)</f>
        <v>#N/A</v>
      </c>
    </row>
    <row r="1063" customFormat="false" ht="15.75" hidden="true" customHeight="false" outlineLevel="0" collapsed="false">
      <c r="A1063" s="32" t="s">
        <v>1832</v>
      </c>
      <c r="B1063" s="32" t="n">
        <v>4057826532600</v>
      </c>
      <c r="C1063" s="32" t="s">
        <v>1827</v>
      </c>
      <c r="D1063" s="32" t="n">
        <v>11</v>
      </c>
      <c r="E1063" s="32" t="n">
        <v>7999</v>
      </c>
      <c r="F1063" s="32" t="s">
        <v>6196</v>
      </c>
      <c r="G1063" s="19" t="n">
        <v>0</v>
      </c>
      <c r="H1063" s="19" t="n">
        <v>0</v>
      </c>
      <c r="I1063" s="19" t="n">
        <v>0</v>
      </c>
      <c r="J1063" s="19" t="n">
        <v>0</v>
      </c>
      <c r="K1063" s="19" t="n">
        <v>0</v>
      </c>
      <c r="L1063" s="17" t="n">
        <f aca="false">SUM(G1063:K1063)</f>
        <v>0</v>
      </c>
      <c r="M1063" s="19"/>
      <c r="N1063" s="17" t="e">
        <f aca="false">VLOOKUP(A1063,'stock balance inhouse inventory'!B:G,6,0)</f>
        <v>#N/A</v>
      </c>
    </row>
    <row r="1064" customFormat="false" ht="15.75" hidden="true" customHeight="false" outlineLevel="0" collapsed="false">
      <c r="A1064" s="32" t="s">
        <v>1932</v>
      </c>
      <c r="B1064" s="32" t="n">
        <v>4057826532563</v>
      </c>
      <c r="C1064" s="32" t="s">
        <v>1930</v>
      </c>
      <c r="D1064" s="32" t="n">
        <v>7</v>
      </c>
      <c r="E1064" s="32" t="n">
        <v>7999</v>
      </c>
      <c r="F1064" s="32" t="s">
        <v>6196</v>
      </c>
      <c r="G1064" s="19" t="n">
        <v>0</v>
      </c>
      <c r="H1064" s="19" t="n">
        <v>0</v>
      </c>
      <c r="I1064" s="19" t="n">
        <v>0</v>
      </c>
      <c r="J1064" s="19" t="n">
        <v>2</v>
      </c>
      <c r="K1064" s="19" t="n">
        <v>0</v>
      </c>
      <c r="L1064" s="17" t="n">
        <f aca="false">SUM(G1064:K1064)</f>
        <v>2</v>
      </c>
      <c r="M1064" s="19"/>
      <c r="N1064" s="17" t="e">
        <f aca="false">VLOOKUP(A1064,'stock balance inhouse inventory'!B:G,6,0)</f>
        <v>#N/A</v>
      </c>
    </row>
    <row r="1065" customFormat="false" ht="15.75" hidden="true" customHeight="false" outlineLevel="0" collapsed="false">
      <c r="A1065" s="32" t="s">
        <v>1829</v>
      </c>
      <c r="B1065" s="32" t="n">
        <v>4057826532259</v>
      </c>
      <c r="C1065" s="32" t="s">
        <v>1827</v>
      </c>
      <c r="D1065" s="32" t="n">
        <v>8</v>
      </c>
      <c r="E1065" s="32" t="n">
        <v>7999</v>
      </c>
      <c r="F1065" s="32" t="s">
        <v>6196</v>
      </c>
      <c r="G1065" s="19" t="n">
        <v>0</v>
      </c>
      <c r="H1065" s="19" t="n">
        <v>0</v>
      </c>
      <c r="I1065" s="19" t="n">
        <v>0</v>
      </c>
      <c r="J1065" s="19" t="n">
        <v>1</v>
      </c>
      <c r="K1065" s="19" t="n">
        <v>0</v>
      </c>
      <c r="L1065" s="17" t="n">
        <f aca="false">SUM(G1065:K1065)</f>
        <v>1</v>
      </c>
      <c r="M1065" s="19"/>
      <c r="N1065" s="17" t="e">
        <f aca="false">VLOOKUP(A1065,'stock balance inhouse inventory'!B:G,6,0)</f>
        <v>#N/A</v>
      </c>
    </row>
    <row r="1066" customFormat="false" ht="15.75" hidden="true" customHeight="false" outlineLevel="0" collapsed="false">
      <c r="A1066" s="32" t="s">
        <v>1826</v>
      </c>
      <c r="B1066" s="32" t="n">
        <v>4057826532204</v>
      </c>
      <c r="C1066" s="32" t="s">
        <v>1827</v>
      </c>
      <c r="D1066" s="32" t="n">
        <v>10</v>
      </c>
      <c r="E1066" s="32" t="n">
        <v>7999</v>
      </c>
      <c r="F1066" s="32" t="s">
        <v>6196</v>
      </c>
      <c r="G1066" s="19" t="n">
        <v>0</v>
      </c>
      <c r="H1066" s="19" t="n">
        <v>0</v>
      </c>
      <c r="I1066" s="19" t="n">
        <v>0</v>
      </c>
      <c r="J1066" s="19" t="n">
        <v>2</v>
      </c>
      <c r="K1066" s="19" t="n">
        <v>0</v>
      </c>
      <c r="L1066" s="17" t="n">
        <f aca="false">SUM(G1066:K1066)</f>
        <v>2</v>
      </c>
      <c r="M1066" s="19"/>
      <c r="N1066" s="17" t="e">
        <f aca="false">VLOOKUP(A1066,'stock balance inhouse inventory'!B:G,6,0)</f>
        <v>#N/A</v>
      </c>
    </row>
    <row r="1067" customFormat="false" ht="15.75" hidden="true" customHeight="false" outlineLevel="0" collapsed="false">
      <c r="A1067" s="32" t="s">
        <v>1887</v>
      </c>
      <c r="B1067" s="32" t="n">
        <v>4057826532136</v>
      </c>
      <c r="C1067" s="32" t="s">
        <v>1884</v>
      </c>
      <c r="D1067" s="32" t="n">
        <v>9</v>
      </c>
      <c r="E1067" s="32" t="n">
        <v>6499</v>
      </c>
      <c r="F1067" s="32" t="s">
        <v>6196</v>
      </c>
      <c r="G1067" s="19" t="n">
        <v>0</v>
      </c>
      <c r="H1067" s="19" t="n">
        <v>0</v>
      </c>
      <c r="I1067" s="19" t="n">
        <v>0</v>
      </c>
      <c r="J1067" s="19" t="n">
        <v>2</v>
      </c>
      <c r="K1067" s="19" t="n">
        <v>0</v>
      </c>
      <c r="L1067" s="17" t="n">
        <f aca="false">SUM(G1067:K1067)</f>
        <v>2</v>
      </c>
      <c r="M1067" s="19"/>
      <c r="N1067" s="17" t="e">
        <f aca="false">VLOOKUP(A1067,'stock balance inhouse inventory'!B:G,6,0)</f>
        <v>#N/A</v>
      </c>
    </row>
    <row r="1068" customFormat="false" ht="15.75" hidden="true" customHeight="false" outlineLevel="0" collapsed="false">
      <c r="A1068" s="32" t="s">
        <v>1834</v>
      </c>
      <c r="B1068" s="32" t="n">
        <v>4057826532051</v>
      </c>
      <c r="C1068" s="32" t="n">
        <v>0</v>
      </c>
      <c r="D1068" s="32" t="n">
        <v>8</v>
      </c>
      <c r="E1068" s="32" t="n">
        <v>5999</v>
      </c>
      <c r="F1068" s="32" t="s">
        <v>6196</v>
      </c>
      <c r="G1068" s="19" t="n">
        <v>0</v>
      </c>
      <c r="H1068" s="19" t="n">
        <v>0</v>
      </c>
      <c r="I1068" s="19" t="n">
        <v>0</v>
      </c>
      <c r="J1068" s="19" t="n">
        <v>0</v>
      </c>
      <c r="K1068" s="19" t="n">
        <v>0</v>
      </c>
      <c r="L1068" s="17" t="n">
        <f aca="false">SUM(G1068:K1068)</f>
        <v>0</v>
      </c>
      <c r="M1068" s="19"/>
      <c r="N1068" s="17" t="e">
        <f aca="false">VLOOKUP(A1068,'stock balance inhouse inventory'!B:G,6,0)</f>
        <v>#N/A</v>
      </c>
    </row>
    <row r="1069" customFormat="false" ht="15.75" hidden="true" customHeight="false" outlineLevel="0" collapsed="false">
      <c r="A1069" s="32" t="s">
        <v>2401</v>
      </c>
      <c r="B1069" s="32" t="n">
        <v>4057826531825</v>
      </c>
      <c r="C1069" s="32" t="s">
        <v>2402</v>
      </c>
      <c r="D1069" s="32" t="n">
        <v>9</v>
      </c>
      <c r="E1069" s="32" t="n">
        <v>2999</v>
      </c>
      <c r="F1069" s="32" t="s">
        <v>6196</v>
      </c>
      <c r="G1069" s="19" t="n">
        <v>0</v>
      </c>
      <c r="H1069" s="19" t="n">
        <v>0</v>
      </c>
      <c r="I1069" s="19" t="n">
        <v>0</v>
      </c>
      <c r="J1069" s="19" t="n">
        <v>1</v>
      </c>
      <c r="K1069" s="19" t="n">
        <v>0</v>
      </c>
      <c r="L1069" s="17" t="n">
        <f aca="false">SUM(G1069:K1069)</f>
        <v>1</v>
      </c>
      <c r="M1069" s="19"/>
      <c r="N1069" s="17" t="e">
        <f aca="false">VLOOKUP(A1069,'stock balance inhouse inventory'!B:G,6,0)</f>
        <v>#N/A</v>
      </c>
    </row>
    <row r="1070" customFormat="false" ht="15.75" hidden="true" customHeight="false" outlineLevel="0" collapsed="false">
      <c r="A1070" s="32" t="s">
        <v>1929</v>
      </c>
      <c r="B1070" s="32" t="n">
        <v>4057826531665</v>
      </c>
      <c r="C1070" s="32" t="s">
        <v>1930</v>
      </c>
      <c r="D1070" s="32" t="n">
        <v>11</v>
      </c>
      <c r="E1070" s="32" t="n">
        <v>7999</v>
      </c>
      <c r="F1070" s="32" t="s">
        <v>6196</v>
      </c>
      <c r="G1070" s="19" t="n">
        <v>0</v>
      </c>
      <c r="H1070" s="19" t="n">
        <v>0</v>
      </c>
      <c r="I1070" s="19" t="n">
        <v>0</v>
      </c>
      <c r="J1070" s="19" t="n">
        <v>1</v>
      </c>
      <c r="K1070" s="19" t="n">
        <v>0</v>
      </c>
      <c r="L1070" s="17" t="n">
        <f aca="false">SUM(G1070:K1070)</f>
        <v>1</v>
      </c>
      <c r="M1070" s="19"/>
      <c r="N1070" s="17" t="e">
        <f aca="false">VLOOKUP(A1070,'stock balance inhouse inventory'!B:G,6,0)</f>
        <v>#N/A</v>
      </c>
    </row>
    <row r="1071" customFormat="false" ht="15.75" hidden="true" customHeight="false" outlineLevel="0" collapsed="false">
      <c r="A1071" s="32" t="s">
        <v>1833</v>
      </c>
      <c r="B1071" s="32" t="n">
        <v>4057826531559</v>
      </c>
      <c r="C1071" s="32" t="s">
        <v>1827</v>
      </c>
      <c r="D1071" s="32" t="n">
        <v>7</v>
      </c>
      <c r="E1071" s="32" t="n">
        <v>7999</v>
      </c>
      <c r="F1071" s="32" t="s">
        <v>6196</v>
      </c>
      <c r="G1071" s="19" t="n">
        <v>0</v>
      </c>
      <c r="H1071" s="19" t="n">
        <v>0</v>
      </c>
      <c r="I1071" s="19" t="n">
        <v>0</v>
      </c>
      <c r="J1071" s="19" t="n">
        <v>0</v>
      </c>
      <c r="K1071" s="19" t="n">
        <v>0</v>
      </c>
      <c r="L1071" s="17" t="n">
        <f aca="false">SUM(G1071:K1071)</f>
        <v>0</v>
      </c>
      <c r="M1071" s="19"/>
      <c r="N1071" s="17" t="e">
        <f aca="false">VLOOKUP(A1071,'stock balance inhouse inventory'!B:G,6,0)</f>
        <v>#N/A</v>
      </c>
    </row>
    <row r="1072" customFormat="false" ht="15.75" hidden="true" customHeight="false" outlineLevel="0" collapsed="false">
      <c r="A1072" s="32" t="s">
        <v>1835</v>
      </c>
      <c r="B1072" s="32" t="n">
        <v>4057826531450</v>
      </c>
      <c r="C1072" s="32" t="n">
        <v>0</v>
      </c>
      <c r="D1072" s="32" t="n">
        <v>9</v>
      </c>
      <c r="E1072" s="32" t="n">
        <v>5999</v>
      </c>
      <c r="F1072" s="32" t="s">
        <v>6196</v>
      </c>
      <c r="G1072" s="19" t="n">
        <v>0</v>
      </c>
      <c r="H1072" s="19" t="n">
        <v>0</v>
      </c>
      <c r="I1072" s="19" t="n">
        <v>0</v>
      </c>
      <c r="J1072" s="19" t="n">
        <v>0</v>
      </c>
      <c r="K1072" s="19" t="n">
        <v>0</v>
      </c>
      <c r="L1072" s="17" t="n">
        <f aca="false">SUM(G1072:K1072)</f>
        <v>0</v>
      </c>
      <c r="M1072" s="19"/>
      <c r="N1072" s="17" t="e">
        <f aca="false">VLOOKUP(A1072,'stock balance inhouse inventory'!B:G,6,0)</f>
        <v>#N/A</v>
      </c>
    </row>
    <row r="1073" customFormat="false" ht="15.75" hidden="true" customHeight="false" outlineLevel="0" collapsed="false">
      <c r="A1073" s="32" t="s">
        <v>1828</v>
      </c>
      <c r="B1073" s="32" t="n">
        <v>4057826531382</v>
      </c>
      <c r="C1073" s="32" t="s">
        <v>1827</v>
      </c>
      <c r="D1073" s="32" t="n">
        <v>7</v>
      </c>
      <c r="E1073" s="32" t="n">
        <v>7999</v>
      </c>
      <c r="F1073" s="32" t="s">
        <v>6196</v>
      </c>
      <c r="G1073" s="19" t="n">
        <v>0</v>
      </c>
      <c r="H1073" s="19" t="n">
        <v>0</v>
      </c>
      <c r="I1073" s="19" t="n">
        <v>0</v>
      </c>
      <c r="J1073" s="19" t="n">
        <v>4</v>
      </c>
      <c r="K1073" s="19" t="n">
        <v>0</v>
      </c>
      <c r="L1073" s="17" t="n">
        <f aca="false">SUM(G1073:K1073)</f>
        <v>4</v>
      </c>
      <c r="M1073" s="19"/>
      <c r="N1073" s="17" t="e">
        <f aca="false">VLOOKUP(A1073,'stock balance inhouse inventory'!B:G,6,0)</f>
        <v>#N/A</v>
      </c>
    </row>
    <row r="1074" customFormat="false" ht="15.75" hidden="true" customHeight="false" outlineLevel="0" collapsed="false">
      <c r="A1074" s="32" t="s">
        <v>1830</v>
      </c>
      <c r="B1074" s="32" t="n">
        <v>4057826531351</v>
      </c>
      <c r="C1074" s="32" t="s">
        <v>1827</v>
      </c>
      <c r="D1074" s="32" t="n">
        <v>9</v>
      </c>
      <c r="E1074" s="32" t="n">
        <v>7999</v>
      </c>
      <c r="F1074" s="32" t="s">
        <v>6196</v>
      </c>
      <c r="G1074" s="19" t="n">
        <v>0</v>
      </c>
      <c r="H1074" s="19" t="n">
        <v>0</v>
      </c>
      <c r="I1074" s="19" t="n">
        <v>0</v>
      </c>
      <c r="J1074" s="19" t="n">
        <v>1</v>
      </c>
      <c r="K1074" s="19" t="n">
        <v>0</v>
      </c>
      <c r="L1074" s="17" t="n">
        <f aca="false">SUM(G1074:K1074)</f>
        <v>1</v>
      </c>
      <c r="M1074" s="19"/>
      <c r="N1074" s="17" t="e">
        <f aca="false">VLOOKUP(A1074,'stock balance inhouse inventory'!B:G,6,0)</f>
        <v>#N/A</v>
      </c>
    </row>
    <row r="1075" customFormat="false" ht="15.75" hidden="true" customHeight="false" outlineLevel="0" collapsed="false">
      <c r="A1075" s="32" t="s">
        <v>1945</v>
      </c>
      <c r="B1075" s="32" t="n">
        <v>4057826530453</v>
      </c>
      <c r="C1075" s="32" t="s">
        <v>1941</v>
      </c>
      <c r="D1075" s="32" t="n">
        <v>9</v>
      </c>
      <c r="E1075" s="32" t="n">
        <v>8999</v>
      </c>
      <c r="F1075" s="32" t="s">
        <v>6196</v>
      </c>
      <c r="G1075" s="19" t="n">
        <v>0</v>
      </c>
      <c r="H1075" s="19" t="n">
        <v>0</v>
      </c>
      <c r="I1075" s="19" t="n">
        <v>0</v>
      </c>
      <c r="J1075" s="19" t="n">
        <v>3</v>
      </c>
      <c r="K1075" s="19" t="n">
        <v>0</v>
      </c>
      <c r="L1075" s="17" t="n">
        <f aca="false">SUM(G1075:K1075)</f>
        <v>3</v>
      </c>
      <c r="M1075" s="19"/>
      <c r="N1075" s="17" t="e">
        <f aca="false">VLOOKUP(A1075,'stock balance inhouse inventory'!B:G,6,0)</f>
        <v>#N/A</v>
      </c>
    </row>
    <row r="1076" customFormat="false" ht="15.75" hidden="true" customHeight="false" outlineLevel="0" collapsed="false">
      <c r="A1076" s="32" t="s">
        <v>1943</v>
      </c>
      <c r="B1076" s="32" t="n">
        <v>4057826530392</v>
      </c>
      <c r="C1076" s="32" t="s">
        <v>1941</v>
      </c>
      <c r="D1076" s="32" t="n">
        <v>7</v>
      </c>
      <c r="E1076" s="32" t="n">
        <v>8999</v>
      </c>
      <c r="F1076" s="32" t="s">
        <v>6196</v>
      </c>
      <c r="G1076" s="19" t="n">
        <v>0</v>
      </c>
      <c r="H1076" s="19" t="n">
        <v>0</v>
      </c>
      <c r="I1076" s="19" t="n">
        <v>0</v>
      </c>
      <c r="J1076" s="19" t="n">
        <v>2</v>
      </c>
      <c r="K1076" s="19" t="n">
        <v>0</v>
      </c>
      <c r="L1076" s="17" t="n">
        <f aca="false">SUM(G1076:K1076)</f>
        <v>2</v>
      </c>
      <c r="M1076" s="19"/>
      <c r="N1076" s="17" t="e">
        <f aca="false">VLOOKUP(A1076,'stock balance inhouse inventory'!B:G,6,0)</f>
        <v>#N/A</v>
      </c>
    </row>
    <row r="1077" customFormat="false" ht="15.75" hidden="true" customHeight="false" outlineLevel="0" collapsed="false">
      <c r="A1077" s="32" t="s">
        <v>1940</v>
      </c>
      <c r="B1077" s="32" t="n">
        <v>4057826530279</v>
      </c>
      <c r="C1077" s="32" t="s">
        <v>1941</v>
      </c>
      <c r="D1077" s="32" t="n">
        <v>10</v>
      </c>
      <c r="E1077" s="32" t="n">
        <v>8999</v>
      </c>
      <c r="F1077" s="32" t="s">
        <v>6196</v>
      </c>
      <c r="G1077" s="19" t="n">
        <v>0</v>
      </c>
      <c r="H1077" s="19" t="n">
        <v>0</v>
      </c>
      <c r="I1077" s="19" t="n">
        <v>0</v>
      </c>
      <c r="J1077" s="19" t="n">
        <v>1</v>
      </c>
      <c r="K1077" s="19" t="n">
        <v>0</v>
      </c>
      <c r="L1077" s="17" t="n">
        <f aca="false">SUM(G1077:K1077)</f>
        <v>1</v>
      </c>
      <c r="M1077" s="19"/>
      <c r="N1077" s="17" t="e">
        <f aca="false">VLOOKUP(A1077,'stock balance inhouse inventory'!B:G,6,0)</f>
        <v>#N/A</v>
      </c>
    </row>
    <row r="1078" customFormat="false" ht="15.75" hidden="true" customHeight="false" outlineLevel="0" collapsed="false">
      <c r="A1078" s="32" t="s">
        <v>1944</v>
      </c>
      <c r="B1078" s="32" t="n">
        <v>4057826530194</v>
      </c>
      <c r="C1078" s="32" t="s">
        <v>1941</v>
      </c>
      <c r="D1078" s="32" t="n">
        <v>8</v>
      </c>
      <c r="E1078" s="32" t="n">
        <v>8999</v>
      </c>
      <c r="F1078" s="32" t="s">
        <v>6196</v>
      </c>
      <c r="G1078" s="19" t="n">
        <v>0</v>
      </c>
      <c r="H1078" s="19" t="n">
        <v>0</v>
      </c>
      <c r="I1078" s="19" t="n">
        <v>0</v>
      </c>
      <c r="J1078" s="19" t="n">
        <v>0</v>
      </c>
      <c r="K1078" s="19" t="n">
        <v>0</v>
      </c>
      <c r="L1078" s="17" t="n">
        <f aca="false">SUM(G1078:K1078)</f>
        <v>0</v>
      </c>
      <c r="M1078" s="19"/>
      <c r="N1078" s="17" t="e">
        <f aca="false">VLOOKUP(A1078,'stock balance inhouse inventory'!B:G,6,0)</f>
        <v>#N/A</v>
      </c>
    </row>
    <row r="1079" customFormat="false" ht="15.75" hidden="true" customHeight="false" outlineLevel="0" collapsed="false">
      <c r="A1079" s="32" t="s">
        <v>1942</v>
      </c>
      <c r="B1079" s="32" t="n">
        <v>4057826530156</v>
      </c>
      <c r="C1079" s="32" t="s">
        <v>1941</v>
      </c>
      <c r="D1079" s="32" t="n">
        <v>11</v>
      </c>
      <c r="E1079" s="32" t="n">
        <v>8999</v>
      </c>
      <c r="F1079" s="32" t="s">
        <v>6196</v>
      </c>
      <c r="G1079" s="19" t="n">
        <v>0</v>
      </c>
      <c r="H1079" s="19" t="n">
        <v>0</v>
      </c>
      <c r="I1079" s="19" t="n">
        <v>0</v>
      </c>
      <c r="J1079" s="19" t="n">
        <v>1</v>
      </c>
      <c r="K1079" s="19" t="n">
        <v>0</v>
      </c>
      <c r="L1079" s="17" t="n">
        <f aca="false">SUM(G1079:K1079)</f>
        <v>1</v>
      </c>
      <c r="M1079" s="19"/>
      <c r="N1079" s="17" t="e">
        <f aca="false">VLOOKUP(A1079,'stock balance inhouse inventory'!B:G,6,0)</f>
        <v>#N/A</v>
      </c>
    </row>
    <row r="1080" customFormat="false" ht="15.75" hidden="true" customHeight="false" outlineLevel="0" collapsed="false">
      <c r="A1080" s="32" t="s">
        <v>1873</v>
      </c>
      <c r="B1080" s="32" t="n">
        <v>4057826526296</v>
      </c>
      <c r="C1080" s="32" t="s">
        <v>1874</v>
      </c>
      <c r="D1080" s="32" t="n">
        <v>7</v>
      </c>
      <c r="E1080" s="32" t="n">
        <v>5999</v>
      </c>
      <c r="F1080" s="32" t="s">
        <v>6196</v>
      </c>
      <c r="G1080" s="19" t="n">
        <v>0</v>
      </c>
      <c r="H1080" s="19" t="n">
        <v>0</v>
      </c>
      <c r="I1080" s="19" t="n">
        <v>0</v>
      </c>
      <c r="J1080" s="19" t="n">
        <v>0</v>
      </c>
      <c r="K1080" s="19" t="n">
        <v>0</v>
      </c>
      <c r="L1080" s="17" t="n">
        <f aca="false">SUM(G1080:K1080)</f>
        <v>0</v>
      </c>
      <c r="M1080" s="19"/>
      <c r="N1080" s="17" t="e">
        <f aca="false">VLOOKUP(A1080,'stock balance inhouse inventory'!B:G,6,0)</f>
        <v>#N/A</v>
      </c>
    </row>
    <row r="1081" customFormat="false" ht="15.75" hidden="true" customHeight="false" outlineLevel="0" collapsed="false">
      <c r="A1081" s="32" t="s">
        <v>1876</v>
      </c>
      <c r="B1081" s="32" t="n">
        <v>4057826525442</v>
      </c>
      <c r="C1081" s="32" t="s">
        <v>1874</v>
      </c>
      <c r="D1081" s="32" t="n">
        <v>7</v>
      </c>
      <c r="E1081" s="32" t="n">
        <v>5999</v>
      </c>
      <c r="F1081" s="32" t="s">
        <v>6196</v>
      </c>
      <c r="G1081" s="19" t="n">
        <v>0</v>
      </c>
      <c r="H1081" s="19" t="n">
        <v>0</v>
      </c>
      <c r="I1081" s="19" t="n">
        <v>0</v>
      </c>
      <c r="J1081" s="19" t="n">
        <v>0</v>
      </c>
      <c r="K1081" s="19" t="n">
        <v>0</v>
      </c>
      <c r="L1081" s="17" t="n">
        <f aca="false">SUM(G1081:K1081)</f>
        <v>0</v>
      </c>
      <c r="M1081" s="19"/>
      <c r="N1081" s="17" t="e">
        <f aca="false">VLOOKUP(A1081,'stock balance inhouse inventory'!B:G,6,0)</f>
        <v>#N/A</v>
      </c>
    </row>
    <row r="1082" customFormat="false" ht="15.75" hidden="true" customHeight="false" outlineLevel="0" collapsed="false">
      <c r="A1082" s="32" t="s">
        <v>1875</v>
      </c>
      <c r="B1082" s="32" t="n">
        <v>4057826525404</v>
      </c>
      <c r="C1082" s="32" t="s">
        <v>1874</v>
      </c>
      <c r="D1082" s="32" t="n">
        <v>11</v>
      </c>
      <c r="E1082" s="32" t="n">
        <v>5999</v>
      </c>
      <c r="F1082" s="32" t="s">
        <v>6196</v>
      </c>
      <c r="G1082" s="19" t="n">
        <v>0</v>
      </c>
      <c r="H1082" s="19" t="n">
        <v>0</v>
      </c>
      <c r="I1082" s="19" t="n">
        <v>0</v>
      </c>
      <c r="J1082" s="19" t="n">
        <v>0</v>
      </c>
      <c r="K1082" s="19" t="n">
        <v>0</v>
      </c>
      <c r="L1082" s="17" t="n">
        <f aca="false">SUM(G1082:K1082)</f>
        <v>0</v>
      </c>
      <c r="M1082" s="19"/>
      <c r="N1082" s="17" t="e">
        <f aca="false">VLOOKUP(A1082,'stock balance inhouse inventory'!B:G,6,0)</f>
        <v>#N/A</v>
      </c>
    </row>
    <row r="1083" customFormat="false" ht="15.75" hidden="true" customHeight="false" outlineLevel="0" collapsed="false">
      <c r="A1083" s="32" t="s">
        <v>2412</v>
      </c>
      <c r="B1083" s="32" t="n">
        <v>4057826524698</v>
      </c>
      <c r="C1083" s="32" t="s">
        <v>2230</v>
      </c>
      <c r="D1083" s="32" t="n">
        <v>9</v>
      </c>
      <c r="E1083" s="32" t="n">
        <v>5499</v>
      </c>
      <c r="F1083" s="32" t="s">
        <v>6196</v>
      </c>
      <c r="G1083" s="19" t="n">
        <v>0</v>
      </c>
      <c r="H1083" s="19" t="n">
        <v>0</v>
      </c>
      <c r="I1083" s="19" t="n">
        <v>0</v>
      </c>
      <c r="J1083" s="19" t="n">
        <v>0</v>
      </c>
      <c r="K1083" s="19" t="n">
        <v>0</v>
      </c>
      <c r="L1083" s="17" t="n">
        <f aca="false">SUM(G1083:K1083)</f>
        <v>0</v>
      </c>
      <c r="M1083" s="19"/>
      <c r="N1083" s="17" t="e">
        <f aca="false">VLOOKUP(A1083,'stock balance inhouse inventory'!B:G,6,0)</f>
        <v>#N/A</v>
      </c>
    </row>
    <row r="1084" customFormat="false" ht="15.75" hidden="true" customHeight="false" outlineLevel="0" collapsed="false">
      <c r="A1084" s="32" t="s">
        <v>2413</v>
      </c>
      <c r="B1084" s="32" t="n">
        <v>4057826523554</v>
      </c>
      <c r="C1084" s="32" t="s">
        <v>2230</v>
      </c>
      <c r="D1084" s="32" t="n">
        <v>8</v>
      </c>
      <c r="E1084" s="32" t="n">
        <v>5499</v>
      </c>
      <c r="F1084" s="32" t="s">
        <v>6196</v>
      </c>
      <c r="G1084" s="19" t="n">
        <v>0</v>
      </c>
      <c r="H1084" s="19" t="n">
        <v>0</v>
      </c>
      <c r="I1084" s="19" t="n">
        <v>0</v>
      </c>
      <c r="J1084" s="19" t="n">
        <v>0</v>
      </c>
      <c r="K1084" s="19" t="n">
        <v>0</v>
      </c>
      <c r="L1084" s="17" t="n">
        <f aca="false">SUM(G1084:K1084)</f>
        <v>0</v>
      </c>
      <c r="M1084" s="19"/>
      <c r="N1084" s="17" t="e">
        <f aca="false">VLOOKUP(A1084,'stock balance inhouse inventory'!B:G,6,0)</f>
        <v>#N/A</v>
      </c>
    </row>
    <row r="1085" customFormat="false" ht="15.75" hidden="true" customHeight="false" outlineLevel="0" collapsed="false">
      <c r="A1085" s="32" t="s">
        <v>1261</v>
      </c>
      <c r="B1085" s="32" t="n">
        <v>4057826521390</v>
      </c>
      <c r="C1085" s="32" t="s">
        <v>1257</v>
      </c>
      <c r="D1085" s="32" t="n">
        <v>9</v>
      </c>
      <c r="E1085" s="32" t="n">
        <v>9999</v>
      </c>
      <c r="F1085" s="32" t="s">
        <v>6196</v>
      </c>
      <c r="G1085" s="19" t="n">
        <v>0</v>
      </c>
      <c r="H1085" s="19" t="n">
        <v>0</v>
      </c>
      <c r="I1085" s="19" t="n">
        <v>0</v>
      </c>
      <c r="J1085" s="19" t="n">
        <v>2</v>
      </c>
      <c r="K1085" s="19" t="n">
        <v>0</v>
      </c>
      <c r="L1085" s="17" t="n">
        <f aca="false">SUM(G1085:K1085)</f>
        <v>2</v>
      </c>
      <c r="M1085" s="19"/>
      <c r="N1085" s="17" t="e">
        <f aca="false">VLOOKUP(A1085,'stock balance inhouse inventory'!B:G,6,0)</f>
        <v>#N/A</v>
      </c>
    </row>
    <row r="1086" customFormat="false" ht="15.75" hidden="true" customHeight="false" outlineLevel="0" collapsed="false">
      <c r="A1086" s="32" t="s">
        <v>1258</v>
      </c>
      <c r="B1086" s="32" t="n">
        <v>4057826521376</v>
      </c>
      <c r="C1086" s="32" t="s">
        <v>1257</v>
      </c>
      <c r="D1086" s="32" t="n">
        <v>11</v>
      </c>
      <c r="E1086" s="32" t="n">
        <v>9999</v>
      </c>
      <c r="F1086" s="32" t="s">
        <v>6196</v>
      </c>
      <c r="G1086" s="19" t="n">
        <v>0</v>
      </c>
      <c r="H1086" s="19" t="n">
        <v>0</v>
      </c>
      <c r="I1086" s="19" t="n">
        <v>0</v>
      </c>
      <c r="J1086" s="19" t="n">
        <v>0</v>
      </c>
      <c r="K1086" s="19" t="n">
        <v>0</v>
      </c>
      <c r="L1086" s="17" t="n">
        <f aca="false">SUM(G1086:K1086)</f>
        <v>0</v>
      </c>
      <c r="M1086" s="19"/>
      <c r="N1086" s="17" t="e">
        <f aca="false">VLOOKUP(A1086,'stock balance inhouse inventory'!B:G,6,0)</f>
        <v>#N/A</v>
      </c>
    </row>
    <row r="1087" customFormat="false" ht="15.75" hidden="true" customHeight="false" outlineLevel="0" collapsed="false">
      <c r="A1087" s="32" t="s">
        <v>1263</v>
      </c>
      <c r="B1087" s="32" t="n">
        <v>4057826521338</v>
      </c>
      <c r="C1087" s="32" t="s">
        <v>1257</v>
      </c>
      <c r="D1087" s="32" t="n">
        <v>11</v>
      </c>
      <c r="E1087" s="32" t="n">
        <v>9999</v>
      </c>
      <c r="F1087" s="32" t="s">
        <v>6196</v>
      </c>
      <c r="G1087" s="19" t="n">
        <v>0</v>
      </c>
      <c r="H1087" s="19" t="n">
        <v>0</v>
      </c>
      <c r="I1087" s="19" t="n">
        <v>0</v>
      </c>
      <c r="J1087" s="19" t="n">
        <v>1</v>
      </c>
      <c r="K1087" s="19" t="n">
        <v>0</v>
      </c>
      <c r="L1087" s="17" t="n">
        <f aca="false">SUM(G1087:K1087)</f>
        <v>1</v>
      </c>
      <c r="M1087" s="19"/>
      <c r="N1087" s="17" t="e">
        <f aca="false">VLOOKUP(A1087,'stock balance inhouse inventory'!B:G,6,0)</f>
        <v>#N/A</v>
      </c>
    </row>
    <row r="1088" customFormat="false" ht="15.75" hidden="true" customHeight="false" outlineLevel="0" collapsed="false">
      <c r="A1088" s="32" t="s">
        <v>1259</v>
      </c>
      <c r="B1088" s="32" t="n">
        <v>4057826521192</v>
      </c>
      <c r="C1088" s="32" t="s">
        <v>1257</v>
      </c>
      <c r="D1088" s="32" t="n">
        <v>7</v>
      </c>
      <c r="E1088" s="32" t="n">
        <v>9999</v>
      </c>
      <c r="F1088" s="32" t="s">
        <v>6196</v>
      </c>
      <c r="G1088" s="19" t="n">
        <v>0</v>
      </c>
      <c r="H1088" s="19" t="n">
        <v>0</v>
      </c>
      <c r="I1088" s="19" t="n">
        <v>0</v>
      </c>
      <c r="J1088" s="19" t="n">
        <v>0</v>
      </c>
      <c r="K1088" s="19" t="n">
        <v>0</v>
      </c>
      <c r="L1088" s="17" t="n">
        <f aca="false">SUM(G1088:K1088)</f>
        <v>0</v>
      </c>
      <c r="M1088" s="19"/>
      <c r="N1088" s="17" t="e">
        <f aca="false">VLOOKUP(A1088,'stock balance inhouse inventory'!B:G,6,0)</f>
        <v>#N/A</v>
      </c>
    </row>
    <row r="1089" customFormat="false" ht="15.75" hidden="true" customHeight="false" outlineLevel="0" collapsed="false">
      <c r="A1089" s="32" t="s">
        <v>1256</v>
      </c>
      <c r="B1089" s="32" t="n">
        <v>4057826521178</v>
      </c>
      <c r="C1089" s="32" t="s">
        <v>1257</v>
      </c>
      <c r="D1089" s="32" t="n">
        <v>10</v>
      </c>
      <c r="E1089" s="32" t="n">
        <v>9999</v>
      </c>
      <c r="F1089" s="32" t="s">
        <v>6196</v>
      </c>
      <c r="G1089" s="19" t="n">
        <v>0</v>
      </c>
      <c r="H1089" s="19" t="n">
        <v>0</v>
      </c>
      <c r="I1089" s="19" t="n">
        <v>0</v>
      </c>
      <c r="J1089" s="19" t="n">
        <v>1</v>
      </c>
      <c r="K1089" s="19" t="n">
        <v>0</v>
      </c>
      <c r="L1089" s="17" t="n">
        <f aca="false">SUM(G1089:K1089)</f>
        <v>1</v>
      </c>
      <c r="M1089" s="19"/>
      <c r="N1089" s="17" t="e">
        <f aca="false">VLOOKUP(A1089,'stock balance inhouse inventory'!B:G,6,0)</f>
        <v>#N/A</v>
      </c>
    </row>
    <row r="1090" customFormat="false" ht="15.75" hidden="true" customHeight="false" outlineLevel="0" collapsed="false">
      <c r="A1090" s="32" t="s">
        <v>1268</v>
      </c>
      <c r="B1090" s="32" t="n">
        <v>4057826521031</v>
      </c>
      <c r="C1090" s="32" t="s">
        <v>1257</v>
      </c>
      <c r="D1090" s="32" t="n">
        <v>7</v>
      </c>
      <c r="E1090" s="32" t="n">
        <v>9999</v>
      </c>
      <c r="F1090" s="32" t="s">
        <v>6196</v>
      </c>
      <c r="G1090" s="19" t="n">
        <v>0</v>
      </c>
      <c r="H1090" s="19" t="n">
        <v>0</v>
      </c>
      <c r="I1090" s="19" t="n">
        <v>0</v>
      </c>
      <c r="J1090" s="19" t="n">
        <v>0</v>
      </c>
      <c r="K1090" s="19" t="n">
        <v>0</v>
      </c>
      <c r="L1090" s="17" t="n">
        <f aca="false">SUM(G1090:K1090)</f>
        <v>0</v>
      </c>
      <c r="M1090" s="19"/>
      <c r="N1090" s="17" t="e">
        <f aca="false">VLOOKUP(A1090,'stock balance inhouse inventory'!B:G,6,0)</f>
        <v>#N/A</v>
      </c>
    </row>
    <row r="1091" customFormat="false" ht="15.75" hidden="true" customHeight="false" outlineLevel="0" collapsed="false">
      <c r="A1091" s="32" t="s">
        <v>1262</v>
      </c>
      <c r="B1091" s="32" t="n">
        <v>4057826520959</v>
      </c>
      <c r="C1091" s="32" t="s">
        <v>1257</v>
      </c>
      <c r="D1091" s="32" t="n">
        <v>10</v>
      </c>
      <c r="E1091" s="32" t="n">
        <v>9999</v>
      </c>
      <c r="F1091" s="32" t="s">
        <v>6196</v>
      </c>
      <c r="G1091" s="19" t="n">
        <v>0</v>
      </c>
      <c r="H1091" s="19" t="n">
        <v>0</v>
      </c>
      <c r="I1091" s="19" t="n">
        <v>0</v>
      </c>
      <c r="J1091" s="19" t="n">
        <v>1</v>
      </c>
      <c r="K1091" s="19" t="n">
        <v>0</v>
      </c>
      <c r="L1091" s="17" t="n">
        <f aca="false">SUM(G1091:K1091)</f>
        <v>1</v>
      </c>
      <c r="M1091" s="19"/>
      <c r="N1091" s="17" t="e">
        <f aca="false">VLOOKUP(A1091,'stock balance inhouse inventory'!B:G,6,0)</f>
        <v>#N/A</v>
      </c>
    </row>
    <row r="1092" customFormat="false" ht="15.75" hidden="true" customHeight="false" outlineLevel="0" collapsed="false">
      <c r="A1092" s="32" t="s">
        <v>1260</v>
      </c>
      <c r="B1092" s="32" t="n">
        <v>4057826520799</v>
      </c>
      <c r="C1092" s="32" t="s">
        <v>1257</v>
      </c>
      <c r="D1092" s="32" t="n">
        <v>8</v>
      </c>
      <c r="E1092" s="32" t="n">
        <v>9999</v>
      </c>
      <c r="F1092" s="32" t="s">
        <v>6196</v>
      </c>
      <c r="G1092" s="19" t="n">
        <v>0</v>
      </c>
      <c r="H1092" s="19" t="n">
        <v>0</v>
      </c>
      <c r="I1092" s="19" t="n">
        <v>0</v>
      </c>
      <c r="J1092" s="19" t="n">
        <v>1</v>
      </c>
      <c r="K1092" s="19" t="n">
        <v>0</v>
      </c>
      <c r="L1092" s="17" t="n">
        <f aca="false">SUM(G1092:K1092)</f>
        <v>1</v>
      </c>
      <c r="M1092" s="19"/>
      <c r="N1092" s="17" t="e">
        <f aca="false">VLOOKUP(A1092,'stock balance inhouse inventory'!B:G,6,0)</f>
        <v>#N/A</v>
      </c>
    </row>
    <row r="1093" customFormat="false" ht="15.75" hidden="true" customHeight="false" outlineLevel="0" collapsed="false">
      <c r="A1093" s="32" t="s">
        <v>1926</v>
      </c>
      <c r="B1093" s="32" t="n">
        <v>4057826520423</v>
      </c>
      <c r="C1093" s="32" t="s">
        <v>1925</v>
      </c>
      <c r="D1093" s="32" t="n">
        <v>9</v>
      </c>
      <c r="E1093" s="32" t="n">
        <v>9999</v>
      </c>
      <c r="F1093" s="32" t="s">
        <v>6196</v>
      </c>
      <c r="G1093" s="19" t="n">
        <v>0</v>
      </c>
      <c r="H1093" s="19" t="n">
        <v>0</v>
      </c>
      <c r="I1093" s="19" t="n">
        <v>0</v>
      </c>
      <c r="J1093" s="19" t="n">
        <v>1</v>
      </c>
      <c r="K1093" s="19" t="n">
        <v>0</v>
      </c>
      <c r="L1093" s="17" t="n">
        <f aca="false">SUM(G1093:K1093)</f>
        <v>1</v>
      </c>
      <c r="M1093" s="19"/>
      <c r="N1093" s="17" t="e">
        <f aca="false">VLOOKUP(A1093,'stock balance inhouse inventory'!B:G,6,0)</f>
        <v>#N/A</v>
      </c>
    </row>
    <row r="1094" customFormat="false" ht="15.75" hidden="true" customHeight="false" outlineLevel="0" collapsed="false">
      <c r="A1094" s="32" t="s">
        <v>1269</v>
      </c>
      <c r="B1094" s="32" t="n">
        <v>4057826520294</v>
      </c>
      <c r="C1094" s="32" t="s">
        <v>1257</v>
      </c>
      <c r="D1094" s="32" t="n">
        <v>8</v>
      </c>
      <c r="E1094" s="32" t="n">
        <v>9999</v>
      </c>
      <c r="F1094" s="32" t="s">
        <v>6196</v>
      </c>
      <c r="G1094" s="19" t="n">
        <v>0</v>
      </c>
      <c r="H1094" s="19" t="n">
        <v>0</v>
      </c>
      <c r="I1094" s="19" t="n">
        <v>0</v>
      </c>
      <c r="J1094" s="19" t="n">
        <v>2</v>
      </c>
      <c r="K1094" s="19" t="n">
        <v>0</v>
      </c>
      <c r="L1094" s="17" t="n">
        <f aca="false">SUM(G1094:K1094)</f>
        <v>2</v>
      </c>
      <c r="M1094" s="19"/>
      <c r="N1094" s="17" t="e">
        <f aca="false">VLOOKUP(A1094,'stock balance inhouse inventory'!B:G,6,0)</f>
        <v>#N/A</v>
      </c>
    </row>
    <row r="1095" customFormat="false" ht="15.75" hidden="true" customHeight="false" outlineLevel="0" collapsed="false">
      <c r="A1095" s="32" t="s">
        <v>1924</v>
      </c>
      <c r="B1095" s="32" t="n">
        <v>4057826520188</v>
      </c>
      <c r="C1095" s="32" t="s">
        <v>1925</v>
      </c>
      <c r="D1095" s="32" t="n">
        <v>7</v>
      </c>
      <c r="E1095" s="32" t="n">
        <v>9999</v>
      </c>
      <c r="F1095" s="32" t="s">
        <v>6196</v>
      </c>
      <c r="G1095" s="19" t="n">
        <v>0</v>
      </c>
      <c r="H1095" s="19" t="n">
        <v>0</v>
      </c>
      <c r="I1095" s="19" t="n">
        <v>0</v>
      </c>
      <c r="J1095" s="19" t="n">
        <v>0</v>
      </c>
      <c r="K1095" s="19" t="n">
        <v>0</v>
      </c>
      <c r="L1095" s="17" t="n">
        <f aca="false">SUM(G1095:K1095)</f>
        <v>0</v>
      </c>
      <c r="M1095" s="19"/>
      <c r="N1095" s="17" t="e">
        <f aca="false">VLOOKUP(A1095,'stock balance inhouse inventory'!B:G,6,0)</f>
        <v>#N/A</v>
      </c>
    </row>
    <row r="1096" customFormat="false" ht="15.75" hidden="true" customHeight="false" outlineLevel="0" collapsed="false">
      <c r="A1096" s="32" t="s">
        <v>1264</v>
      </c>
      <c r="B1096" s="32" t="n">
        <v>4057826519977</v>
      </c>
      <c r="C1096" s="32" t="s">
        <v>1257</v>
      </c>
      <c r="D1096" s="32" t="n">
        <v>7</v>
      </c>
      <c r="E1096" s="32" t="n">
        <v>9999</v>
      </c>
      <c r="F1096" s="32" t="s">
        <v>6196</v>
      </c>
      <c r="G1096" s="19" t="n">
        <v>0</v>
      </c>
      <c r="H1096" s="19" t="n">
        <v>0</v>
      </c>
      <c r="I1096" s="19" t="n">
        <v>0</v>
      </c>
      <c r="J1096" s="19" t="n">
        <v>1</v>
      </c>
      <c r="K1096" s="19" t="n">
        <v>0</v>
      </c>
      <c r="L1096" s="17" t="n">
        <f aca="false">SUM(G1096:K1096)</f>
        <v>1</v>
      </c>
      <c r="M1096" s="19"/>
      <c r="N1096" s="17" t="e">
        <f aca="false">VLOOKUP(A1096,'stock balance inhouse inventory'!B:G,6,0)</f>
        <v>#N/A</v>
      </c>
    </row>
    <row r="1097" customFormat="false" ht="15.75" hidden="true" customHeight="false" outlineLevel="0" collapsed="false">
      <c r="A1097" s="32" t="s">
        <v>1265</v>
      </c>
      <c r="B1097" s="32" t="n">
        <v>4057826519823</v>
      </c>
      <c r="C1097" s="32" t="s">
        <v>1257</v>
      </c>
      <c r="D1097" s="32" t="n">
        <v>9</v>
      </c>
      <c r="E1097" s="32" t="n">
        <v>9999</v>
      </c>
      <c r="F1097" s="32" t="s">
        <v>6196</v>
      </c>
      <c r="G1097" s="19" t="n">
        <v>0</v>
      </c>
      <c r="H1097" s="19" t="n">
        <v>0</v>
      </c>
      <c r="I1097" s="19" t="n">
        <v>0</v>
      </c>
      <c r="J1097" s="19" t="n">
        <v>2</v>
      </c>
      <c r="K1097" s="19" t="n">
        <v>0</v>
      </c>
      <c r="L1097" s="17" t="n">
        <f aca="false">SUM(G1097:K1097)</f>
        <v>2</v>
      </c>
      <c r="M1097" s="19"/>
      <c r="N1097" s="17" t="e">
        <f aca="false">VLOOKUP(A1097,'stock balance inhouse inventory'!B:G,6,0)</f>
        <v>#N/A</v>
      </c>
    </row>
    <row r="1098" customFormat="false" ht="15.75" hidden="true" customHeight="false" outlineLevel="0" collapsed="false">
      <c r="A1098" s="32" t="s">
        <v>1270</v>
      </c>
      <c r="B1098" s="32" t="n">
        <v>4057826519786</v>
      </c>
      <c r="C1098" s="32" t="s">
        <v>1257</v>
      </c>
      <c r="D1098" s="32" t="n">
        <v>9</v>
      </c>
      <c r="E1098" s="32" t="n">
        <v>9999</v>
      </c>
      <c r="F1098" s="32" t="s">
        <v>6196</v>
      </c>
      <c r="G1098" s="19" t="n">
        <v>0</v>
      </c>
      <c r="H1098" s="19" t="n">
        <v>0</v>
      </c>
      <c r="I1098" s="19" t="n">
        <v>0</v>
      </c>
      <c r="J1098" s="19" t="n">
        <v>1</v>
      </c>
      <c r="K1098" s="19" t="n">
        <v>0</v>
      </c>
      <c r="L1098" s="17" t="n">
        <f aca="false">SUM(G1098:K1098)</f>
        <v>1</v>
      </c>
      <c r="M1098" s="19"/>
      <c r="N1098" s="17" t="e">
        <f aca="false">VLOOKUP(A1098,'stock balance inhouse inventory'!B:G,6,0)</f>
        <v>#N/A</v>
      </c>
    </row>
    <row r="1099" customFormat="false" ht="15.75" hidden="true" customHeight="false" outlineLevel="0" collapsed="false">
      <c r="A1099" s="32" t="s">
        <v>1267</v>
      </c>
      <c r="B1099" s="32" t="n">
        <v>4057826519748</v>
      </c>
      <c r="C1099" s="32" t="s">
        <v>1257</v>
      </c>
      <c r="D1099" s="32" t="n">
        <v>11</v>
      </c>
      <c r="E1099" s="32" t="n">
        <v>9999</v>
      </c>
      <c r="F1099" s="32" t="s">
        <v>6196</v>
      </c>
      <c r="G1099" s="19" t="n">
        <v>0</v>
      </c>
      <c r="H1099" s="19" t="n">
        <v>0</v>
      </c>
      <c r="I1099" s="19" t="n">
        <v>0</v>
      </c>
      <c r="J1099" s="19" t="n">
        <v>1</v>
      </c>
      <c r="K1099" s="19" t="n">
        <v>0</v>
      </c>
      <c r="L1099" s="17" t="n">
        <f aca="false">SUM(G1099:K1099)</f>
        <v>1</v>
      </c>
      <c r="M1099" s="19"/>
      <c r="N1099" s="17" t="e">
        <f aca="false">VLOOKUP(A1099,'stock balance inhouse inventory'!B:G,6,0)</f>
        <v>#N/A</v>
      </c>
    </row>
    <row r="1100" customFormat="false" ht="15.75" hidden="true" customHeight="false" outlineLevel="0" collapsed="false">
      <c r="A1100" s="32" t="s">
        <v>1266</v>
      </c>
      <c r="B1100" s="32" t="n">
        <v>4057826519717</v>
      </c>
      <c r="C1100" s="32" t="s">
        <v>1257</v>
      </c>
      <c r="D1100" s="32" t="n">
        <v>10</v>
      </c>
      <c r="E1100" s="32" t="n">
        <v>9999</v>
      </c>
      <c r="F1100" s="32" t="s">
        <v>6196</v>
      </c>
      <c r="G1100" s="19" t="n">
        <v>0</v>
      </c>
      <c r="H1100" s="19" t="n">
        <v>0</v>
      </c>
      <c r="I1100" s="19" t="n">
        <v>0</v>
      </c>
      <c r="J1100" s="19" t="n">
        <v>1</v>
      </c>
      <c r="K1100" s="19" t="n">
        <v>0</v>
      </c>
      <c r="L1100" s="17" t="n">
        <f aca="false">SUM(G1100:K1100)</f>
        <v>1</v>
      </c>
      <c r="M1100" s="19"/>
      <c r="N1100" s="17" t="e">
        <f aca="false">VLOOKUP(A1100,'stock balance inhouse inventory'!B:G,6,0)</f>
        <v>#N/A</v>
      </c>
    </row>
    <row r="1101" customFormat="false" ht="15.75" hidden="true" customHeight="false" outlineLevel="0" collapsed="false">
      <c r="A1101" s="32" t="s">
        <v>1882</v>
      </c>
      <c r="B1101" s="32" t="n">
        <v>4057826517263</v>
      </c>
      <c r="C1101" s="32" t="s">
        <v>1879</v>
      </c>
      <c r="D1101" s="32" t="n">
        <v>9</v>
      </c>
      <c r="E1101" s="32" t="n">
        <v>9999</v>
      </c>
      <c r="F1101" s="32" t="s">
        <v>6196</v>
      </c>
      <c r="G1101" s="19" t="n">
        <v>0</v>
      </c>
      <c r="H1101" s="19" t="n">
        <v>0</v>
      </c>
      <c r="I1101" s="19" t="n">
        <v>0</v>
      </c>
      <c r="J1101" s="19" t="n">
        <v>1</v>
      </c>
      <c r="K1101" s="19" t="n">
        <v>0</v>
      </c>
      <c r="L1101" s="17" t="n">
        <f aca="false">SUM(G1101:K1101)</f>
        <v>1</v>
      </c>
      <c r="M1101" s="19"/>
      <c r="N1101" s="17" t="e">
        <f aca="false">VLOOKUP(A1101,'stock balance inhouse inventory'!B:G,6,0)</f>
        <v>#N/A</v>
      </c>
    </row>
    <row r="1102" customFormat="false" ht="15.75" hidden="true" customHeight="false" outlineLevel="0" collapsed="false">
      <c r="A1102" s="32" t="s">
        <v>1881</v>
      </c>
      <c r="B1102" s="32" t="n">
        <v>4057826517119</v>
      </c>
      <c r="C1102" s="32" t="s">
        <v>1879</v>
      </c>
      <c r="D1102" s="32" t="n">
        <v>8</v>
      </c>
      <c r="E1102" s="32" t="n">
        <v>9999</v>
      </c>
      <c r="F1102" s="32" t="s">
        <v>6196</v>
      </c>
      <c r="G1102" s="19" t="n">
        <v>0</v>
      </c>
      <c r="H1102" s="19" t="n">
        <v>0</v>
      </c>
      <c r="I1102" s="19" t="n">
        <v>0</v>
      </c>
      <c r="J1102" s="19" t="n">
        <v>2</v>
      </c>
      <c r="K1102" s="19" t="n">
        <v>0</v>
      </c>
      <c r="L1102" s="17" t="n">
        <f aca="false">SUM(G1102:K1102)</f>
        <v>2</v>
      </c>
      <c r="M1102" s="19"/>
      <c r="N1102" s="17" t="e">
        <f aca="false">VLOOKUP(A1102,'stock balance inhouse inventory'!B:G,6,0)</f>
        <v>#N/A</v>
      </c>
    </row>
    <row r="1103" customFormat="false" ht="15.75" hidden="true" customHeight="false" outlineLevel="0" collapsed="false">
      <c r="A1103" s="32" t="s">
        <v>1880</v>
      </c>
      <c r="B1103" s="32" t="n">
        <v>4057826516761</v>
      </c>
      <c r="C1103" s="32" t="s">
        <v>1879</v>
      </c>
      <c r="D1103" s="32" t="n">
        <v>7</v>
      </c>
      <c r="E1103" s="32" t="n">
        <v>9999</v>
      </c>
      <c r="F1103" s="32" t="s">
        <v>6196</v>
      </c>
      <c r="G1103" s="19" t="n">
        <v>0</v>
      </c>
      <c r="H1103" s="19" t="n">
        <v>0</v>
      </c>
      <c r="I1103" s="19" t="n">
        <v>0</v>
      </c>
      <c r="J1103" s="19" t="n">
        <v>0</v>
      </c>
      <c r="K1103" s="19" t="n">
        <v>0</v>
      </c>
      <c r="L1103" s="17" t="n">
        <f aca="false">SUM(G1103:K1103)</f>
        <v>0</v>
      </c>
      <c r="M1103" s="19"/>
      <c r="N1103" s="17" t="e">
        <f aca="false">VLOOKUP(A1103,'stock balance inhouse inventory'!B:G,6,0)</f>
        <v>#N/A</v>
      </c>
    </row>
    <row r="1104" customFormat="false" ht="15.75" hidden="true" customHeight="false" outlineLevel="0" collapsed="false">
      <c r="A1104" s="32" t="s">
        <v>1878</v>
      </c>
      <c r="B1104" s="32" t="n">
        <v>4057826516686</v>
      </c>
      <c r="C1104" s="32" t="s">
        <v>1879</v>
      </c>
      <c r="D1104" s="32" t="n">
        <v>11</v>
      </c>
      <c r="E1104" s="32" t="n">
        <v>9999</v>
      </c>
      <c r="F1104" s="32" t="s">
        <v>6196</v>
      </c>
      <c r="G1104" s="19" t="n">
        <v>0</v>
      </c>
      <c r="H1104" s="19" t="n">
        <v>0</v>
      </c>
      <c r="I1104" s="19" t="n">
        <v>0</v>
      </c>
      <c r="J1104" s="19" t="n">
        <v>1</v>
      </c>
      <c r="K1104" s="19" t="n">
        <v>0</v>
      </c>
      <c r="L1104" s="17" t="n">
        <f aca="false">SUM(G1104:K1104)</f>
        <v>1</v>
      </c>
      <c r="M1104" s="19"/>
      <c r="N1104" s="17" t="e">
        <f aca="false">VLOOKUP(A1104,'stock balance inhouse inventory'!B:G,6,0)</f>
        <v>#N/A</v>
      </c>
    </row>
    <row r="1105" customFormat="false" ht="15.75" hidden="true" customHeight="false" outlineLevel="0" collapsed="false">
      <c r="A1105" s="32" t="s">
        <v>1877</v>
      </c>
      <c r="B1105" s="32" t="n">
        <v>4057826516587</v>
      </c>
      <c r="C1105" s="32" t="n">
        <v>0</v>
      </c>
      <c r="D1105" s="32" t="n">
        <v>10</v>
      </c>
      <c r="E1105" s="32" t="n">
        <v>7499</v>
      </c>
      <c r="F1105" s="32" t="s">
        <v>6196</v>
      </c>
      <c r="G1105" s="19" t="n">
        <v>0</v>
      </c>
      <c r="H1105" s="19" t="n">
        <v>0</v>
      </c>
      <c r="I1105" s="19" t="n">
        <v>0</v>
      </c>
      <c r="J1105" s="19" t="n">
        <v>0</v>
      </c>
      <c r="K1105" s="19" t="n">
        <v>0</v>
      </c>
      <c r="L1105" s="17" t="n">
        <f aca="false">SUM(G1105:K1105)</f>
        <v>0</v>
      </c>
      <c r="M1105" s="19"/>
      <c r="N1105" s="17" t="e">
        <f aca="false">VLOOKUP(A1105,'stock balance inhouse inventory'!B:G,6,0)</f>
        <v>#N/A</v>
      </c>
    </row>
    <row r="1106" customFormat="false" ht="15.75" hidden="true" customHeight="false" outlineLevel="0" collapsed="false">
      <c r="A1106" s="32" t="s">
        <v>1937</v>
      </c>
      <c r="B1106" s="32" t="n">
        <v>4057826514750</v>
      </c>
      <c r="C1106" s="32" t="s">
        <v>1935</v>
      </c>
      <c r="D1106" s="32" t="n">
        <v>7</v>
      </c>
      <c r="E1106" s="32" t="n">
        <v>8999</v>
      </c>
      <c r="F1106" s="32" t="s">
        <v>6196</v>
      </c>
      <c r="G1106" s="19" t="n">
        <v>0</v>
      </c>
      <c r="H1106" s="19" t="n">
        <v>0</v>
      </c>
      <c r="I1106" s="19" t="n">
        <v>0</v>
      </c>
      <c r="J1106" s="19" t="n">
        <v>2</v>
      </c>
      <c r="K1106" s="19" t="n">
        <v>0</v>
      </c>
      <c r="L1106" s="17" t="n">
        <f aca="false">SUM(G1106:K1106)</f>
        <v>2</v>
      </c>
      <c r="M1106" s="19"/>
      <c r="N1106" s="17" t="n">
        <f aca="false">VLOOKUP(A1106,'stock balance inhouse inventory'!B:G,6,0)</f>
        <v>1</v>
      </c>
    </row>
    <row r="1107" customFormat="false" ht="15.75" hidden="true" customHeight="false" outlineLevel="0" collapsed="false">
      <c r="A1107" s="32" t="s">
        <v>1936</v>
      </c>
      <c r="B1107" s="32" t="n">
        <v>4057826514606</v>
      </c>
      <c r="C1107" s="32" t="s">
        <v>1935</v>
      </c>
      <c r="D1107" s="32" t="n">
        <v>11</v>
      </c>
      <c r="E1107" s="32" t="n">
        <v>8999</v>
      </c>
      <c r="F1107" s="32" t="s">
        <v>6196</v>
      </c>
      <c r="G1107" s="19" t="n">
        <v>0</v>
      </c>
      <c r="H1107" s="19" t="n">
        <v>0</v>
      </c>
      <c r="I1107" s="19" t="n">
        <v>0</v>
      </c>
      <c r="J1107" s="19" t="n">
        <v>1</v>
      </c>
      <c r="K1107" s="19" t="n">
        <v>0</v>
      </c>
      <c r="L1107" s="17" t="n">
        <f aca="false">SUM(G1107:K1107)</f>
        <v>1</v>
      </c>
      <c r="M1107" s="19"/>
      <c r="N1107" s="17" t="e">
        <f aca="false">VLOOKUP(A1107,'stock balance inhouse inventory'!B:G,6,0)</f>
        <v>#N/A</v>
      </c>
    </row>
    <row r="1108" customFormat="false" ht="15.75" hidden="true" customHeight="false" outlineLevel="0" collapsed="false">
      <c r="A1108" s="32" t="s">
        <v>1934</v>
      </c>
      <c r="B1108" s="32" t="n">
        <v>4057826514507</v>
      </c>
      <c r="C1108" s="32" t="s">
        <v>1935</v>
      </c>
      <c r="D1108" s="32" t="n">
        <v>10</v>
      </c>
      <c r="E1108" s="32" t="n">
        <v>8999</v>
      </c>
      <c r="F1108" s="32" t="s">
        <v>6196</v>
      </c>
      <c r="G1108" s="19" t="n">
        <v>0</v>
      </c>
      <c r="H1108" s="19" t="n">
        <v>0</v>
      </c>
      <c r="I1108" s="19" t="n">
        <v>0</v>
      </c>
      <c r="J1108" s="19" t="n">
        <v>1</v>
      </c>
      <c r="K1108" s="19" t="n">
        <v>0</v>
      </c>
      <c r="L1108" s="17" t="n">
        <f aca="false">SUM(G1108:K1108)</f>
        <v>1</v>
      </c>
      <c r="M1108" s="19"/>
      <c r="N1108" s="17" t="e">
        <f aca="false">VLOOKUP(A1108,'stock balance inhouse inventory'!B:G,6,0)</f>
        <v>#N/A</v>
      </c>
    </row>
    <row r="1109" customFormat="false" ht="15.75" hidden="true" customHeight="false" outlineLevel="0" collapsed="false">
      <c r="A1109" s="32" t="s">
        <v>1939</v>
      </c>
      <c r="B1109" s="32" t="n">
        <v>4057826514453</v>
      </c>
      <c r="C1109" s="32" t="s">
        <v>1935</v>
      </c>
      <c r="D1109" s="32" t="n">
        <v>9</v>
      </c>
      <c r="E1109" s="32" t="n">
        <v>8999</v>
      </c>
      <c r="F1109" s="32" t="s">
        <v>6196</v>
      </c>
      <c r="G1109" s="19" t="n">
        <v>0</v>
      </c>
      <c r="H1109" s="19" t="n">
        <v>0</v>
      </c>
      <c r="I1109" s="19" t="n">
        <v>0</v>
      </c>
      <c r="J1109" s="19" t="n">
        <v>1</v>
      </c>
      <c r="K1109" s="19" t="n">
        <v>0</v>
      </c>
      <c r="L1109" s="17" t="n">
        <f aca="false">SUM(G1109:K1109)</f>
        <v>1</v>
      </c>
      <c r="M1109" s="19"/>
      <c r="N1109" s="17" t="e">
        <f aca="false">VLOOKUP(A1109,'stock balance inhouse inventory'!B:G,6,0)</f>
        <v>#N/A</v>
      </c>
    </row>
    <row r="1110" customFormat="false" ht="15.75" hidden="true" customHeight="false" outlineLevel="0" collapsed="false">
      <c r="A1110" s="32" t="s">
        <v>1938</v>
      </c>
      <c r="B1110" s="32" t="n">
        <v>4057826514354</v>
      </c>
      <c r="C1110" s="32" t="s">
        <v>1935</v>
      </c>
      <c r="D1110" s="32" t="n">
        <v>8</v>
      </c>
      <c r="E1110" s="32" t="n">
        <v>8999</v>
      </c>
      <c r="F1110" s="32" t="s">
        <v>6196</v>
      </c>
      <c r="G1110" s="19" t="n">
        <v>0</v>
      </c>
      <c r="H1110" s="19" t="n">
        <v>0</v>
      </c>
      <c r="I1110" s="19" t="n">
        <v>0</v>
      </c>
      <c r="J1110" s="19" t="n">
        <v>1</v>
      </c>
      <c r="K1110" s="19" t="n">
        <v>0</v>
      </c>
      <c r="L1110" s="17" t="n">
        <f aca="false">SUM(G1110:K1110)</f>
        <v>1</v>
      </c>
      <c r="M1110" s="19"/>
      <c r="N1110" s="17" t="e">
        <f aca="false">VLOOKUP(A1110,'stock balance inhouse inventory'!B:G,6,0)</f>
        <v>#N/A</v>
      </c>
    </row>
    <row r="1111" customFormat="false" ht="15.75" hidden="true" customHeight="false" outlineLevel="0" collapsed="false">
      <c r="A1111" s="32" t="s">
        <v>1343</v>
      </c>
      <c r="B1111" s="32" t="n">
        <v>4057826513630</v>
      </c>
      <c r="C1111" s="32" t="s">
        <v>1338</v>
      </c>
      <c r="D1111" s="32" t="n">
        <v>9</v>
      </c>
      <c r="E1111" s="32" t="n">
        <v>11999</v>
      </c>
      <c r="F1111" s="32" t="s">
        <v>6196</v>
      </c>
      <c r="G1111" s="19" t="n">
        <v>0</v>
      </c>
      <c r="H1111" s="19" t="n">
        <v>0</v>
      </c>
      <c r="I1111" s="19" t="n">
        <v>0</v>
      </c>
      <c r="J1111" s="19" t="n">
        <v>3</v>
      </c>
      <c r="K1111" s="19" t="n">
        <v>0</v>
      </c>
      <c r="L1111" s="17" t="n">
        <f aca="false">SUM(G1111:K1111)</f>
        <v>3</v>
      </c>
      <c r="M1111" s="19"/>
      <c r="N1111" s="17" t="e">
        <f aca="false">VLOOKUP(A1111,'stock balance inhouse inventory'!B:G,6,0)</f>
        <v>#N/A</v>
      </c>
    </row>
    <row r="1112" customFormat="false" ht="15.75" hidden="true" customHeight="false" outlineLevel="0" collapsed="false">
      <c r="A1112" s="32" t="s">
        <v>1337</v>
      </c>
      <c r="B1112" s="32" t="n">
        <v>4057826513517</v>
      </c>
      <c r="C1112" s="32" t="s">
        <v>1338</v>
      </c>
      <c r="D1112" s="32" t="n">
        <v>8</v>
      </c>
      <c r="E1112" s="32" t="n">
        <v>11999</v>
      </c>
      <c r="F1112" s="32" t="s">
        <v>6196</v>
      </c>
      <c r="G1112" s="19" t="n">
        <v>0</v>
      </c>
      <c r="H1112" s="19" t="n">
        <v>0</v>
      </c>
      <c r="I1112" s="19" t="n">
        <v>0</v>
      </c>
      <c r="J1112" s="19" t="n">
        <v>1</v>
      </c>
      <c r="K1112" s="19" t="n">
        <v>0</v>
      </c>
      <c r="L1112" s="17" t="n">
        <f aca="false">SUM(G1112:K1112)</f>
        <v>1</v>
      </c>
      <c r="M1112" s="19"/>
      <c r="N1112" s="17" t="e">
        <f aca="false">VLOOKUP(A1112,'stock balance inhouse inventory'!B:G,6,0)</f>
        <v>#N/A</v>
      </c>
    </row>
    <row r="1113" customFormat="false" ht="15.75" hidden="true" customHeight="false" outlineLevel="0" collapsed="false">
      <c r="A1113" s="32" t="s">
        <v>1339</v>
      </c>
      <c r="B1113" s="32" t="n">
        <v>4057826513302</v>
      </c>
      <c r="C1113" s="32" t="s">
        <v>1338</v>
      </c>
      <c r="D1113" s="32" t="n">
        <v>10</v>
      </c>
      <c r="E1113" s="32" t="n">
        <v>11999</v>
      </c>
      <c r="F1113" s="32" t="s">
        <v>6196</v>
      </c>
      <c r="G1113" s="19" t="n">
        <v>0</v>
      </c>
      <c r="H1113" s="19" t="n">
        <v>0</v>
      </c>
      <c r="I1113" s="19" t="n">
        <v>0</v>
      </c>
      <c r="J1113" s="19" t="n">
        <v>3</v>
      </c>
      <c r="K1113" s="19" t="n">
        <v>0</v>
      </c>
      <c r="L1113" s="17" t="n">
        <f aca="false">SUM(G1113:K1113)</f>
        <v>3</v>
      </c>
      <c r="M1113" s="19"/>
      <c r="N1113" s="17" t="e">
        <f aca="false">VLOOKUP(A1113,'stock balance inhouse inventory'!B:G,6,0)</f>
        <v>#N/A</v>
      </c>
    </row>
    <row r="1114" customFormat="false" ht="15.75" hidden="true" customHeight="false" outlineLevel="0" collapsed="false">
      <c r="A1114" s="32" t="s">
        <v>1347</v>
      </c>
      <c r="B1114" s="32" t="n">
        <v>4057826513241</v>
      </c>
      <c r="C1114" s="32" t="s">
        <v>1338</v>
      </c>
      <c r="D1114" s="32" t="n">
        <v>8</v>
      </c>
      <c r="E1114" s="32" t="n">
        <v>11999</v>
      </c>
      <c r="F1114" s="32" t="s">
        <v>6196</v>
      </c>
      <c r="G1114" s="19" t="n">
        <v>0</v>
      </c>
      <c r="H1114" s="19" t="n">
        <v>0</v>
      </c>
      <c r="I1114" s="19" t="n">
        <v>0</v>
      </c>
      <c r="J1114" s="19" t="n">
        <v>2</v>
      </c>
      <c r="K1114" s="19" t="n">
        <v>0</v>
      </c>
      <c r="L1114" s="17" t="n">
        <f aca="false">SUM(G1114:K1114)</f>
        <v>2</v>
      </c>
      <c r="M1114" s="19"/>
      <c r="N1114" s="17" t="e">
        <f aca="false">VLOOKUP(A1114,'stock balance inhouse inventory'!B:G,6,0)</f>
        <v>#N/A</v>
      </c>
    </row>
    <row r="1115" customFormat="false" ht="15.75" hidden="true" customHeight="false" outlineLevel="0" collapsed="false">
      <c r="A1115" s="32" t="s">
        <v>1341</v>
      </c>
      <c r="B1115" s="32" t="n">
        <v>4057826513043</v>
      </c>
      <c r="C1115" s="32" t="s">
        <v>1338</v>
      </c>
      <c r="D1115" s="32" t="n">
        <v>7</v>
      </c>
      <c r="E1115" s="32" t="n">
        <v>11999</v>
      </c>
      <c r="F1115" s="32" t="s">
        <v>6196</v>
      </c>
      <c r="G1115" s="19" t="n">
        <v>0</v>
      </c>
      <c r="H1115" s="19" t="n">
        <v>0</v>
      </c>
      <c r="I1115" s="19" t="n">
        <v>0</v>
      </c>
      <c r="J1115" s="19" t="n">
        <v>1</v>
      </c>
      <c r="K1115" s="19" t="n">
        <v>0</v>
      </c>
      <c r="L1115" s="17" t="n">
        <f aca="false">SUM(G1115:K1115)</f>
        <v>1</v>
      </c>
      <c r="M1115" s="19"/>
      <c r="N1115" s="17" t="e">
        <f aca="false">VLOOKUP(A1115,'stock balance inhouse inventory'!B:G,6,0)</f>
        <v>#N/A</v>
      </c>
    </row>
    <row r="1116" customFormat="false" ht="15.75" hidden="true" customHeight="false" outlineLevel="0" collapsed="false">
      <c r="A1116" s="32" t="s">
        <v>1346</v>
      </c>
      <c r="B1116" s="32" t="n">
        <v>4057826512947</v>
      </c>
      <c r="C1116" s="32" t="s">
        <v>1338</v>
      </c>
      <c r="D1116" s="32" t="n">
        <v>7</v>
      </c>
      <c r="E1116" s="32" t="n">
        <v>11999</v>
      </c>
      <c r="F1116" s="32" t="s">
        <v>6196</v>
      </c>
      <c r="G1116" s="19" t="n">
        <v>0</v>
      </c>
      <c r="H1116" s="19" t="n">
        <v>0</v>
      </c>
      <c r="I1116" s="19" t="n">
        <v>0</v>
      </c>
      <c r="J1116" s="19" t="n">
        <v>1</v>
      </c>
      <c r="K1116" s="19" t="n">
        <v>0</v>
      </c>
      <c r="L1116" s="17" t="n">
        <f aca="false">SUM(G1116:K1116)</f>
        <v>1</v>
      </c>
      <c r="M1116" s="19"/>
      <c r="N1116" s="17" t="e">
        <f aca="false">VLOOKUP(A1116,'stock balance inhouse inventory'!B:G,6,0)</f>
        <v>#N/A</v>
      </c>
    </row>
    <row r="1117" customFormat="false" ht="15.75" hidden="true" customHeight="false" outlineLevel="0" collapsed="false">
      <c r="A1117" s="32" t="s">
        <v>1342</v>
      </c>
      <c r="B1117" s="32" t="n">
        <v>4057826512893</v>
      </c>
      <c r="C1117" s="32" t="s">
        <v>1338</v>
      </c>
      <c r="D1117" s="32" t="n">
        <v>8</v>
      </c>
      <c r="E1117" s="32" t="n">
        <v>11999</v>
      </c>
      <c r="F1117" s="32" t="s">
        <v>6196</v>
      </c>
      <c r="G1117" s="19" t="n">
        <v>0</v>
      </c>
      <c r="H1117" s="19" t="n">
        <v>0</v>
      </c>
      <c r="I1117" s="19" t="n">
        <v>0</v>
      </c>
      <c r="J1117" s="19" t="n">
        <v>2</v>
      </c>
      <c r="K1117" s="19" t="n">
        <v>0</v>
      </c>
      <c r="L1117" s="17" t="n">
        <f aca="false">SUM(G1117:K1117)</f>
        <v>2</v>
      </c>
      <c r="M1117" s="19"/>
      <c r="N1117" s="17" t="e">
        <f aca="false">VLOOKUP(A1117,'stock balance inhouse inventory'!B:G,6,0)</f>
        <v>#N/A</v>
      </c>
    </row>
    <row r="1118" customFormat="false" ht="15.75" hidden="true" customHeight="false" outlineLevel="0" collapsed="false">
      <c r="A1118" s="32" t="s">
        <v>1345</v>
      </c>
      <c r="B1118" s="32" t="n">
        <v>4057826512558</v>
      </c>
      <c r="C1118" s="32" t="s">
        <v>1338</v>
      </c>
      <c r="D1118" s="32" t="n">
        <v>11</v>
      </c>
      <c r="E1118" s="32" t="n">
        <v>11999</v>
      </c>
      <c r="F1118" s="32" t="s">
        <v>6196</v>
      </c>
      <c r="G1118" s="19" t="n">
        <v>0</v>
      </c>
      <c r="H1118" s="19" t="n">
        <v>0</v>
      </c>
      <c r="I1118" s="19" t="n">
        <v>0</v>
      </c>
      <c r="J1118" s="19" t="n">
        <v>1</v>
      </c>
      <c r="K1118" s="19" t="n">
        <v>0</v>
      </c>
      <c r="L1118" s="17" t="n">
        <f aca="false">SUM(G1118:K1118)</f>
        <v>1</v>
      </c>
      <c r="M1118" s="19"/>
      <c r="N1118" s="17" t="e">
        <f aca="false">VLOOKUP(A1118,'stock balance inhouse inventory'!B:G,6,0)</f>
        <v>#N/A</v>
      </c>
    </row>
    <row r="1119" customFormat="false" ht="15.75" hidden="true" customHeight="false" outlineLevel="0" collapsed="false">
      <c r="A1119" s="32" t="s">
        <v>1340</v>
      </c>
      <c r="B1119" s="32" t="n">
        <v>4057826512473</v>
      </c>
      <c r="C1119" s="32" t="s">
        <v>1338</v>
      </c>
      <c r="D1119" s="32" t="n">
        <v>11</v>
      </c>
      <c r="E1119" s="32" t="n">
        <v>11999</v>
      </c>
      <c r="F1119" s="32" t="s">
        <v>6196</v>
      </c>
      <c r="G1119" s="19" t="n">
        <v>0</v>
      </c>
      <c r="H1119" s="19" t="n">
        <v>0</v>
      </c>
      <c r="I1119" s="19" t="n">
        <v>0</v>
      </c>
      <c r="J1119" s="19" t="n">
        <v>1</v>
      </c>
      <c r="K1119" s="19" t="n">
        <v>0</v>
      </c>
      <c r="L1119" s="17" t="n">
        <f aca="false">SUM(G1119:K1119)</f>
        <v>1</v>
      </c>
      <c r="M1119" s="19"/>
      <c r="N1119" s="17" t="e">
        <f aca="false">VLOOKUP(A1119,'stock balance inhouse inventory'!B:G,6,0)</f>
        <v>#N/A</v>
      </c>
    </row>
    <row r="1120" customFormat="false" ht="15.75" hidden="true" customHeight="false" outlineLevel="0" collapsed="false">
      <c r="A1120" s="32" t="s">
        <v>1344</v>
      </c>
      <c r="B1120" s="32" t="n">
        <v>4057826512435</v>
      </c>
      <c r="C1120" s="32" t="s">
        <v>1338</v>
      </c>
      <c r="D1120" s="32" t="n">
        <v>10</v>
      </c>
      <c r="E1120" s="32" t="n">
        <v>11999</v>
      </c>
      <c r="F1120" s="32" t="s">
        <v>6196</v>
      </c>
      <c r="G1120" s="19" t="n">
        <v>0</v>
      </c>
      <c r="H1120" s="19" t="n">
        <v>0</v>
      </c>
      <c r="I1120" s="19" t="n">
        <v>0</v>
      </c>
      <c r="J1120" s="19" t="n">
        <v>1</v>
      </c>
      <c r="K1120" s="19" t="n">
        <v>0</v>
      </c>
      <c r="L1120" s="17" t="n">
        <f aca="false">SUM(G1120:K1120)</f>
        <v>1</v>
      </c>
      <c r="M1120" s="19"/>
      <c r="N1120" s="17" t="e">
        <f aca="false">VLOOKUP(A1120,'stock balance inhouse inventory'!B:G,6,0)</f>
        <v>#N/A</v>
      </c>
    </row>
    <row r="1121" customFormat="false" ht="15.75" hidden="true" customHeight="false" outlineLevel="0" collapsed="false">
      <c r="A1121" s="32" t="s">
        <v>2384</v>
      </c>
      <c r="B1121" s="32" t="n">
        <v>4057826508360</v>
      </c>
      <c r="C1121" s="32" t="s">
        <v>2385</v>
      </c>
      <c r="D1121" s="32" t="n">
        <v>9</v>
      </c>
      <c r="E1121" s="32" t="n">
        <v>6999</v>
      </c>
      <c r="F1121" s="32" t="s">
        <v>6196</v>
      </c>
      <c r="G1121" s="19" t="n">
        <v>0</v>
      </c>
      <c r="H1121" s="19" t="n">
        <v>0</v>
      </c>
      <c r="I1121" s="19" t="n">
        <v>0</v>
      </c>
      <c r="J1121" s="19" t="n">
        <v>0</v>
      </c>
      <c r="K1121" s="19" t="n">
        <v>0</v>
      </c>
      <c r="L1121" s="17" t="n">
        <f aca="false">SUM(G1121:K1121)</f>
        <v>0</v>
      </c>
      <c r="M1121" s="19"/>
      <c r="N1121" s="17" t="e">
        <f aca="false">VLOOKUP(A1121,'stock balance inhouse inventory'!B:G,6,0)</f>
        <v>#N/A</v>
      </c>
    </row>
    <row r="1122" customFormat="false" ht="15.75" hidden="true" customHeight="false" outlineLevel="0" collapsed="false">
      <c r="A1122" s="32" t="s">
        <v>2386</v>
      </c>
      <c r="B1122" s="32" t="n">
        <v>4057826507431</v>
      </c>
      <c r="C1122" s="32" t="s">
        <v>2385</v>
      </c>
      <c r="D1122" s="32" t="n">
        <v>11</v>
      </c>
      <c r="E1122" s="32" t="n">
        <v>6999</v>
      </c>
      <c r="F1122" s="32" t="s">
        <v>6196</v>
      </c>
      <c r="G1122" s="19" t="n">
        <v>0</v>
      </c>
      <c r="H1122" s="19" t="n">
        <v>0</v>
      </c>
      <c r="I1122" s="19" t="n">
        <v>0</v>
      </c>
      <c r="J1122" s="19" t="n">
        <v>1</v>
      </c>
      <c r="K1122" s="19" t="n">
        <v>0</v>
      </c>
      <c r="L1122" s="17" t="n">
        <f aca="false">SUM(G1122:K1122)</f>
        <v>1</v>
      </c>
      <c r="M1122" s="19"/>
      <c r="N1122" s="17" t="e">
        <f aca="false">VLOOKUP(A1122,'stock balance inhouse inventory'!B:G,6,0)</f>
        <v>#N/A</v>
      </c>
    </row>
    <row r="1123" customFormat="false" ht="15.75" hidden="true" customHeight="false" outlineLevel="0" collapsed="false">
      <c r="A1123" s="32" t="s">
        <v>1897</v>
      </c>
      <c r="B1123" s="32" t="n">
        <v>4057826506335</v>
      </c>
      <c r="C1123" s="32" t="s">
        <v>1898</v>
      </c>
      <c r="D1123" s="32" t="n">
        <v>7</v>
      </c>
      <c r="E1123" s="32" t="n">
        <v>6499</v>
      </c>
      <c r="F1123" s="32" t="s">
        <v>6196</v>
      </c>
      <c r="G1123" s="19" t="n">
        <v>0</v>
      </c>
      <c r="H1123" s="19" t="n">
        <v>0</v>
      </c>
      <c r="I1123" s="19" t="n">
        <v>0</v>
      </c>
      <c r="J1123" s="19" t="n">
        <v>0</v>
      </c>
      <c r="K1123" s="19" t="n">
        <v>0</v>
      </c>
      <c r="L1123" s="17" t="n">
        <f aca="false">SUM(G1123:K1123)</f>
        <v>0</v>
      </c>
      <c r="M1123" s="19"/>
      <c r="N1123" s="17" t="e">
        <f aca="false">VLOOKUP(A1123,'stock balance inhouse inventory'!B:G,6,0)</f>
        <v>#N/A</v>
      </c>
    </row>
    <row r="1124" customFormat="false" ht="15.75" hidden="true" customHeight="false" outlineLevel="0" collapsed="false">
      <c r="A1124" s="32" t="s">
        <v>1900</v>
      </c>
      <c r="B1124" s="32" t="n">
        <v>4057826506137</v>
      </c>
      <c r="C1124" s="32" t="s">
        <v>1898</v>
      </c>
      <c r="D1124" s="32" t="n">
        <v>9</v>
      </c>
      <c r="E1124" s="32" t="n">
        <v>6499</v>
      </c>
      <c r="F1124" s="32" t="s">
        <v>6196</v>
      </c>
      <c r="G1124" s="19" t="n">
        <v>0</v>
      </c>
      <c r="H1124" s="19" t="n">
        <v>0</v>
      </c>
      <c r="I1124" s="19" t="n">
        <v>0</v>
      </c>
      <c r="J1124" s="19" t="n">
        <v>0</v>
      </c>
      <c r="K1124" s="19" t="n">
        <v>0</v>
      </c>
      <c r="L1124" s="17" t="n">
        <f aca="false">SUM(G1124:K1124)</f>
        <v>0</v>
      </c>
      <c r="M1124" s="19"/>
      <c r="N1124" s="17" t="e">
        <f aca="false">VLOOKUP(A1124,'stock balance inhouse inventory'!B:G,6,0)</f>
        <v>#N/A</v>
      </c>
    </row>
    <row r="1125" customFormat="false" ht="15.75" hidden="true" customHeight="false" outlineLevel="0" collapsed="false">
      <c r="A1125" s="32" t="s">
        <v>2451</v>
      </c>
      <c r="B1125" s="32" t="n">
        <v>4057826505734</v>
      </c>
      <c r="C1125" s="32" t="s">
        <v>2450</v>
      </c>
      <c r="D1125" s="32" t="n">
        <v>11</v>
      </c>
      <c r="E1125" s="32" t="n">
        <v>3499</v>
      </c>
      <c r="F1125" s="32" t="s">
        <v>6196</v>
      </c>
      <c r="G1125" s="19" t="n">
        <v>0</v>
      </c>
      <c r="H1125" s="19" t="n">
        <v>0</v>
      </c>
      <c r="I1125" s="19" t="n">
        <v>0</v>
      </c>
      <c r="J1125" s="19" t="n">
        <v>1</v>
      </c>
      <c r="K1125" s="19" t="n">
        <v>0</v>
      </c>
      <c r="L1125" s="17" t="n">
        <f aca="false">SUM(G1125:K1125)</f>
        <v>1</v>
      </c>
      <c r="M1125" s="19"/>
      <c r="N1125" s="17" t="e">
        <f aca="false">VLOOKUP(A1125,'stock balance inhouse inventory'!B:G,6,0)</f>
        <v>#N/A</v>
      </c>
    </row>
    <row r="1126" customFormat="false" ht="15.75" hidden="true" customHeight="false" outlineLevel="0" collapsed="false">
      <c r="A1126" s="32" t="s">
        <v>2449</v>
      </c>
      <c r="B1126" s="32" t="n">
        <v>4057826505659</v>
      </c>
      <c r="C1126" s="32" t="s">
        <v>2450</v>
      </c>
      <c r="D1126" s="32" t="n">
        <v>10</v>
      </c>
      <c r="E1126" s="32" t="n">
        <v>3499</v>
      </c>
      <c r="F1126" s="32" t="s">
        <v>6196</v>
      </c>
      <c r="G1126" s="19" t="n">
        <v>0</v>
      </c>
      <c r="H1126" s="19" t="n">
        <v>0</v>
      </c>
      <c r="I1126" s="19" t="n">
        <v>0</v>
      </c>
      <c r="J1126" s="19" t="n">
        <v>1</v>
      </c>
      <c r="K1126" s="19" t="n">
        <v>0</v>
      </c>
      <c r="L1126" s="17" t="n">
        <f aca="false">SUM(G1126:K1126)</f>
        <v>1</v>
      </c>
      <c r="M1126" s="19"/>
      <c r="N1126" s="17" t="e">
        <f aca="false">VLOOKUP(A1126,'stock balance inhouse inventory'!B:G,6,0)</f>
        <v>#N/A</v>
      </c>
    </row>
    <row r="1127" customFormat="false" ht="15.75" hidden="true" customHeight="false" outlineLevel="0" collapsed="false">
      <c r="A1127" s="32" t="s">
        <v>1899</v>
      </c>
      <c r="B1127" s="32" t="n">
        <v>4057826505468</v>
      </c>
      <c r="C1127" s="32" t="s">
        <v>1898</v>
      </c>
      <c r="D1127" s="32" t="n">
        <v>7</v>
      </c>
      <c r="E1127" s="32" t="n">
        <v>6499</v>
      </c>
      <c r="F1127" s="32" t="s">
        <v>6196</v>
      </c>
      <c r="G1127" s="19" t="n">
        <v>0</v>
      </c>
      <c r="H1127" s="19" t="n">
        <v>0</v>
      </c>
      <c r="I1127" s="19" t="n">
        <v>0</v>
      </c>
      <c r="J1127" s="19" t="n">
        <v>3</v>
      </c>
      <c r="K1127" s="19" t="n">
        <v>0</v>
      </c>
      <c r="L1127" s="17" t="n">
        <f aca="false">SUM(G1127:K1127)</f>
        <v>3</v>
      </c>
      <c r="M1127" s="19"/>
      <c r="N1127" s="17" t="e">
        <f aca="false">VLOOKUP(A1127,'stock balance inhouse inventory'!B:G,6,0)</f>
        <v>#N/A</v>
      </c>
    </row>
    <row r="1128" customFormat="false" ht="15.75" hidden="true" customHeight="false" outlineLevel="0" collapsed="false">
      <c r="A1128" s="32" t="s">
        <v>2422</v>
      </c>
      <c r="B1128" s="32" t="n">
        <v>4057826505178</v>
      </c>
      <c r="C1128" s="32" t="s">
        <v>2419</v>
      </c>
      <c r="D1128" s="32" t="n">
        <v>8</v>
      </c>
      <c r="E1128" s="32" t="n">
        <v>8999</v>
      </c>
      <c r="F1128" s="32" t="s">
        <v>6196</v>
      </c>
      <c r="G1128" s="19" t="n">
        <v>0</v>
      </c>
      <c r="H1128" s="19" t="n">
        <v>0</v>
      </c>
      <c r="I1128" s="19" t="n">
        <v>0</v>
      </c>
      <c r="J1128" s="19" t="n">
        <v>1</v>
      </c>
      <c r="K1128" s="19" t="n">
        <v>0</v>
      </c>
      <c r="L1128" s="17" t="n">
        <f aca="false">SUM(G1128:K1128)</f>
        <v>1</v>
      </c>
      <c r="M1128" s="19"/>
      <c r="N1128" s="17" t="e">
        <f aca="false">VLOOKUP(A1128,'stock balance inhouse inventory'!B:G,6,0)</f>
        <v>#N/A</v>
      </c>
    </row>
    <row r="1129" customFormat="false" ht="15.75" hidden="true" customHeight="false" outlineLevel="0" collapsed="false">
      <c r="A1129" s="32" t="s">
        <v>2427</v>
      </c>
      <c r="B1129" s="32" t="n">
        <v>4057826505161</v>
      </c>
      <c r="C1129" s="32" t="s">
        <v>2419</v>
      </c>
      <c r="D1129" s="32" t="n">
        <v>9</v>
      </c>
      <c r="E1129" s="32" t="n">
        <v>8999</v>
      </c>
      <c r="F1129" s="32" t="s">
        <v>6196</v>
      </c>
      <c r="G1129" s="19" t="n">
        <v>0</v>
      </c>
      <c r="H1129" s="19" t="n">
        <v>0</v>
      </c>
      <c r="I1129" s="19" t="n">
        <v>0</v>
      </c>
      <c r="J1129" s="19" t="n">
        <v>1</v>
      </c>
      <c r="K1129" s="19" t="n">
        <v>0</v>
      </c>
      <c r="L1129" s="17" t="n">
        <f aca="false">SUM(G1129:K1129)</f>
        <v>1</v>
      </c>
      <c r="M1129" s="19"/>
      <c r="N1129" s="17" t="e">
        <f aca="false">VLOOKUP(A1129,'stock balance inhouse inventory'!B:G,6,0)</f>
        <v>#N/A</v>
      </c>
    </row>
    <row r="1130" customFormat="false" ht="15.75" hidden="true" customHeight="false" outlineLevel="0" collapsed="false">
      <c r="A1130" s="32" t="s">
        <v>2424</v>
      </c>
      <c r="B1130" s="32" t="n">
        <v>4057826505093</v>
      </c>
      <c r="C1130" s="32" t="s">
        <v>2419</v>
      </c>
      <c r="D1130" s="32" t="n">
        <v>10</v>
      </c>
      <c r="E1130" s="32" t="n">
        <v>8999</v>
      </c>
      <c r="F1130" s="32" t="s">
        <v>6196</v>
      </c>
      <c r="G1130" s="19" t="n">
        <v>0</v>
      </c>
      <c r="H1130" s="19" t="n">
        <v>0</v>
      </c>
      <c r="I1130" s="19" t="n">
        <v>0</v>
      </c>
      <c r="J1130" s="19" t="n">
        <v>1</v>
      </c>
      <c r="K1130" s="19" t="n">
        <v>0</v>
      </c>
      <c r="L1130" s="17" t="n">
        <f aca="false">SUM(G1130:K1130)</f>
        <v>1</v>
      </c>
      <c r="M1130" s="19"/>
      <c r="N1130" s="17" t="e">
        <f aca="false">VLOOKUP(A1130,'stock balance inhouse inventory'!B:G,6,0)</f>
        <v>#N/A</v>
      </c>
    </row>
    <row r="1131" customFormat="false" ht="15.75" hidden="true" customHeight="false" outlineLevel="0" collapsed="false">
      <c r="A1131" s="32" t="s">
        <v>2425</v>
      </c>
      <c r="B1131" s="32" t="n">
        <v>4057826505062</v>
      </c>
      <c r="C1131" s="32" t="s">
        <v>2419</v>
      </c>
      <c r="D1131" s="32" t="n">
        <v>7</v>
      </c>
      <c r="E1131" s="32" t="n">
        <v>8999</v>
      </c>
      <c r="F1131" s="32" t="s">
        <v>6196</v>
      </c>
      <c r="G1131" s="19" t="n">
        <v>0</v>
      </c>
      <c r="H1131" s="19" t="n">
        <v>0</v>
      </c>
      <c r="I1131" s="19" t="n">
        <v>0</v>
      </c>
      <c r="J1131" s="19" t="n">
        <v>2</v>
      </c>
      <c r="K1131" s="19" t="n">
        <v>0</v>
      </c>
      <c r="L1131" s="17" t="n">
        <f aca="false">SUM(G1131:K1131)</f>
        <v>2</v>
      </c>
      <c r="M1131" s="19"/>
      <c r="N1131" s="17" t="e">
        <f aca="false">VLOOKUP(A1131,'stock balance inhouse inventory'!B:G,6,0)</f>
        <v>#N/A</v>
      </c>
    </row>
    <row r="1132" customFormat="false" ht="15.75" hidden="true" customHeight="false" outlineLevel="0" collapsed="false">
      <c r="A1132" s="32" t="s">
        <v>2420</v>
      </c>
      <c r="B1132" s="32" t="n">
        <v>4057826505024</v>
      </c>
      <c r="C1132" s="32" t="s">
        <v>2419</v>
      </c>
      <c r="D1132" s="32" t="n">
        <v>11</v>
      </c>
      <c r="E1132" s="32" t="n">
        <v>8999</v>
      </c>
      <c r="F1132" s="32" t="s">
        <v>6196</v>
      </c>
      <c r="G1132" s="19" t="n">
        <v>0</v>
      </c>
      <c r="H1132" s="19" t="n">
        <v>0</v>
      </c>
      <c r="I1132" s="19" t="n">
        <v>0</v>
      </c>
      <c r="J1132" s="19" t="n">
        <v>1</v>
      </c>
      <c r="K1132" s="19" t="n">
        <v>0</v>
      </c>
      <c r="L1132" s="17" t="n">
        <f aca="false">SUM(G1132:K1132)</f>
        <v>1</v>
      </c>
      <c r="M1132" s="19"/>
      <c r="N1132" s="17" t="e">
        <f aca="false">VLOOKUP(A1132,'stock balance inhouse inventory'!B:G,6,0)</f>
        <v>#N/A</v>
      </c>
    </row>
    <row r="1133" customFormat="false" ht="15.75" hidden="true" customHeight="false" outlineLevel="0" collapsed="false">
      <c r="A1133" s="32" t="s">
        <v>2421</v>
      </c>
      <c r="B1133" s="32" t="n">
        <v>4057826504676</v>
      </c>
      <c r="C1133" s="32" t="s">
        <v>2419</v>
      </c>
      <c r="D1133" s="32" t="n">
        <v>7</v>
      </c>
      <c r="E1133" s="32" t="n">
        <v>8999</v>
      </c>
      <c r="F1133" s="32" t="s">
        <v>6196</v>
      </c>
      <c r="G1133" s="19" t="n">
        <v>0</v>
      </c>
      <c r="H1133" s="19" t="n">
        <v>0</v>
      </c>
      <c r="I1133" s="19" t="n">
        <v>0</v>
      </c>
      <c r="J1133" s="19" t="n">
        <v>1</v>
      </c>
      <c r="K1133" s="19" t="n">
        <v>0</v>
      </c>
      <c r="L1133" s="17" t="n">
        <f aca="false">SUM(G1133:K1133)</f>
        <v>1</v>
      </c>
      <c r="M1133" s="19"/>
      <c r="N1133" s="17" t="e">
        <f aca="false">VLOOKUP(A1133,'stock balance inhouse inventory'!B:G,6,0)</f>
        <v>#N/A</v>
      </c>
    </row>
    <row r="1134" customFormat="false" ht="15.75" hidden="true" customHeight="false" outlineLevel="0" collapsed="false">
      <c r="A1134" s="32" t="s">
        <v>2423</v>
      </c>
      <c r="B1134" s="32" t="n">
        <v>4057826504522</v>
      </c>
      <c r="C1134" s="32" t="s">
        <v>2419</v>
      </c>
      <c r="D1134" s="32" t="n">
        <v>9</v>
      </c>
      <c r="E1134" s="32" t="n">
        <v>8999</v>
      </c>
      <c r="F1134" s="32" t="s">
        <v>6196</v>
      </c>
      <c r="G1134" s="19" t="n">
        <v>0</v>
      </c>
      <c r="H1134" s="19" t="n">
        <v>0</v>
      </c>
      <c r="I1134" s="19" t="n">
        <v>0</v>
      </c>
      <c r="J1134" s="19" t="n">
        <v>1</v>
      </c>
      <c r="K1134" s="19" t="n">
        <v>0</v>
      </c>
      <c r="L1134" s="17" t="n">
        <f aca="false">SUM(G1134:K1134)</f>
        <v>1</v>
      </c>
      <c r="M1134" s="19"/>
      <c r="N1134" s="17" t="e">
        <f aca="false">VLOOKUP(A1134,'stock balance inhouse inventory'!B:G,6,0)</f>
        <v>#N/A</v>
      </c>
    </row>
    <row r="1135" customFormat="false" ht="15.75" hidden="true" customHeight="false" outlineLevel="0" collapsed="false">
      <c r="A1135" s="32" t="s">
        <v>2418</v>
      </c>
      <c r="B1135" s="32" t="n">
        <v>4057826504355</v>
      </c>
      <c r="C1135" s="32" t="s">
        <v>2419</v>
      </c>
      <c r="D1135" s="32" t="n">
        <v>10</v>
      </c>
      <c r="E1135" s="32" t="n">
        <v>8999</v>
      </c>
      <c r="F1135" s="32" t="s">
        <v>6196</v>
      </c>
      <c r="G1135" s="19" t="n">
        <v>0</v>
      </c>
      <c r="H1135" s="19" t="n">
        <v>0</v>
      </c>
      <c r="I1135" s="19" t="n">
        <v>0</v>
      </c>
      <c r="J1135" s="19" t="n">
        <v>1</v>
      </c>
      <c r="K1135" s="19" t="n">
        <v>0</v>
      </c>
      <c r="L1135" s="17" t="n">
        <f aca="false">SUM(G1135:K1135)</f>
        <v>1</v>
      </c>
      <c r="M1135" s="19"/>
      <c r="N1135" s="17" t="e">
        <f aca="false">VLOOKUP(A1135,'stock balance inhouse inventory'!B:G,6,0)</f>
        <v>#N/A</v>
      </c>
    </row>
    <row r="1136" customFormat="false" ht="15.75" hidden="true" customHeight="false" outlineLevel="0" collapsed="false">
      <c r="A1136" s="32" t="s">
        <v>2426</v>
      </c>
      <c r="B1136" s="32" t="n">
        <v>4057826504270</v>
      </c>
      <c r="C1136" s="32" t="s">
        <v>2419</v>
      </c>
      <c r="D1136" s="32" t="n">
        <v>8</v>
      </c>
      <c r="E1136" s="32" t="n">
        <v>8999</v>
      </c>
      <c r="F1136" s="32" t="s">
        <v>6196</v>
      </c>
      <c r="G1136" s="19" t="n">
        <v>0</v>
      </c>
      <c r="H1136" s="19" t="n">
        <v>0</v>
      </c>
      <c r="I1136" s="19" t="n">
        <v>0</v>
      </c>
      <c r="J1136" s="19" t="n">
        <v>7</v>
      </c>
      <c r="K1136" s="19" t="n">
        <v>0</v>
      </c>
      <c r="L1136" s="17" t="n">
        <f aca="false">SUM(G1136:K1136)</f>
        <v>7</v>
      </c>
      <c r="M1136" s="19"/>
      <c r="N1136" s="17" t="e">
        <f aca="false">VLOOKUP(A1136,'stock balance inhouse inventory'!B:G,6,0)</f>
        <v>#N/A</v>
      </c>
    </row>
    <row r="1137" customFormat="false" ht="15.75" hidden="true" customHeight="false" outlineLevel="0" collapsed="false">
      <c r="A1137" s="32" t="s">
        <v>2455</v>
      </c>
      <c r="B1137" s="32" t="n">
        <v>4057826499613</v>
      </c>
      <c r="C1137" s="32" t="s">
        <v>2456</v>
      </c>
      <c r="D1137" s="32" t="n">
        <v>11</v>
      </c>
      <c r="E1137" s="32" t="n">
        <v>2999</v>
      </c>
      <c r="F1137" s="32" t="s">
        <v>6196</v>
      </c>
      <c r="G1137" s="19" t="n">
        <v>0</v>
      </c>
      <c r="H1137" s="19" t="n">
        <v>0</v>
      </c>
      <c r="I1137" s="19" t="n">
        <v>0</v>
      </c>
      <c r="J1137" s="19" t="n">
        <v>0</v>
      </c>
      <c r="K1137" s="19" t="n">
        <v>0</v>
      </c>
      <c r="L1137" s="17" t="n">
        <f aca="false">SUM(G1137:K1137)</f>
        <v>0</v>
      </c>
      <c r="M1137" s="19"/>
      <c r="N1137" s="17" t="e">
        <f aca="false">VLOOKUP(A1137,'stock balance inhouse inventory'!B:G,6,0)</f>
        <v>#N/A</v>
      </c>
    </row>
    <row r="1138" customFormat="false" ht="15.75" hidden="true" customHeight="false" outlineLevel="0" collapsed="false">
      <c r="A1138" s="32" t="s">
        <v>1255</v>
      </c>
      <c r="B1138" s="32" t="n">
        <v>4057826495776</v>
      </c>
      <c r="C1138" s="32" t="s">
        <v>1243</v>
      </c>
      <c r="D1138" s="32" t="n">
        <v>9</v>
      </c>
      <c r="E1138" s="32" t="n">
        <v>10999</v>
      </c>
      <c r="F1138" s="32" t="s">
        <v>6196</v>
      </c>
      <c r="G1138" s="19" t="n">
        <v>0</v>
      </c>
      <c r="H1138" s="19" t="n">
        <v>0</v>
      </c>
      <c r="I1138" s="19" t="n">
        <v>0</v>
      </c>
      <c r="J1138" s="19" t="n">
        <v>2</v>
      </c>
      <c r="K1138" s="19" t="n">
        <v>0</v>
      </c>
      <c r="L1138" s="17" t="n">
        <f aca="false">SUM(G1138:K1138)</f>
        <v>2</v>
      </c>
      <c r="M1138" s="19"/>
      <c r="N1138" s="17" t="e">
        <f aca="false">VLOOKUP(A1138,'stock balance inhouse inventory'!B:G,6,0)</f>
        <v>#N/A</v>
      </c>
    </row>
    <row r="1139" customFormat="false" ht="15.75" hidden="true" customHeight="false" outlineLevel="0" collapsed="false">
      <c r="A1139" s="32" t="s">
        <v>1247</v>
      </c>
      <c r="B1139" s="32" t="n">
        <v>4057826495745</v>
      </c>
      <c r="C1139" s="32" t="s">
        <v>1243</v>
      </c>
      <c r="D1139" s="32" t="n">
        <v>9</v>
      </c>
      <c r="E1139" s="32" t="n">
        <v>10999</v>
      </c>
      <c r="F1139" s="32" t="s">
        <v>6196</v>
      </c>
      <c r="G1139" s="19" t="n">
        <v>0</v>
      </c>
      <c r="H1139" s="19" t="n">
        <v>0</v>
      </c>
      <c r="I1139" s="19" t="n">
        <v>0</v>
      </c>
      <c r="J1139" s="19" t="n">
        <v>1</v>
      </c>
      <c r="K1139" s="19" t="n">
        <v>0</v>
      </c>
      <c r="L1139" s="17" t="n">
        <f aca="false">SUM(G1139:K1139)</f>
        <v>1</v>
      </c>
      <c r="M1139" s="19"/>
      <c r="N1139" s="17" t="e">
        <f aca="false">VLOOKUP(A1139,'stock balance inhouse inventory'!B:G,6,0)</f>
        <v>#N/A</v>
      </c>
    </row>
    <row r="1140" customFormat="false" ht="15.75" hidden="true" customHeight="false" outlineLevel="0" collapsed="false">
      <c r="A1140" s="32" t="s">
        <v>1244</v>
      </c>
      <c r="B1140" s="32" t="n">
        <v>4057826495592</v>
      </c>
      <c r="C1140" s="32" t="s">
        <v>1243</v>
      </c>
      <c r="D1140" s="32" t="n">
        <v>11</v>
      </c>
      <c r="E1140" s="32" t="n">
        <v>10999</v>
      </c>
      <c r="F1140" s="32" t="s">
        <v>6196</v>
      </c>
      <c r="G1140" s="19" t="n">
        <v>0</v>
      </c>
      <c r="H1140" s="19" t="n">
        <v>0</v>
      </c>
      <c r="I1140" s="19" t="n">
        <v>0</v>
      </c>
      <c r="J1140" s="19" t="n">
        <v>1</v>
      </c>
      <c r="K1140" s="19" t="n">
        <v>0</v>
      </c>
      <c r="L1140" s="17" t="n">
        <f aca="false">SUM(G1140:K1140)</f>
        <v>1</v>
      </c>
      <c r="M1140" s="19"/>
      <c r="N1140" s="17" t="e">
        <f aca="false">VLOOKUP(A1140,'stock balance inhouse inventory'!B:G,6,0)</f>
        <v>#N/A</v>
      </c>
    </row>
    <row r="1141" customFormat="false" ht="15.75" hidden="true" customHeight="false" outlineLevel="0" collapsed="false">
      <c r="A1141" s="32" t="s">
        <v>1250</v>
      </c>
      <c r="B1141" s="32" t="n">
        <v>4057826495394</v>
      </c>
      <c r="C1141" s="32" t="s">
        <v>1243</v>
      </c>
      <c r="D1141" s="32" t="n">
        <v>7</v>
      </c>
      <c r="E1141" s="32" t="n">
        <v>10999</v>
      </c>
      <c r="F1141" s="32" t="s">
        <v>6196</v>
      </c>
      <c r="G1141" s="19" t="n">
        <v>0</v>
      </c>
      <c r="H1141" s="19" t="n">
        <v>0</v>
      </c>
      <c r="I1141" s="19" t="n">
        <v>0</v>
      </c>
      <c r="J1141" s="19" t="n">
        <v>1</v>
      </c>
      <c r="K1141" s="19" t="n">
        <v>0</v>
      </c>
      <c r="L1141" s="17" t="n">
        <f aca="false">SUM(G1141:K1141)</f>
        <v>1</v>
      </c>
      <c r="M1141" s="19"/>
      <c r="N1141" s="17" t="e">
        <f aca="false">VLOOKUP(A1141,'stock balance inhouse inventory'!B:G,6,0)</f>
        <v>#N/A</v>
      </c>
    </row>
    <row r="1142" customFormat="false" ht="15.75" hidden="true" customHeight="false" outlineLevel="0" collapsed="false">
      <c r="A1142" s="32" t="s">
        <v>1249</v>
      </c>
      <c r="B1142" s="32" t="n">
        <v>4057826495356</v>
      </c>
      <c r="C1142" s="32" t="s">
        <v>1243</v>
      </c>
      <c r="D1142" s="32" t="n">
        <v>11</v>
      </c>
      <c r="E1142" s="32" t="n">
        <v>10999</v>
      </c>
      <c r="F1142" s="32" t="s">
        <v>6196</v>
      </c>
      <c r="G1142" s="19" t="n">
        <v>0</v>
      </c>
      <c r="H1142" s="19" t="n">
        <v>0</v>
      </c>
      <c r="I1142" s="19" t="n">
        <v>0</v>
      </c>
      <c r="J1142" s="19" t="n">
        <v>1</v>
      </c>
      <c r="K1142" s="19" t="n">
        <v>0</v>
      </c>
      <c r="L1142" s="17" t="n">
        <f aca="false">SUM(G1142:K1142)</f>
        <v>1</v>
      </c>
      <c r="M1142" s="19"/>
      <c r="N1142" s="17" t="e">
        <f aca="false">VLOOKUP(A1142,'stock balance inhouse inventory'!B:G,6,0)</f>
        <v>#N/A</v>
      </c>
    </row>
    <row r="1143" customFormat="false" ht="15.75" hidden="true" customHeight="false" outlineLevel="0" collapsed="false">
      <c r="A1143" s="32" t="s">
        <v>1253</v>
      </c>
      <c r="B1143" s="32" t="n">
        <v>4057826495233</v>
      </c>
      <c r="C1143" s="32" t="s">
        <v>1243</v>
      </c>
      <c r="D1143" s="32" t="n">
        <v>7</v>
      </c>
      <c r="E1143" s="32" t="n">
        <v>10999</v>
      </c>
      <c r="F1143" s="32" t="s">
        <v>6196</v>
      </c>
      <c r="G1143" s="19" t="n">
        <v>0</v>
      </c>
      <c r="H1143" s="19" t="n">
        <v>0</v>
      </c>
      <c r="I1143" s="19" t="n">
        <v>0</v>
      </c>
      <c r="J1143" s="19" t="n">
        <v>1</v>
      </c>
      <c r="K1143" s="19" t="n">
        <v>0</v>
      </c>
      <c r="L1143" s="17" t="n">
        <f aca="false">SUM(G1143:K1143)</f>
        <v>1</v>
      </c>
      <c r="M1143" s="19"/>
      <c r="N1143" s="17" t="e">
        <f aca="false">VLOOKUP(A1143,'stock balance inhouse inventory'!B:G,6,0)</f>
        <v>#N/A</v>
      </c>
    </row>
    <row r="1144" customFormat="false" ht="15.75" hidden="true" customHeight="false" outlineLevel="0" collapsed="false">
      <c r="A1144" s="32" t="s">
        <v>1251</v>
      </c>
      <c r="B1144" s="32" t="n">
        <v>4057826495011</v>
      </c>
      <c r="C1144" s="32" t="s">
        <v>1243</v>
      </c>
      <c r="D1144" s="32" t="n">
        <v>8</v>
      </c>
      <c r="E1144" s="32" t="n">
        <v>10999</v>
      </c>
      <c r="F1144" s="32" t="s">
        <v>6196</v>
      </c>
      <c r="G1144" s="19" t="n">
        <v>0</v>
      </c>
      <c r="H1144" s="19" t="n">
        <v>0</v>
      </c>
      <c r="I1144" s="19" t="n">
        <v>0</v>
      </c>
      <c r="J1144" s="19" t="n">
        <v>2</v>
      </c>
      <c r="K1144" s="19" t="n">
        <v>0</v>
      </c>
      <c r="L1144" s="17" t="n">
        <f aca="false">SUM(G1144:K1144)</f>
        <v>2</v>
      </c>
      <c r="M1144" s="19"/>
      <c r="N1144" s="17" t="e">
        <f aca="false">VLOOKUP(A1144,'stock balance inhouse inventory'!B:G,6,0)</f>
        <v>#N/A</v>
      </c>
    </row>
    <row r="1145" customFormat="false" ht="15.75" hidden="true" customHeight="false" outlineLevel="0" collapsed="false">
      <c r="A1145" s="32" t="s">
        <v>1254</v>
      </c>
      <c r="B1145" s="32" t="n">
        <v>4057826494816</v>
      </c>
      <c r="C1145" s="32" t="s">
        <v>1243</v>
      </c>
      <c r="D1145" s="32" t="n">
        <v>8</v>
      </c>
      <c r="E1145" s="32" t="n">
        <v>10999</v>
      </c>
      <c r="F1145" s="32" t="s">
        <v>6196</v>
      </c>
      <c r="G1145" s="19" t="n">
        <v>0</v>
      </c>
      <c r="H1145" s="19" t="n">
        <v>0</v>
      </c>
      <c r="I1145" s="19" t="n">
        <v>0</v>
      </c>
      <c r="J1145" s="19" t="n">
        <v>1</v>
      </c>
      <c r="K1145" s="19" t="n">
        <v>0</v>
      </c>
      <c r="L1145" s="17" t="n">
        <f aca="false">SUM(G1145:K1145)</f>
        <v>1</v>
      </c>
      <c r="M1145" s="19"/>
      <c r="N1145" s="17" t="e">
        <f aca="false">VLOOKUP(A1145,'stock balance inhouse inventory'!B:G,6,0)</f>
        <v>#N/A</v>
      </c>
    </row>
    <row r="1146" customFormat="false" ht="15.75" hidden="true" customHeight="false" outlineLevel="0" collapsed="false">
      <c r="A1146" s="32" t="s">
        <v>1245</v>
      </c>
      <c r="B1146" s="32" t="n">
        <v>4057826494762</v>
      </c>
      <c r="C1146" s="32" t="s">
        <v>1243</v>
      </c>
      <c r="D1146" s="32" t="n">
        <v>7</v>
      </c>
      <c r="E1146" s="32" t="n">
        <v>10999</v>
      </c>
      <c r="F1146" s="32" t="s">
        <v>6196</v>
      </c>
      <c r="G1146" s="19" t="n">
        <v>0</v>
      </c>
      <c r="H1146" s="19" t="n">
        <v>0</v>
      </c>
      <c r="I1146" s="19" t="n">
        <v>0</v>
      </c>
      <c r="J1146" s="19" t="n">
        <v>3</v>
      </c>
      <c r="K1146" s="19" t="n">
        <v>0</v>
      </c>
      <c r="L1146" s="17" t="n">
        <f aca="false">SUM(G1146:K1146)</f>
        <v>3</v>
      </c>
      <c r="M1146" s="19"/>
      <c r="N1146" s="17" t="e">
        <f aca="false">VLOOKUP(A1146,'stock balance inhouse inventory'!B:G,6,0)</f>
        <v>#N/A</v>
      </c>
    </row>
    <row r="1147" customFormat="false" ht="15.75" hidden="true" customHeight="false" outlineLevel="0" collapsed="false">
      <c r="A1147" s="32" t="s">
        <v>1252</v>
      </c>
      <c r="B1147" s="32" t="n">
        <v>4057826494663</v>
      </c>
      <c r="C1147" s="32" t="s">
        <v>1243</v>
      </c>
      <c r="D1147" s="32" t="n">
        <v>9</v>
      </c>
      <c r="E1147" s="32" t="n">
        <v>10999</v>
      </c>
      <c r="F1147" s="32" t="s">
        <v>6196</v>
      </c>
      <c r="G1147" s="19" t="n">
        <v>0</v>
      </c>
      <c r="H1147" s="19" t="n">
        <v>0</v>
      </c>
      <c r="I1147" s="19" t="n">
        <v>0</v>
      </c>
      <c r="J1147" s="19" t="n">
        <v>1</v>
      </c>
      <c r="K1147" s="19" t="n">
        <v>0</v>
      </c>
      <c r="L1147" s="17" t="n">
        <f aca="false">SUM(G1147:K1147)</f>
        <v>1</v>
      </c>
      <c r="M1147" s="19"/>
      <c r="N1147" s="17" t="e">
        <f aca="false">VLOOKUP(A1147,'stock balance inhouse inventory'!B:G,6,0)</f>
        <v>#N/A</v>
      </c>
    </row>
    <row r="1148" customFormat="false" ht="15.75" hidden="true" customHeight="false" outlineLevel="0" collapsed="false">
      <c r="A1148" s="32" t="s">
        <v>1242</v>
      </c>
      <c r="B1148" s="32" t="n">
        <v>4057826494564</v>
      </c>
      <c r="C1148" s="32" t="s">
        <v>1243</v>
      </c>
      <c r="D1148" s="32" t="n">
        <v>10</v>
      </c>
      <c r="E1148" s="32" t="n">
        <v>10999</v>
      </c>
      <c r="F1148" s="32" t="s">
        <v>6196</v>
      </c>
      <c r="G1148" s="19" t="n">
        <v>0</v>
      </c>
      <c r="H1148" s="19" t="n">
        <v>0</v>
      </c>
      <c r="I1148" s="19" t="n">
        <v>0</v>
      </c>
      <c r="J1148" s="19" t="n">
        <v>3</v>
      </c>
      <c r="K1148" s="19" t="n">
        <v>0</v>
      </c>
      <c r="L1148" s="17" t="n">
        <f aca="false">SUM(G1148:K1148)</f>
        <v>3</v>
      </c>
      <c r="M1148" s="19"/>
      <c r="N1148" s="17" t="e">
        <f aca="false">VLOOKUP(A1148,'stock balance inhouse inventory'!B:G,6,0)</f>
        <v>#N/A</v>
      </c>
    </row>
    <row r="1149" customFormat="false" ht="15.75" hidden="true" customHeight="false" outlineLevel="0" collapsed="false">
      <c r="A1149" s="32" t="s">
        <v>1248</v>
      </c>
      <c r="B1149" s="32" t="n">
        <v>4057826494465</v>
      </c>
      <c r="C1149" s="32" t="s">
        <v>1243</v>
      </c>
      <c r="D1149" s="32" t="n">
        <v>10</v>
      </c>
      <c r="E1149" s="32" t="n">
        <v>10999</v>
      </c>
      <c r="F1149" s="32" t="s">
        <v>6196</v>
      </c>
      <c r="G1149" s="19" t="n">
        <v>0</v>
      </c>
      <c r="H1149" s="19" t="n">
        <v>0</v>
      </c>
      <c r="I1149" s="19" t="n">
        <v>0</v>
      </c>
      <c r="J1149" s="19" t="n">
        <v>1</v>
      </c>
      <c r="K1149" s="19" t="n">
        <v>0</v>
      </c>
      <c r="L1149" s="17" t="n">
        <f aca="false">SUM(G1149:K1149)</f>
        <v>1</v>
      </c>
      <c r="M1149" s="19"/>
      <c r="N1149" s="17" t="e">
        <f aca="false">VLOOKUP(A1149,'stock balance inhouse inventory'!B:G,6,0)</f>
        <v>#N/A</v>
      </c>
    </row>
    <row r="1150" customFormat="false" ht="15.75" hidden="true" customHeight="false" outlineLevel="0" collapsed="false">
      <c r="A1150" s="32" t="s">
        <v>1246</v>
      </c>
      <c r="B1150" s="32" t="n">
        <v>4057826494267</v>
      </c>
      <c r="C1150" s="32" t="s">
        <v>1243</v>
      </c>
      <c r="D1150" s="32" t="n">
        <v>8</v>
      </c>
      <c r="E1150" s="32" t="n">
        <v>10999</v>
      </c>
      <c r="F1150" s="32" t="s">
        <v>6196</v>
      </c>
      <c r="G1150" s="19" t="n">
        <v>0</v>
      </c>
      <c r="H1150" s="19" t="n">
        <v>0</v>
      </c>
      <c r="I1150" s="19" t="n">
        <v>0</v>
      </c>
      <c r="J1150" s="19" t="n">
        <v>2</v>
      </c>
      <c r="K1150" s="19" t="n">
        <v>0</v>
      </c>
      <c r="L1150" s="17" t="n">
        <f aca="false">SUM(G1150:K1150)</f>
        <v>2</v>
      </c>
      <c r="M1150" s="19"/>
      <c r="N1150" s="17" t="e">
        <f aca="false">VLOOKUP(A1150,'stock balance inhouse inventory'!B:G,6,0)</f>
        <v>#N/A</v>
      </c>
    </row>
    <row r="1151" customFormat="false" ht="15.75" hidden="true" customHeight="false" outlineLevel="0" collapsed="false">
      <c r="A1151" s="32" t="s">
        <v>1278</v>
      </c>
      <c r="B1151" s="32" t="n">
        <v>4057826485050</v>
      </c>
      <c r="C1151" s="32" t="s">
        <v>1277</v>
      </c>
      <c r="D1151" s="32" t="n">
        <v>7</v>
      </c>
      <c r="E1151" s="32" t="n">
        <v>9999</v>
      </c>
      <c r="F1151" s="32" t="s">
        <v>6196</v>
      </c>
      <c r="G1151" s="19" t="n">
        <v>0</v>
      </c>
      <c r="H1151" s="19" t="n">
        <v>0</v>
      </c>
      <c r="I1151" s="19" t="n">
        <v>0</v>
      </c>
      <c r="J1151" s="19" t="n">
        <v>1</v>
      </c>
      <c r="K1151" s="19" t="n">
        <v>0</v>
      </c>
      <c r="L1151" s="17" t="n">
        <f aca="false">SUM(G1151:K1151)</f>
        <v>1</v>
      </c>
      <c r="M1151" s="19"/>
      <c r="N1151" s="17" t="e">
        <f aca="false">VLOOKUP(A1151,'stock balance inhouse inventory'!B:G,6,0)</f>
        <v>#N/A</v>
      </c>
    </row>
    <row r="1152" customFormat="false" ht="15.75" hidden="true" customHeight="false" outlineLevel="0" collapsed="false">
      <c r="A1152" s="32" t="s">
        <v>1279</v>
      </c>
      <c r="B1152" s="32" t="n">
        <v>4057826484947</v>
      </c>
      <c r="C1152" s="32" t="s">
        <v>1277</v>
      </c>
      <c r="D1152" s="32" t="n">
        <v>7</v>
      </c>
      <c r="E1152" s="32" t="n">
        <v>9999</v>
      </c>
      <c r="F1152" s="32" t="s">
        <v>6196</v>
      </c>
      <c r="G1152" s="19" t="n">
        <v>0</v>
      </c>
      <c r="H1152" s="19" t="n">
        <v>0</v>
      </c>
      <c r="I1152" s="19" t="n">
        <v>0</v>
      </c>
      <c r="J1152" s="19" t="n">
        <v>0</v>
      </c>
      <c r="K1152" s="19" t="n">
        <v>0</v>
      </c>
      <c r="L1152" s="17" t="n">
        <f aca="false">SUM(G1152:K1152)</f>
        <v>0</v>
      </c>
      <c r="M1152" s="19"/>
      <c r="N1152" s="17" t="e">
        <f aca="false">VLOOKUP(A1152,'stock balance inhouse inventory'!B:G,6,0)</f>
        <v>#N/A</v>
      </c>
    </row>
    <row r="1153" customFormat="false" ht="15.75" hidden="true" customHeight="false" outlineLevel="0" collapsed="false">
      <c r="A1153" s="32" t="s">
        <v>1276</v>
      </c>
      <c r="B1153" s="32" t="n">
        <v>4057826484558</v>
      </c>
      <c r="C1153" s="32" t="s">
        <v>1277</v>
      </c>
      <c r="D1153" s="32" t="n">
        <v>6</v>
      </c>
      <c r="E1153" s="32" t="n">
        <v>9999</v>
      </c>
      <c r="F1153" s="32" t="s">
        <v>6196</v>
      </c>
      <c r="G1153" s="19" t="n">
        <v>0</v>
      </c>
      <c r="H1153" s="19" t="n">
        <v>0</v>
      </c>
      <c r="I1153" s="19" t="n">
        <v>0</v>
      </c>
      <c r="J1153" s="19" t="n">
        <v>0</v>
      </c>
      <c r="K1153" s="19" t="n">
        <v>0</v>
      </c>
      <c r="L1153" s="17" t="n">
        <f aca="false">SUM(G1153:K1153)</f>
        <v>0</v>
      </c>
      <c r="M1153" s="19"/>
      <c r="N1153" s="17" t="e">
        <f aca="false">VLOOKUP(A1153,'stock balance inhouse inventory'!B:G,6,0)</f>
        <v>#N/A</v>
      </c>
    </row>
    <row r="1154" customFormat="false" ht="15.75" hidden="true" customHeight="false" outlineLevel="0" collapsed="false">
      <c r="A1154" s="32" t="s">
        <v>1954</v>
      </c>
      <c r="B1154" s="32" t="n">
        <v>4057826483377</v>
      </c>
      <c r="C1154" s="32" t="s">
        <v>1955</v>
      </c>
      <c r="D1154" s="32" t="n">
        <v>7</v>
      </c>
      <c r="E1154" s="32" t="n">
        <v>6999</v>
      </c>
      <c r="F1154" s="32" t="s">
        <v>6196</v>
      </c>
      <c r="G1154" s="19" t="n">
        <v>0</v>
      </c>
      <c r="H1154" s="19" t="n">
        <v>0</v>
      </c>
      <c r="I1154" s="19" t="n">
        <v>0</v>
      </c>
      <c r="J1154" s="19" t="n">
        <v>0</v>
      </c>
      <c r="K1154" s="19" t="n">
        <v>0</v>
      </c>
      <c r="L1154" s="17" t="n">
        <f aca="false">SUM(G1154:K1154)</f>
        <v>0</v>
      </c>
      <c r="M1154" s="19"/>
      <c r="N1154" s="17" t="e">
        <f aca="false">VLOOKUP(A1154,'stock balance inhouse inventory'!B:G,6,0)</f>
        <v>#N/A</v>
      </c>
    </row>
    <row r="1155" customFormat="false" ht="15.75" hidden="true" customHeight="false" outlineLevel="0" collapsed="false">
      <c r="A1155" s="32" t="s">
        <v>1956</v>
      </c>
      <c r="B1155" s="32" t="n">
        <v>4057826481946</v>
      </c>
      <c r="C1155" s="32" t="s">
        <v>1955</v>
      </c>
      <c r="D1155" s="32" t="n">
        <v>8</v>
      </c>
      <c r="E1155" s="32" t="n">
        <v>6999</v>
      </c>
      <c r="F1155" s="32" t="s">
        <v>6196</v>
      </c>
      <c r="G1155" s="19" t="n">
        <v>0</v>
      </c>
      <c r="H1155" s="19" t="n">
        <v>0</v>
      </c>
      <c r="I1155" s="19" t="n">
        <v>0</v>
      </c>
      <c r="J1155" s="19" t="n">
        <v>0</v>
      </c>
      <c r="K1155" s="19" t="n">
        <v>0</v>
      </c>
      <c r="L1155" s="17" t="n">
        <f aca="false">SUM(G1155:K1155)</f>
        <v>0</v>
      </c>
      <c r="M1155" s="19"/>
      <c r="N1155" s="17" t="e">
        <f aca="false">VLOOKUP(A1155,'stock balance inhouse inventory'!B:G,6,0)</f>
        <v>#N/A</v>
      </c>
    </row>
    <row r="1156" customFormat="false" ht="15.75" hidden="true" customHeight="false" outlineLevel="0" collapsed="false">
      <c r="A1156" s="32" t="s">
        <v>1356</v>
      </c>
      <c r="B1156" s="32" t="n">
        <v>4057826479899</v>
      </c>
      <c r="C1156" s="32" t="s">
        <v>1357</v>
      </c>
      <c r="D1156" s="32" t="n">
        <v>8</v>
      </c>
      <c r="E1156" s="32" t="n">
        <v>5499</v>
      </c>
      <c r="F1156" s="32" t="s">
        <v>6196</v>
      </c>
      <c r="G1156" s="19" t="n">
        <v>0</v>
      </c>
      <c r="H1156" s="19" t="n">
        <v>0</v>
      </c>
      <c r="I1156" s="19" t="n">
        <v>0</v>
      </c>
      <c r="J1156" s="19" t="n">
        <v>0</v>
      </c>
      <c r="K1156" s="19" t="n">
        <v>0</v>
      </c>
      <c r="L1156" s="17" t="n">
        <f aca="false">SUM(G1156:K1156)</f>
        <v>0</v>
      </c>
      <c r="M1156" s="19"/>
      <c r="N1156" s="17" t="e">
        <f aca="false">VLOOKUP(A1156,'stock balance inhouse inventory'!B:G,6,0)</f>
        <v>#N/A</v>
      </c>
    </row>
    <row r="1157" customFormat="false" ht="15.75" hidden="true" customHeight="false" outlineLevel="0" collapsed="false">
      <c r="A1157" s="32" t="s">
        <v>1850</v>
      </c>
      <c r="B1157" s="32" t="n">
        <v>4057826478472</v>
      </c>
      <c r="C1157" s="32" t="s">
        <v>1820</v>
      </c>
      <c r="D1157" s="32" t="n">
        <v>8</v>
      </c>
      <c r="E1157" s="32" t="n">
        <v>6999</v>
      </c>
      <c r="F1157" s="32" t="s">
        <v>6196</v>
      </c>
      <c r="G1157" s="19" t="n">
        <v>0</v>
      </c>
      <c r="H1157" s="19" t="n">
        <v>0</v>
      </c>
      <c r="I1157" s="19" t="n">
        <v>0</v>
      </c>
      <c r="J1157" s="19" t="n">
        <v>2</v>
      </c>
      <c r="K1157" s="19" t="n">
        <v>0</v>
      </c>
      <c r="L1157" s="17" t="n">
        <f aca="false">SUM(G1157:K1157)</f>
        <v>2</v>
      </c>
      <c r="M1157" s="19"/>
      <c r="N1157" s="17" t="e">
        <f aca="false">VLOOKUP(A1157,'stock balance inhouse inventory'!B:G,6,0)</f>
        <v>#N/A</v>
      </c>
    </row>
    <row r="1158" customFormat="false" ht="15.75" hidden="true" customHeight="false" outlineLevel="0" collapsed="false">
      <c r="A1158" s="32" t="s">
        <v>1849</v>
      </c>
      <c r="B1158" s="32" t="n">
        <v>4057826478410</v>
      </c>
      <c r="C1158" s="32" t="s">
        <v>1820</v>
      </c>
      <c r="D1158" s="32" t="n">
        <v>7</v>
      </c>
      <c r="E1158" s="32" t="n">
        <v>6999</v>
      </c>
      <c r="F1158" s="32" t="s">
        <v>6196</v>
      </c>
      <c r="G1158" s="19" t="n">
        <v>0</v>
      </c>
      <c r="H1158" s="19" t="n">
        <v>0</v>
      </c>
      <c r="I1158" s="19" t="n">
        <v>0</v>
      </c>
      <c r="J1158" s="19" t="n">
        <v>1</v>
      </c>
      <c r="K1158" s="19" t="n">
        <v>0</v>
      </c>
      <c r="L1158" s="17" t="n">
        <f aca="false">SUM(G1158:K1158)</f>
        <v>1</v>
      </c>
      <c r="M1158" s="19"/>
      <c r="N1158" s="17" t="e">
        <f aca="false">VLOOKUP(A1158,'stock balance inhouse inventory'!B:G,6,0)</f>
        <v>#N/A</v>
      </c>
    </row>
    <row r="1159" customFormat="false" ht="15.75" hidden="true" customHeight="false" outlineLevel="0" collapsed="false">
      <c r="A1159" s="32" t="s">
        <v>1871</v>
      </c>
      <c r="B1159" s="32" t="n">
        <v>4057826478328</v>
      </c>
      <c r="C1159" s="32" t="s">
        <v>1872</v>
      </c>
      <c r="D1159" s="32" t="n">
        <v>7</v>
      </c>
      <c r="E1159" s="32" t="n">
        <v>8999</v>
      </c>
      <c r="F1159" s="32" t="s">
        <v>6196</v>
      </c>
      <c r="G1159" s="19" t="n">
        <v>0</v>
      </c>
      <c r="H1159" s="19" t="n">
        <v>0</v>
      </c>
      <c r="I1159" s="19" t="n">
        <v>0</v>
      </c>
      <c r="J1159" s="19" t="n">
        <v>0</v>
      </c>
      <c r="K1159" s="19" t="n">
        <v>0</v>
      </c>
      <c r="L1159" s="17" t="n">
        <f aca="false">SUM(G1159:K1159)</f>
        <v>0</v>
      </c>
      <c r="M1159" s="19"/>
      <c r="N1159" s="17" t="e">
        <f aca="false">VLOOKUP(A1159,'stock balance inhouse inventory'!B:G,6,0)</f>
        <v>#N/A</v>
      </c>
    </row>
    <row r="1160" customFormat="false" ht="15.75" hidden="true" customHeight="false" outlineLevel="0" collapsed="false">
      <c r="A1160" s="32" t="s">
        <v>1869</v>
      </c>
      <c r="B1160" s="32" t="n">
        <v>4057826477642</v>
      </c>
      <c r="C1160" s="32" t="s">
        <v>1867</v>
      </c>
      <c r="D1160" s="32" t="n">
        <v>10</v>
      </c>
      <c r="E1160" s="32" t="n">
        <v>7999</v>
      </c>
      <c r="F1160" s="32" t="s">
        <v>6196</v>
      </c>
      <c r="G1160" s="19" t="n">
        <v>0</v>
      </c>
      <c r="H1160" s="19" t="n">
        <v>0</v>
      </c>
      <c r="I1160" s="19" t="n">
        <v>0</v>
      </c>
      <c r="J1160" s="19" t="n">
        <v>0</v>
      </c>
      <c r="K1160" s="19" t="n">
        <v>0</v>
      </c>
      <c r="L1160" s="17" t="n">
        <f aca="false">SUM(G1160:K1160)</f>
        <v>0</v>
      </c>
      <c r="M1160" s="19"/>
      <c r="N1160" s="17" t="e">
        <f aca="false">VLOOKUP(A1160,'stock balance inhouse inventory'!B:G,6,0)</f>
        <v>#N/A</v>
      </c>
    </row>
    <row r="1161" customFormat="false" ht="15.75" hidden="true" customHeight="false" outlineLevel="0" collapsed="false">
      <c r="A1161" s="32" t="s">
        <v>1866</v>
      </c>
      <c r="B1161" s="32" t="n">
        <v>4057826477130</v>
      </c>
      <c r="C1161" s="32" t="s">
        <v>1867</v>
      </c>
      <c r="D1161" s="32" t="n">
        <v>10</v>
      </c>
      <c r="E1161" s="32" t="n">
        <v>7999</v>
      </c>
      <c r="F1161" s="32" t="s">
        <v>6196</v>
      </c>
      <c r="G1161" s="19" t="n">
        <v>0</v>
      </c>
      <c r="H1161" s="19" t="n">
        <v>0</v>
      </c>
      <c r="I1161" s="19" t="n">
        <v>0</v>
      </c>
      <c r="J1161" s="19" t="n">
        <v>0</v>
      </c>
      <c r="K1161" s="19" t="n">
        <v>0</v>
      </c>
      <c r="L1161" s="17" t="n">
        <f aca="false">SUM(G1161:K1161)</f>
        <v>0</v>
      </c>
      <c r="M1161" s="19"/>
      <c r="N1161" s="17" t="e">
        <f aca="false">VLOOKUP(A1161,'stock balance inhouse inventory'!B:G,6,0)</f>
        <v>#N/A</v>
      </c>
    </row>
    <row r="1162" customFormat="false" ht="15.75" hidden="true" customHeight="false" outlineLevel="0" collapsed="false">
      <c r="A1162" s="32" t="s">
        <v>1870</v>
      </c>
      <c r="B1162" s="32" t="n">
        <v>4057826477086</v>
      </c>
      <c r="C1162" s="32" t="s">
        <v>1867</v>
      </c>
      <c r="D1162" s="32" t="n">
        <v>7</v>
      </c>
      <c r="E1162" s="32" t="n">
        <v>7999</v>
      </c>
      <c r="F1162" s="32" t="s">
        <v>6196</v>
      </c>
      <c r="G1162" s="19" t="n">
        <v>0</v>
      </c>
      <c r="H1162" s="19" t="n">
        <v>0</v>
      </c>
      <c r="I1162" s="19" t="n">
        <v>0</v>
      </c>
      <c r="J1162" s="19" t="n">
        <v>0</v>
      </c>
      <c r="K1162" s="19" t="n">
        <v>0</v>
      </c>
      <c r="L1162" s="17" t="n">
        <f aca="false">SUM(G1162:K1162)</f>
        <v>0</v>
      </c>
      <c r="M1162" s="19"/>
      <c r="N1162" s="17" t="e">
        <f aca="false">VLOOKUP(A1162,'stock balance inhouse inventory'!B:G,6,0)</f>
        <v>#N/A</v>
      </c>
    </row>
    <row r="1163" customFormat="false" ht="15.75" hidden="true" customHeight="false" outlineLevel="0" collapsed="false">
      <c r="A1163" s="32" t="s">
        <v>1868</v>
      </c>
      <c r="B1163" s="32" t="n">
        <v>4057826476775</v>
      </c>
      <c r="C1163" s="32" t="s">
        <v>1867</v>
      </c>
      <c r="D1163" s="32" t="n">
        <v>7</v>
      </c>
      <c r="E1163" s="32" t="n">
        <v>7999</v>
      </c>
      <c r="F1163" s="32" t="s">
        <v>6196</v>
      </c>
      <c r="G1163" s="19" t="n">
        <v>0</v>
      </c>
      <c r="H1163" s="19" t="n">
        <v>0</v>
      </c>
      <c r="I1163" s="19" t="n">
        <v>0</v>
      </c>
      <c r="J1163" s="19" t="n">
        <v>0</v>
      </c>
      <c r="K1163" s="19" t="n">
        <v>0</v>
      </c>
      <c r="L1163" s="17" t="n">
        <f aca="false">SUM(G1163:K1163)</f>
        <v>0</v>
      </c>
      <c r="M1163" s="19"/>
      <c r="N1163" s="17" t="e">
        <f aca="false">VLOOKUP(A1163,'stock balance inhouse inventory'!B:G,6,0)</f>
        <v>#N/A</v>
      </c>
    </row>
    <row r="1164" customFormat="false" ht="15.75" hidden="true" customHeight="false" outlineLevel="0" collapsed="false">
      <c r="A1164" s="32" t="s">
        <v>2408</v>
      </c>
      <c r="B1164" s="32" t="n">
        <v>4057826475204</v>
      </c>
      <c r="C1164" s="32" t="s">
        <v>2404</v>
      </c>
      <c r="D1164" s="32" t="n">
        <v>8</v>
      </c>
      <c r="E1164" s="32" t="n">
        <v>6999</v>
      </c>
      <c r="F1164" s="32" t="s">
        <v>6196</v>
      </c>
      <c r="G1164" s="19" t="n">
        <v>0</v>
      </c>
      <c r="H1164" s="19" t="n">
        <v>0</v>
      </c>
      <c r="I1164" s="19" t="n">
        <v>0</v>
      </c>
      <c r="J1164" s="19" t="n">
        <v>1</v>
      </c>
      <c r="K1164" s="19" t="n">
        <v>0</v>
      </c>
      <c r="L1164" s="17" t="n">
        <f aca="false">SUM(G1164:K1164)</f>
        <v>1</v>
      </c>
      <c r="M1164" s="19"/>
      <c r="N1164" s="17" t="e">
        <f aca="false">VLOOKUP(A1164,'stock balance inhouse inventory'!B:G,6,0)</f>
        <v>#N/A</v>
      </c>
    </row>
    <row r="1165" customFormat="false" ht="15.75" hidden="true" customHeight="false" outlineLevel="0" collapsed="false">
      <c r="A1165" s="32" t="s">
        <v>2403</v>
      </c>
      <c r="B1165" s="32" t="n">
        <v>4057826475082</v>
      </c>
      <c r="C1165" s="32" t="s">
        <v>2404</v>
      </c>
      <c r="D1165" s="32" t="n">
        <v>10</v>
      </c>
      <c r="E1165" s="32" t="n">
        <v>6999</v>
      </c>
      <c r="F1165" s="32" t="s">
        <v>6196</v>
      </c>
      <c r="G1165" s="19" t="n">
        <v>0</v>
      </c>
      <c r="H1165" s="19" t="n">
        <v>0</v>
      </c>
      <c r="I1165" s="19" t="n">
        <v>0</v>
      </c>
      <c r="J1165" s="19" t="n">
        <v>2</v>
      </c>
      <c r="K1165" s="19" t="n">
        <v>0</v>
      </c>
      <c r="L1165" s="17" t="n">
        <f aca="false">SUM(G1165:K1165)</f>
        <v>2</v>
      </c>
      <c r="M1165" s="19"/>
      <c r="N1165" s="17" t="e">
        <f aca="false">VLOOKUP(A1165,'stock balance inhouse inventory'!B:G,6,0)</f>
        <v>#N/A</v>
      </c>
    </row>
    <row r="1166" customFormat="false" ht="15.75" hidden="true" customHeight="false" outlineLevel="0" collapsed="false">
      <c r="A1166" s="32" t="s">
        <v>2407</v>
      </c>
      <c r="B1166" s="32" t="n">
        <v>4057826474573</v>
      </c>
      <c r="C1166" s="32" t="s">
        <v>2404</v>
      </c>
      <c r="D1166" s="32" t="n">
        <v>7</v>
      </c>
      <c r="E1166" s="32" t="n">
        <v>6999</v>
      </c>
      <c r="F1166" s="32" t="s">
        <v>6196</v>
      </c>
      <c r="G1166" s="19" t="n">
        <v>0</v>
      </c>
      <c r="H1166" s="19" t="n">
        <v>0</v>
      </c>
      <c r="I1166" s="19" t="n">
        <v>0</v>
      </c>
      <c r="J1166" s="19" t="n">
        <v>1</v>
      </c>
      <c r="K1166" s="19" t="n">
        <v>0</v>
      </c>
      <c r="L1166" s="17" t="n">
        <f aca="false">SUM(G1166:K1166)</f>
        <v>1</v>
      </c>
      <c r="M1166" s="19"/>
      <c r="N1166" s="17" t="e">
        <f aca="false">VLOOKUP(A1166,'stock balance inhouse inventory'!B:G,6,0)</f>
        <v>#N/A</v>
      </c>
    </row>
    <row r="1167" customFormat="false" ht="15.75" hidden="true" customHeight="false" outlineLevel="0" collapsed="false">
      <c r="A1167" s="32" t="s">
        <v>2405</v>
      </c>
      <c r="B1167" s="32" t="n">
        <v>4057826474054</v>
      </c>
      <c r="C1167" s="32" t="s">
        <v>2404</v>
      </c>
      <c r="D1167" s="32" t="n">
        <v>7</v>
      </c>
      <c r="E1167" s="32" t="n">
        <v>6999</v>
      </c>
      <c r="F1167" s="32" t="s">
        <v>6196</v>
      </c>
      <c r="G1167" s="19" t="n">
        <v>0</v>
      </c>
      <c r="H1167" s="19" t="n">
        <v>0</v>
      </c>
      <c r="I1167" s="19" t="n">
        <v>0</v>
      </c>
      <c r="J1167" s="19" t="n">
        <v>1</v>
      </c>
      <c r="K1167" s="19" t="n">
        <v>0</v>
      </c>
      <c r="L1167" s="17" t="n">
        <f aca="false">SUM(G1167:K1167)</f>
        <v>1</v>
      </c>
      <c r="M1167" s="19"/>
      <c r="N1167" s="17" t="e">
        <f aca="false">VLOOKUP(A1167,'stock balance inhouse inventory'!B:G,6,0)</f>
        <v>#N/A</v>
      </c>
    </row>
    <row r="1168" customFormat="false" ht="15.75" hidden="true" customHeight="false" outlineLevel="0" collapsed="false">
      <c r="A1168" s="32" t="s">
        <v>2406</v>
      </c>
      <c r="B1168" s="32" t="n">
        <v>4057826473934</v>
      </c>
      <c r="C1168" s="32" t="s">
        <v>2404</v>
      </c>
      <c r="D1168" s="32" t="n">
        <v>10</v>
      </c>
      <c r="E1168" s="32" t="n">
        <v>6999</v>
      </c>
      <c r="F1168" s="32" t="s">
        <v>6196</v>
      </c>
      <c r="G1168" s="19" t="n">
        <v>0</v>
      </c>
      <c r="H1168" s="19" t="n">
        <v>0</v>
      </c>
      <c r="I1168" s="19" t="n">
        <v>0</v>
      </c>
      <c r="J1168" s="19" t="n">
        <v>1</v>
      </c>
      <c r="K1168" s="19" t="n">
        <v>0</v>
      </c>
      <c r="L1168" s="17" t="n">
        <f aca="false">SUM(G1168:K1168)</f>
        <v>1</v>
      </c>
      <c r="M1168" s="19"/>
      <c r="N1168" s="17" t="e">
        <f aca="false">VLOOKUP(A1168,'stock balance inhouse inventory'!B:G,6,0)</f>
        <v>#N/A</v>
      </c>
    </row>
    <row r="1169" customFormat="false" ht="15.75" hidden="true" customHeight="false" outlineLevel="0" collapsed="false">
      <c r="A1169" s="32" t="s">
        <v>2409</v>
      </c>
      <c r="B1169" s="32" t="n">
        <v>4057826473521</v>
      </c>
      <c r="C1169" s="32" t="s">
        <v>2404</v>
      </c>
      <c r="D1169" s="32" t="n">
        <v>9</v>
      </c>
      <c r="E1169" s="32" t="n">
        <v>6999</v>
      </c>
      <c r="F1169" s="32" t="s">
        <v>6196</v>
      </c>
      <c r="G1169" s="19" t="n">
        <v>0</v>
      </c>
      <c r="H1169" s="19" t="n">
        <v>0</v>
      </c>
      <c r="I1169" s="19" t="n">
        <v>0</v>
      </c>
      <c r="J1169" s="19" t="n">
        <v>1</v>
      </c>
      <c r="K1169" s="19" t="n">
        <v>0</v>
      </c>
      <c r="L1169" s="17" t="n">
        <f aca="false">SUM(G1169:K1169)</f>
        <v>1</v>
      </c>
      <c r="M1169" s="19"/>
      <c r="N1169" s="17" t="e">
        <f aca="false">VLOOKUP(A1169,'stock balance inhouse inventory'!B:G,6,0)</f>
        <v>#N/A</v>
      </c>
    </row>
    <row r="1170" customFormat="false" ht="15.75" hidden="true" customHeight="false" outlineLevel="0" collapsed="false">
      <c r="A1170" s="32" t="s">
        <v>1378</v>
      </c>
      <c r="B1170" s="32" t="n">
        <v>4057826460736</v>
      </c>
      <c r="C1170" s="32" t="s">
        <v>1373</v>
      </c>
      <c r="D1170" s="32" t="n">
        <v>10</v>
      </c>
      <c r="E1170" s="32" t="n">
        <v>11999</v>
      </c>
      <c r="F1170" s="32" t="s">
        <v>6196</v>
      </c>
      <c r="G1170" s="19" t="n">
        <v>0</v>
      </c>
      <c r="H1170" s="19" t="n">
        <v>0</v>
      </c>
      <c r="I1170" s="19" t="n">
        <v>0</v>
      </c>
      <c r="J1170" s="19" t="n">
        <v>1</v>
      </c>
      <c r="K1170" s="19" t="n">
        <v>0</v>
      </c>
      <c r="L1170" s="17" t="n">
        <f aca="false">SUM(G1170:K1170)</f>
        <v>1</v>
      </c>
      <c r="M1170" s="19"/>
      <c r="N1170" s="17" t="e">
        <f aca="false">VLOOKUP(A1170,'stock balance inhouse inventory'!B:G,6,0)</f>
        <v>#N/A</v>
      </c>
    </row>
    <row r="1171" customFormat="false" ht="15.75" hidden="true" customHeight="false" outlineLevel="0" collapsed="false">
      <c r="A1171" s="32" t="s">
        <v>1381</v>
      </c>
      <c r="B1171" s="32" t="n">
        <v>4057826460712</v>
      </c>
      <c r="C1171" s="32" t="s">
        <v>1373</v>
      </c>
      <c r="D1171" s="32" t="n">
        <v>9</v>
      </c>
      <c r="E1171" s="32" t="n">
        <v>11999</v>
      </c>
      <c r="F1171" s="32" t="s">
        <v>6196</v>
      </c>
      <c r="G1171" s="19" t="n">
        <v>0</v>
      </c>
      <c r="H1171" s="19" t="n">
        <v>0</v>
      </c>
      <c r="I1171" s="19" t="n">
        <v>0</v>
      </c>
      <c r="J1171" s="19" t="n">
        <v>3</v>
      </c>
      <c r="K1171" s="19" t="n">
        <v>0</v>
      </c>
      <c r="L1171" s="17" t="n">
        <f aca="false">SUM(G1171:K1171)</f>
        <v>3</v>
      </c>
      <c r="M1171" s="19"/>
      <c r="N1171" s="17" t="e">
        <f aca="false">VLOOKUP(A1171,'stock balance inhouse inventory'!B:G,6,0)</f>
        <v>#N/A</v>
      </c>
    </row>
    <row r="1172" customFormat="false" ht="15.75" hidden="true" customHeight="false" outlineLevel="0" collapsed="false">
      <c r="A1172" s="32" t="s">
        <v>1380</v>
      </c>
      <c r="B1172" s="32" t="n">
        <v>4057826460699</v>
      </c>
      <c r="C1172" s="32" t="s">
        <v>1373</v>
      </c>
      <c r="D1172" s="32" t="n">
        <v>8</v>
      </c>
      <c r="E1172" s="32" t="n">
        <v>11999</v>
      </c>
      <c r="F1172" s="32" t="s">
        <v>6196</v>
      </c>
      <c r="G1172" s="19" t="n">
        <v>0</v>
      </c>
      <c r="H1172" s="19" t="n">
        <v>0</v>
      </c>
      <c r="I1172" s="19" t="n">
        <v>0</v>
      </c>
      <c r="J1172" s="19" t="n">
        <v>1</v>
      </c>
      <c r="K1172" s="19" t="n">
        <v>0</v>
      </c>
      <c r="L1172" s="17" t="n">
        <f aca="false">SUM(G1172:K1172)</f>
        <v>1</v>
      </c>
      <c r="M1172" s="19"/>
      <c r="N1172" s="17" t="e">
        <f aca="false">VLOOKUP(A1172,'stock balance inhouse inventory'!B:G,6,0)</f>
        <v>#N/A</v>
      </c>
    </row>
    <row r="1173" customFormat="false" ht="15.75" hidden="true" customHeight="false" outlineLevel="0" collapsed="false">
      <c r="A1173" s="32" t="s">
        <v>1379</v>
      </c>
      <c r="B1173" s="32" t="n">
        <v>4057826460675</v>
      </c>
      <c r="C1173" s="32" t="s">
        <v>1373</v>
      </c>
      <c r="D1173" s="32" t="n">
        <v>7</v>
      </c>
      <c r="E1173" s="32" t="n">
        <v>11999</v>
      </c>
      <c r="F1173" s="32" t="s">
        <v>6196</v>
      </c>
      <c r="G1173" s="19" t="n">
        <v>0</v>
      </c>
      <c r="H1173" s="19" t="n">
        <v>0</v>
      </c>
      <c r="I1173" s="19" t="n">
        <v>0</v>
      </c>
      <c r="J1173" s="19" t="n">
        <v>1</v>
      </c>
      <c r="K1173" s="19" t="n">
        <v>0</v>
      </c>
      <c r="L1173" s="17" t="n">
        <f aca="false">SUM(G1173:K1173)</f>
        <v>1</v>
      </c>
      <c r="M1173" s="19"/>
      <c r="N1173" s="17" t="e">
        <f aca="false">VLOOKUP(A1173,'stock balance inhouse inventory'!B:G,6,0)</f>
        <v>#N/A</v>
      </c>
    </row>
    <row r="1174" customFormat="false" ht="15.75" hidden="true" customHeight="false" outlineLevel="0" collapsed="false">
      <c r="A1174" s="32" t="s">
        <v>1125</v>
      </c>
      <c r="B1174" s="32" t="n">
        <v>4057826459976</v>
      </c>
      <c r="C1174" s="32" t="s">
        <v>1121</v>
      </c>
      <c r="D1174" s="32" t="n">
        <v>10</v>
      </c>
      <c r="E1174" s="32" t="n">
        <v>6999</v>
      </c>
      <c r="F1174" s="32" t="s">
        <v>6196</v>
      </c>
      <c r="G1174" s="19" t="n">
        <v>0</v>
      </c>
      <c r="H1174" s="19" t="n">
        <v>0</v>
      </c>
      <c r="I1174" s="19" t="n">
        <v>0</v>
      </c>
      <c r="J1174" s="19" t="n">
        <v>1</v>
      </c>
      <c r="K1174" s="19" t="n">
        <v>0</v>
      </c>
      <c r="L1174" s="17" t="n">
        <f aca="false">SUM(G1174:K1174)</f>
        <v>1</v>
      </c>
      <c r="M1174" s="19"/>
      <c r="N1174" s="17" t="e">
        <f aca="false">VLOOKUP(A1174,'stock balance inhouse inventory'!B:G,6,0)</f>
        <v>#N/A</v>
      </c>
    </row>
    <row r="1175" customFormat="false" ht="15.75" hidden="true" customHeight="false" outlineLevel="0" collapsed="false">
      <c r="A1175" s="32" t="s">
        <v>1128</v>
      </c>
      <c r="B1175" s="32" t="n">
        <v>4057826459952</v>
      </c>
      <c r="C1175" s="32" t="s">
        <v>1121</v>
      </c>
      <c r="D1175" s="32" t="n">
        <v>9</v>
      </c>
      <c r="E1175" s="32" t="n">
        <v>6999</v>
      </c>
      <c r="F1175" s="32" t="s">
        <v>6196</v>
      </c>
      <c r="G1175" s="19" t="n">
        <v>0</v>
      </c>
      <c r="H1175" s="19" t="n">
        <v>0</v>
      </c>
      <c r="I1175" s="19" t="n">
        <v>0</v>
      </c>
      <c r="J1175" s="19" t="n">
        <v>5</v>
      </c>
      <c r="K1175" s="19" t="n">
        <v>0</v>
      </c>
      <c r="L1175" s="17" t="n">
        <f aca="false">SUM(G1175:K1175)</f>
        <v>5</v>
      </c>
      <c r="M1175" s="19"/>
      <c r="N1175" s="17" t="e">
        <f aca="false">VLOOKUP(A1175,'stock balance inhouse inventory'!B:G,6,0)</f>
        <v>#N/A</v>
      </c>
    </row>
    <row r="1176" customFormat="false" ht="15.75" hidden="true" customHeight="false" outlineLevel="0" collapsed="false">
      <c r="A1176" s="32" t="s">
        <v>1127</v>
      </c>
      <c r="B1176" s="32" t="n">
        <v>4057826459938</v>
      </c>
      <c r="C1176" s="32" t="s">
        <v>1121</v>
      </c>
      <c r="D1176" s="32" t="n">
        <v>8</v>
      </c>
      <c r="E1176" s="32" t="n">
        <v>6999</v>
      </c>
      <c r="F1176" s="32" t="s">
        <v>6196</v>
      </c>
      <c r="G1176" s="19" t="n">
        <v>0</v>
      </c>
      <c r="H1176" s="19" t="n">
        <v>0</v>
      </c>
      <c r="I1176" s="19" t="n">
        <v>0</v>
      </c>
      <c r="J1176" s="19" t="n">
        <v>1</v>
      </c>
      <c r="K1176" s="19" t="n">
        <v>0</v>
      </c>
      <c r="L1176" s="17" t="n">
        <f aca="false">SUM(G1176:K1176)</f>
        <v>1</v>
      </c>
      <c r="M1176" s="19"/>
      <c r="N1176" s="17" t="e">
        <f aca="false">VLOOKUP(A1176,'stock balance inhouse inventory'!B:G,6,0)</f>
        <v>#N/A</v>
      </c>
    </row>
    <row r="1177" customFormat="false" ht="15.75" hidden="true" customHeight="false" outlineLevel="0" collapsed="false">
      <c r="A1177" s="32" t="s">
        <v>1126</v>
      </c>
      <c r="B1177" s="32" t="n">
        <v>4057826459914</v>
      </c>
      <c r="C1177" s="32" t="s">
        <v>1121</v>
      </c>
      <c r="D1177" s="32" t="n">
        <v>7</v>
      </c>
      <c r="E1177" s="32" t="n">
        <v>6999</v>
      </c>
      <c r="F1177" s="32" t="s">
        <v>6196</v>
      </c>
      <c r="G1177" s="19" t="n">
        <v>0</v>
      </c>
      <c r="H1177" s="19" t="n">
        <v>0</v>
      </c>
      <c r="I1177" s="19" t="n">
        <v>0</v>
      </c>
      <c r="J1177" s="19" t="n">
        <v>1</v>
      </c>
      <c r="K1177" s="19" t="n">
        <v>0</v>
      </c>
      <c r="L1177" s="17" t="n">
        <f aca="false">SUM(G1177:K1177)</f>
        <v>1</v>
      </c>
      <c r="M1177" s="19"/>
      <c r="N1177" s="17" t="e">
        <f aca="false">VLOOKUP(A1177,'stock balance inhouse inventory'!B:G,6,0)</f>
        <v>#N/A</v>
      </c>
    </row>
    <row r="1178" customFormat="false" ht="15.75" hidden="true" customHeight="false" outlineLevel="0" collapsed="false">
      <c r="A1178" s="32" t="s">
        <v>1120</v>
      </c>
      <c r="B1178" s="32" t="n">
        <v>4057826459846</v>
      </c>
      <c r="C1178" s="32" t="s">
        <v>1121</v>
      </c>
      <c r="D1178" s="32" t="n">
        <v>10</v>
      </c>
      <c r="E1178" s="32" t="n">
        <v>6999</v>
      </c>
      <c r="F1178" s="32" t="s">
        <v>6196</v>
      </c>
      <c r="G1178" s="19" t="n">
        <v>0</v>
      </c>
      <c r="H1178" s="19" t="n">
        <v>0</v>
      </c>
      <c r="I1178" s="19" t="n">
        <v>0</v>
      </c>
      <c r="J1178" s="19" t="n">
        <v>3</v>
      </c>
      <c r="K1178" s="19" t="n">
        <v>0</v>
      </c>
      <c r="L1178" s="17" t="n">
        <f aca="false">SUM(G1178:K1178)</f>
        <v>3</v>
      </c>
      <c r="M1178" s="19"/>
      <c r="N1178" s="17" t="e">
        <f aca="false">VLOOKUP(A1178,'stock balance inhouse inventory'!B:G,6,0)</f>
        <v>#N/A</v>
      </c>
    </row>
    <row r="1179" customFormat="false" ht="15.75" hidden="true" customHeight="false" outlineLevel="0" collapsed="false">
      <c r="A1179" s="32" t="s">
        <v>1124</v>
      </c>
      <c r="B1179" s="32" t="n">
        <v>4057826459822</v>
      </c>
      <c r="C1179" s="32" t="s">
        <v>1121</v>
      </c>
      <c r="D1179" s="32" t="n">
        <v>9</v>
      </c>
      <c r="E1179" s="32" t="n">
        <v>6999</v>
      </c>
      <c r="F1179" s="32" t="s">
        <v>6196</v>
      </c>
      <c r="G1179" s="19" t="n">
        <v>0</v>
      </c>
      <c r="H1179" s="19" t="n">
        <v>0</v>
      </c>
      <c r="I1179" s="19" t="n">
        <v>0</v>
      </c>
      <c r="J1179" s="19" t="n">
        <v>10</v>
      </c>
      <c r="K1179" s="19" t="n">
        <v>0</v>
      </c>
      <c r="L1179" s="17" t="n">
        <f aca="false">SUM(G1179:K1179)</f>
        <v>10</v>
      </c>
      <c r="M1179" s="19"/>
      <c r="N1179" s="17" t="e">
        <f aca="false">VLOOKUP(A1179,'stock balance inhouse inventory'!B:G,6,0)</f>
        <v>#N/A</v>
      </c>
    </row>
    <row r="1180" customFormat="false" ht="15.75" hidden="true" customHeight="false" outlineLevel="0" collapsed="false">
      <c r="A1180" s="32" t="s">
        <v>1123</v>
      </c>
      <c r="B1180" s="32" t="n">
        <v>4057826459808</v>
      </c>
      <c r="C1180" s="32" t="s">
        <v>1121</v>
      </c>
      <c r="D1180" s="32" t="n">
        <v>8</v>
      </c>
      <c r="E1180" s="32" t="n">
        <v>6999</v>
      </c>
      <c r="F1180" s="32" t="s">
        <v>6196</v>
      </c>
      <c r="G1180" s="19" t="n">
        <v>0</v>
      </c>
      <c r="H1180" s="19" t="n">
        <v>0</v>
      </c>
      <c r="I1180" s="19" t="n">
        <v>0</v>
      </c>
      <c r="J1180" s="19" t="n">
        <v>2</v>
      </c>
      <c r="K1180" s="19" t="n">
        <v>0</v>
      </c>
      <c r="L1180" s="17" t="n">
        <f aca="false">SUM(G1180:K1180)</f>
        <v>2</v>
      </c>
      <c r="M1180" s="19"/>
      <c r="N1180" s="17" t="e">
        <f aca="false">VLOOKUP(A1180,'stock balance inhouse inventory'!B:G,6,0)</f>
        <v>#N/A</v>
      </c>
    </row>
    <row r="1181" customFormat="false" ht="15.75" hidden="true" customHeight="false" outlineLevel="0" collapsed="false">
      <c r="A1181" s="32" t="s">
        <v>1122</v>
      </c>
      <c r="B1181" s="32" t="n">
        <v>4057826459785</v>
      </c>
      <c r="C1181" s="32" t="s">
        <v>1121</v>
      </c>
      <c r="D1181" s="32" t="n">
        <v>7</v>
      </c>
      <c r="E1181" s="32" t="n">
        <v>6999</v>
      </c>
      <c r="F1181" s="32" t="s">
        <v>6196</v>
      </c>
      <c r="G1181" s="19" t="n">
        <v>0</v>
      </c>
      <c r="H1181" s="19" t="n">
        <v>0</v>
      </c>
      <c r="I1181" s="19" t="n">
        <v>0</v>
      </c>
      <c r="J1181" s="19" t="n">
        <v>1</v>
      </c>
      <c r="K1181" s="19" t="n">
        <v>0</v>
      </c>
      <c r="L1181" s="17" t="n">
        <f aca="false">SUM(G1181:K1181)</f>
        <v>1</v>
      </c>
      <c r="M1181" s="19"/>
      <c r="N1181" s="17" t="e">
        <f aca="false">VLOOKUP(A1181,'stock balance inhouse inventory'!B:G,6,0)</f>
        <v>#N/A</v>
      </c>
    </row>
    <row r="1182" customFormat="false" ht="15.75" hidden="true" customHeight="false" outlineLevel="0" collapsed="false">
      <c r="A1182" s="32" t="s">
        <v>1119</v>
      </c>
      <c r="B1182" s="32" t="n">
        <v>4057826459457</v>
      </c>
      <c r="C1182" s="32" t="s">
        <v>1117</v>
      </c>
      <c r="D1182" s="32" t="n">
        <v>7</v>
      </c>
      <c r="E1182" s="32" t="n">
        <v>8999</v>
      </c>
      <c r="F1182" s="32" t="s">
        <v>6196</v>
      </c>
      <c r="G1182" s="19" t="n">
        <v>0</v>
      </c>
      <c r="H1182" s="19" t="n">
        <v>0</v>
      </c>
      <c r="I1182" s="19" t="n">
        <v>0</v>
      </c>
      <c r="J1182" s="19" t="n">
        <v>0</v>
      </c>
      <c r="K1182" s="19" t="n">
        <v>0</v>
      </c>
      <c r="L1182" s="17" t="n">
        <f aca="false">SUM(G1182:K1182)</f>
        <v>0</v>
      </c>
      <c r="M1182" s="19"/>
      <c r="N1182" s="17" t="e">
        <f aca="false">VLOOKUP(A1182,'stock balance inhouse inventory'!B:G,6,0)</f>
        <v>#N/A</v>
      </c>
    </row>
    <row r="1183" customFormat="false" ht="15.75" hidden="true" customHeight="false" outlineLevel="0" collapsed="false">
      <c r="A1183" s="32" t="s">
        <v>1111</v>
      </c>
      <c r="B1183" s="32" t="n">
        <v>4057826458719</v>
      </c>
      <c r="C1183" s="32" t="s">
        <v>1102</v>
      </c>
      <c r="D1183" s="32" t="n">
        <v>11</v>
      </c>
      <c r="E1183" s="32" t="n">
        <v>8999</v>
      </c>
      <c r="F1183" s="32" t="s">
        <v>6196</v>
      </c>
      <c r="G1183" s="19" t="n">
        <v>0</v>
      </c>
      <c r="H1183" s="19" t="n">
        <v>0</v>
      </c>
      <c r="I1183" s="19" t="n">
        <v>0</v>
      </c>
      <c r="J1183" s="19" t="n">
        <v>1</v>
      </c>
      <c r="K1183" s="19" t="n">
        <v>0</v>
      </c>
      <c r="L1183" s="17" t="n">
        <f aca="false">SUM(G1183:K1183)</f>
        <v>1</v>
      </c>
      <c r="M1183" s="19"/>
      <c r="N1183" s="17" t="e">
        <f aca="false">VLOOKUP(A1183,'stock balance inhouse inventory'!B:G,6,0)</f>
        <v>#N/A</v>
      </c>
    </row>
    <row r="1184" customFormat="false" ht="15.75" hidden="true" customHeight="false" outlineLevel="0" collapsed="false">
      <c r="A1184" s="32" t="s">
        <v>1110</v>
      </c>
      <c r="B1184" s="32" t="n">
        <v>4057826458696</v>
      </c>
      <c r="C1184" s="32" t="s">
        <v>1102</v>
      </c>
      <c r="D1184" s="32" t="n">
        <v>10</v>
      </c>
      <c r="E1184" s="32" t="n">
        <v>8999</v>
      </c>
      <c r="F1184" s="32" t="s">
        <v>6196</v>
      </c>
      <c r="G1184" s="19" t="n">
        <v>0</v>
      </c>
      <c r="H1184" s="19" t="n">
        <v>0</v>
      </c>
      <c r="I1184" s="19" t="n">
        <v>0</v>
      </c>
      <c r="J1184" s="19" t="n">
        <v>2</v>
      </c>
      <c r="K1184" s="19" t="n">
        <v>0</v>
      </c>
      <c r="L1184" s="17" t="n">
        <f aca="false">SUM(G1184:K1184)</f>
        <v>2</v>
      </c>
      <c r="M1184" s="19"/>
      <c r="N1184" s="17" t="e">
        <f aca="false">VLOOKUP(A1184,'stock balance inhouse inventory'!B:G,6,0)</f>
        <v>#N/A</v>
      </c>
    </row>
    <row r="1185" customFormat="false" ht="15.75" hidden="true" customHeight="false" outlineLevel="0" collapsed="false">
      <c r="A1185" s="32" t="s">
        <v>1113</v>
      </c>
      <c r="B1185" s="32" t="n">
        <v>4057826458672</v>
      </c>
      <c r="C1185" s="32" t="s">
        <v>1102</v>
      </c>
      <c r="D1185" s="32" t="n">
        <v>9</v>
      </c>
      <c r="E1185" s="32" t="n">
        <v>8999</v>
      </c>
      <c r="F1185" s="32" t="s">
        <v>6196</v>
      </c>
      <c r="G1185" s="19" t="n">
        <v>0</v>
      </c>
      <c r="H1185" s="19" t="n">
        <v>0</v>
      </c>
      <c r="I1185" s="19" t="n">
        <v>0</v>
      </c>
      <c r="J1185" s="19" t="n">
        <v>1</v>
      </c>
      <c r="K1185" s="19" t="n">
        <v>0</v>
      </c>
      <c r="L1185" s="17" t="n">
        <f aca="false">SUM(G1185:K1185)</f>
        <v>1</v>
      </c>
      <c r="M1185" s="19"/>
      <c r="N1185" s="17" t="e">
        <f aca="false">VLOOKUP(A1185,'stock balance inhouse inventory'!B:G,6,0)</f>
        <v>#N/A</v>
      </c>
    </row>
    <row r="1186" customFormat="false" ht="15.75" hidden="true" customHeight="false" outlineLevel="0" collapsed="false">
      <c r="A1186" s="32" t="s">
        <v>1112</v>
      </c>
      <c r="B1186" s="32" t="n">
        <v>4057826458634</v>
      </c>
      <c r="C1186" s="32" t="s">
        <v>1102</v>
      </c>
      <c r="D1186" s="32" t="n">
        <v>7</v>
      </c>
      <c r="E1186" s="32" t="n">
        <v>8999</v>
      </c>
      <c r="F1186" s="32" t="s">
        <v>6196</v>
      </c>
      <c r="G1186" s="19" t="n">
        <v>0</v>
      </c>
      <c r="H1186" s="19" t="n">
        <v>0</v>
      </c>
      <c r="I1186" s="19" t="n">
        <v>0</v>
      </c>
      <c r="J1186" s="19" t="n">
        <v>1</v>
      </c>
      <c r="K1186" s="19" t="n">
        <v>0</v>
      </c>
      <c r="L1186" s="17" t="n">
        <f aca="false">SUM(G1186:K1186)</f>
        <v>1</v>
      </c>
      <c r="M1186" s="19"/>
      <c r="N1186" s="17" t="e">
        <f aca="false">VLOOKUP(A1186,'stock balance inhouse inventory'!B:G,6,0)</f>
        <v>#N/A</v>
      </c>
    </row>
    <row r="1187" customFormat="false" ht="15.75" hidden="true" customHeight="false" outlineLevel="0" collapsed="false">
      <c r="A1187" s="32" t="s">
        <v>1108</v>
      </c>
      <c r="B1187" s="32" t="n">
        <v>4057826458450</v>
      </c>
      <c r="C1187" s="32" t="s">
        <v>1102</v>
      </c>
      <c r="D1187" s="32" t="n">
        <v>11</v>
      </c>
      <c r="E1187" s="32" t="n">
        <v>8999</v>
      </c>
      <c r="F1187" s="32" t="s">
        <v>6196</v>
      </c>
      <c r="G1187" s="19" t="n">
        <v>0</v>
      </c>
      <c r="H1187" s="19" t="n">
        <v>0</v>
      </c>
      <c r="I1187" s="19" t="n">
        <v>0</v>
      </c>
      <c r="J1187" s="19" t="n">
        <v>0</v>
      </c>
      <c r="K1187" s="19" t="n">
        <v>0</v>
      </c>
      <c r="L1187" s="17" t="n">
        <f aca="false">SUM(G1187:K1187)</f>
        <v>0</v>
      </c>
      <c r="M1187" s="19"/>
      <c r="N1187" s="17" t="e">
        <f aca="false">VLOOKUP(A1187,'stock balance inhouse inventory'!B:G,6,0)</f>
        <v>#N/A</v>
      </c>
    </row>
    <row r="1188" customFormat="false" ht="15.75" hidden="true" customHeight="false" outlineLevel="0" collapsed="false">
      <c r="A1188" s="32" t="s">
        <v>1109</v>
      </c>
      <c r="B1188" s="32" t="n">
        <v>4057826458412</v>
      </c>
      <c r="C1188" s="32" t="s">
        <v>1102</v>
      </c>
      <c r="D1188" s="32" t="n">
        <v>9</v>
      </c>
      <c r="E1188" s="32" t="n">
        <v>8999</v>
      </c>
      <c r="F1188" s="32" t="s">
        <v>6196</v>
      </c>
      <c r="G1188" s="19" t="n">
        <v>0</v>
      </c>
      <c r="H1188" s="19" t="n">
        <v>0</v>
      </c>
      <c r="I1188" s="19" t="n">
        <v>0</v>
      </c>
      <c r="J1188" s="19" t="n">
        <v>1</v>
      </c>
      <c r="K1188" s="19" t="n">
        <v>0</v>
      </c>
      <c r="L1188" s="17" t="n">
        <f aca="false">SUM(G1188:K1188)</f>
        <v>1</v>
      </c>
      <c r="M1188" s="19"/>
      <c r="N1188" s="17" t="e">
        <f aca="false">VLOOKUP(A1188,'stock balance inhouse inventory'!B:G,6,0)</f>
        <v>#N/A</v>
      </c>
    </row>
    <row r="1189" customFormat="false" ht="15.75" hidden="true" customHeight="false" outlineLevel="0" collapsed="false">
      <c r="A1189" s="32" t="s">
        <v>1085</v>
      </c>
      <c r="B1189" s="32" t="n">
        <v>4057826457347</v>
      </c>
      <c r="C1189" s="32" t="s">
        <v>1083</v>
      </c>
      <c r="D1189" s="32" t="n">
        <v>11</v>
      </c>
      <c r="E1189" s="32" t="n">
        <v>11999</v>
      </c>
      <c r="F1189" s="32" t="s">
        <v>6196</v>
      </c>
      <c r="G1189" s="19" t="n">
        <v>0</v>
      </c>
      <c r="H1189" s="19" t="n">
        <v>0</v>
      </c>
      <c r="I1189" s="19" t="n">
        <v>0</v>
      </c>
      <c r="J1189" s="19" t="n">
        <v>1</v>
      </c>
      <c r="K1189" s="19" t="n">
        <v>0</v>
      </c>
      <c r="L1189" s="17" t="n">
        <f aca="false">SUM(G1189:K1189)</f>
        <v>1</v>
      </c>
      <c r="M1189" s="19"/>
      <c r="N1189" s="17" t="e">
        <f aca="false">VLOOKUP(A1189,'stock balance inhouse inventory'!B:G,6,0)</f>
        <v>#N/A</v>
      </c>
    </row>
    <row r="1190" customFormat="false" ht="15.75" hidden="true" customHeight="false" outlineLevel="0" collapsed="false">
      <c r="A1190" s="32" t="s">
        <v>1088</v>
      </c>
      <c r="B1190" s="32" t="n">
        <v>4057826457309</v>
      </c>
      <c r="C1190" s="32" t="s">
        <v>1083</v>
      </c>
      <c r="D1190" s="32" t="n">
        <v>9</v>
      </c>
      <c r="E1190" s="32" t="n">
        <v>11999</v>
      </c>
      <c r="F1190" s="32" t="s">
        <v>6196</v>
      </c>
      <c r="G1190" s="19" t="n">
        <v>0</v>
      </c>
      <c r="H1190" s="19" t="n">
        <v>0</v>
      </c>
      <c r="I1190" s="19" t="n">
        <v>0</v>
      </c>
      <c r="J1190" s="19" t="n">
        <v>2</v>
      </c>
      <c r="K1190" s="19" t="n">
        <v>0</v>
      </c>
      <c r="L1190" s="17" t="n">
        <f aca="false">SUM(G1190:K1190)</f>
        <v>2</v>
      </c>
      <c r="M1190" s="19"/>
      <c r="N1190" s="17" t="e">
        <f aca="false">VLOOKUP(A1190,'stock balance inhouse inventory'!B:G,6,0)</f>
        <v>#N/A</v>
      </c>
    </row>
    <row r="1191" customFormat="false" ht="15.75" hidden="true" customHeight="false" outlineLevel="0" collapsed="false">
      <c r="A1191" s="32" t="s">
        <v>1087</v>
      </c>
      <c r="B1191" s="32" t="n">
        <v>4057826457286</v>
      </c>
      <c r="C1191" s="32" t="s">
        <v>1083</v>
      </c>
      <c r="D1191" s="32" t="n">
        <v>8</v>
      </c>
      <c r="E1191" s="32" t="n">
        <v>11999</v>
      </c>
      <c r="F1191" s="32" t="s">
        <v>6196</v>
      </c>
      <c r="G1191" s="19" t="n">
        <v>0</v>
      </c>
      <c r="H1191" s="19" t="n">
        <v>0</v>
      </c>
      <c r="I1191" s="19" t="n">
        <v>0</v>
      </c>
      <c r="J1191" s="19" t="n">
        <v>2</v>
      </c>
      <c r="K1191" s="19" t="n">
        <v>0</v>
      </c>
      <c r="L1191" s="17" t="n">
        <f aca="false">SUM(G1191:K1191)</f>
        <v>2</v>
      </c>
      <c r="M1191" s="19"/>
      <c r="N1191" s="17" t="e">
        <f aca="false">VLOOKUP(A1191,'stock balance inhouse inventory'!B:G,6,0)</f>
        <v>#N/A</v>
      </c>
    </row>
    <row r="1192" customFormat="false" ht="15.75" hidden="true" customHeight="false" outlineLevel="0" collapsed="false">
      <c r="A1192" s="32" t="s">
        <v>1086</v>
      </c>
      <c r="B1192" s="32" t="n">
        <v>4057826457262</v>
      </c>
      <c r="C1192" s="32" t="s">
        <v>1083</v>
      </c>
      <c r="D1192" s="32" t="n">
        <v>7</v>
      </c>
      <c r="E1192" s="32" t="n">
        <v>11999</v>
      </c>
      <c r="F1192" s="32" t="s">
        <v>6196</v>
      </c>
      <c r="G1192" s="19" t="n">
        <v>0</v>
      </c>
      <c r="H1192" s="19" t="n">
        <v>0</v>
      </c>
      <c r="I1192" s="19" t="n">
        <v>0</v>
      </c>
      <c r="J1192" s="19" t="n">
        <v>2</v>
      </c>
      <c r="K1192" s="19" t="n">
        <v>0</v>
      </c>
      <c r="L1192" s="17" t="n">
        <f aca="false">SUM(G1192:K1192)</f>
        <v>2</v>
      </c>
      <c r="M1192" s="19"/>
      <c r="N1192" s="17" t="e">
        <f aca="false">VLOOKUP(A1192,'stock balance inhouse inventory'!B:G,6,0)</f>
        <v>#N/A</v>
      </c>
    </row>
    <row r="1193" customFormat="false" ht="15.75" hidden="true" customHeight="false" outlineLevel="0" collapsed="false">
      <c r="A1193" s="32" t="s">
        <v>1084</v>
      </c>
      <c r="B1193" s="32" t="n">
        <v>4057826457026</v>
      </c>
      <c r="C1193" s="32" t="s">
        <v>1083</v>
      </c>
      <c r="D1193" s="32" t="n">
        <v>9</v>
      </c>
      <c r="E1193" s="32" t="n">
        <v>11999</v>
      </c>
      <c r="F1193" s="32" t="s">
        <v>6196</v>
      </c>
      <c r="G1193" s="19" t="n">
        <v>0</v>
      </c>
      <c r="H1193" s="19" t="n">
        <v>0</v>
      </c>
      <c r="I1193" s="19" t="n">
        <v>0</v>
      </c>
      <c r="J1193" s="19" t="n">
        <v>0</v>
      </c>
      <c r="K1193" s="19" t="n">
        <v>0</v>
      </c>
      <c r="L1193" s="17" t="n">
        <f aca="false">SUM(G1193:K1193)</f>
        <v>0</v>
      </c>
      <c r="M1193" s="19"/>
      <c r="N1193" s="17" t="e">
        <f aca="false">VLOOKUP(A1193,'stock balance inhouse inventory'!B:G,6,0)</f>
        <v>#N/A</v>
      </c>
    </row>
    <row r="1194" customFormat="false" ht="15.75" hidden="true" customHeight="false" outlineLevel="0" collapsed="false">
      <c r="A1194" s="32" t="s">
        <v>1082</v>
      </c>
      <c r="B1194" s="32" t="n">
        <v>4057826457002</v>
      </c>
      <c r="C1194" s="32" t="s">
        <v>1083</v>
      </c>
      <c r="D1194" s="32" t="n">
        <v>8</v>
      </c>
      <c r="E1194" s="32" t="n">
        <v>11999</v>
      </c>
      <c r="F1194" s="32" t="s">
        <v>6196</v>
      </c>
      <c r="G1194" s="19" t="n">
        <v>0</v>
      </c>
      <c r="H1194" s="19" t="n">
        <v>0</v>
      </c>
      <c r="I1194" s="19" t="n">
        <v>0</v>
      </c>
      <c r="J1194" s="19" t="n">
        <v>0</v>
      </c>
      <c r="K1194" s="19" t="n">
        <v>0</v>
      </c>
      <c r="L1194" s="17" t="n">
        <f aca="false">SUM(G1194:K1194)</f>
        <v>0</v>
      </c>
      <c r="M1194" s="19"/>
      <c r="N1194" s="17" t="e">
        <f aca="false">VLOOKUP(A1194,'stock balance inhouse inventory'!B:G,6,0)</f>
        <v>#N/A</v>
      </c>
    </row>
    <row r="1195" customFormat="false" ht="15.75" hidden="true" customHeight="false" outlineLevel="0" collapsed="false">
      <c r="A1195" s="32" t="s">
        <v>1078</v>
      </c>
      <c r="B1195" s="32" t="n">
        <v>4057826456203</v>
      </c>
      <c r="C1195" s="32" t="s">
        <v>1067</v>
      </c>
      <c r="D1195" s="32" t="n">
        <v>10</v>
      </c>
      <c r="E1195" s="32" t="n">
        <v>10999</v>
      </c>
      <c r="F1195" s="32" t="s">
        <v>6196</v>
      </c>
      <c r="G1195" s="19" t="n">
        <v>0</v>
      </c>
      <c r="H1195" s="19" t="n">
        <v>0</v>
      </c>
      <c r="I1195" s="19" t="n">
        <v>0</v>
      </c>
      <c r="J1195" s="19" t="n">
        <v>1</v>
      </c>
      <c r="K1195" s="19" t="n">
        <v>0</v>
      </c>
      <c r="L1195" s="17" t="n">
        <f aca="false">SUM(G1195:K1195)</f>
        <v>1</v>
      </c>
      <c r="M1195" s="19"/>
      <c r="N1195" s="17" t="e">
        <f aca="false">VLOOKUP(A1195,'stock balance inhouse inventory'!B:G,6,0)</f>
        <v>#N/A</v>
      </c>
    </row>
    <row r="1196" customFormat="false" ht="15.75" hidden="true" customHeight="false" outlineLevel="0" collapsed="false">
      <c r="A1196" s="32" t="s">
        <v>1079</v>
      </c>
      <c r="B1196" s="32" t="n">
        <v>4057826456166</v>
      </c>
      <c r="C1196" s="32" t="s">
        <v>1067</v>
      </c>
      <c r="D1196" s="32" t="n">
        <v>8</v>
      </c>
      <c r="E1196" s="32" t="n">
        <v>10999</v>
      </c>
      <c r="F1196" s="32" t="s">
        <v>6196</v>
      </c>
      <c r="G1196" s="19" t="n">
        <v>0</v>
      </c>
      <c r="H1196" s="19" t="n">
        <v>0</v>
      </c>
      <c r="I1196" s="19" t="n">
        <v>0</v>
      </c>
      <c r="J1196" s="19" t="n">
        <v>1</v>
      </c>
      <c r="K1196" s="19" t="n">
        <v>0</v>
      </c>
      <c r="L1196" s="17" t="n">
        <f aca="false">SUM(G1196:K1196)</f>
        <v>1</v>
      </c>
      <c r="M1196" s="19"/>
      <c r="N1196" s="17" t="e">
        <f aca="false">VLOOKUP(A1196,'stock balance inhouse inventory'!B:G,6,0)</f>
        <v>#N/A</v>
      </c>
    </row>
    <row r="1197" customFormat="false" ht="15.75" hidden="true" customHeight="false" outlineLevel="0" collapsed="false">
      <c r="A1197" s="32" t="s">
        <v>1075</v>
      </c>
      <c r="B1197" s="32" t="n">
        <v>4057826456081</v>
      </c>
      <c r="C1197" s="32" t="s">
        <v>1067</v>
      </c>
      <c r="D1197" s="32" t="n">
        <v>11</v>
      </c>
      <c r="E1197" s="32" t="n">
        <v>10999</v>
      </c>
      <c r="F1197" s="32" t="s">
        <v>6196</v>
      </c>
      <c r="G1197" s="19" t="n">
        <v>0</v>
      </c>
      <c r="H1197" s="19" t="n">
        <v>0</v>
      </c>
      <c r="I1197" s="19" t="n">
        <v>0</v>
      </c>
      <c r="J1197" s="19" t="n">
        <v>0</v>
      </c>
      <c r="K1197" s="19" t="n">
        <v>0</v>
      </c>
      <c r="L1197" s="17" t="n">
        <f aca="false">SUM(G1197:K1197)</f>
        <v>0</v>
      </c>
      <c r="M1197" s="19"/>
      <c r="N1197" s="17" t="e">
        <f aca="false">VLOOKUP(A1197,'stock balance inhouse inventory'!B:G,6,0)</f>
        <v>#N/A</v>
      </c>
    </row>
    <row r="1198" customFormat="false" ht="15.75" hidden="true" customHeight="false" outlineLevel="0" collapsed="false">
      <c r="A1198" s="32" t="s">
        <v>1077</v>
      </c>
      <c r="B1198" s="32" t="n">
        <v>4057826456029</v>
      </c>
      <c r="C1198" s="32" t="s">
        <v>1067</v>
      </c>
      <c r="D1198" s="32" t="n">
        <v>8</v>
      </c>
      <c r="E1198" s="32" t="n">
        <v>10999</v>
      </c>
      <c r="F1198" s="32" t="s">
        <v>6196</v>
      </c>
      <c r="G1198" s="19" t="n">
        <v>0</v>
      </c>
      <c r="H1198" s="19" t="n">
        <v>0</v>
      </c>
      <c r="I1198" s="19" t="n">
        <v>0</v>
      </c>
      <c r="J1198" s="19" t="n">
        <v>0</v>
      </c>
      <c r="K1198" s="19" t="n">
        <v>0</v>
      </c>
      <c r="L1198" s="17" t="n">
        <f aca="false">SUM(G1198:K1198)</f>
        <v>0</v>
      </c>
      <c r="M1198" s="19"/>
      <c r="N1198" s="17" t="e">
        <f aca="false">VLOOKUP(A1198,'stock balance inhouse inventory'!B:G,6,0)</f>
        <v>#N/A</v>
      </c>
    </row>
    <row r="1199" customFormat="false" ht="15.75" hidden="true" customHeight="false" outlineLevel="0" collapsed="false">
      <c r="A1199" s="32" t="s">
        <v>1076</v>
      </c>
      <c r="B1199" s="32" t="n">
        <v>4057826456005</v>
      </c>
      <c r="C1199" s="32" t="s">
        <v>1067</v>
      </c>
      <c r="D1199" s="32" t="n">
        <v>7</v>
      </c>
      <c r="E1199" s="32" t="n">
        <v>10999</v>
      </c>
      <c r="F1199" s="32" t="s">
        <v>6196</v>
      </c>
      <c r="G1199" s="19" t="n">
        <v>0</v>
      </c>
      <c r="H1199" s="19" t="n">
        <v>0</v>
      </c>
      <c r="I1199" s="19" t="n">
        <v>0</v>
      </c>
      <c r="J1199" s="19" t="n">
        <v>0</v>
      </c>
      <c r="K1199" s="19" t="n">
        <v>0</v>
      </c>
      <c r="L1199" s="17" t="n">
        <f aca="false">SUM(G1199:K1199)</f>
        <v>0</v>
      </c>
      <c r="M1199" s="19"/>
      <c r="N1199" s="17" t="e">
        <f aca="false">VLOOKUP(A1199,'stock balance inhouse inventory'!B:G,6,0)</f>
        <v>#N/A</v>
      </c>
    </row>
    <row r="1200" customFormat="false" ht="15.75" hidden="true" customHeight="false" outlineLevel="0" collapsed="false">
      <c r="A1200" s="32" t="s">
        <v>1071</v>
      </c>
      <c r="B1200" s="32" t="n">
        <v>4057826455947</v>
      </c>
      <c r="C1200" s="32" t="s">
        <v>1067</v>
      </c>
      <c r="D1200" s="32" t="n">
        <v>11</v>
      </c>
      <c r="E1200" s="32" t="n">
        <v>10999</v>
      </c>
      <c r="F1200" s="32" t="s">
        <v>6196</v>
      </c>
      <c r="G1200" s="19" t="n">
        <v>0</v>
      </c>
      <c r="H1200" s="19" t="n">
        <v>0</v>
      </c>
      <c r="I1200" s="19" t="n">
        <v>0</v>
      </c>
      <c r="J1200" s="19" t="n">
        <v>0</v>
      </c>
      <c r="K1200" s="19" t="n">
        <v>0</v>
      </c>
      <c r="L1200" s="17" t="n">
        <f aca="false">SUM(G1200:K1200)</f>
        <v>0</v>
      </c>
      <c r="M1200" s="19"/>
      <c r="N1200" s="17" t="e">
        <f aca="false">VLOOKUP(A1200,'stock balance inhouse inventory'!B:G,6,0)</f>
        <v>#N/A</v>
      </c>
    </row>
    <row r="1201" customFormat="false" ht="15.75" hidden="true" customHeight="false" outlineLevel="0" collapsed="false">
      <c r="A1201" s="32" t="s">
        <v>1070</v>
      </c>
      <c r="B1201" s="32" t="n">
        <v>4057826455923</v>
      </c>
      <c r="C1201" s="32" t="s">
        <v>1067</v>
      </c>
      <c r="D1201" s="32" t="n">
        <v>10</v>
      </c>
      <c r="E1201" s="32" t="n">
        <v>10999</v>
      </c>
      <c r="F1201" s="32" t="s">
        <v>6196</v>
      </c>
      <c r="G1201" s="19" t="n">
        <v>0</v>
      </c>
      <c r="H1201" s="19" t="n">
        <v>0</v>
      </c>
      <c r="I1201" s="19" t="n">
        <v>0</v>
      </c>
      <c r="J1201" s="19" t="n">
        <v>0</v>
      </c>
      <c r="K1201" s="19" t="n">
        <v>0</v>
      </c>
      <c r="L1201" s="17" t="n">
        <f aca="false">SUM(G1201:K1201)</f>
        <v>0</v>
      </c>
      <c r="M1201" s="19"/>
      <c r="N1201" s="17" t="e">
        <f aca="false">VLOOKUP(A1201,'stock balance inhouse inventory'!B:G,6,0)</f>
        <v>#N/A</v>
      </c>
    </row>
    <row r="1202" customFormat="false" ht="15.75" hidden="true" customHeight="false" outlineLevel="0" collapsed="false">
      <c r="A1202" s="32" t="s">
        <v>1074</v>
      </c>
      <c r="B1202" s="32" t="n">
        <v>4057826455909</v>
      </c>
      <c r="C1202" s="32" t="s">
        <v>1067</v>
      </c>
      <c r="D1202" s="32" t="n">
        <v>9</v>
      </c>
      <c r="E1202" s="32" t="n">
        <v>10999</v>
      </c>
      <c r="F1202" s="32" t="s">
        <v>6196</v>
      </c>
      <c r="G1202" s="19" t="n">
        <v>0</v>
      </c>
      <c r="H1202" s="19" t="n">
        <v>0</v>
      </c>
      <c r="I1202" s="19" t="n">
        <v>0</v>
      </c>
      <c r="J1202" s="19" t="n">
        <v>0</v>
      </c>
      <c r="K1202" s="19" t="n">
        <v>0</v>
      </c>
      <c r="L1202" s="17" t="n">
        <f aca="false">SUM(G1202:K1202)</f>
        <v>0</v>
      </c>
      <c r="M1202" s="19"/>
      <c r="N1202" s="17" t="e">
        <f aca="false">VLOOKUP(A1202,'stock balance inhouse inventory'!B:G,6,0)</f>
        <v>#N/A</v>
      </c>
    </row>
    <row r="1203" customFormat="false" ht="15.75" hidden="true" customHeight="false" outlineLevel="0" collapsed="false">
      <c r="A1203" s="32" t="s">
        <v>1073</v>
      </c>
      <c r="B1203" s="32" t="n">
        <v>4057826455886</v>
      </c>
      <c r="C1203" s="32" t="s">
        <v>1067</v>
      </c>
      <c r="D1203" s="32" t="n">
        <v>8</v>
      </c>
      <c r="E1203" s="32" t="n">
        <v>10999</v>
      </c>
      <c r="F1203" s="32" t="s">
        <v>6196</v>
      </c>
      <c r="G1203" s="19" t="n">
        <v>0</v>
      </c>
      <c r="H1203" s="19" t="n">
        <v>0</v>
      </c>
      <c r="I1203" s="19" t="n">
        <v>0</v>
      </c>
      <c r="J1203" s="19" t="n">
        <v>1</v>
      </c>
      <c r="K1203" s="19" t="n">
        <v>0</v>
      </c>
      <c r="L1203" s="17" t="n">
        <f aca="false">SUM(G1203:K1203)</f>
        <v>1</v>
      </c>
      <c r="M1203" s="19"/>
      <c r="N1203" s="17" t="e">
        <f aca="false">VLOOKUP(A1203,'stock balance inhouse inventory'!B:G,6,0)</f>
        <v>#N/A</v>
      </c>
    </row>
    <row r="1204" customFormat="false" ht="15.75" hidden="true" customHeight="false" outlineLevel="0" collapsed="false">
      <c r="A1204" s="32" t="s">
        <v>1072</v>
      </c>
      <c r="B1204" s="32" t="n">
        <v>4057826455862</v>
      </c>
      <c r="C1204" s="32" t="s">
        <v>1067</v>
      </c>
      <c r="D1204" s="32" t="n">
        <v>7</v>
      </c>
      <c r="E1204" s="32" t="n">
        <v>10999</v>
      </c>
      <c r="F1204" s="32" t="s">
        <v>6196</v>
      </c>
      <c r="G1204" s="19" t="n">
        <v>0</v>
      </c>
      <c r="H1204" s="19" t="n">
        <v>0</v>
      </c>
      <c r="I1204" s="19" t="n">
        <v>0</v>
      </c>
      <c r="J1204" s="19" t="n">
        <v>0</v>
      </c>
      <c r="K1204" s="19" t="n">
        <v>0</v>
      </c>
      <c r="L1204" s="17" t="n">
        <f aca="false">SUM(G1204:K1204)</f>
        <v>0</v>
      </c>
      <c r="M1204" s="19"/>
      <c r="N1204" s="17" t="e">
        <f aca="false">VLOOKUP(A1204,'stock balance inhouse inventory'!B:G,6,0)</f>
        <v>#N/A</v>
      </c>
    </row>
    <row r="1205" customFormat="false" ht="15.75" hidden="true" customHeight="false" outlineLevel="0" collapsed="false">
      <c r="A1205" s="32" t="s">
        <v>1062</v>
      </c>
      <c r="B1205" s="32" t="n">
        <v>4057826451819</v>
      </c>
      <c r="C1205" s="32" t="s">
        <v>1061</v>
      </c>
      <c r="D1205" s="32" t="n">
        <v>11</v>
      </c>
      <c r="E1205" s="32" t="n">
        <v>5999</v>
      </c>
      <c r="F1205" s="32" t="s">
        <v>6196</v>
      </c>
      <c r="G1205" s="19" t="n">
        <v>0</v>
      </c>
      <c r="H1205" s="19" t="n">
        <v>0</v>
      </c>
      <c r="I1205" s="19" t="n">
        <v>0</v>
      </c>
      <c r="J1205" s="19" t="n">
        <v>1</v>
      </c>
      <c r="K1205" s="19" t="n">
        <v>0</v>
      </c>
      <c r="L1205" s="17" t="n">
        <f aca="false">SUM(G1205:K1205)</f>
        <v>1</v>
      </c>
      <c r="M1205" s="19"/>
      <c r="N1205" s="17" t="e">
        <f aca="false">VLOOKUP(A1205,'stock balance inhouse inventory'!B:G,6,0)</f>
        <v>#N/A</v>
      </c>
    </row>
    <row r="1206" customFormat="false" ht="15.75" hidden="true" customHeight="false" outlineLevel="0" collapsed="false">
      <c r="A1206" s="32" t="s">
        <v>1060</v>
      </c>
      <c r="B1206" s="32" t="n">
        <v>4057826451796</v>
      </c>
      <c r="C1206" s="32" t="s">
        <v>1061</v>
      </c>
      <c r="D1206" s="32" t="n">
        <v>10</v>
      </c>
      <c r="E1206" s="32" t="n">
        <v>5999</v>
      </c>
      <c r="F1206" s="32" t="s">
        <v>6196</v>
      </c>
      <c r="G1206" s="19" t="n">
        <v>0</v>
      </c>
      <c r="H1206" s="19" t="n">
        <v>0</v>
      </c>
      <c r="I1206" s="19" t="n">
        <v>0</v>
      </c>
      <c r="J1206" s="19" t="n">
        <v>2</v>
      </c>
      <c r="K1206" s="19" t="n">
        <v>0</v>
      </c>
      <c r="L1206" s="17" t="n">
        <f aca="false">SUM(G1206:K1206)</f>
        <v>2</v>
      </c>
      <c r="M1206" s="19"/>
      <c r="N1206" s="17" t="e">
        <f aca="false">VLOOKUP(A1206,'stock balance inhouse inventory'!B:G,6,0)</f>
        <v>#N/A</v>
      </c>
    </row>
    <row r="1207" customFormat="false" ht="15.75" hidden="true" customHeight="false" outlineLevel="0" collapsed="false">
      <c r="A1207" s="32" t="s">
        <v>1065</v>
      </c>
      <c r="B1207" s="32" t="n">
        <v>4057826451772</v>
      </c>
      <c r="C1207" s="32" t="s">
        <v>1061</v>
      </c>
      <c r="D1207" s="32" t="n">
        <v>9</v>
      </c>
      <c r="E1207" s="32" t="n">
        <v>5999</v>
      </c>
      <c r="F1207" s="32" t="s">
        <v>6196</v>
      </c>
      <c r="G1207" s="19" t="n">
        <v>0</v>
      </c>
      <c r="H1207" s="19" t="n">
        <v>0</v>
      </c>
      <c r="I1207" s="19" t="n">
        <v>0</v>
      </c>
      <c r="J1207" s="19" t="n">
        <v>3</v>
      </c>
      <c r="K1207" s="19" t="n">
        <v>0</v>
      </c>
      <c r="L1207" s="17" t="n">
        <f aca="false">SUM(G1207:K1207)</f>
        <v>3</v>
      </c>
      <c r="M1207" s="19"/>
      <c r="N1207" s="17" t="e">
        <f aca="false">VLOOKUP(A1207,'stock balance inhouse inventory'!B:G,6,0)</f>
        <v>#N/A</v>
      </c>
    </row>
    <row r="1208" customFormat="false" ht="15.75" hidden="true" customHeight="false" outlineLevel="0" collapsed="false">
      <c r="A1208" s="32" t="s">
        <v>1064</v>
      </c>
      <c r="B1208" s="32" t="n">
        <v>4057826451758</v>
      </c>
      <c r="C1208" s="32" t="s">
        <v>1061</v>
      </c>
      <c r="D1208" s="32" t="n">
        <v>8</v>
      </c>
      <c r="E1208" s="32" t="n">
        <v>5999</v>
      </c>
      <c r="F1208" s="32" t="s">
        <v>6196</v>
      </c>
      <c r="G1208" s="19" t="n">
        <v>0</v>
      </c>
      <c r="H1208" s="19" t="n">
        <v>0</v>
      </c>
      <c r="I1208" s="19" t="n">
        <v>0</v>
      </c>
      <c r="J1208" s="19" t="n">
        <v>2</v>
      </c>
      <c r="K1208" s="19" t="n">
        <v>0</v>
      </c>
      <c r="L1208" s="17" t="n">
        <f aca="false">SUM(G1208:K1208)</f>
        <v>2</v>
      </c>
      <c r="M1208" s="19"/>
      <c r="N1208" s="17" t="e">
        <f aca="false">VLOOKUP(A1208,'stock balance inhouse inventory'!B:G,6,0)</f>
        <v>#N/A</v>
      </c>
    </row>
    <row r="1209" customFormat="false" ht="15.75" hidden="true" customHeight="false" outlineLevel="0" collapsed="false">
      <c r="A1209" s="32" t="s">
        <v>1063</v>
      </c>
      <c r="B1209" s="32" t="n">
        <v>4057826451734</v>
      </c>
      <c r="C1209" s="32" t="s">
        <v>1061</v>
      </c>
      <c r="D1209" s="32" t="n">
        <v>7</v>
      </c>
      <c r="E1209" s="32" t="n">
        <v>5999</v>
      </c>
      <c r="F1209" s="32" t="s">
        <v>6196</v>
      </c>
      <c r="G1209" s="19" t="n">
        <v>0</v>
      </c>
      <c r="H1209" s="19" t="n">
        <v>0</v>
      </c>
      <c r="I1209" s="19" t="n">
        <v>0</v>
      </c>
      <c r="J1209" s="19" t="n">
        <v>2</v>
      </c>
      <c r="K1209" s="19" t="n">
        <v>0</v>
      </c>
      <c r="L1209" s="17" t="n">
        <f aca="false">SUM(G1209:K1209)</f>
        <v>2</v>
      </c>
      <c r="M1209" s="19"/>
      <c r="N1209" s="17" t="e">
        <f aca="false">VLOOKUP(A1209,'stock balance inhouse inventory'!B:G,6,0)</f>
        <v>#N/A</v>
      </c>
    </row>
    <row r="1210" customFormat="false" ht="15.75" hidden="true" customHeight="false" outlineLevel="0" collapsed="false">
      <c r="A1210" s="32" t="s">
        <v>986</v>
      </c>
      <c r="B1210" s="32" t="n">
        <v>4057826450089</v>
      </c>
      <c r="C1210" s="32" t="s">
        <v>987</v>
      </c>
      <c r="D1210" s="32" t="n">
        <v>10</v>
      </c>
      <c r="E1210" s="32" t="n">
        <v>8999</v>
      </c>
      <c r="F1210" s="32" t="s">
        <v>6196</v>
      </c>
      <c r="G1210" s="19" t="n">
        <v>0</v>
      </c>
      <c r="H1210" s="19" t="n">
        <v>0</v>
      </c>
      <c r="I1210" s="19" t="n">
        <v>0</v>
      </c>
      <c r="J1210" s="19" t="n">
        <v>2</v>
      </c>
      <c r="K1210" s="19" t="n">
        <v>0</v>
      </c>
      <c r="L1210" s="17" t="n">
        <f aca="false">SUM(G1210:K1210)</f>
        <v>2</v>
      </c>
      <c r="M1210" s="19"/>
      <c r="N1210" s="17" t="e">
        <f aca="false">VLOOKUP(A1210,'stock balance inhouse inventory'!B:G,6,0)</f>
        <v>#N/A</v>
      </c>
    </row>
    <row r="1211" customFormat="false" ht="15.75" hidden="true" customHeight="false" outlineLevel="0" collapsed="false">
      <c r="A1211" s="32" t="s">
        <v>990</v>
      </c>
      <c r="B1211" s="32" t="n">
        <v>4057826450065</v>
      </c>
      <c r="C1211" s="32" t="s">
        <v>987</v>
      </c>
      <c r="D1211" s="32" t="n">
        <v>9</v>
      </c>
      <c r="E1211" s="32" t="n">
        <v>8999</v>
      </c>
      <c r="F1211" s="32" t="s">
        <v>6196</v>
      </c>
      <c r="G1211" s="19" t="n">
        <v>0</v>
      </c>
      <c r="H1211" s="19" t="n">
        <v>0</v>
      </c>
      <c r="I1211" s="19" t="n">
        <v>0</v>
      </c>
      <c r="J1211" s="19" t="n">
        <v>1</v>
      </c>
      <c r="K1211" s="19" t="n">
        <v>0</v>
      </c>
      <c r="L1211" s="17" t="n">
        <f aca="false">SUM(G1211:K1211)</f>
        <v>1</v>
      </c>
      <c r="M1211" s="19"/>
      <c r="N1211" s="17" t="e">
        <f aca="false">VLOOKUP(A1211,'stock balance inhouse inventory'!B:G,6,0)</f>
        <v>#N/A</v>
      </c>
    </row>
    <row r="1212" customFormat="false" ht="15.75" hidden="true" customHeight="false" outlineLevel="0" collapsed="false">
      <c r="A1212" s="32" t="s">
        <v>989</v>
      </c>
      <c r="B1212" s="32" t="n">
        <v>4057826450041</v>
      </c>
      <c r="C1212" s="32" t="s">
        <v>987</v>
      </c>
      <c r="D1212" s="32" t="n">
        <v>8</v>
      </c>
      <c r="E1212" s="32" t="n">
        <v>8999</v>
      </c>
      <c r="F1212" s="32" t="s">
        <v>6196</v>
      </c>
      <c r="G1212" s="19" t="n">
        <v>0</v>
      </c>
      <c r="H1212" s="19" t="n">
        <v>0</v>
      </c>
      <c r="I1212" s="19" t="n">
        <v>0</v>
      </c>
      <c r="J1212" s="19" t="n">
        <v>3</v>
      </c>
      <c r="K1212" s="19" t="n">
        <v>0</v>
      </c>
      <c r="L1212" s="17" t="n">
        <f aca="false">SUM(G1212:K1212)</f>
        <v>3</v>
      </c>
      <c r="M1212" s="19"/>
      <c r="N1212" s="17" t="e">
        <f aca="false">VLOOKUP(A1212,'stock balance inhouse inventory'!B:G,6,0)</f>
        <v>#N/A</v>
      </c>
    </row>
    <row r="1213" customFormat="false" ht="15.75" hidden="true" customHeight="false" outlineLevel="0" collapsed="false">
      <c r="A1213" s="32" t="s">
        <v>988</v>
      </c>
      <c r="B1213" s="32" t="n">
        <v>4057826450027</v>
      </c>
      <c r="C1213" s="32" t="s">
        <v>987</v>
      </c>
      <c r="D1213" s="32" t="n">
        <v>7</v>
      </c>
      <c r="E1213" s="32" t="n">
        <v>8999</v>
      </c>
      <c r="F1213" s="32" t="s">
        <v>6196</v>
      </c>
      <c r="G1213" s="19" t="n">
        <v>0</v>
      </c>
      <c r="H1213" s="19" t="n">
        <v>0</v>
      </c>
      <c r="I1213" s="19" t="n">
        <v>0</v>
      </c>
      <c r="J1213" s="19" t="n">
        <v>1</v>
      </c>
      <c r="K1213" s="19" t="n">
        <v>0</v>
      </c>
      <c r="L1213" s="17" t="n">
        <f aca="false">SUM(G1213:K1213)</f>
        <v>1</v>
      </c>
      <c r="M1213" s="19"/>
      <c r="N1213" s="17" t="e">
        <f aca="false">VLOOKUP(A1213,'stock balance inhouse inventory'!B:G,6,0)</f>
        <v>#N/A</v>
      </c>
    </row>
    <row r="1214" customFormat="false" ht="15.75" hidden="true" customHeight="false" outlineLevel="0" collapsed="false">
      <c r="A1214" s="32" t="s">
        <v>960</v>
      </c>
      <c r="B1214" s="32" t="n">
        <v>4057826449403</v>
      </c>
      <c r="C1214" s="32" t="s">
        <v>958</v>
      </c>
      <c r="D1214" s="32" t="n">
        <v>8</v>
      </c>
      <c r="E1214" s="32" t="n">
        <v>5999</v>
      </c>
      <c r="F1214" s="32" t="s">
        <v>6196</v>
      </c>
      <c r="G1214" s="19" t="n">
        <v>0</v>
      </c>
      <c r="H1214" s="19" t="n">
        <v>0</v>
      </c>
      <c r="I1214" s="19" t="n">
        <v>0</v>
      </c>
      <c r="J1214" s="19" t="n">
        <v>0</v>
      </c>
      <c r="K1214" s="19" t="n">
        <v>0</v>
      </c>
      <c r="L1214" s="17" t="n">
        <f aca="false">SUM(G1214:K1214)</f>
        <v>0</v>
      </c>
      <c r="M1214" s="19"/>
      <c r="N1214" s="17" t="e">
        <f aca="false">VLOOKUP(A1214,'stock balance inhouse inventory'!B:G,6,0)</f>
        <v>#N/A</v>
      </c>
    </row>
    <row r="1215" customFormat="false" ht="15.75" hidden="true" customHeight="false" outlineLevel="0" collapsed="false">
      <c r="A1215" s="32" t="s">
        <v>959</v>
      </c>
      <c r="B1215" s="32" t="n">
        <v>4057826449380</v>
      </c>
      <c r="C1215" s="32" t="s">
        <v>958</v>
      </c>
      <c r="D1215" s="32" t="n">
        <v>7</v>
      </c>
      <c r="E1215" s="32" t="n">
        <v>5999</v>
      </c>
      <c r="F1215" s="32" t="s">
        <v>6196</v>
      </c>
      <c r="G1215" s="19" t="n">
        <v>0</v>
      </c>
      <c r="H1215" s="19" t="n">
        <v>0</v>
      </c>
      <c r="I1215" s="19" t="n">
        <v>0</v>
      </c>
      <c r="J1215" s="19" t="n">
        <v>1</v>
      </c>
      <c r="K1215" s="19" t="n">
        <v>0</v>
      </c>
      <c r="L1215" s="17" t="n">
        <f aca="false">SUM(G1215:K1215)</f>
        <v>1</v>
      </c>
      <c r="M1215" s="19"/>
      <c r="N1215" s="17" t="e">
        <f aca="false">VLOOKUP(A1215,'stock balance inhouse inventory'!B:G,6,0)</f>
        <v>#N/A</v>
      </c>
    </row>
    <row r="1216" customFormat="false" ht="15.75" hidden="true" customHeight="false" outlineLevel="0" collapsed="false">
      <c r="A1216" s="32" t="s">
        <v>957</v>
      </c>
      <c r="B1216" s="32" t="n">
        <v>4057826449366</v>
      </c>
      <c r="C1216" s="32" t="s">
        <v>958</v>
      </c>
      <c r="D1216" s="32" t="n">
        <v>6</v>
      </c>
      <c r="E1216" s="32" t="n">
        <v>5999</v>
      </c>
      <c r="F1216" s="32" t="s">
        <v>6196</v>
      </c>
      <c r="G1216" s="19" t="n">
        <v>0</v>
      </c>
      <c r="H1216" s="19" t="n">
        <v>0</v>
      </c>
      <c r="I1216" s="19" t="n">
        <v>0</v>
      </c>
      <c r="J1216" s="19" t="n">
        <v>3</v>
      </c>
      <c r="K1216" s="19" t="n">
        <v>0</v>
      </c>
      <c r="L1216" s="17" t="n">
        <f aca="false">SUM(G1216:K1216)</f>
        <v>3</v>
      </c>
      <c r="M1216" s="19"/>
      <c r="N1216" s="17" t="e">
        <f aca="false">VLOOKUP(A1216,'stock balance inhouse inventory'!B:G,6,0)</f>
        <v>#N/A</v>
      </c>
    </row>
    <row r="1217" customFormat="false" ht="15.75" hidden="true" customHeight="false" outlineLevel="0" collapsed="false">
      <c r="A1217" s="32" t="s">
        <v>956</v>
      </c>
      <c r="B1217" s="32" t="n">
        <v>4057826449090</v>
      </c>
      <c r="C1217" s="32" t="s">
        <v>951</v>
      </c>
      <c r="D1217" s="32" t="n">
        <v>10</v>
      </c>
      <c r="E1217" s="32" t="n">
        <v>5999</v>
      </c>
      <c r="F1217" s="32" t="s">
        <v>6196</v>
      </c>
      <c r="G1217" s="19" t="n">
        <v>0</v>
      </c>
      <c r="H1217" s="19" t="n">
        <v>0</v>
      </c>
      <c r="I1217" s="19" t="n">
        <v>0</v>
      </c>
      <c r="J1217" s="19" t="n">
        <v>1</v>
      </c>
      <c r="K1217" s="19" t="n">
        <v>0</v>
      </c>
      <c r="L1217" s="17" t="n">
        <f aca="false">SUM(G1217:K1217)</f>
        <v>1</v>
      </c>
      <c r="M1217" s="19"/>
      <c r="N1217" s="17" t="e">
        <f aca="false">VLOOKUP(A1217,'stock balance inhouse inventory'!B:G,6,0)</f>
        <v>#N/A</v>
      </c>
    </row>
    <row r="1218" customFormat="false" ht="15.75" hidden="true" customHeight="false" outlineLevel="0" collapsed="false">
      <c r="A1218" s="32" t="s">
        <v>952</v>
      </c>
      <c r="B1218" s="32" t="n">
        <v>4057826448963</v>
      </c>
      <c r="C1218" s="32" t="s">
        <v>951</v>
      </c>
      <c r="D1218" s="32" t="n">
        <v>11</v>
      </c>
      <c r="E1218" s="32" t="n">
        <v>5999</v>
      </c>
      <c r="F1218" s="32" t="s">
        <v>6196</v>
      </c>
      <c r="G1218" s="19" t="n">
        <v>0</v>
      </c>
      <c r="H1218" s="19" t="n">
        <v>0</v>
      </c>
      <c r="I1218" s="19" t="n">
        <v>0</v>
      </c>
      <c r="J1218" s="19" t="n">
        <v>1</v>
      </c>
      <c r="K1218" s="19" t="n">
        <v>0</v>
      </c>
      <c r="L1218" s="17" t="n">
        <f aca="false">SUM(G1218:K1218)</f>
        <v>1</v>
      </c>
      <c r="M1218" s="19"/>
      <c r="N1218" s="17" t="e">
        <f aca="false">VLOOKUP(A1218,'stock balance inhouse inventory'!B:G,6,0)</f>
        <v>#N/A</v>
      </c>
    </row>
    <row r="1219" customFormat="false" ht="15.75" hidden="true" customHeight="false" outlineLevel="0" collapsed="false">
      <c r="A1219" s="32" t="s">
        <v>950</v>
      </c>
      <c r="B1219" s="32" t="n">
        <v>4057826448949</v>
      </c>
      <c r="C1219" s="32" t="s">
        <v>951</v>
      </c>
      <c r="D1219" s="32" t="n">
        <v>10</v>
      </c>
      <c r="E1219" s="32" t="n">
        <v>5999</v>
      </c>
      <c r="F1219" s="32" t="s">
        <v>6196</v>
      </c>
      <c r="G1219" s="19" t="n">
        <v>0</v>
      </c>
      <c r="H1219" s="19" t="n">
        <v>0</v>
      </c>
      <c r="I1219" s="19" t="n">
        <v>0</v>
      </c>
      <c r="J1219" s="19" t="n">
        <v>2</v>
      </c>
      <c r="K1219" s="19" t="n">
        <v>0</v>
      </c>
      <c r="L1219" s="17" t="n">
        <f aca="false">SUM(G1219:K1219)</f>
        <v>2</v>
      </c>
      <c r="M1219" s="19"/>
      <c r="N1219" s="17" t="e">
        <f aca="false">VLOOKUP(A1219,'stock balance inhouse inventory'!B:G,6,0)</f>
        <v>#N/A</v>
      </c>
    </row>
    <row r="1220" customFormat="false" ht="15.75" hidden="true" customHeight="false" outlineLevel="0" collapsed="false">
      <c r="A1220" s="32" t="s">
        <v>955</v>
      </c>
      <c r="B1220" s="32" t="n">
        <v>4057826448925</v>
      </c>
      <c r="C1220" s="32" t="s">
        <v>951</v>
      </c>
      <c r="D1220" s="32" t="n">
        <v>9</v>
      </c>
      <c r="E1220" s="32" t="n">
        <v>5999</v>
      </c>
      <c r="F1220" s="32" t="s">
        <v>6196</v>
      </c>
      <c r="G1220" s="19" t="n">
        <v>0</v>
      </c>
      <c r="H1220" s="19" t="n">
        <v>0</v>
      </c>
      <c r="I1220" s="19" t="n">
        <v>0</v>
      </c>
      <c r="J1220" s="19" t="n">
        <v>3</v>
      </c>
      <c r="K1220" s="19" t="n">
        <v>0</v>
      </c>
      <c r="L1220" s="17" t="n">
        <f aca="false">SUM(G1220:K1220)</f>
        <v>3</v>
      </c>
      <c r="M1220" s="19"/>
      <c r="N1220" s="17" t="e">
        <f aca="false">VLOOKUP(A1220,'stock balance inhouse inventory'!B:G,6,0)</f>
        <v>#N/A</v>
      </c>
    </row>
    <row r="1221" customFormat="false" ht="15.75" hidden="true" customHeight="false" outlineLevel="0" collapsed="false">
      <c r="A1221" s="32" t="s">
        <v>954</v>
      </c>
      <c r="B1221" s="32" t="n">
        <v>4057826448901</v>
      </c>
      <c r="C1221" s="32" t="s">
        <v>951</v>
      </c>
      <c r="D1221" s="32" t="n">
        <v>8</v>
      </c>
      <c r="E1221" s="32" t="n">
        <v>5999</v>
      </c>
      <c r="F1221" s="32" t="s">
        <v>6196</v>
      </c>
      <c r="G1221" s="19" t="n">
        <v>0</v>
      </c>
      <c r="H1221" s="19" t="n">
        <v>0</v>
      </c>
      <c r="I1221" s="19" t="n">
        <v>0</v>
      </c>
      <c r="J1221" s="19" t="n">
        <v>3</v>
      </c>
      <c r="K1221" s="19" t="n">
        <v>0</v>
      </c>
      <c r="L1221" s="17" t="n">
        <f aca="false">SUM(G1221:K1221)</f>
        <v>3</v>
      </c>
      <c r="M1221" s="19"/>
      <c r="N1221" s="17" t="e">
        <f aca="false">VLOOKUP(A1221,'stock balance inhouse inventory'!B:G,6,0)</f>
        <v>#N/A</v>
      </c>
    </row>
    <row r="1222" customFormat="false" ht="15.75" hidden="true" customHeight="false" outlineLevel="0" collapsed="false">
      <c r="A1222" s="32" t="s">
        <v>953</v>
      </c>
      <c r="B1222" s="32" t="n">
        <v>4057826448888</v>
      </c>
      <c r="C1222" s="32" t="s">
        <v>951</v>
      </c>
      <c r="D1222" s="32" t="n">
        <v>7</v>
      </c>
      <c r="E1222" s="32" t="n">
        <v>5999</v>
      </c>
      <c r="F1222" s="32" t="s">
        <v>6196</v>
      </c>
      <c r="G1222" s="19" t="n">
        <v>0</v>
      </c>
      <c r="H1222" s="19" t="n">
        <v>0</v>
      </c>
      <c r="I1222" s="19" t="n">
        <v>0</v>
      </c>
      <c r="J1222" s="19" t="n">
        <v>1</v>
      </c>
      <c r="K1222" s="19" t="n">
        <v>0</v>
      </c>
      <c r="L1222" s="17" t="n">
        <f aca="false">SUM(G1222:K1222)</f>
        <v>1</v>
      </c>
      <c r="M1222" s="19"/>
      <c r="N1222" s="17" t="e">
        <f aca="false">VLOOKUP(A1222,'stock balance inhouse inventory'!B:G,6,0)</f>
        <v>#N/A</v>
      </c>
    </row>
    <row r="1223" customFormat="false" ht="15.75" hidden="true" customHeight="false" outlineLevel="0" collapsed="false">
      <c r="A1223" s="32" t="s">
        <v>949</v>
      </c>
      <c r="B1223" s="32" t="n">
        <v>4057826448529</v>
      </c>
      <c r="C1223" s="32" t="s">
        <v>948</v>
      </c>
      <c r="D1223" s="32" t="n">
        <v>7</v>
      </c>
      <c r="E1223" s="32" t="n">
        <v>8499</v>
      </c>
      <c r="F1223" s="32" t="s">
        <v>6196</v>
      </c>
      <c r="G1223" s="19" t="n">
        <v>0</v>
      </c>
      <c r="H1223" s="19" t="n">
        <v>0</v>
      </c>
      <c r="I1223" s="19" t="n">
        <v>0</v>
      </c>
      <c r="J1223" s="19" t="n">
        <v>3</v>
      </c>
      <c r="K1223" s="19" t="n">
        <v>0</v>
      </c>
      <c r="L1223" s="17" t="n">
        <f aca="false">SUM(G1223:K1223)</f>
        <v>3</v>
      </c>
      <c r="M1223" s="19"/>
      <c r="N1223" s="17" t="e">
        <f aca="false">VLOOKUP(A1223,'stock balance inhouse inventory'!B:G,6,0)</f>
        <v>#N/A</v>
      </c>
    </row>
    <row r="1224" customFormat="false" ht="15.75" hidden="true" customHeight="false" outlineLevel="0" collapsed="false">
      <c r="A1224" s="32" t="s">
        <v>944</v>
      </c>
      <c r="B1224" s="32" t="n">
        <v>4057826448260</v>
      </c>
      <c r="C1224" s="32" t="s">
        <v>927</v>
      </c>
      <c r="D1224" s="32" t="n">
        <v>11</v>
      </c>
      <c r="E1224" s="32" t="n">
        <v>8499</v>
      </c>
      <c r="F1224" s="32" t="s">
        <v>6196</v>
      </c>
      <c r="G1224" s="19" t="n">
        <v>0</v>
      </c>
      <c r="H1224" s="19" t="n">
        <v>0</v>
      </c>
      <c r="I1224" s="19" t="n">
        <v>0</v>
      </c>
      <c r="J1224" s="19" t="n">
        <v>1</v>
      </c>
      <c r="K1224" s="19" t="n">
        <v>0</v>
      </c>
      <c r="L1224" s="17" t="n">
        <f aca="false">SUM(G1224:K1224)</f>
        <v>1</v>
      </c>
      <c r="M1224" s="19"/>
      <c r="N1224" s="17" t="e">
        <f aca="false">VLOOKUP(A1224,'stock balance inhouse inventory'!B:G,6,0)</f>
        <v>#N/A</v>
      </c>
    </row>
    <row r="1225" customFormat="false" ht="15.75" hidden="true" customHeight="false" outlineLevel="0" collapsed="false">
      <c r="A1225" s="32" t="s">
        <v>943</v>
      </c>
      <c r="B1225" s="32" t="n">
        <v>4057826448246</v>
      </c>
      <c r="C1225" s="32" t="s">
        <v>927</v>
      </c>
      <c r="D1225" s="32" t="n">
        <v>10</v>
      </c>
      <c r="E1225" s="32" t="n">
        <v>8499</v>
      </c>
      <c r="F1225" s="32" t="s">
        <v>6196</v>
      </c>
      <c r="G1225" s="19" t="n">
        <v>0</v>
      </c>
      <c r="H1225" s="19" t="n">
        <v>0</v>
      </c>
      <c r="I1225" s="19" t="n">
        <v>0</v>
      </c>
      <c r="J1225" s="19" t="n">
        <v>1</v>
      </c>
      <c r="K1225" s="19" t="n">
        <v>0</v>
      </c>
      <c r="L1225" s="17" t="n">
        <f aca="false">SUM(G1225:K1225)</f>
        <v>1</v>
      </c>
      <c r="M1225" s="19"/>
      <c r="N1225" s="17" t="e">
        <f aca="false">VLOOKUP(A1225,'stock balance inhouse inventory'!B:G,6,0)</f>
        <v>#N/A</v>
      </c>
    </row>
    <row r="1226" customFormat="false" ht="15.75" hidden="true" customHeight="false" outlineLevel="0" collapsed="false">
      <c r="A1226" s="32" t="s">
        <v>946</v>
      </c>
      <c r="B1226" s="32" t="n">
        <v>4057826448222</v>
      </c>
      <c r="C1226" s="32" t="s">
        <v>927</v>
      </c>
      <c r="D1226" s="32" t="n">
        <v>9</v>
      </c>
      <c r="E1226" s="32" t="n">
        <v>8499</v>
      </c>
      <c r="F1226" s="32" t="s">
        <v>6196</v>
      </c>
      <c r="G1226" s="19" t="n">
        <v>0</v>
      </c>
      <c r="H1226" s="19" t="n">
        <v>0</v>
      </c>
      <c r="I1226" s="19" t="n">
        <v>0</v>
      </c>
      <c r="J1226" s="19" t="n">
        <v>1</v>
      </c>
      <c r="K1226" s="19" t="n">
        <v>0</v>
      </c>
      <c r="L1226" s="17" t="n">
        <f aca="false">SUM(G1226:K1226)</f>
        <v>1</v>
      </c>
      <c r="M1226" s="19"/>
      <c r="N1226" s="17" t="e">
        <f aca="false">VLOOKUP(A1226,'stock balance inhouse inventory'!B:G,6,0)</f>
        <v>#N/A</v>
      </c>
    </row>
    <row r="1227" customFormat="false" ht="15.75" hidden="true" customHeight="false" outlineLevel="0" collapsed="false">
      <c r="A1227" s="32" t="s">
        <v>945</v>
      </c>
      <c r="B1227" s="32" t="n">
        <v>4057826448208</v>
      </c>
      <c r="C1227" s="32" t="s">
        <v>927</v>
      </c>
      <c r="D1227" s="32" t="n">
        <v>8</v>
      </c>
      <c r="E1227" s="32" t="n">
        <v>8499</v>
      </c>
      <c r="F1227" s="32" t="s">
        <v>6196</v>
      </c>
      <c r="G1227" s="19" t="n">
        <v>0</v>
      </c>
      <c r="H1227" s="19" t="n">
        <v>0</v>
      </c>
      <c r="I1227" s="19" t="n">
        <v>0</v>
      </c>
      <c r="J1227" s="19" t="n">
        <v>1</v>
      </c>
      <c r="K1227" s="19" t="n">
        <v>0</v>
      </c>
      <c r="L1227" s="17" t="n">
        <f aca="false">SUM(G1227:K1227)</f>
        <v>1</v>
      </c>
      <c r="M1227" s="19"/>
      <c r="N1227" s="17" t="e">
        <f aca="false">VLOOKUP(A1227,'stock balance inhouse inventory'!B:G,6,0)</f>
        <v>#N/A</v>
      </c>
    </row>
    <row r="1228" customFormat="false" ht="15.75" hidden="true" customHeight="false" outlineLevel="0" collapsed="false">
      <c r="A1228" s="32" t="s">
        <v>941</v>
      </c>
      <c r="B1228" s="32" t="n">
        <v>4057826448123</v>
      </c>
      <c r="C1228" s="32" t="s">
        <v>927</v>
      </c>
      <c r="D1228" s="32" t="n">
        <v>11</v>
      </c>
      <c r="E1228" s="32" t="n">
        <v>8499</v>
      </c>
      <c r="F1228" s="32" t="s">
        <v>6196</v>
      </c>
      <c r="G1228" s="19" t="n">
        <v>0</v>
      </c>
      <c r="H1228" s="19" t="n">
        <v>0</v>
      </c>
      <c r="I1228" s="19" t="n">
        <v>0</v>
      </c>
      <c r="J1228" s="19" t="n">
        <v>2</v>
      </c>
      <c r="K1228" s="19" t="n">
        <v>0</v>
      </c>
      <c r="L1228" s="17" t="n">
        <f aca="false">SUM(G1228:K1228)</f>
        <v>2</v>
      </c>
      <c r="M1228" s="19"/>
      <c r="N1228" s="17" t="e">
        <f aca="false">VLOOKUP(A1228,'stock balance inhouse inventory'!B:G,6,0)</f>
        <v>#N/A</v>
      </c>
    </row>
    <row r="1229" customFormat="false" ht="15.75" hidden="true" customHeight="false" outlineLevel="0" collapsed="false">
      <c r="A1229" s="32" t="s">
        <v>940</v>
      </c>
      <c r="B1229" s="32" t="n">
        <v>4057826448109</v>
      </c>
      <c r="C1229" s="32" t="s">
        <v>927</v>
      </c>
      <c r="D1229" s="32" t="n">
        <v>10</v>
      </c>
      <c r="E1229" s="32" t="n">
        <v>8499</v>
      </c>
      <c r="F1229" s="32" t="s">
        <v>6196</v>
      </c>
      <c r="G1229" s="19" t="n">
        <v>0</v>
      </c>
      <c r="H1229" s="19" t="n">
        <v>0</v>
      </c>
      <c r="I1229" s="19" t="n">
        <v>0</v>
      </c>
      <c r="J1229" s="19" t="n">
        <v>2</v>
      </c>
      <c r="K1229" s="19" t="n">
        <v>0</v>
      </c>
      <c r="L1229" s="17" t="n">
        <f aca="false">SUM(G1229:K1229)</f>
        <v>2</v>
      </c>
      <c r="M1229" s="19"/>
      <c r="N1229" s="17" t="n">
        <f aca="false">VLOOKUP(A1229,'stock balance inhouse inventory'!B:G,6,0)</f>
        <v>1</v>
      </c>
    </row>
    <row r="1230" customFormat="false" ht="15.75" hidden="true" customHeight="false" outlineLevel="0" collapsed="false">
      <c r="A1230" s="32" t="s">
        <v>117</v>
      </c>
      <c r="B1230" s="32" t="n">
        <v>4057826448086</v>
      </c>
      <c r="C1230" s="32" t="s">
        <v>927</v>
      </c>
      <c r="D1230" s="32" t="n">
        <v>9</v>
      </c>
      <c r="E1230" s="32" t="n">
        <v>8499</v>
      </c>
      <c r="F1230" s="32" t="s">
        <v>6196</v>
      </c>
      <c r="G1230" s="19" t="n">
        <v>0</v>
      </c>
      <c r="H1230" s="19" t="n">
        <v>0</v>
      </c>
      <c r="I1230" s="19" t="n">
        <v>0</v>
      </c>
      <c r="J1230" s="19" t="n">
        <v>0</v>
      </c>
      <c r="K1230" s="19" t="n">
        <v>0</v>
      </c>
      <c r="L1230" s="17" t="n">
        <f aca="false">SUM(G1230:K1230)</f>
        <v>0</v>
      </c>
      <c r="M1230" s="19"/>
      <c r="N1230" s="17" t="e">
        <f aca="false">VLOOKUP(A1230,'stock balance inhouse inventory'!B:G,6,0)</f>
        <v>#N/A</v>
      </c>
    </row>
    <row r="1231" customFormat="false" ht="15.75" hidden="true" customHeight="false" outlineLevel="0" collapsed="false">
      <c r="A1231" s="32" t="s">
        <v>942</v>
      </c>
      <c r="B1231" s="32" t="n">
        <v>4057826448048</v>
      </c>
      <c r="C1231" s="32" t="s">
        <v>927</v>
      </c>
      <c r="D1231" s="32" t="n">
        <v>7</v>
      </c>
      <c r="E1231" s="32" t="n">
        <v>8499</v>
      </c>
      <c r="F1231" s="32" t="s">
        <v>6196</v>
      </c>
      <c r="G1231" s="19" t="n">
        <v>0</v>
      </c>
      <c r="H1231" s="19" t="n">
        <v>0</v>
      </c>
      <c r="I1231" s="19" t="n">
        <v>0</v>
      </c>
      <c r="J1231" s="19" t="n">
        <v>1</v>
      </c>
      <c r="K1231" s="19" t="n">
        <v>0</v>
      </c>
      <c r="L1231" s="17" t="n">
        <f aca="false">SUM(G1231:K1231)</f>
        <v>1</v>
      </c>
      <c r="M1231" s="19"/>
      <c r="N1231" s="17" t="e">
        <f aca="false">VLOOKUP(A1231,'stock balance inhouse inventory'!B:G,6,0)</f>
        <v>#N/A</v>
      </c>
    </row>
    <row r="1232" customFormat="false" ht="15.75" hidden="true" customHeight="false" outlineLevel="0" collapsed="false">
      <c r="A1232" s="32" t="s">
        <v>2392</v>
      </c>
      <c r="B1232" s="32" t="n">
        <v>4057826446389</v>
      </c>
      <c r="C1232" s="32" t="s">
        <v>2393</v>
      </c>
      <c r="D1232" s="32" t="n">
        <v>7</v>
      </c>
      <c r="E1232" s="32" t="n">
        <v>4499</v>
      </c>
      <c r="F1232" s="32" t="s">
        <v>6196</v>
      </c>
      <c r="G1232" s="19" t="n">
        <v>0</v>
      </c>
      <c r="H1232" s="19" t="n">
        <v>0</v>
      </c>
      <c r="I1232" s="19" t="n">
        <v>0</v>
      </c>
      <c r="J1232" s="19" t="n">
        <v>2</v>
      </c>
      <c r="K1232" s="19" t="n">
        <v>0</v>
      </c>
      <c r="L1232" s="17" t="n">
        <f aca="false">SUM(G1232:K1232)</f>
        <v>2</v>
      </c>
      <c r="M1232" s="19"/>
      <c r="N1232" s="17" t="e">
        <f aca="false">VLOOKUP(A1232,'stock balance inhouse inventory'!B:G,6,0)</f>
        <v>#N/A</v>
      </c>
    </row>
    <row r="1233" customFormat="false" ht="15.75" hidden="true" customHeight="false" outlineLevel="0" collapsed="false">
      <c r="A1233" s="32" t="s">
        <v>2587</v>
      </c>
      <c r="B1233" s="32" t="n">
        <v>4057826440554</v>
      </c>
      <c r="C1233" s="32" t="s">
        <v>2588</v>
      </c>
      <c r="D1233" s="32" t="n">
        <v>7</v>
      </c>
      <c r="E1233" s="32" t="n">
        <v>4999</v>
      </c>
      <c r="F1233" s="32" t="s">
        <v>6196</v>
      </c>
      <c r="G1233" s="19" t="n">
        <v>0</v>
      </c>
      <c r="H1233" s="19" t="n">
        <v>0</v>
      </c>
      <c r="I1233" s="19" t="n">
        <v>0</v>
      </c>
      <c r="J1233" s="19" t="n">
        <v>0</v>
      </c>
      <c r="K1233" s="19" t="n">
        <v>0</v>
      </c>
      <c r="L1233" s="17" t="n">
        <f aca="false">SUM(G1233:K1233)</f>
        <v>0</v>
      </c>
      <c r="M1233" s="19"/>
      <c r="N1233" s="17" t="e">
        <f aca="false">VLOOKUP(A1233,'stock balance inhouse inventory'!B:G,6,0)</f>
        <v>#N/A</v>
      </c>
    </row>
    <row r="1234" customFormat="false" ht="15.75" hidden="true" customHeight="false" outlineLevel="0" collapsed="false">
      <c r="A1234" s="32" t="s">
        <v>2382</v>
      </c>
      <c r="B1234" s="32" t="n">
        <v>4057826423991</v>
      </c>
      <c r="C1234" s="32" t="s">
        <v>2381</v>
      </c>
      <c r="D1234" s="32" t="n">
        <v>7</v>
      </c>
      <c r="E1234" s="32" t="n">
        <v>4999</v>
      </c>
      <c r="F1234" s="32" t="s">
        <v>6196</v>
      </c>
      <c r="G1234" s="19" t="n">
        <v>0</v>
      </c>
      <c r="H1234" s="19" t="n">
        <v>0</v>
      </c>
      <c r="I1234" s="19" t="n">
        <v>0</v>
      </c>
      <c r="J1234" s="19" t="n">
        <v>0</v>
      </c>
      <c r="K1234" s="19" t="n">
        <v>0</v>
      </c>
      <c r="L1234" s="17" t="n">
        <f aca="false">SUM(G1234:K1234)</f>
        <v>0</v>
      </c>
      <c r="M1234" s="19"/>
      <c r="N1234" s="17" t="e">
        <f aca="false">VLOOKUP(A1234,'stock balance inhouse inventory'!B:G,6,0)</f>
        <v>#N/A</v>
      </c>
    </row>
    <row r="1235" customFormat="false" ht="15.75" hidden="true" customHeight="false" outlineLevel="0" collapsed="false">
      <c r="A1235" s="32" t="s">
        <v>2380</v>
      </c>
      <c r="B1235" s="32" t="n">
        <v>4057826422413</v>
      </c>
      <c r="C1235" s="32" t="s">
        <v>2381</v>
      </c>
      <c r="D1235" s="32" t="n">
        <v>11</v>
      </c>
      <c r="E1235" s="32" t="n">
        <v>4999</v>
      </c>
      <c r="F1235" s="32" t="s">
        <v>6196</v>
      </c>
      <c r="G1235" s="19" t="n">
        <v>0</v>
      </c>
      <c r="H1235" s="19" t="n">
        <v>0</v>
      </c>
      <c r="I1235" s="19" t="n">
        <v>0</v>
      </c>
      <c r="J1235" s="19" t="n">
        <v>1</v>
      </c>
      <c r="K1235" s="19" t="n">
        <v>0</v>
      </c>
      <c r="L1235" s="17" t="n">
        <f aca="false">SUM(G1235:K1235)</f>
        <v>1</v>
      </c>
      <c r="M1235" s="19"/>
      <c r="N1235" s="17" t="e">
        <f aca="false">VLOOKUP(A1235,'stock balance inhouse inventory'!B:G,6,0)</f>
        <v>#N/A</v>
      </c>
    </row>
    <row r="1236" customFormat="false" ht="15.75" hidden="true" customHeight="false" outlineLevel="0" collapsed="false">
      <c r="A1236" s="32" t="s">
        <v>2383</v>
      </c>
      <c r="B1236" s="32" t="n">
        <v>4057826422222</v>
      </c>
      <c r="C1236" s="32" t="s">
        <v>2381</v>
      </c>
      <c r="D1236" s="32" t="n">
        <v>11</v>
      </c>
      <c r="E1236" s="32" t="n">
        <v>4999</v>
      </c>
      <c r="F1236" s="32" t="s">
        <v>6196</v>
      </c>
      <c r="G1236" s="19" t="n">
        <v>0</v>
      </c>
      <c r="H1236" s="19" t="n">
        <v>0</v>
      </c>
      <c r="I1236" s="19" t="n">
        <v>0</v>
      </c>
      <c r="J1236" s="19" t="n">
        <v>1</v>
      </c>
      <c r="K1236" s="19" t="n">
        <v>0</v>
      </c>
      <c r="L1236" s="17" t="n">
        <f aca="false">SUM(G1236:K1236)</f>
        <v>1</v>
      </c>
      <c r="M1236" s="19"/>
      <c r="N1236" s="17" t="e">
        <f aca="false">VLOOKUP(A1236,'stock balance inhouse inventory'!B:G,6,0)</f>
        <v>#N/A</v>
      </c>
    </row>
    <row r="1237" customFormat="false" ht="15.75" hidden="true" customHeight="false" outlineLevel="0" collapsed="false">
      <c r="A1237" s="32" t="s">
        <v>2558</v>
      </c>
      <c r="B1237" s="32" t="n">
        <v>4057826406857</v>
      </c>
      <c r="C1237" s="32" t="s">
        <v>2559</v>
      </c>
      <c r="D1237" s="32" t="n">
        <v>7</v>
      </c>
      <c r="E1237" s="32" t="n">
        <v>4499</v>
      </c>
      <c r="F1237" s="32" t="s">
        <v>6196</v>
      </c>
      <c r="G1237" s="19" t="n">
        <v>0</v>
      </c>
      <c r="H1237" s="19" t="n">
        <v>0</v>
      </c>
      <c r="I1237" s="19" t="n">
        <v>0</v>
      </c>
      <c r="J1237" s="19" t="n">
        <v>0</v>
      </c>
      <c r="K1237" s="19" t="n">
        <v>0</v>
      </c>
      <c r="L1237" s="17" t="n">
        <f aca="false">SUM(G1237:K1237)</f>
        <v>0</v>
      </c>
      <c r="M1237" s="19"/>
      <c r="N1237" s="17" t="e">
        <f aca="false">VLOOKUP(A1237,'stock balance inhouse inventory'!B:G,6,0)</f>
        <v>#N/A</v>
      </c>
    </row>
    <row r="1238" customFormat="false" ht="15.75" hidden="true" customHeight="false" outlineLevel="0" collapsed="false">
      <c r="A1238" s="32" t="s">
        <v>2372</v>
      </c>
      <c r="B1238" s="32" t="n">
        <v>4057826404440</v>
      </c>
      <c r="C1238" s="32" t="s">
        <v>2371</v>
      </c>
      <c r="D1238" s="32" t="n">
        <v>11</v>
      </c>
      <c r="E1238" s="32" t="n">
        <v>4499</v>
      </c>
      <c r="F1238" s="32" t="s">
        <v>6196</v>
      </c>
      <c r="G1238" s="19" t="n">
        <v>0</v>
      </c>
      <c r="H1238" s="19" t="n">
        <v>0</v>
      </c>
      <c r="I1238" s="19" t="n">
        <v>0</v>
      </c>
      <c r="J1238" s="19" t="n">
        <v>1</v>
      </c>
      <c r="K1238" s="19" t="n">
        <v>0</v>
      </c>
      <c r="L1238" s="17" t="n">
        <f aca="false">SUM(G1238:K1238)</f>
        <v>1</v>
      </c>
      <c r="M1238" s="19"/>
      <c r="N1238" s="17" t="e">
        <f aca="false">VLOOKUP(A1238,'stock balance inhouse inventory'!B:G,6,0)</f>
        <v>#N/A</v>
      </c>
    </row>
    <row r="1239" customFormat="false" ht="15.75" hidden="true" customHeight="false" outlineLevel="0" collapsed="false">
      <c r="A1239" s="32" t="s">
        <v>2370</v>
      </c>
      <c r="B1239" s="32" t="n">
        <v>4057826404426</v>
      </c>
      <c r="C1239" s="32" t="s">
        <v>2371</v>
      </c>
      <c r="D1239" s="32" t="n">
        <v>10</v>
      </c>
      <c r="E1239" s="32" t="n">
        <v>4499</v>
      </c>
      <c r="F1239" s="32" t="s">
        <v>6196</v>
      </c>
      <c r="G1239" s="19" t="n">
        <v>0</v>
      </c>
      <c r="H1239" s="19" t="n">
        <v>0</v>
      </c>
      <c r="I1239" s="19" t="n">
        <v>0</v>
      </c>
      <c r="J1239" s="19" t="n">
        <v>2</v>
      </c>
      <c r="K1239" s="19" t="n">
        <v>0</v>
      </c>
      <c r="L1239" s="17" t="n">
        <f aca="false">SUM(G1239:K1239)</f>
        <v>2</v>
      </c>
      <c r="M1239" s="19"/>
      <c r="N1239" s="17" t="e">
        <f aca="false">VLOOKUP(A1239,'stock balance inhouse inventory'!B:G,6,0)</f>
        <v>#N/A</v>
      </c>
    </row>
    <row r="1240" customFormat="false" ht="15.75" hidden="true" customHeight="false" outlineLevel="0" collapsed="false">
      <c r="A1240" s="32" t="s">
        <v>2375</v>
      </c>
      <c r="B1240" s="32" t="n">
        <v>4057826404402</v>
      </c>
      <c r="C1240" s="32" t="s">
        <v>2371</v>
      </c>
      <c r="D1240" s="32" t="n">
        <v>9</v>
      </c>
      <c r="E1240" s="32" t="n">
        <v>4499</v>
      </c>
      <c r="F1240" s="32" t="s">
        <v>6196</v>
      </c>
      <c r="G1240" s="19" t="n">
        <v>0</v>
      </c>
      <c r="H1240" s="19" t="n">
        <v>0</v>
      </c>
      <c r="I1240" s="19" t="n">
        <v>0</v>
      </c>
      <c r="J1240" s="19" t="n">
        <v>3</v>
      </c>
      <c r="K1240" s="19" t="n">
        <v>0</v>
      </c>
      <c r="L1240" s="17" t="n">
        <f aca="false">SUM(G1240:K1240)</f>
        <v>3</v>
      </c>
      <c r="M1240" s="19"/>
      <c r="N1240" s="17" t="e">
        <f aca="false">VLOOKUP(A1240,'stock balance inhouse inventory'!B:G,6,0)</f>
        <v>#N/A</v>
      </c>
    </row>
    <row r="1241" customFormat="false" ht="15.75" hidden="true" customHeight="false" outlineLevel="0" collapsed="false">
      <c r="A1241" s="32" t="s">
        <v>2374</v>
      </c>
      <c r="B1241" s="32" t="n">
        <v>4057826404389</v>
      </c>
      <c r="C1241" s="32" t="s">
        <v>2371</v>
      </c>
      <c r="D1241" s="32" t="n">
        <v>8</v>
      </c>
      <c r="E1241" s="32" t="n">
        <v>4499</v>
      </c>
      <c r="F1241" s="32" t="s">
        <v>6196</v>
      </c>
      <c r="G1241" s="19" t="n">
        <v>0</v>
      </c>
      <c r="H1241" s="19" t="n">
        <v>0</v>
      </c>
      <c r="I1241" s="19" t="n">
        <v>0</v>
      </c>
      <c r="J1241" s="19" t="n">
        <v>4</v>
      </c>
      <c r="K1241" s="19" t="n">
        <v>0</v>
      </c>
      <c r="L1241" s="17" t="n">
        <f aca="false">SUM(G1241:K1241)</f>
        <v>4</v>
      </c>
      <c r="M1241" s="19"/>
      <c r="N1241" s="17" t="e">
        <f aca="false">VLOOKUP(A1241,'stock balance inhouse inventory'!B:G,6,0)</f>
        <v>#N/A</v>
      </c>
    </row>
    <row r="1242" customFormat="false" ht="15.75" hidden="true" customHeight="false" outlineLevel="0" collapsed="false">
      <c r="A1242" s="32" t="s">
        <v>2373</v>
      </c>
      <c r="B1242" s="32" t="n">
        <v>4057826404365</v>
      </c>
      <c r="C1242" s="32" t="s">
        <v>2371</v>
      </c>
      <c r="D1242" s="32" t="n">
        <v>7</v>
      </c>
      <c r="E1242" s="32" t="n">
        <v>4499</v>
      </c>
      <c r="F1242" s="32" t="s">
        <v>6196</v>
      </c>
      <c r="G1242" s="19" t="n">
        <v>0</v>
      </c>
      <c r="H1242" s="19" t="n">
        <v>0</v>
      </c>
      <c r="I1242" s="19" t="n">
        <v>0</v>
      </c>
      <c r="J1242" s="19" t="n">
        <v>0</v>
      </c>
      <c r="K1242" s="19" t="n">
        <v>0</v>
      </c>
      <c r="L1242" s="17" t="n">
        <f aca="false">SUM(G1242:K1242)</f>
        <v>0</v>
      </c>
      <c r="M1242" s="19"/>
      <c r="N1242" s="17" t="e">
        <f aca="false">VLOOKUP(A1242,'stock balance inhouse inventory'!B:G,6,0)</f>
        <v>#N/A</v>
      </c>
    </row>
    <row r="1243" customFormat="false" ht="15.75" hidden="true" customHeight="false" outlineLevel="0" collapsed="false">
      <c r="A1243" s="32" t="s">
        <v>2117</v>
      </c>
      <c r="B1243" s="32" t="n">
        <v>4057826376150</v>
      </c>
      <c r="C1243" s="32" t="s">
        <v>2111</v>
      </c>
      <c r="D1243" s="32" t="n">
        <v>11</v>
      </c>
      <c r="E1243" s="32" t="n">
        <v>4499</v>
      </c>
      <c r="F1243" s="32" t="s">
        <v>6196</v>
      </c>
      <c r="G1243" s="19" t="n">
        <v>0</v>
      </c>
      <c r="H1243" s="19" t="n">
        <v>0</v>
      </c>
      <c r="I1243" s="19" t="n">
        <v>0</v>
      </c>
      <c r="J1243" s="19" t="n">
        <v>2</v>
      </c>
      <c r="K1243" s="19" t="n">
        <v>0</v>
      </c>
      <c r="L1243" s="17" t="n">
        <f aca="false">SUM(G1243:K1243)</f>
        <v>2</v>
      </c>
      <c r="M1243" s="19"/>
      <c r="N1243" s="17" t="e">
        <f aca="false">VLOOKUP(A1243,'stock balance inhouse inventory'!B:G,6,0)</f>
        <v>#N/A</v>
      </c>
    </row>
    <row r="1244" customFormat="false" ht="15.75" hidden="true" customHeight="false" outlineLevel="0" collapsed="false">
      <c r="A1244" s="32" t="s">
        <v>2116</v>
      </c>
      <c r="B1244" s="32" t="n">
        <v>4057826376136</v>
      </c>
      <c r="C1244" s="32" t="s">
        <v>2111</v>
      </c>
      <c r="D1244" s="32" t="n">
        <v>10</v>
      </c>
      <c r="E1244" s="32" t="n">
        <v>4499</v>
      </c>
      <c r="F1244" s="32" t="s">
        <v>6196</v>
      </c>
      <c r="G1244" s="19" t="n">
        <v>0</v>
      </c>
      <c r="H1244" s="19" t="n">
        <v>0</v>
      </c>
      <c r="I1244" s="19" t="n">
        <v>0</v>
      </c>
      <c r="J1244" s="19" t="n">
        <v>1</v>
      </c>
      <c r="K1244" s="19" t="n">
        <v>0</v>
      </c>
      <c r="L1244" s="17" t="n">
        <f aca="false">SUM(G1244:K1244)</f>
        <v>1</v>
      </c>
      <c r="M1244" s="19"/>
      <c r="N1244" s="17" t="e">
        <f aca="false">VLOOKUP(A1244,'stock balance inhouse inventory'!B:G,6,0)</f>
        <v>#N/A</v>
      </c>
    </row>
    <row r="1245" customFormat="false" ht="15.75" hidden="true" customHeight="false" outlineLevel="0" collapsed="false">
      <c r="A1245" s="32" t="s">
        <v>2120</v>
      </c>
      <c r="B1245" s="32" t="n">
        <v>4057826376112</v>
      </c>
      <c r="C1245" s="32" t="s">
        <v>2111</v>
      </c>
      <c r="D1245" s="32" t="n">
        <v>9</v>
      </c>
      <c r="E1245" s="32" t="n">
        <v>4499</v>
      </c>
      <c r="F1245" s="32" t="s">
        <v>6196</v>
      </c>
      <c r="G1245" s="19" t="n">
        <v>0</v>
      </c>
      <c r="H1245" s="19" t="n">
        <v>0</v>
      </c>
      <c r="I1245" s="19" t="n">
        <v>0</v>
      </c>
      <c r="J1245" s="19" t="n">
        <v>0</v>
      </c>
      <c r="K1245" s="19" t="n">
        <v>0</v>
      </c>
      <c r="L1245" s="17" t="n">
        <f aca="false">SUM(G1245:K1245)</f>
        <v>0</v>
      </c>
      <c r="M1245" s="19"/>
      <c r="N1245" s="17" t="e">
        <f aca="false">VLOOKUP(A1245,'stock balance inhouse inventory'!B:G,6,0)</f>
        <v>#N/A</v>
      </c>
    </row>
    <row r="1246" customFormat="false" ht="15.75" hidden="true" customHeight="false" outlineLevel="0" collapsed="false">
      <c r="A1246" s="32" t="s">
        <v>2119</v>
      </c>
      <c r="B1246" s="32" t="n">
        <v>4057826376099</v>
      </c>
      <c r="C1246" s="32" t="s">
        <v>2111</v>
      </c>
      <c r="D1246" s="32" t="n">
        <v>8</v>
      </c>
      <c r="E1246" s="32" t="n">
        <v>4499</v>
      </c>
      <c r="F1246" s="32" t="s">
        <v>6196</v>
      </c>
      <c r="G1246" s="19" t="n">
        <v>0</v>
      </c>
      <c r="H1246" s="19" t="n">
        <v>0</v>
      </c>
      <c r="I1246" s="19" t="n">
        <v>0</v>
      </c>
      <c r="J1246" s="19" t="n">
        <v>0</v>
      </c>
      <c r="K1246" s="19" t="n">
        <v>0</v>
      </c>
      <c r="L1246" s="17" t="n">
        <f aca="false">SUM(G1246:K1246)</f>
        <v>0</v>
      </c>
      <c r="M1246" s="19"/>
      <c r="N1246" s="17" t="e">
        <f aca="false">VLOOKUP(A1246,'stock balance inhouse inventory'!B:G,6,0)</f>
        <v>#N/A</v>
      </c>
    </row>
    <row r="1247" customFormat="false" ht="15.75" hidden="true" customHeight="false" outlineLevel="0" collapsed="false">
      <c r="A1247" s="32" t="s">
        <v>2118</v>
      </c>
      <c r="B1247" s="32" t="n">
        <v>4057826376075</v>
      </c>
      <c r="C1247" s="32" t="s">
        <v>2111</v>
      </c>
      <c r="D1247" s="32" t="n">
        <v>7</v>
      </c>
      <c r="E1247" s="32" t="n">
        <v>4499</v>
      </c>
      <c r="F1247" s="32" t="s">
        <v>6196</v>
      </c>
      <c r="G1247" s="19" t="n">
        <v>0</v>
      </c>
      <c r="H1247" s="19" t="n">
        <v>0</v>
      </c>
      <c r="I1247" s="19" t="n">
        <v>0</v>
      </c>
      <c r="J1247" s="19" t="n">
        <v>3</v>
      </c>
      <c r="K1247" s="19" t="n">
        <v>0</v>
      </c>
      <c r="L1247" s="17" t="n">
        <f aca="false">SUM(G1247:K1247)</f>
        <v>3</v>
      </c>
      <c r="M1247" s="19"/>
      <c r="N1247" s="17" t="e">
        <f aca="false">VLOOKUP(A1247,'stock balance inhouse inventory'!B:G,6,0)</f>
        <v>#N/A</v>
      </c>
    </row>
    <row r="1248" customFormat="false" ht="15.75" hidden="true" customHeight="false" outlineLevel="0" collapsed="false">
      <c r="A1248" s="32" t="s">
        <v>2059</v>
      </c>
      <c r="B1248" s="32" t="n">
        <v>4057826365031</v>
      </c>
      <c r="C1248" s="32" t="s">
        <v>2058</v>
      </c>
      <c r="D1248" s="32" t="n">
        <v>9</v>
      </c>
      <c r="E1248" s="32" t="n">
        <v>3999</v>
      </c>
      <c r="F1248" s="32" t="s">
        <v>6196</v>
      </c>
      <c r="G1248" s="19" t="n">
        <v>0</v>
      </c>
      <c r="H1248" s="19" t="n">
        <v>0</v>
      </c>
      <c r="I1248" s="19" t="n">
        <v>0</v>
      </c>
      <c r="J1248" s="19" t="n">
        <v>2</v>
      </c>
      <c r="K1248" s="19" t="n">
        <v>0</v>
      </c>
      <c r="L1248" s="17" t="n">
        <f aca="false">SUM(G1248:K1248)</f>
        <v>2</v>
      </c>
      <c r="M1248" s="19"/>
      <c r="N1248" s="17" t="e">
        <f aca="false">VLOOKUP(A1248,'stock balance inhouse inventory'!B:G,6,0)</f>
        <v>#N/A</v>
      </c>
    </row>
    <row r="1249" customFormat="false" ht="15.75" hidden="true" customHeight="false" outlineLevel="0" collapsed="false">
      <c r="A1249" s="32" t="s">
        <v>2057</v>
      </c>
      <c r="B1249" s="32" t="n">
        <v>4057826365017</v>
      </c>
      <c r="C1249" s="32" t="s">
        <v>2058</v>
      </c>
      <c r="D1249" s="32" t="n">
        <v>8</v>
      </c>
      <c r="E1249" s="32" t="n">
        <v>3999</v>
      </c>
      <c r="F1249" s="32" t="s">
        <v>6196</v>
      </c>
      <c r="G1249" s="19" t="n">
        <v>0</v>
      </c>
      <c r="H1249" s="19" t="n">
        <v>0</v>
      </c>
      <c r="I1249" s="19" t="n">
        <v>0</v>
      </c>
      <c r="J1249" s="19" t="n">
        <v>4</v>
      </c>
      <c r="K1249" s="19" t="n">
        <v>0</v>
      </c>
      <c r="L1249" s="17" t="n">
        <f aca="false">SUM(G1249:K1249)</f>
        <v>4</v>
      </c>
      <c r="M1249" s="19"/>
      <c r="N1249" s="17" t="e">
        <f aca="false">VLOOKUP(A1249,'stock balance inhouse inventory'!B:G,6,0)</f>
        <v>#N/A</v>
      </c>
    </row>
    <row r="1250" customFormat="false" ht="15.75" hidden="true" customHeight="false" outlineLevel="0" collapsed="false">
      <c r="A1250" s="32" t="s">
        <v>2043</v>
      </c>
      <c r="B1250" s="32" t="n">
        <v>4057826364690</v>
      </c>
      <c r="C1250" s="32" t="s">
        <v>2037</v>
      </c>
      <c r="D1250" s="32" t="n">
        <v>11</v>
      </c>
      <c r="E1250" s="32" t="n">
        <v>4499</v>
      </c>
      <c r="F1250" s="32" t="s">
        <v>6196</v>
      </c>
      <c r="G1250" s="19" t="n">
        <v>0</v>
      </c>
      <c r="H1250" s="19" t="n">
        <v>0</v>
      </c>
      <c r="I1250" s="19" t="n">
        <v>0</v>
      </c>
      <c r="J1250" s="19" t="n">
        <v>0</v>
      </c>
      <c r="K1250" s="19" t="n">
        <v>0</v>
      </c>
      <c r="L1250" s="17" t="n">
        <f aca="false">SUM(G1250:K1250)</f>
        <v>0</v>
      </c>
      <c r="M1250" s="19"/>
      <c r="N1250" s="17" t="e">
        <f aca="false">VLOOKUP(A1250,'stock balance inhouse inventory'!B:G,6,0)</f>
        <v>#N/A</v>
      </c>
    </row>
    <row r="1251" customFormat="false" ht="15.75" hidden="true" customHeight="false" outlineLevel="0" collapsed="false">
      <c r="A1251" s="32" t="s">
        <v>2042</v>
      </c>
      <c r="B1251" s="32" t="n">
        <v>4057826364676</v>
      </c>
      <c r="C1251" s="32" t="s">
        <v>2037</v>
      </c>
      <c r="D1251" s="32" t="n">
        <v>10</v>
      </c>
      <c r="E1251" s="32" t="n">
        <v>4499</v>
      </c>
      <c r="F1251" s="32" t="s">
        <v>6196</v>
      </c>
      <c r="G1251" s="19" t="n">
        <v>0</v>
      </c>
      <c r="H1251" s="19" t="n">
        <v>0</v>
      </c>
      <c r="I1251" s="19" t="n">
        <v>0</v>
      </c>
      <c r="J1251" s="19" t="n">
        <v>0</v>
      </c>
      <c r="K1251" s="19" t="n">
        <v>0</v>
      </c>
      <c r="L1251" s="17" t="n">
        <f aca="false">SUM(G1251:K1251)</f>
        <v>0</v>
      </c>
      <c r="M1251" s="19"/>
      <c r="N1251" s="17" t="e">
        <f aca="false">VLOOKUP(A1251,'stock balance inhouse inventory'!B:G,6,0)</f>
        <v>#N/A</v>
      </c>
    </row>
    <row r="1252" customFormat="false" ht="15.75" hidden="true" customHeight="false" outlineLevel="0" collapsed="false">
      <c r="A1252" s="32" t="s">
        <v>2046</v>
      </c>
      <c r="B1252" s="32" t="n">
        <v>4057826364652</v>
      </c>
      <c r="C1252" s="32" t="s">
        <v>2037</v>
      </c>
      <c r="D1252" s="32" t="n">
        <v>9</v>
      </c>
      <c r="E1252" s="32" t="n">
        <v>4499</v>
      </c>
      <c r="F1252" s="32" t="s">
        <v>6196</v>
      </c>
      <c r="G1252" s="19" t="n">
        <v>0</v>
      </c>
      <c r="H1252" s="19" t="n">
        <v>0</v>
      </c>
      <c r="I1252" s="19" t="n">
        <v>0</v>
      </c>
      <c r="J1252" s="19" t="n">
        <v>1</v>
      </c>
      <c r="K1252" s="19" t="n">
        <v>0</v>
      </c>
      <c r="L1252" s="17" t="n">
        <f aca="false">SUM(G1252:K1252)</f>
        <v>1</v>
      </c>
      <c r="M1252" s="19"/>
      <c r="N1252" s="17" t="e">
        <f aca="false">VLOOKUP(A1252,'stock balance inhouse inventory'!B:G,6,0)</f>
        <v>#N/A</v>
      </c>
    </row>
    <row r="1253" customFormat="false" ht="15.75" hidden="true" customHeight="false" outlineLevel="0" collapsed="false">
      <c r="A1253" s="32" t="s">
        <v>2045</v>
      </c>
      <c r="B1253" s="32" t="n">
        <v>4057826364638</v>
      </c>
      <c r="C1253" s="32" t="s">
        <v>2037</v>
      </c>
      <c r="D1253" s="32" t="n">
        <v>8</v>
      </c>
      <c r="E1253" s="32" t="n">
        <v>4499</v>
      </c>
      <c r="F1253" s="32" t="s">
        <v>6196</v>
      </c>
      <c r="G1253" s="19" t="n">
        <v>0</v>
      </c>
      <c r="H1253" s="19" t="n">
        <v>0</v>
      </c>
      <c r="I1253" s="19" t="n">
        <v>0</v>
      </c>
      <c r="J1253" s="19" t="n">
        <v>0</v>
      </c>
      <c r="K1253" s="19" t="n">
        <v>0</v>
      </c>
      <c r="L1253" s="17" t="n">
        <f aca="false">SUM(G1253:K1253)</f>
        <v>0</v>
      </c>
      <c r="M1253" s="19"/>
      <c r="N1253" s="17" t="e">
        <f aca="false">VLOOKUP(A1253,'stock balance inhouse inventory'!B:G,6,0)</f>
        <v>#N/A</v>
      </c>
    </row>
    <row r="1254" customFormat="false" ht="15.75" hidden="true" customHeight="false" outlineLevel="0" collapsed="false">
      <c r="A1254" s="32" t="s">
        <v>2044</v>
      </c>
      <c r="B1254" s="32" t="n">
        <v>4057826364614</v>
      </c>
      <c r="C1254" s="32" t="s">
        <v>2037</v>
      </c>
      <c r="D1254" s="32" t="n">
        <v>7</v>
      </c>
      <c r="E1254" s="32" t="n">
        <v>4499</v>
      </c>
      <c r="F1254" s="32" t="s">
        <v>6196</v>
      </c>
      <c r="G1254" s="19" t="n">
        <v>0</v>
      </c>
      <c r="H1254" s="19" t="n">
        <v>0</v>
      </c>
      <c r="I1254" s="19" t="n">
        <v>0</v>
      </c>
      <c r="J1254" s="19" t="n">
        <v>0</v>
      </c>
      <c r="K1254" s="19" t="n">
        <v>0</v>
      </c>
      <c r="L1254" s="17" t="n">
        <f aca="false">SUM(G1254:K1254)</f>
        <v>0</v>
      </c>
      <c r="M1254" s="19"/>
      <c r="N1254" s="17" t="e">
        <f aca="false">VLOOKUP(A1254,'stock balance inhouse inventory'!B:G,6,0)</f>
        <v>#N/A</v>
      </c>
    </row>
    <row r="1255" customFormat="false" ht="15.75" hidden="true" customHeight="false" outlineLevel="0" collapsed="false">
      <c r="A1255" s="32" t="s">
        <v>2035</v>
      </c>
      <c r="B1255" s="32" t="n">
        <v>4057826363136</v>
      </c>
      <c r="C1255" s="32" t="s">
        <v>2031</v>
      </c>
      <c r="D1255" s="32" t="n">
        <v>9</v>
      </c>
      <c r="E1255" s="32" t="n">
        <v>4499</v>
      </c>
      <c r="F1255" s="32" t="s">
        <v>6196</v>
      </c>
      <c r="G1255" s="19" t="n">
        <v>0</v>
      </c>
      <c r="H1255" s="19" t="n">
        <v>0</v>
      </c>
      <c r="I1255" s="19" t="n">
        <v>0</v>
      </c>
      <c r="J1255" s="19" t="n">
        <v>1</v>
      </c>
      <c r="K1255" s="19" t="n">
        <v>0</v>
      </c>
      <c r="L1255" s="17" t="n">
        <f aca="false">SUM(G1255:K1255)</f>
        <v>1</v>
      </c>
      <c r="M1255" s="19"/>
      <c r="N1255" s="17" t="e">
        <f aca="false">VLOOKUP(A1255,'stock balance inhouse inventory'!B:G,6,0)</f>
        <v>#N/A</v>
      </c>
    </row>
    <row r="1256" customFormat="false" ht="15.75" hidden="true" customHeight="false" outlineLevel="0" collapsed="false">
      <c r="A1256" s="32" t="s">
        <v>826</v>
      </c>
      <c r="B1256" s="32" t="n">
        <v>4057826350433</v>
      </c>
      <c r="C1256" s="32" t="s">
        <v>825</v>
      </c>
      <c r="D1256" s="32" t="n">
        <v>11</v>
      </c>
      <c r="E1256" s="32" t="n">
        <v>4999</v>
      </c>
      <c r="F1256" s="32" t="s">
        <v>6196</v>
      </c>
      <c r="G1256" s="19" t="n">
        <v>0</v>
      </c>
      <c r="H1256" s="19" t="n">
        <v>0</v>
      </c>
      <c r="I1256" s="19" t="n">
        <v>0</v>
      </c>
      <c r="J1256" s="19" t="n">
        <v>0</v>
      </c>
      <c r="K1256" s="19" t="n">
        <v>0</v>
      </c>
      <c r="L1256" s="17" t="n">
        <f aca="false">SUM(G1256:K1256)</f>
        <v>0</v>
      </c>
      <c r="M1256" s="19"/>
      <c r="N1256" s="17" t="e">
        <f aca="false">VLOOKUP(A1256,'stock balance inhouse inventory'!B:G,6,0)</f>
        <v>#N/A</v>
      </c>
    </row>
    <row r="1257" customFormat="false" ht="15.75" hidden="true" customHeight="false" outlineLevel="0" collapsed="false">
      <c r="A1257" s="32" t="s">
        <v>824</v>
      </c>
      <c r="B1257" s="32" t="n">
        <v>4057826350419</v>
      </c>
      <c r="C1257" s="32" t="s">
        <v>825</v>
      </c>
      <c r="D1257" s="32" t="n">
        <v>10</v>
      </c>
      <c r="E1257" s="32" t="n">
        <v>4999</v>
      </c>
      <c r="F1257" s="32" t="s">
        <v>6196</v>
      </c>
      <c r="G1257" s="19" t="n">
        <v>0</v>
      </c>
      <c r="H1257" s="19" t="n">
        <v>0</v>
      </c>
      <c r="I1257" s="19" t="n">
        <v>0</v>
      </c>
      <c r="J1257" s="19" t="n">
        <v>3</v>
      </c>
      <c r="K1257" s="19" t="n">
        <v>0</v>
      </c>
      <c r="L1257" s="17" t="n">
        <f aca="false">SUM(G1257:K1257)</f>
        <v>3</v>
      </c>
      <c r="M1257" s="19"/>
      <c r="N1257" s="17" t="e">
        <f aca="false">VLOOKUP(A1257,'stock balance inhouse inventory'!B:G,6,0)</f>
        <v>#N/A</v>
      </c>
    </row>
    <row r="1258" customFormat="false" ht="15.75" hidden="true" customHeight="false" outlineLevel="0" collapsed="false">
      <c r="A1258" s="32" t="s">
        <v>829</v>
      </c>
      <c r="B1258" s="32" t="n">
        <v>4057826350396</v>
      </c>
      <c r="C1258" s="32" t="s">
        <v>825</v>
      </c>
      <c r="D1258" s="32" t="n">
        <v>9</v>
      </c>
      <c r="E1258" s="32" t="n">
        <v>4999</v>
      </c>
      <c r="F1258" s="32" t="s">
        <v>6196</v>
      </c>
      <c r="G1258" s="19" t="n">
        <v>0</v>
      </c>
      <c r="H1258" s="19" t="n">
        <v>0</v>
      </c>
      <c r="I1258" s="19" t="n">
        <v>0</v>
      </c>
      <c r="J1258" s="19" t="n">
        <v>1</v>
      </c>
      <c r="K1258" s="19" t="n">
        <v>0</v>
      </c>
      <c r="L1258" s="17" t="n">
        <f aca="false">SUM(G1258:K1258)</f>
        <v>1</v>
      </c>
      <c r="M1258" s="19"/>
      <c r="N1258" s="17" t="e">
        <f aca="false">VLOOKUP(A1258,'stock balance inhouse inventory'!B:G,6,0)</f>
        <v>#N/A</v>
      </c>
    </row>
    <row r="1259" customFormat="false" ht="15.75" hidden="true" customHeight="false" outlineLevel="0" collapsed="false">
      <c r="A1259" s="32" t="s">
        <v>828</v>
      </c>
      <c r="B1259" s="32" t="n">
        <v>4057826350372</v>
      </c>
      <c r="C1259" s="32" t="s">
        <v>825</v>
      </c>
      <c r="D1259" s="32" t="n">
        <v>8</v>
      </c>
      <c r="E1259" s="32" t="n">
        <v>4999</v>
      </c>
      <c r="F1259" s="32" t="s">
        <v>6196</v>
      </c>
      <c r="G1259" s="19" t="n">
        <v>0</v>
      </c>
      <c r="H1259" s="19" t="n">
        <v>0</v>
      </c>
      <c r="I1259" s="19" t="n">
        <v>0</v>
      </c>
      <c r="J1259" s="19" t="n">
        <v>1</v>
      </c>
      <c r="K1259" s="19" t="n">
        <v>0</v>
      </c>
      <c r="L1259" s="17" t="n">
        <f aca="false">SUM(G1259:K1259)</f>
        <v>1</v>
      </c>
      <c r="M1259" s="19"/>
      <c r="N1259" s="17" t="e">
        <f aca="false">VLOOKUP(A1259,'stock balance inhouse inventory'!B:G,6,0)</f>
        <v>#N/A</v>
      </c>
    </row>
    <row r="1260" customFormat="false" ht="15.75" hidden="true" customHeight="false" outlineLevel="0" collapsed="false">
      <c r="A1260" s="32" t="s">
        <v>827</v>
      </c>
      <c r="B1260" s="32" t="n">
        <v>4057826350358</v>
      </c>
      <c r="C1260" s="32" t="s">
        <v>825</v>
      </c>
      <c r="D1260" s="32" t="n">
        <v>7</v>
      </c>
      <c r="E1260" s="32" t="n">
        <v>4999</v>
      </c>
      <c r="F1260" s="32" t="s">
        <v>6196</v>
      </c>
      <c r="G1260" s="19" t="n">
        <v>0</v>
      </c>
      <c r="H1260" s="19" t="n">
        <v>0</v>
      </c>
      <c r="I1260" s="19" t="n">
        <v>0</v>
      </c>
      <c r="J1260" s="19" t="n">
        <v>2</v>
      </c>
      <c r="K1260" s="19" t="n">
        <v>0</v>
      </c>
      <c r="L1260" s="17" t="n">
        <f aca="false">SUM(G1260:K1260)</f>
        <v>2</v>
      </c>
      <c r="M1260" s="19"/>
      <c r="N1260" s="17" t="e">
        <f aca="false">VLOOKUP(A1260,'stock balance inhouse inventory'!B:G,6,0)</f>
        <v>#N/A</v>
      </c>
    </row>
    <row r="1261" customFormat="false" ht="15.75" hidden="true" customHeight="false" outlineLevel="0" collapsed="false">
      <c r="A1261" s="32" t="s">
        <v>2662</v>
      </c>
      <c r="B1261" s="32" t="n">
        <v>4056207728175</v>
      </c>
      <c r="C1261" s="32" t="s">
        <v>2658</v>
      </c>
      <c r="D1261" s="32" t="n">
        <v>8</v>
      </c>
      <c r="E1261" s="32" t="n">
        <v>4499</v>
      </c>
      <c r="F1261" s="32" t="s">
        <v>6196</v>
      </c>
      <c r="G1261" s="19" t="n">
        <v>0</v>
      </c>
      <c r="H1261" s="19" t="n">
        <v>0</v>
      </c>
      <c r="I1261" s="19" t="n">
        <v>0</v>
      </c>
      <c r="J1261" s="19" t="n">
        <v>1</v>
      </c>
      <c r="K1261" s="19" t="n">
        <v>0</v>
      </c>
      <c r="L1261" s="17" t="n">
        <f aca="false">SUM(G1261:K1261)</f>
        <v>1</v>
      </c>
      <c r="M1261" s="19"/>
      <c r="N1261" s="17" t="e">
        <f aca="false">VLOOKUP(A1261,'stock balance inhouse inventory'!B:G,6,0)</f>
        <v>#N/A</v>
      </c>
    </row>
    <row r="1262" customFormat="false" ht="15.75" hidden="true" customHeight="false" outlineLevel="0" collapsed="false">
      <c r="A1262" s="32" t="s">
        <v>2660</v>
      </c>
      <c r="B1262" s="32" t="n">
        <v>4056207728052</v>
      </c>
      <c r="C1262" s="32" t="s">
        <v>2658</v>
      </c>
      <c r="D1262" s="32" t="n">
        <v>10</v>
      </c>
      <c r="E1262" s="32" t="n">
        <v>4499</v>
      </c>
      <c r="F1262" s="32" t="s">
        <v>6196</v>
      </c>
      <c r="G1262" s="19" t="n">
        <v>0</v>
      </c>
      <c r="H1262" s="19" t="n">
        <v>0</v>
      </c>
      <c r="I1262" s="19" t="n">
        <v>0</v>
      </c>
      <c r="J1262" s="19" t="n">
        <v>1</v>
      </c>
      <c r="K1262" s="19" t="n">
        <v>0</v>
      </c>
      <c r="L1262" s="17" t="n">
        <f aca="false">SUM(G1262:K1262)</f>
        <v>1</v>
      </c>
      <c r="M1262" s="19"/>
      <c r="N1262" s="17" t="e">
        <f aca="false">VLOOKUP(A1262,'stock balance inhouse inventory'!B:G,6,0)</f>
        <v>#N/A</v>
      </c>
    </row>
    <row r="1263" customFormat="false" ht="15.75" hidden="true" customHeight="false" outlineLevel="0" collapsed="false">
      <c r="A1263" s="32" t="s">
        <v>2661</v>
      </c>
      <c r="B1263" s="32" t="n">
        <v>4056207727994</v>
      </c>
      <c r="C1263" s="32" t="s">
        <v>2658</v>
      </c>
      <c r="D1263" s="32" t="n">
        <v>7</v>
      </c>
      <c r="E1263" s="32" t="n">
        <v>4499</v>
      </c>
      <c r="F1263" s="32" t="s">
        <v>6196</v>
      </c>
      <c r="G1263" s="19" t="n">
        <v>0</v>
      </c>
      <c r="H1263" s="19" t="n">
        <v>0</v>
      </c>
      <c r="I1263" s="19" t="n">
        <v>0</v>
      </c>
      <c r="J1263" s="19" t="n">
        <v>1</v>
      </c>
      <c r="K1263" s="19" t="n">
        <v>0</v>
      </c>
      <c r="L1263" s="17" t="n">
        <f aca="false">SUM(G1263:K1263)</f>
        <v>1</v>
      </c>
      <c r="M1263" s="19"/>
      <c r="N1263" s="17" t="e">
        <f aca="false">VLOOKUP(A1263,'stock balance inhouse inventory'!B:G,6,0)</f>
        <v>#N/A</v>
      </c>
    </row>
    <row r="1264" customFormat="false" ht="15.75" hidden="true" customHeight="false" outlineLevel="0" collapsed="false">
      <c r="A1264" s="32" t="s">
        <v>2663</v>
      </c>
      <c r="B1264" s="32" t="n">
        <v>4056207727918</v>
      </c>
      <c r="C1264" s="32" t="s">
        <v>2658</v>
      </c>
      <c r="D1264" s="32" t="n">
        <v>9</v>
      </c>
      <c r="E1264" s="32" t="n">
        <v>4499</v>
      </c>
      <c r="F1264" s="32" t="s">
        <v>6196</v>
      </c>
      <c r="G1264" s="19" t="n">
        <v>0</v>
      </c>
      <c r="H1264" s="19" t="n">
        <v>0</v>
      </c>
      <c r="I1264" s="19" t="n">
        <v>0</v>
      </c>
      <c r="J1264" s="19" t="n">
        <v>1</v>
      </c>
      <c r="K1264" s="19" t="n">
        <v>0</v>
      </c>
      <c r="L1264" s="17" t="n">
        <f aca="false">SUM(G1264:K1264)</f>
        <v>1</v>
      </c>
      <c r="M1264" s="19"/>
      <c r="N1264" s="17" t="e">
        <f aca="false">VLOOKUP(A1264,'stock balance inhouse inventory'!B:G,6,0)</f>
        <v>#N/A</v>
      </c>
    </row>
    <row r="1265" customFormat="false" ht="15.75" hidden="true" customHeight="false" outlineLevel="0" collapsed="false">
      <c r="A1265" s="32" t="s">
        <v>2659</v>
      </c>
      <c r="B1265" s="32" t="n">
        <v>4056207727895</v>
      </c>
      <c r="C1265" s="32" t="s">
        <v>2658</v>
      </c>
      <c r="D1265" s="32" t="n">
        <v>8</v>
      </c>
      <c r="E1265" s="32" t="n">
        <v>4499</v>
      </c>
      <c r="F1265" s="32" t="s">
        <v>6196</v>
      </c>
      <c r="G1265" s="19" t="n">
        <v>0</v>
      </c>
      <c r="H1265" s="19" t="n">
        <v>0</v>
      </c>
      <c r="I1265" s="19" t="n">
        <v>0</v>
      </c>
      <c r="J1265" s="19" t="n">
        <v>0</v>
      </c>
      <c r="K1265" s="19" t="n">
        <v>0</v>
      </c>
      <c r="L1265" s="17" t="n">
        <f aca="false">SUM(G1265:K1265)</f>
        <v>0</v>
      </c>
      <c r="M1265" s="19"/>
      <c r="N1265" s="17" t="e">
        <f aca="false">VLOOKUP(A1265,'stock balance inhouse inventory'!B:G,6,0)</f>
        <v>#N/A</v>
      </c>
    </row>
    <row r="1266" customFormat="false" ht="15.75" hidden="true" customHeight="false" outlineLevel="0" collapsed="false">
      <c r="A1266" s="32" t="s">
        <v>2657</v>
      </c>
      <c r="B1266" s="32" t="n">
        <v>4056207727499</v>
      </c>
      <c r="C1266" s="32" t="s">
        <v>2658</v>
      </c>
      <c r="D1266" s="32" t="n">
        <v>8</v>
      </c>
      <c r="E1266" s="32" t="n">
        <v>4499</v>
      </c>
      <c r="F1266" s="32" t="s">
        <v>6196</v>
      </c>
      <c r="G1266" s="19" t="n">
        <v>0</v>
      </c>
      <c r="H1266" s="19" t="n">
        <v>0</v>
      </c>
      <c r="I1266" s="19" t="n">
        <v>0</v>
      </c>
      <c r="J1266" s="19" t="n">
        <v>1</v>
      </c>
      <c r="K1266" s="19" t="n">
        <v>0</v>
      </c>
      <c r="L1266" s="17" t="n">
        <f aca="false">SUM(G1266:K1266)</f>
        <v>1</v>
      </c>
      <c r="M1266" s="19"/>
      <c r="N1266" s="17" t="e">
        <f aca="false">VLOOKUP(A1266,'stock balance inhouse inventory'!B:G,6,0)</f>
        <v>#N/A</v>
      </c>
    </row>
    <row r="1267" customFormat="false" ht="15.75" hidden="true" customHeight="false" outlineLevel="0" collapsed="false">
      <c r="A1267" s="32" t="s">
        <v>2655</v>
      </c>
      <c r="B1267" s="32" t="n">
        <v>4056207725136</v>
      </c>
      <c r="C1267" s="32" t="s">
        <v>2656</v>
      </c>
      <c r="D1267" s="32" t="n">
        <v>9</v>
      </c>
      <c r="E1267" s="32" t="n">
        <v>3799</v>
      </c>
      <c r="F1267" s="32" t="s">
        <v>6196</v>
      </c>
      <c r="G1267" s="19" t="n">
        <v>0</v>
      </c>
      <c r="H1267" s="19" t="n">
        <v>0</v>
      </c>
      <c r="I1267" s="19" t="n">
        <v>0</v>
      </c>
      <c r="J1267" s="19" t="n">
        <v>0</v>
      </c>
      <c r="K1267" s="19" t="n">
        <v>0</v>
      </c>
      <c r="L1267" s="17" t="n">
        <f aca="false">SUM(G1267:K1267)</f>
        <v>0</v>
      </c>
      <c r="M1267" s="19"/>
      <c r="N1267" s="17" t="e">
        <f aca="false">VLOOKUP(A1267,'stock balance inhouse inventory'!B:G,6,0)</f>
        <v>#N/A</v>
      </c>
    </row>
    <row r="1268" customFormat="false" ht="15.75" hidden="true" customHeight="false" outlineLevel="0" collapsed="false">
      <c r="A1268" s="32" t="s">
        <v>1557</v>
      </c>
      <c r="B1268" s="32" t="n">
        <v>4056207724467</v>
      </c>
      <c r="C1268" s="32" t="s">
        <v>1552</v>
      </c>
      <c r="D1268" s="32" t="n">
        <v>9</v>
      </c>
      <c r="E1268" s="32" t="n">
        <v>4799</v>
      </c>
      <c r="F1268" s="32" t="s">
        <v>6196</v>
      </c>
      <c r="G1268" s="19" t="n">
        <v>0</v>
      </c>
      <c r="H1268" s="19" t="n">
        <v>0</v>
      </c>
      <c r="I1268" s="19" t="n">
        <v>0</v>
      </c>
      <c r="J1268" s="19" t="n">
        <v>2</v>
      </c>
      <c r="K1268" s="19" t="n">
        <v>0</v>
      </c>
      <c r="L1268" s="17" t="n">
        <f aca="false">SUM(G1268:K1268)</f>
        <v>2</v>
      </c>
      <c r="M1268" s="19"/>
      <c r="N1268" s="17" t="e">
        <f aca="false">VLOOKUP(A1268,'stock balance inhouse inventory'!B:G,6,0)</f>
        <v>#N/A</v>
      </c>
    </row>
    <row r="1269" customFormat="false" ht="15.75" hidden="true" customHeight="false" outlineLevel="0" collapsed="false">
      <c r="A1269" s="32" t="s">
        <v>1554</v>
      </c>
      <c r="B1269" s="32" t="n">
        <v>4056207724443</v>
      </c>
      <c r="C1269" s="32" t="s">
        <v>1552</v>
      </c>
      <c r="D1269" s="32" t="n">
        <v>8</v>
      </c>
      <c r="E1269" s="32" t="n">
        <v>4799</v>
      </c>
      <c r="F1269" s="32" t="s">
        <v>6196</v>
      </c>
      <c r="G1269" s="19" t="n">
        <v>0</v>
      </c>
      <c r="H1269" s="19" t="n">
        <v>0</v>
      </c>
      <c r="I1269" s="19" t="n">
        <v>0</v>
      </c>
      <c r="J1269" s="19" t="n">
        <v>17</v>
      </c>
      <c r="K1269" s="19" t="n">
        <v>0</v>
      </c>
      <c r="L1269" s="17" t="n">
        <f aca="false">SUM(G1269:K1269)</f>
        <v>17</v>
      </c>
      <c r="M1269" s="19"/>
      <c r="N1269" s="17" t="e">
        <f aca="false">VLOOKUP(A1269,'stock balance inhouse inventory'!B:G,6,0)</f>
        <v>#N/A</v>
      </c>
    </row>
    <row r="1270" customFormat="false" ht="15.75" hidden="true" customHeight="false" outlineLevel="0" collapsed="false">
      <c r="A1270" s="32" t="s">
        <v>1551</v>
      </c>
      <c r="B1270" s="32" t="n">
        <v>4056207724429</v>
      </c>
      <c r="C1270" s="32" t="s">
        <v>1552</v>
      </c>
      <c r="D1270" s="32" t="n">
        <v>10</v>
      </c>
      <c r="E1270" s="32" t="n">
        <v>4799</v>
      </c>
      <c r="F1270" s="32" t="s">
        <v>6196</v>
      </c>
      <c r="G1270" s="19" t="n">
        <v>0</v>
      </c>
      <c r="H1270" s="19" t="n">
        <v>0</v>
      </c>
      <c r="I1270" s="19" t="n">
        <v>0</v>
      </c>
      <c r="J1270" s="19" t="n">
        <v>0</v>
      </c>
      <c r="K1270" s="19" t="n">
        <v>0</v>
      </c>
      <c r="L1270" s="17" t="n">
        <f aca="false">SUM(G1270:K1270)</f>
        <v>0</v>
      </c>
      <c r="M1270" s="19"/>
      <c r="N1270" s="17" t="e">
        <f aca="false">VLOOKUP(A1270,'stock balance inhouse inventory'!B:G,6,0)</f>
        <v>#N/A</v>
      </c>
    </row>
    <row r="1271" customFormat="false" ht="15.75" hidden="true" customHeight="false" outlineLevel="0" collapsed="false">
      <c r="A1271" s="32" t="s">
        <v>1556</v>
      </c>
      <c r="B1271" s="32" t="n">
        <v>4056207724412</v>
      </c>
      <c r="C1271" s="32" t="s">
        <v>1552</v>
      </c>
      <c r="D1271" s="32" t="n">
        <v>10</v>
      </c>
      <c r="E1271" s="32" t="n">
        <v>4799</v>
      </c>
      <c r="F1271" s="32" t="s">
        <v>6196</v>
      </c>
      <c r="G1271" s="19" t="n">
        <v>0</v>
      </c>
      <c r="H1271" s="19" t="n">
        <v>0</v>
      </c>
      <c r="I1271" s="19" t="n">
        <v>0</v>
      </c>
      <c r="J1271" s="19" t="n">
        <v>1</v>
      </c>
      <c r="K1271" s="19" t="n">
        <v>0</v>
      </c>
      <c r="L1271" s="17" t="n">
        <f aca="false">SUM(G1271:K1271)</f>
        <v>1</v>
      </c>
      <c r="M1271" s="19"/>
      <c r="N1271" s="17" t="e">
        <f aca="false">VLOOKUP(A1271,'stock balance inhouse inventory'!B:G,6,0)</f>
        <v>#N/A</v>
      </c>
    </row>
    <row r="1272" customFormat="false" ht="15.75" hidden="true" customHeight="false" outlineLevel="0" collapsed="false">
      <c r="A1272" s="32" t="s">
        <v>1555</v>
      </c>
      <c r="B1272" s="32" t="n">
        <v>4056207724344</v>
      </c>
      <c r="C1272" s="32" t="s">
        <v>1552</v>
      </c>
      <c r="D1272" s="32" t="n">
        <v>9</v>
      </c>
      <c r="E1272" s="32" t="n">
        <v>4799</v>
      </c>
      <c r="F1272" s="32" t="s">
        <v>6196</v>
      </c>
      <c r="G1272" s="19" t="n">
        <v>0</v>
      </c>
      <c r="H1272" s="19" t="n">
        <v>0</v>
      </c>
      <c r="I1272" s="19" t="n">
        <v>0</v>
      </c>
      <c r="J1272" s="19" t="n">
        <v>1</v>
      </c>
      <c r="K1272" s="19" t="n">
        <v>0</v>
      </c>
      <c r="L1272" s="17" t="n">
        <f aca="false">SUM(G1272:K1272)</f>
        <v>1</v>
      </c>
      <c r="M1272" s="19"/>
      <c r="N1272" s="17" t="e">
        <f aca="false">VLOOKUP(A1272,'stock balance inhouse inventory'!B:G,6,0)</f>
        <v>#N/A</v>
      </c>
    </row>
    <row r="1273" customFormat="false" ht="15.75" hidden="true" customHeight="false" outlineLevel="0" collapsed="false">
      <c r="A1273" s="32" t="s">
        <v>193</v>
      </c>
      <c r="B1273" s="32" t="n">
        <v>4056207724306</v>
      </c>
      <c r="C1273" s="32" t="s">
        <v>1552</v>
      </c>
      <c r="D1273" s="32" t="n">
        <v>11</v>
      </c>
      <c r="E1273" s="32" t="n">
        <v>4799</v>
      </c>
      <c r="F1273" s="32" t="s">
        <v>6196</v>
      </c>
      <c r="G1273" s="19" t="n">
        <v>0</v>
      </c>
      <c r="H1273" s="19" t="n">
        <v>0</v>
      </c>
      <c r="I1273" s="19" t="n">
        <v>0</v>
      </c>
      <c r="J1273" s="19" t="n">
        <v>12</v>
      </c>
      <c r="K1273" s="19" t="n">
        <v>0</v>
      </c>
      <c r="L1273" s="17" t="n">
        <f aca="false">SUM(G1273:K1273)</f>
        <v>12</v>
      </c>
      <c r="M1273" s="19"/>
      <c r="N1273" s="17" t="e">
        <f aca="false">VLOOKUP(A1273,'stock balance inhouse inventory'!B:G,6,0)</f>
        <v>#N/A</v>
      </c>
    </row>
    <row r="1274" customFormat="false" ht="15.75" hidden="true" customHeight="false" outlineLevel="0" collapsed="false">
      <c r="A1274" s="32" t="s">
        <v>1553</v>
      </c>
      <c r="B1274" s="32" t="n">
        <v>4056207724092</v>
      </c>
      <c r="C1274" s="32" t="s">
        <v>1552</v>
      </c>
      <c r="D1274" s="32" t="n">
        <v>11</v>
      </c>
      <c r="E1274" s="32" t="n">
        <v>4799</v>
      </c>
      <c r="F1274" s="32" t="s">
        <v>6196</v>
      </c>
      <c r="G1274" s="19" t="n">
        <v>0</v>
      </c>
      <c r="H1274" s="19" t="n">
        <v>0</v>
      </c>
      <c r="I1274" s="19" t="n">
        <v>0</v>
      </c>
      <c r="J1274" s="19" t="n">
        <v>5</v>
      </c>
      <c r="K1274" s="19" t="n">
        <v>0</v>
      </c>
      <c r="L1274" s="17" t="n">
        <f aca="false">SUM(G1274:K1274)</f>
        <v>5</v>
      </c>
      <c r="M1274" s="19"/>
      <c r="N1274" s="17" t="e">
        <f aca="false">VLOOKUP(A1274,'stock balance inhouse inventory'!B:G,6,0)</f>
        <v>#N/A</v>
      </c>
    </row>
    <row r="1275" customFormat="false" ht="15.75" hidden="true" customHeight="false" outlineLevel="0" collapsed="false">
      <c r="A1275" s="32" t="s">
        <v>2644</v>
      </c>
      <c r="B1275" s="32" t="n">
        <v>4056207719999</v>
      </c>
      <c r="C1275" s="32" t="s">
        <v>2645</v>
      </c>
      <c r="D1275" s="32" t="n">
        <v>7</v>
      </c>
      <c r="E1275" s="32" t="n">
        <v>3299</v>
      </c>
      <c r="F1275" s="32" t="s">
        <v>6196</v>
      </c>
      <c r="G1275" s="19" t="n">
        <v>0</v>
      </c>
      <c r="H1275" s="19" t="n">
        <v>0</v>
      </c>
      <c r="I1275" s="19" t="n">
        <v>0</v>
      </c>
      <c r="J1275" s="19" t="n">
        <v>1</v>
      </c>
      <c r="K1275" s="19" t="n">
        <v>0</v>
      </c>
      <c r="L1275" s="17" t="n">
        <f aca="false">SUM(G1275:K1275)</f>
        <v>1</v>
      </c>
      <c r="M1275" s="19"/>
      <c r="N1275" s="17" t="e">
        <f aca="false">VLOOKUP(A1275,'stock balance inhouse inventory'!B:G,6,0)</f>
        <v>#N/A</v>
      </c>
    </row>
    <row r="1276" customFormat="false" ht="15.75" hidden="true" customHeight="false" outlineLevel="0" collapsed="false">
      <c r="A1276" s="32" t="s">
        <v>2650</v>
      </c>
      <c r="B1276" s="32" t="n">
        <v>4056207719869</v>
      </c>
      <c r="C1276" s="32" t="s">
        <v>2647</v>
      </c>
      <c r="D1276" s="32" t="n">
        <v>8</v>
      </c>
      <c r="E1276" s="32" t="n">
        <v>3299</v>
      </c>
      <c r="F1276" s="32" t="s">
        <v>6196</v>
      </c>
      <c r="G1276" s="19" t="n">
        <v>0</v>
      </c>
      <c r="H1276" s="19" t="n">
        <v>0</v>
      </c>
      <c r="I1276" s="19" t="n">
        <v>0</v>
      </c>
      <c r="J1276" s="19" t="n">
        <v>1</v>
      </c>
      <c r="K1276" s="19" t="n">
        <v>0</v>
      </c>
      <c r="L1276" s="17" t="n">
        <f aca="false">SUM(G1276:K1276)</f>
        <v>1</v>
      </c>
      <c r="M1276" s="19"/>
      <c r="N1276" s="17" t="e">
        <f aca="false">VLOOKUP(A1276,'stock balance inhouse inventory'!B:G,6,0)</f>
        <v>#N/A</v>
      </c>
    </row>
    <row r="1277" customFormat="false" ht="15.75" hidden="true" customHeight="false" outlineLevel="0" collapsed="false">
      <c r="A1277" s="32" t="s">
        <v>2649</v>
      </c>
      <c r="B1277" s="32" t="n">
        <v>4056207719821</v>
      </c>
      <c r="C1277" s="32" t="s">
        <v>2647</v>
      </c>
      <c r="D1277" s="32" t="n">
        <v>7</v>
      </c>
      <c r="E1277" s="32" t="n">
        <v>3299</v>
      </c>
      <c r="F1277" s="32" t="s">
        <v>6196</v>
      </c>
      <c r="G1277" s="19" t="n">
        <v>0</v>
      </c>
      <c r="H1277" s="19" t="n">
        <v>0</v>
      </c>
      <c r="I1277" s="19" t="n">
        <v>0</v>
      </c>
      <c r="J1277" s="19" t="n">
        <v>0</v>
      </c>
      <c r="K1277" s="19" t="n">
        <v>0</v>
      </c>
      <c r="L1277" s="17" t="n">
        <f aca="false">SUM(G1277:K1277)</f>
        <v>0</v>
      </c>
      <c r="M1277" s="19"/>
      <c r="N1277" s="17" t="e">
        <f aca="false">VLOOKUP(A1277,'stock balance inhouse inventory'!B:G,6,0)</f>
        <v>#N/A</v>
      </c>
    </row>
    <row r="1278" customFormat="false" ht="15.75" hidden="true" customHeight="false" outlineLevel="0" collapsed="false">
      <c r="A1278" s="32" t="s">
        <v>2652</v>
      </c>
      <c r="B1278" s="32" t="n">
        <v>4056207719715</v>
      </c>
      <c r="C1278" s="32" t="s">
        <v>2647</v>
      </c>
      <c r="D1278" s="32" t="n">
        <v>11</v>
      </c>
      <c r="E1278" s="32" t="n">
        <v>3299</v>
      </c>
      <c r="F1278" s="32" t="s">
        <v>6196</v>
      </c>
      <c r="G1278" s="19" t="n">
        <v>0</v>
      </c>
      <c r="H1278" s="19" t="n">
        <v>0</v>
      </c>
      <c r="I1278" s="19" t="n">
        <v>0</v>
      </c>
      <c r="J1278" s="19" t="n">
        <v>0</v>
      </c>
      <c r="K1278" s="19" t="n">
        <v>0</v>
      </c>
      <c r="L1278" s="17" t="n">
        <f aca="false">SUM(G1278:K1278)</f>
        <v>0</v>
      </c>
      <c r="M1278" s="19"/>
      <c r="N1278" s="17" t="e">
        <f aca="false">VLOOKUP(A1278,'stock balance inhouse inventory'!B:G,6,0)</f>
        <v>#N/A</v>
      </c>
    </row>
    <row r="1279" customFormat="false" ht="15.75" hidden="true" customHeight="false" outlineLevel="0" collapsed="false">
      <c r="A1279" s="32" t="s">
        <v>2648</v>
      </c>
      <c r="B1279" s="32" t="n">
        <v>4056207719371</v>
      </c>
      <c r="C1279" s="32" t="s">
        <v>2647</v>
      </c>
      <c r="D1279" s="32" t="n">
        <v>11</v>
      </c>
      <c r="E1279" s="32" t="n">
        <v>3299</v>
      </c>
      <c r="F1279" s="32" t="s">
        <v>6196</v>
      </c>
      <c r="G1279" s="19" t="n">
        <v>0</v>
      </c>
      <c r="H1279" s="19" t="n">
        <v>0</v>
      </c>
      <c r="I1279" s="19" t="n">
        <v>0</v>
      </c>
      <c r="J1279" s="19" t="n">
        <v>0</v>
      </c>
      <c r="K1279" s="19" t="n">
        <v>0</v>
      </c>
      <c r="L1279" s="17" t="n">
        <f aca="false">SUM(G1279:K1279)</f>
        <v>0</v>
      </c>
      <c r="M1279" s="19"/>
      <c r="N1279" s="17" t="e">
        <f aca="false">VLOOKUP(A1279,'stock balance inhouse inventory'!B:G,6,0)</f>
        <v>#N/A</v>
      </c>
    </row>
    <row r="1280" customFormat="false" ht="15.75" hidden="true" customHeight="false" outlineLevel="0" collapsed="false">
      <c r="A1280" s="32" t="s">
        <v>1558</v>
      </c>
      <c r="B1280" s="32" t="n">
        <v>4056207719319</v>
      </c>
      <c r="C1280" s="32" t="s">
        <v>1559</v>
      </c>
      <c r="D1280" s="32" t="n">
        <v>9</v>
      </c>
      <c r="E1280" s="32" t="n">
        <v>4399</v>
      </c>
      <c r="F1280" s="32" t="s">
        <v>6196</v>
      </c>
      <c r="G1280" s="19" t="n">
        <v>0</v>
      </c>
      <c r="H1280" s="19" t="n">
        <v>0</v>
      </c>
      <c r="I1280" s="19" t="n">
        <v>0</v>
      </c>
      <c r="J1280" s="19" t="n">
        <v>1</v>
      </c>
      <c r="K1280" s="19" t="n">
        <v>0</v>
      </c>
      <c r="L1280" s="17" t="n">
        <f aca="false">SUM(G1280:K1280)</f>
        <v>1</v>
      </c>
      <c r="M1280" s="19"/>
      <c r="N1280" s="17" t="e">
        <f aca="false">VLOOKUP(A1280,'stock balance inhouse inventory'!B:G,6,0)</f>
        <v>#N/A</v>
      </c>
    </row>
    <row r="1281" customFormat="false" ht="15.75" hidden="true" customHeight="false" outlineLevel="0" collapsed="false">
      <c r="A1281" s="32" t="s">
        <v>2651</v>
      </c>
      <c r="B1281" s="32" t="n">
        <v>4056207719272</v>
      </c>
      <c r="C1281" s="32" t="s">
        <v>2647</v>
      </c>
      <c r="D1281" s="32" t="n">
        <v>10</v>
      </c>
      <c r="E1281" s="32" t="n">
        <v>3299</v>
      </c>
      <c r="F1281" s="32" t="s">
        <v>6196</v>
      </c>
      <c r="G1281" s="19" t="n">
        <v>0</v>
      </c>
      <c r="H1281" s="19" t="n">
        <v>0</v>
      </c>
      <c r="I1281" s="19" t="n">
        <v>0</v>
      </c>
      <c r="J1281" s="19" t="n">
        <v>1</v>
      </c>
      <c r="K1281" s="19" t="n">
        <v>0</v>
      </c>
      <c r="L1281" s="17" t="n">
        <f aca="false">SUM(G1281:K1281)</f>
        <v>1</v>
      </c>
      <c r="M1281" s="19"/>
      <c r="N1281" s="17" t="e">
        <f aca="false">VLOOKUP(A1281,'stock balance inhouse inventory'!B:G,6,0)</f>
        <v>#N/A</v>
      </c>
    </row>
    <row r="1282" customFormat="false" ht="15.75" hidden="true" customHeight="false" outlineLevel="0" collapsed="false">
      <c r="A1282" s="32" t="s">
        <v>2653</v>
      </c>
      <c r="B1282" s="32" t="n">
        <v>4056207719241</v>
      </c>
      <c r="C1282" s="32" t="s">
        <v>2647</v>
      </c>
      <c r="D1282" s="32" t="n">
        <v>7</v>
      </c>
      <c r="E1282" s="32" t="n">
        <v>3299</v>
      </c>
      <c r="F1282" s="32" t="s">
        <v>6196</v>
      </c>
      <c r="G1282" s="19" t="n">
        <v>0</v>
      </c>
      <c r="H1282" s="19" t="n">
        <v>0</v>
      </c>
      <c r="I1282" s="19" t="n">
        <v>0</v>
      </c>
      <c r="J1282" s="19" t="n">
        <v>0</v>
      </c>
      <c r="K1282" s="19" t="n">
        <v>0</v>
      </c>
      <c r="L1282" s="17" t="n">
        <f aca="false">SUM(G1282:K1282)</f>
        <v>0</v>
      </c>
      <c r="M1282" s="19"/>
      <c r="N1282" s="17" t="e">
        <f aca="false">VLOOKUP(A1282,'stock balance inhouse inventory'!B:G,6,0)</f>
        <v>#N/A</v>
      </c>
    </row>
    <row r="1283" customFormat="false" ht="15.75" hidden="true" customHeight="false" outlineLevel="0" collapsed="false">
      <c r="A1283" s="32" t="s">
        <v>2646</v>
      </c>
      <c r="B1283" s="32" t="n">
        <v>4056207719166</v>
      </c>
      <c r="C1283" s="32" t="s">
        <v>2647</v>
      </c>
      <c r="D1283" s="32" t="n">
        <v>10</v>
      </c>
      <c r="E1283" s="32" t="n">
        <v>3299</v>
      </c>
      <c r="F1283" s="32" t="s">
        <v>6196</v>
      </c>
      <c r="G1283" s="19" t="n">
        <v>0</v>
      </c>
      <c r="H1283" s="19" t="n">
        <v>0</v>
      </c>
      <c r="I1283" s="19" t="n">
        <v>0</v>
      </c>
      <c r="J1283" s="19" t="n">
        <v>2</v>
      </c>
      <c r="K1283" s="19" t="n">
        <v>0</v>
      </c>
      <c r="L1283" s="17" t="n">
        <f aca="false">SUM(G1283:K1283)</f>
        <v>2</v>
      </c>
      <c r="M1283" s="19"/>
      <c r="N1283" s="17" t="e">
        <f aca="false">VLOOKUP(A1283,'stock balance inhouse inventory'!B:G,6,0)</f>
        <v>#N/A</v>
      </c>
    </row>
    <row r="1284" customFormat="false" ht="15.75" hidden="true" customHeight="false" outlineLevel="0" collapsed="false">
      <c r="A1284" s="32" t="s">
        <v>1560</v>
      </c>
      <c r="B1284" s="32" t="n">
        <v>4056207719043</v>
      </c>
      <c r="C1284" s="32" t="s">
        <v>1559</v>
      </c>
      <c r="D1284" s="32" t="n">
        <v>7</v>
      </c>
      <c r="E1284" s="32" t="n">
        <v>4399</v>
      </c>
      <c r="F1284" s="32" t="s">
        <v>6196</v>
      </c>
      <c r="G1284" s="19" t="n">
        <v>0</v>
      </c>
      <c r="H1284" s="19" t="n">
        <v>0</v>
      </c>
      <c r="I1284" s="19" t="n">
        <v>0</v>
      </c>
      <c r="J1284" s="19" t="n">
        <v>0</v>
      </c>
      <c r="K1284" s="19" t="n">
        <v>0</v>
      </c>
      <c r="L1284" s="17" t="n">
        <f aca="false">SUM(G1284:K1284)</f>
        <v>0</v>
      </c>
      <c r="M1284" s="19"/>
      <c r="N1284" s="17" t="e">
        <f aca="false">VLOOKUP(A1284,'stock balance inhouse inventory'!B:G,6,0)</f>
        <v>#N/A</v>
      </c>
    </row>
    <row r="1285" customFormat="false" ht="15.75" hidden="true" customHeight="false" outlineLevel="0" collapsed="false">
      <c r="A1285" s="32" t="s">
        <v>2654</v>
      </c>
      <c r="B1285" s="32" t="n">
        <v>4056207719012</v>
      </c>
      <c r="C1285" s="32" t="s">
        <v>2647</v>
      </c>
      <c r="D1285" s="32" t="n">
        <v>8</v>
      </c>
      <c r="E1285" s="32" t="n">
        <v>3299</v>
      </c>
      <c r="F1285" s="32" t="s">
        <v>6196</v>
      </c>
      <c r="G1285" s="19" t="n">
        <v>0</v>
      </c>
      <c r="H1285" s="19" t="n">
        <v>0</v>
      </c>
      <c r="I1285" s="19" t="n">
        <v>0</v>
      </c>
      <c r="J1285" s="19" t="n">
        <v>1</v>
      </c>
      <c r="K1285" s="19" t="n">
        <v>0</v>
      </c>
      <c r="L1285" s="17" t="n">
        <f aca="false">SUM(G1285:K1285)</f>
        <v>1</v>
      </c>
      <c r="M1285" s="19"/>
      <c r="N1285" s="17" t="e">
        <f aca="false">VLOOKUP(A1285,'stock balance inhouse inventory'!B:G,6,0)</f>
        <v>#N/A</v>
      </c>
    </row>
    <row r="1286" customFormat="false" ht="15.75" hidden="true" customHeight="false" outlineLevel="0" collapsed="false">
      <c r="A1286" s="32" t="s">
        <v>1547</v>
      </c>
      <c r="B1286" s="32" t="n">
        <v>4056207682002</v>
      </c>
      <c r="C1286" s="32" t="s">
        <v>1548</v>
      </c>
      <c r="D1286" s="32" t="n">
        <v>7</v>
      </c>
      <c r="E1286" s="32" t="n">
        <v>4499</v>
      </c>
      <c r="F1286" s="32" t="s">
        <v>6196</v>
      </c>
      <c r="G1286" s="19" t="n">
        <v>0</v>
      </c>
      <c r="H1286" s="19" t="n">
        <v>0</v>
      </c>
      <c r="I1286" s="19" t="n">
        <v>0</v>
      </c>
      <c r="J1286" s="19" t="n">
        <v>0</v>
      </c>
      <c r="K1286" s="19" t="n">
        <v>0</v>
      </c>
      <c r="L1286" s="17" t="n">
        <f aca="false">SUM(G1286:K1286)</f>
        <v>0</v>
      </c>
      <c r="M1286" s="19"/>
      <c r="N1286" s="17" t="e">
        <f aca="false">VLOOKUP(A1286,'stock balance inhouse inventory'!B:G,6,0)</f>
        <v>#N/A</v>
      </c>
    </row>
    <row r="1287" customFormat="false" ht="15.75" hidden="true" customHeight="false" outlineLevel="0" collapsed="false">
      <c r="A1287" s="32" t="s">
        <v>1550</v>
      </c>
      <c r="B1287" s="32" t="n">
        <v>4056207681944</v>
      </c>
      <c r="C1287" s="32" t="s">
        <v>1548</v>
      </c>
      <c r="D1287" s="32" t="n">
        <v>8</v>
      </c>
      <c r="E1287" s="32" t="n">
        <v>4499</v>
      </c>
      <c r="F1287" s="32" t="s">
        <v>6196</v>
      </c>
      <c r="G1287" s="19" t="n">
        <v>0</v>
      </c>
      <c r="H1287" s="19" t="n">
        <v>0</v>
      </c>
      <c r="I1287" s="19" t="n">
        <v>0</v>
      </c>
      <c r="J1287" s="19" t="n">
        <v>1</v>
      </c>
      <c r="K1287" s="19" t="n">
        <v>0</v>
      </c>
      <c r="L1287" s="17" t="n">
        <f aca="false">SUM(G1287:K1287)</f>
        <v>1</v>
      </c>
      <c r="M1287" s="19"/>
      <c r="N1287" s="17" t="e">
        <f aca="false">VLOOKUP(A1287,'stock balance inhouse inventory'!B:G,6,0)</f>
        <v>#N/A</v>
      </c>
    </row>
    <row r="1288" customFormat="false" ht="15.75" hidden="true" customHeight="false" outlineLevel="0" collapsed="false">
      <c r="A1288" s="32" t="s">
        <v>1549</v>
      </c>
      <c r="B1288" s="32" t="n">
        <v>4056207681791</v>
      </c>
      <c r="C1288" s="32" t="s">
        <v>1548</v>
      </c>
      <c r="D1288" s="32" t="n">
        <v>7</v>
      </c>
      <c r="E1288" s="32" t="n">
        <v>4499</v>
      </c>
      <c r="F1288" s="32" t="s">
        <v>6196</v>
      </c>
      <c r="G1288" s="19" t="n">
        <v>0</v>
      </c>
      <c r="H1288" s="19" t="n">
        <v>0</v>
      </c>
      <c r="I1288" s="19" t="n">
        <v>0</v>
      </c>
      <c r="J1288" s="19" t="n">
        <v>6</v>
      </c>
      <c r="K1288" s="19" t="n">
        <v>0</v>
      </c>
      <c r="L1288" s="17" t="n">
        <f aca="false">SUM(G1288:K1288)</f>
        <v>6</v>
      </c>
      <c r="M1288" s="19"/>
      <c r="N1288" s="17" t="e">
        <f aca="false">VLOOKUP(A1288,'stock balance inhouse inventory'!B:G,6,0)</f>
        <v>#N/A</v>
      </c>
    </row>
    <row r="1289" customFormat="false" ht="15.75" hidden="true" customHeight="false" outlineLevel="0" collapsed="false">
      <c r="A1289" s="32" t="s">
        <v>1535</v>
      </c>
      <c r="B1289" s="32" t="n">
        <v>4056207679040</v>
      </c>
      <c r="C1289" s="32" t="s">
        <v>1534</v>
      </c>
      <c r="D1289" s="32" t="n">
        <v>11</v>
      </c>
      <c r="E1289" s="32" t="n">
        <v>4499</v>
      </c>
      <c r="F1289" s="32" t="s">
        <v>6196</v>
      </c>
      <c r="G1289" s="19" t="n">
        <v>0</v>
      </c>
      <c r="H1289" s="19" t="n">
        <v>0</v>
      </c>
      <c r="I1289" s="19" t="n">
        <v>0</v>
      </c>
      <c r="J1289" s="19" t="n">
        <v>1</v>
      </c>
      <c r="K1289" s="19" t="n">
        <v>0</v>
      </c>
      <c r="L1289" s="17" t="n">
        <f aca="false">SUM(G1289:K1289)</f>
        <v>1</v>
      </c>
      <c r="M1289" s="19"/>
      <c r="N1289" s="17" t="e">
        <f aca="false">VLOOKUP(A1289,'stock balance inhouse inventory'!B:G,6,0)</f>
        <v>#N/A</v>
      </c>
    </row>
    <row r="1290" customFormat="false" ht="15.75" hidden="true" customHeight="false" outlineLevel="0" collapsed="false">
      <c r="A1290" s="32" t="s">
        <v>1537</v>
      </c>
      <c r="B1290" s="32" t="n">
        <v>4056207678920</v>
      </c>
      <c r="C1290" s="32" t="s">
        <v>1534</v>
      </c>
      <c r="D1290" s="32" t="n">
        <v>8</v>
      </c>
      <c r="E1290" s="32" t="n">
        <v>4499</v>
      </c>
      <c r="F1290" s="32" t="s">
        <v>6196</v>
      </c>
      <c r="G1290" s="19" t="n">
        <v>0</v>
      </c>
      <c r="H1290" s="19" t="n">
        <v>0</v>
      </c>
      <c r="I1290" s="19" t="n">
        <v>0</v>
      </c>
      <c r="J1290" s="19" t="n">
        <v>1</v>
      </c>
      <c r="K1290" s="19" t="n">
        <v>0</v>
      </c>
      <c r="L1290" s="17" t="n">
        <f aca="false">SUM(G1290:K1290)</f>
        <v>1</v>
      </c>
      <c r="M1290" s="19"/>
      <c r="N1290" s="17" t="e">
        <f aca="false">VLOOKUP(A1290,'stock balance inhouse inventory'!B:G,6,0)</f>
        <v>#N/A</v>
      </c>
    </row>
    <row r="1291" customFormat="false" ht="15.75" hidden="true" customHeight="false" outlineLevel="0" collapsed="false">
      <c r="A1291" s="32" t="s">
        <v>1539</v>
      </c>
      <c r="B1291" s="32" t="n">
        <v>4056207678890</v>
      </c>
      <c r="C1291" s="32" t="s">
        <v>1534</v>
      </c>
      <c r="D1291" s="32" t="n">
        <v>7</v>
      </c>
      <c r="E1291" s="32" t="n">
        <v>4499</v>
      </c>
      <c r="F1291" s="32" t="s">
        <v>6196</v>
      </c>
      <c r="G1291" s="19" t="n">
        <v>0</v>
      </c>
      <c r="H1291" s="19" t="n">
        <v>0</v>
      </c>
      <c r="I1291" s="19" t="n">
        <v>0</v>
      </c>
      <c r="J1291" s="19" t="n">
        <v>1</v>
      </c>
      <c r="K1291" s="19" t="n">
        <v>0</v>
      </c>
      <c r="L1291" s="17" t="n">
        <f aca="false">SUM(G1291:K1291)</f>
        <v>1</v>
      </c>
      <c r="M1291" s="19"/>
      <c r="N1291" s="17" t="e">
        <f aca="false">VLOOKUP(A1291,'stock balance inhouse inventory'!B:G,6,0)</f>
        <v>#N/A</v>
      </c>
    </row>
    <row r="1292" customFormat="false" ht="15.75" hidden="true" customHeight="false" outlineLevel="0" collapsed="false">
      <c r="A1292" s="32" t="s">
        <v>1540</v>
      </c>
      <c r="B1292" s="32" t="n">
        <v>4056207678838</v>
      </c>
      <c r="C1292" s="32" t="s">
        <v>1534</v>
      </c>
      <c r="D1292" s="32" t="n">
        <v>8</v>
      </c>
      <c r="E1292" s="32" t="n">
        <v>4499</v>
      </c>
      <c r="F1292" s="32" t="s">
        <v>6196</v>
      </c>
      <c r="G1292" s="19" t="n">
        <v>0</v>
      </c>
      <c r="H1292" s="19" t="n">
        <v>0</v>
      </c>
      <c r="I1292" s="19" t="n">
        <v>0</v>
      </c>
      <c r="J1292" s="19" t="n">
        <v>9</v>
      </c>
      <c r="K1292" s="19" t="n">
        <v>0</v>
      </c>
      <c r="L1292" s="17" t="n">
        <f aca="false">SUM(G1292:K1292)</f>
        <v>9</v>
      </c>
      <c r="M1292" s="19"/>
      <c r="N1292" s="17" t="e">
        <f aca="false">VLOOKUP(A1292,'stock balance inhouse inventory'!B:G,6,0)</f>
        <v>#N/A</v>
      </c>
    </row>
    <row r="1293" customFormat="false" ht="15.75" hidden="true" customHeight="false" outlineLevel="0" collapsed="false">
      <c r="A1293" s="32" t="s">
        <v>1536</v>
      </c>
      <c r="B1293" s="32" t="n">
        <v>4056207678586</v>
      </c>
      <c r="C1293" s="32" t="s">
        <v>1534</v>
      </c>
      <c r="D1293" s="32" t="n">
        <v>7</v>
      </c>
      <c r="E1293" s="32" t="n">
        <v>4499</v>
      </c>
      <c r="F1293" s="32" t="s">
        <v>6196</v>
      </c>
      <c r="G1293" s="19" t="n">
        <v>0</v>
      </c>
      <c r="H1293" s="19" t="n">
        <v>0</v>
      </c>
      <c r="I1293" s="19" t="n">
        <v>0</v>
      </c>
      <c r="J1293" s="19" t="n">
        <v>1</v>
      </c>
      <c r="K1293" s="19" t="n">
        <v>0</v>
      </c>
      <c r="L1293" s="17" t="n">
        <f aca="false">SUM(G1293:K1293)</f>
        <v>1</v>
      </c>
      <c r="M1293" s="19"/>
      <c r="N1293" s="17" t="e">
        <f aca="false">VLOOKUP(A1293,'stock balance inhouse inventory'!B:G,6,0)</f>
        <v>#N/A</v>
      </c>
    </row>
    <row r="1294" customFormat="false" ht="15.75" hidden="true" customHeight="false" outlineLevel="0" collapsed="false">
      <c r="A1294" s="32" t="s">
        <v>1533</v>
      </c>
      <c r="B1294" s="32" t="n">
        <v>4056207678555</v>
      </c>
      <c r="C1294" s="32" t="s">
        <v>1534</v>
      </c>
      <c r="D1294" s="32" t="n">
        <v>10</v>
      </c>
      <c r="E1294" s="32" t="n">
        <v>4499</v>
      </c>
      <c r="F1294" s="32" t="s">
        <v>6196</v>
      </c>
      <c r="G1294" s="19" t="n">
        <v>0</v>
      </c>
      <c r="H1294" s="19" t="n">
        <v>0</v>
      </c>
      <c r="I1294" s="19" t="n">
        <v>0</v>
      </c>
      <c r="J1294" s="19" t="n">
        <v>1</v>
      </c>
      <c r="K1294" s="19" t="n">
        <v>0</v>
      </c>
      <c r="L1294" s="17" t="n">
        <f aca="false">SUM(G1294:K1294)</f>
        <v>1</v>
      </c>
      <c r="M1294" s="19"/>
      <c r="N1294" s="17" t="e">
        <f aca="false">VLOOKUP(A1294,'stock balance inhouse inventory'!B:G,6,0)</f>
        <v>#N/A</v>
      </c>
    </row>
    <row r="1295" customFormat="false" ht="15.75" hidden="true" customHeight="false" outlineLevel="0" collapsed="false">
      <c r="A1295" s="32" t="s">
        <v>1538</v>
      </c>
      <c r="B1295" s="32" t="n">
        <v>4056207678470</v>
      </c>
      <c r="C1295" s="32" t="s">
        <v>1534</v>
      </c>
      <c r="D1295" s="32" t="n">
        <v>11</v>
      </c>
      <c r="E1295" s="32" t="n">
        <v>4499</v>
      </c>
      <c r="F1295" s="32" t="s">
        <v>6196</v>
      </c>
      <c r="G1295" s="19" t="n">
        <v>0</v>
      </c>
      <c r="H1295" s="19" t="n">
        <v>0</v>
      </c>
      <c r="I1295" s="19" t="n">
        <v>0</v>
      </c>
      <c r="J1295" s="19" t="n">
        <v>3</v>
      </c>
      <c r="K1295" s="19" t="n">
        <v>0</v>
      </c>
      <c r="L1295" s="17" t="n">
        <f aca="false">SUM(G1295:K1295)</f>
        <v>3</v>
      </c>
      <c r="M1295" s="19"/>
      <c r="N1295" s="17" t="e">
        <f aca="false">VLOOKUP(A1295,'stock balance inhouse inventory'!B:G,6,0)</f>
        <v>#N/A</v>
      </c>
    </row>
    <row r="1296" customFormat="false" ht="15.75" hidden="true" customHeight="false" outlineLevel="0" collapsed="false">
      <c r="A1296" s="32" t="s">
        <v>1377</v>
      </c>
      <c r="B1296" s="32" t="n">
        <v>4056207678142</v>
      </c>
      <c r="C1296" s="32" t="s">
        <v>1373</v>
      </c>
      <c r="D1296" s="32" t="n">
        <v>9</v>
      </c>
      <c r="E1296" s="32" t="n">
        <v>11999</v>
      </c>
      <c r="F1296" s="32" t="s">
        <v>6196</v>
      </c>
      <c r="G1296" s="19" t="n">
        <v>0</v>
      </c>
      <c r="H1296" s="19" t="n">
        <v>0</v>
      </c>
      <c r="I1296" s="19" t="n">
        <v>0</v>
      </c>
      <c r="J1296" s="19" t="n">
        <v>2</v>
      </c>
      <c r="K1296" s="19" t="n">
        <v>0</v>
      </c>
      <c r="L1296" s="17" t="n">
        <f aca="false">SUM(G1296:K1296)</f>
        <v>2</v>
      </c>
      <c r="M1296" s="19"/>
      <c r="N1296" s="17" t="e">
        <f aca="false">VLOOKUP(A1296,'stock balance inhouse inventory'!B:G,6,0)</f>
        <v>#N/A</v>
      </c>
    </row>
    <row r="1297" customFormat="false" ht="15.75" hidden="true" customHeight="false" outlineLevel="0" collapsed="false">
      <c r="A1297" s="32" t="s">
        <v>1372</v>
      </c>
      <c r="B1297" s="32" t="n">
        <v>4056207677756</v>
      </c>
      <c r="C1297" s="32" t="s">
        <v>1373</v>
      </c>
      <c r="D1297" s="32" t="n">
        <v>10</v>
      </c>
      <c r="E1297" s="32" t="n">
        <v>11999</v>
      </c>
      <c r="F1297" s="32" t="s">
        <v>6196</v>
      </c>
      <c r="G1297" s="19" t="n">
        <v>0</v>
      </c>
      <c r="H1297" s="19" t="n">
        <v>0</v>
      </c>
      <c r="I1297" s="19" t="n">
        <v>0</v>
      </c>
      <c r="J1297" s="19" t="n">
        <v>1</v>
      </c>
      <c r="K1297" s="19" t="n">
        <v>0</v>
      </c>
      <c r="L1297" s="17" t="n">
        <f aca="false">SUM(G1297:K1297)</f>
        <v>1</v>
      </c>
      <c r="M1297" s="19"/>
      <c r="N1297" s="17" t="e">
        <f aca="false">VLOOKUP(A1297,'stock balance inhouse inventory'!B:G,6,0)</f>
        <v>#N/A</v>
      </c>
    </row>
    <row r="1298" customFormat="false" ht="15.75" hidden="true" customHeight="false" outlineLevel="0" collapsed="false">
      <c r="A1298" s="32" t="s">
        <v>1532</v>
      </c>
      <c r="B1298" s="32" t="n">
        <v>4056207677619</v>
      </c>
      <c r="C1298" s="32" t="s">
        <v>1519</v>
      </c>
      <c r="D1298" s="32" t="n">
        <v>9</v>
      </c>
      <c r="E1298" s="32" t="n">
        <v>4599</v>
      </c>
      <c r="F1298" s="32" t="s">
        <v>6196</v>
      </c>
      <c r="G1298" s="19" t="n">
        <v>0</v>
      </c>
      <c r="H1298" s="19" t="n">
        <v>0</v>
      </c>
      <c r="I1298" s="19" t="n">
        <v>0</v>
      </c>
      <c r="J1298" s="19" t="n">
        <v>9</v>
      </c>
      <c r="K1298" s="19" t="n">
        <v>0</v>
      </c>
      <c r="L1298" s="17" t="n">
        <f aca="false">SUM(G1298:K1298)</f>
        <v>9</v>
      </c>
      <c r="M1298" s="19"/>
      <c r="N1298" s="17" t="e">
        <f aca="false">VLOOKUP(A1298,'stock balance inhouse inventory'!B:G,6,0)</f>
        <v>#N/A</v>
      </c>
    </row>
    <row r="1299" customFormat="false" ht="15.75" hidden="true" customHeight="false" outlineLevel="0" collapsed="false">
      <c r="A1299" s="32" t="s">
        <v>1382</v>
      </c>
      <c r="B1299" s="32" t="n">
        <v>4056207677602</v>
      </c>
      <c r="C1299" s="32" t="s">
        <v>1373</v>
      </c>
      <c r="D1299" s="32" t="n">
        <v>9</v>
      </c>
      <c r="E1299" s="32" t="n">
        <v>11999</v>
      </c>
      <c r="F1299" s="32" t="s">
        <v>6196</v>
      </c>
      <c r="G1299" s="19" t="n">
        <v>0</v>
      </c>
      <c r="H1299" s="19" t="n">
        <v>0</v>
      </c>
      <c r="I1299" s="19" t="n">
        <v>0</v>
      </c>
      <c r="J1299" s="19" t="n">
        <v>0</v>
      </c>
      <c r="K1299" s="19" t="n">
        <v>0</v>
      </c>
      <c r="L1299" s="17" t="n">
        <f aca="false">SUM(G1299:K1299)</f>
        <v>0</v>
      </c>
      <c r="M1299" s="19"/>
      <c r="N1299" s="17" t="e">
        <f aca="false">VLOOKUP(A1299,'stock balance inhouse inventory'!B:G,6,0)</f>
        <v>#N/A</v>
      </c>
    </row>
    <row r="1300" customFormat="false" ht="15.75" hidden="true" customHeight="false" outlineLevel="0" collapsed="false">
      <c r="A1300" s="32" t="s">
        <v>1523</v>
      </c>
      <c r="B1300" s="32" t="n">
        <v>4056207677596</v>
      </c>
      <c r="C1300" s="32" t="s">
        <v>1519</v>
      </c>
      <c r="D1300" s="32" t="n">
        <v>9</v>
      </c>
      <c r="E1300" s="32" t="n">
        <v>4599</v>
      </c>
      <c r="F1300" s="32" t="s">
        <v>6196</v>
      </c>
      <c r="G1300" s="19" t="n">
        <v>0</v>
      </c>
      <c r="H1300" s="19" t="n">
        <v>0</v>
      </c>
      <c r="I1300" s="19" t="n">
        <v>0</v>
      </c>
      <c r="J1300" s="19" t="n">
        <v>4</v>
      </c>
      <c r="K1300" s="19" t="n">
        <v>0</v>
      </c>
      <c r="L1300" s="17" t="n">
        <f aca="false">SUM(G1300:K1300)</f>
        <v>4</v>
      </c>
      <c r="M1300" s="19"/>
      <c r="N1300" s="17" t="e">
        <f aca="false">VLOOKUP(A1300,'stock balance inhouse inventory'!B:G,6,0)</f>
        <v>#N/A</v>
      </c>
    </row>
    <row r="1301" customFormat="false" ht="15.75" hidden="true" customHeight="false" outlineLevel="0" collapsed="false">
      <c r="A1301" s="32" t="s">
        <v>1375</v>
      </c>
      <c r="B1301" s="32" t="n">
        <v>4056207677565</v>
      </c>
      <c r="C1301" s="32" t="s">
        <v>1373</v>
      </c>
      <c r="D1301" s="32" t="n">
        <v>7</v>
      </c>
      <c r="E1301" s="32" t="n">
        <v>11999</v>
      </c>
      <c r="F1301" s="32" t="s">
        <v>6196</v>
      </c>
      <c r="G1301" s="19" t="n">
        <v>0</v>
      </c>
      <c r="H1301" s="19" t="n">
        <v>0</v>
      </c>
      <c r="I1301" s="19" t="n">
        <v>0</v>
      </c>
      <c r="J1301" s="19" t="n">
        <v>1</v>
      </c>
      <c r="K1301" s="19" t="n">
        <v>0</v>
      </c>
      <c r="L1301" s="17" t="n">
        <f aca="false">SUM(G1301:K1301)</f>
        <v>1</v>
      </c>
      <c r="M1301" s="19"/>
      <c r="N1301" s="17" t="e">
        <f aca="false">VLOOKUP(A1301,'stock balance inhouse inventory'!B:G,6,0)</f>
        <v>#N/A</v>
      </c>
    </row>
    <row r="1302" customFormat="false" ht="15.75" hidden="true" customHeight="false" outlineLevel="0" collapsed="false">
      <c r="A1302" s="32" t="s">
        <v>1383</v>
      </c>
      <c r="B1302" s="32" t="n">
        <v>4056207677558</v>
      </c>
      <c r="C1302" s="32" t="s">
        <v>1373</v>
      </c>
      <c r="D1302" s="32" t="n">
        <v>9</v>
      </c>
      <c r="E1302" s="32" t="n">
        <v>11999</v>
      </c>
      <c r="F1302" s="32" t="s">
        <v>6196</v>
      </c>
      <c r="G1302" s="19" t="n">
        <v>0</v>
      </c>
      <c r="H1302" s="19" t="n">
        <v>0</v>
      </c>
      <c r="I1302" s="19" t="n">
        <v>0</v>
      </c>
      <c r="J1302" s="19" t="n">
        <v>0</v>
      </c>
      <c r="K1302" s="19" t="n">
        <v>0</v>
      </c>
      <c r="L1302" s="17" t="n">
        <f aca="false">SUM(G1302:K1302)</f>
        <v>0</v>
      </c>
      <c r="M1302" s="19"/>
      <c r="N1302" s="17" t="e">
        <f aca="false">VLOOKUP(A1302,'stock balance inhouse inventory'!B:G,6,0)</f>
        <v>#N/A</v>
      </c>
    </row>
    <row r="1303" customFormat="false" ht="15.75" hidden="true" customHeight="false" outlineLevel="0" collapsed="false">
      <c r="A1303" s="32" t="s">
        <v>1530</v>
      </c>
      <c r="B1303" s="32" t="n">
        <v>4056207677541</v>
      </c>
      <c r="C1303" s="32" t="s">
        <v>1519</v>
      </c>
      <c r="D1303" s="32" t="n">
        <v>7</v>
      </c>
      <c r="E1303" s="32" t="n">
        <v>4599</v>
      </c>
      <c r="F1303" s="32" t="s">
        <v>6196</v>
      </c>
      <c r="G1303" s="19" t="n">
        <v>0</v>
      </c>
      <c r="H1303" s="19" t="n">
        <v>0</v>
      </c>
      <c r="I1303" s="19" t="n">
        <v>0</v>
      </c>
      <c r="J1303" s="19" t="n">
        <v>2</v>
      </c>
      <c r="K1303" s="19" t="n">
        <v>0</v>
      </c>
      <c r="L1303" s="17" t="n">
        <f aca="false">SUM(G1303:K1303)</f>
        <v>2</v>
      </c>
      <c r="M1303" s="19"/>
      <c r="N1303" s="17" t="e">
        <f aca="false">VLOOKUP(A1303,'stock balance inhouse inventory'!B:G,6,0)</f>
        <v>#N/A</v>
      </c>
    </row>
    <row r="1304" customFormat="false" ht="15.75" hidden="true" customHeight="false" outlineLevel="0" collapsed="false">
      <c r="A1304" s="32" t="s">
        <v>1525</v>
      </c>
      <c r="B1304" s="32" t="n">
        <v>4056207677466</v>
      </c>
      <c r="C1304" s="32" t="s">
        <v>1519</v>
      </c>
      <c r="D1304" s="32" t="n">
        <v>11</v>
      </c>
      <c r="E1304" s="32" t="n">
        <v>4599</v>
      </c>
      <c r="F1304" s="32" t="s">
        <v>6196</v>
      </c>
      <c r="G1304" s="19" t="n">
        <v>0</v>
      </c>
      <c r="H1304" s="19" t="n">
        <v>0</v>
      </c>
      <c r="I1304" s="19" t="n">
        <v>0</v>
      </c>
      <c r="J1304" s="19" t="n">
        <v>1</v>
      </c>
      <c r="K1304" s="19" t="n">
        <v>0</v>
      </c>
      <c r="L1304" s="17" t="n">
        <f aca="false">SUM(G1304:K1304)</f>
        <v>1</v>
      </c>
      <c r="M1304" s="19"/>
      <c r="N1304" s="17" t="e">
        <f aca="false">VLOOKUP(A1304,'stock balance inhouse inventory'!B:G,6,0)</f>
        <v>#N/A</v>
      </c>
    </row>
    <row r="1305" customFormat="false" ht="15.75" hidden="true" customHeight="false" outlineLevel="0" collapsed="false">
      <c r="A1305" s="32" t="s">
        <v>1522</v>
      </c>
      <c r="B1305" s="32" t="n">
        <v>4056207677404</v>
      </c>
      <c r="C1305" s="32" t="s">
        <v>1519</v>
      </c>
      <c r="D1305" s="32" t="n">
        <v>8</v>
      </c>
      <c r="E1305" s="32" t="n">
        <v>4599</v>
      </c>
      <c r="F1305" s="32" t="s">
        <v>6196</v>
      </c>
      <c r="G1305" s="19" t="n">
        <v>0</v>
      </c>
      <c r="H1305" s="19" t="n">
        <v>0</v>
      </c>
      <c r="I1305" s="19" t="n">
        <v>0</v>
      </c>
      <c r="J1305" s="19" t="n">
        <v>6</v>
      </c>
      <c r="K1305" s="19" t="n">
        <v>0</v>
      </c>
      <c r="L1305" s="17" t="n">
        <f aca="false">SUM(G1305:K1305)</f>
        <v>6</v>
      </c>
      <c r="M1305" s="19"/>
      <c r="N1305" s="17" t="e">
        <f aca="false">VLOOKUP(A1305,'stock balance inhouse inventory'!B:G,6,0)</f>
        <v>#N/A</v>
      </c>
    </row>
    <row r="1306" customFormat="false" ht="15.75" hidden="true" customHeight="false" outlineLevel="0" collapsed="false">
      <c r="A1306" s="32" t="s">
        <v>1376</v>
      </c>
      <c r="B1306" s="32" t="n">
        <v>4056207677398</v>
      </c>
      <c r="C1306" s="32" t="s">
        <v>1373</v>
      </c>
      <c r="D1306" s="32" t="n">
        <v>8</v>
      </c>
      <c r="E1306" s="32" t="n">
        <v>11999</v>
      </c>
      <c r="F1306" s="32" t="s">
        <v>6196</v>
      </c>
      <c r="G1306" s="19" t="n">
        <v>0</v>
      </c>
      <c r="H1306" s="19" t="n">
        <v>0</v>
      </c>
      <c r="I1306" s="19" t="n">
        <v>0</v>
      </c>
      <c r="J1306" s="19" t="n">
        <v>1</v>
      </c>
      <c r="K1306" s="19" t="n">
        <v>0</v>
      </c>
      <c r="L1306" s="17" t="n">
        <f aca="false">SUM(G1306:K1306)</f>
        <v>1</v>
      </c>
      <c r="M1306" s="19"/>
      <c r="N1306" s="17" t="e">
        <f aca="false">VLOOKUP(A1306,'stock balance inhouse inventory'!B:G,6,0)</f>
        <v>#N/A</v>
      </c>
    </row>
    <row r="1307" customFormat="false" ht="15.75" hidden="true" customHeight="false" outlineLevel="0" collapsed="false">
      <c r="A1307" s="32" t="s">
        <v>1528</v>
      </c>
      <c r="B1307" s="32" t="n">
        <v>4056207677336</v>
      </c>
      <c r="C1307" s="32" t="s">
        <v>1519</v>
      </c>
      <c r="D1307" s="32" t="n">
        <v>10</v>
      </c>
      <c r="E1307" s="32" t="n">
        <v>4599</v>
      </c>
      <c r="F1307" s="32" t="s">
        <v>6196</v>
      </c>
      <c r="G1307" s="19" t="n">
        <v>0</v>
      </c>
      <c r="H1307" s="19" t="n">
        <v>0</v>
      </c>
      <c r="I1307" s="19" t="n">
        <v>0</v>
      </c>
      <c r="J1307" s="19" t="n">
        <v>1</v>
      </c>
      <c r="K1307" s="19" t="n">
        <v>0</v>
      </c>
      <c r="L1307" s="17" t="n">
        <f aca="false">SUM(G1307:K1307)</f>
        <v>1</v>
      </c>
      <c r="M1307" s="19"/>
      <c r="N1307" s="17" t="e">
        <f aca="false">VLOOKUP(A1307,'stock balance inhouse inventory'!B:G,6,0)</f>
        <v>#N/A</v>
      </c>
    </row>
    <row r="1308" customFormat="false" ht="15.75" hidden="true" customHeight="false" outlineLevel="0" collapsed="false">
      <c r="A1308" s="32" t="s">
        <v>1524</v>
      </c>
      <c r="B1308" s="32" t="n">
        <v>4056207677299</v>
      </c>
      <c r="C1308" s="32" t="s">
        <v>1519</v>
      </c>
      <c r="D1308" s="32" t="n">
        <v>10</v>
      </c>
      <c r="E1308" s="32" t="n">
        <v>4599</v>
      </c>
      <c r="F1308" s="32" t="s">
        <v>6196</v>
      </c>
      <c r="G1308" s="19" t="n">
        <v>0</v>
      </c>
      <c r="H1308" s="19" t="n">
        <v>0</v>
      </c>
      <c r="I1308" s="19" t="n">
        <v>0</v>
      </c>
      <c r="J1308" s="19" t="n">
        <v>4</v>
      </c>
      <c r="K1308" s="19" t="n">
        <v>0</v>
      </c>
      <c r="L1308" s="17" t="n">
        <f aca="false">SUM(G1308:K1308)</f>
        <v>4</v>
      </c>
      <c r="M1308" s="19"/>
      <c r="N1308" s="17" t="e">
        <f aca="false">VLOOKUP(A1308,'stock balance inhouse inventory'!B:G,6,0)</f>
        <v>#N/A</v>
      </c>
    </row>
    <row r="1309" customFormat="false" ht="15.75" hidden="true" customHeight="false" outlineLevel="0" collapsed="false">
      <c r="A1309" s="32" t="s">
        <v>1543</v>
      </c>
      <c r="B1309" s="32" t="n">
        <v>4056207677251</v>
      </c>
      <c r="C1309" s="32" t="s">
        <v>1544</v>
      </c>
      <c r="D1309" s="32" t="n">
        <v>11</v>
      </c>
      <c r="E1309" s="32" t="n">
        <v>4999</v>
      </c>
      <c r="F1309" s="32" t="s">
        <v>6196</v>
      </c>
      <c r="G1309" s="19" t="n">
        <v>0</v>
      </c>
      <c r="H1309" s="19" t="n">
        <v>0</v>
      </c>
      <c r="I1309" s="19" t="n">
        <v>0</v>
      </c>
      <c r="J1309" s="19" t="n">
        <v>0</v>
      </c>
      <c r="K1309" s="19" t="n">
        <v>0</v>
      </c>
      <c r="L1309" s="17" t="n">
        <f aca="false">SUM(G1309:K1309)</f>
        <v>0</v>
      </c>
      <c r="M1309" s="19"/>
      <c r="N1309" s="17" t="e">
        <f aca="false">VLOOKUP(A1309,'stock balance inhouse inventory'!B:G,6,0)</f>
        <v>#N/A</v>
      </c>
    </row>
    <row r="1310" customFormat="false" ht="15.75" hidden="true" customHeight="false" outlineLevel="0" collapsed="false">
      <c r="A1310" s="32" t="s">
        <v>1518</v>
      </c>
      <c r="B1310" s="32" t="n">
        <v>4056207677244</v>
      </c>
      <c r="C1310" s="32" t="s">
        <v>1519</v>
      </c>
      <c r="D1310" s="32" t="n">
        <v>10</v>
      </c>
      <c r="E1310" s="32" t="n">
        <v>4599</v>
      </c>
      <c r="F1310" s="32" t="s">
        <v>6196</v>
      </c>
      <c r="G1310" s="19" t="n">
        <v>0</v>
      </c>
      <c r="H1310" s="19" t="n">
        <v>0</v>
      </c>
      <c r="I1310" s="19" t="n">
        <v>0</v>
      </c>
      <c r="J1310" s="19" t="n">
        <v>4</v>
      </c>
      <c r="K1310" s="19" t="n">
        <v>0</v>
      </c>
      <c r="L1310" s="17" t="n">
        <f aca="false">SUM(G1310:K1310)</f>
        <v>4</v>
      </c>
      <c r="M1310" s="19"/>
      <c r="N1310" s="17" t="e">
        <f aca="false">VLOOKUP(A1310,'stock balance inhouse inventory'!B:G,6,0)</f>
        <v>#N/A</v>
      </c>
    </row>
    <row r="1311" customFormat="false" ht="15.75" hidden="true" customHeight="false" outlineLevel="0" collapsed="false">
      <c r="A1311" s="32" t="s">
        <v>1531</v>
      </c>
      <c r="B1311" s="32" t="n">
        <v>4056207677190</v>
      </c>
      <c r="C1311" s="32" t="s">
        <v>1519</v>
      </c>
      <c r="D1311" s="32" t="n">
        <v>8</v>
      </c>
      <c r="E1311" s="32" t="n">
        <v>4599</v>
      </c>
      <c r="F1311" s="32" t="s">
        <v>6196</v>
      </c>
      <c r="G1311" s="19" t="n">
        <v>0</v>
      </c>
      <c r="H1311" s="19" t="n">
        <v>0</v>
      </c>
      <c r="I1311" s="19" t="n">
        <v>0</v>
      </c>
      <c r="J1311" s="19" t="n">
        <v>4</v>
      </c>
      <c r="K1311" s="19" t="n">
        <v>0</v>
      </c>
      <c r="L1311" s="17" t="n">
        <f aca="false">SUM(G1311:K1311)</f>
        <v>4</v>
      </c>
      <c r="M1311" s="19"/>
      <c r="N1311" s="17" t="e">
        <f aca="false">VLOOKUP(A1311,'stock balance inhouse inventory'!B:G,6,0)</f>
        <v>#N/A</v>
      </c>
    </row>
    <row r="1312" customFormat="false" ht="15.75" hidden="true" customHeight="false" outlineLevel="0" collapsed="false">
      <c r="A1312" s="32" t="s">
        <v>1527</v>
      </c>
      <c r="B1312" s="32" t="n">
        <v>4056207677145</v>
      </c>
      <c r="C1312" s="32" t="s">
        <v>1519</v>
      </c>
      <c r="D1312" s="32" t="n">
        <v>9</v>
      </c>
      <c r="E1312" s="32" t="n">
        <v>4599</v>
      </c>
      <c r="F1312" s="32" t="s">
        <v>6196</v>
      </c>
      <c r="G1312" s="19" t="n">
        <v>0</v>
      </c>
      <c r="H1312" s="19" t="n">
        <v>0</v>
      </c>
      <c r="I1312" s="19" t="n">
        <v>0</v>
      </c>
      <c r="J1312" s="19" t="n">
        <v>5</v>
      </c>
      <c r="K1312" s="19" t="n">
        <v>0</v>
      </c>
      <c r="L1312" s="17" t="n">
        <f aca="false">SUM(G1312:K1312)</f>
        <v>5</v>
      </c>
      <c r="M1312" s="19"/>
      <c r="N1312" s="17" t="e">
        <f aca="false">VLOOKUP(A1312,'stock balance inhouse inventory'!B:G,6,0)</f>
        <v>#N/A</v>
      </c>
    </row>
    <row r="1313" customFormat="false" ht="15.75" hidden="true" customHeight="false" outlineLevel="0" collapsed="false">
      <c r="A1313" s="32" t="s">
        <v>1526</v>
      </c>
      <c r="B1313" s="32" t="n">
        <v>4056207677046</v>
      </c>
      <c r="C1313" s="32" t="s">
        <v>1519</v>
      </c>
      <c r="D1313" s="32" t="n">
        <v>8</v>
      </c>
      <c r="E1313" s="32" t="n">
        <v>4599</v>
      </c>
      <c r="F1313" s="32" t="s">
        <v>6196</v>
      </c>
      <c r="G1313" s="19" t="n">
        <v>0</v>
      </c>
      <c r="H1313" s="19" t="n">
        <v>0</v>
      </c>
      <c r="I1313" s="19" t="n">
        <v>0</v>
      </c>
      <c r="J1313" s="19" t="n">
        <v>1</v>
      </c>
      <c r="K1313" s="19" t="n">
        <v>0</v>
      </c>
      <c r="L1313" s="17" t="n">
        <f aca="false">SUM(G1313:K1313)</f>
        <v>1</v>
      </c>
      <c r="M1313" s="19"/>
      <c r="N1313" s="17" t="e">
        <f aca="false">VLOOKUP(A1313,'stock balance inhouse inventory'!B:G,6,0)</f>
        <v>#N/A</v>
      </c>
    </row>
    <row r="1314" customFormat="false" ht="15.75" hidden="true" customHeight="false" outlineLevel="0" collapsed="false">
      <c r="A1314" s="32" t="s">
        <v>1520</v>
      </c>
      <c r="B1314" s="32" t="n">
        <v>4056207676995</v>
      </c>
      <c r="C1314" s="32" t="s">
        <v>1519</v>
      </c>
      <c r="D1314" s="32" t="n">
        <v>11</v>
      </c>
      <c r="E1314" s="32" t="n">
        <v>4599</v>
      </c>
      <c r="F1314" s="32" t="s">
        <v>6196</v>
      </c>
      <c r="G1314" s="19" t="n">
        <v>0</v>
      </c>
      <c r="H1314" s="19" t="n">
        <v>0</v>
      </c>
      <c r="I1314" s="19" t="n">
        <v>0</v>
      </c>
      <c r="J1314" s="19" t="n">
        <v>1</v>
      </c>
      <c r="K1314" s="19" t="n">
        <v>0</v>
      </c>
      <c r="L1314" s="17" t="n">
        <f aca="false">SUM(G1314:K1314)</f>
        <v>1</v>
      </c>
      <c r="M1314" s="19"/>
      <c r="N1314" s="17" t="e">
        <f aca="false">VLOOKUP(A1314,'stock balance inhouse inventory'!B:G,6,0)</f>
        <v>#N/A</v>
      </c>
    </row>
    <row r="1315" customFormat="false" ht="15.75" hidden="true" customHeight="false" outlineLevel="0" collapsed="false">
      <c r="A1315" s="32" t="s">
        <v>1374</v>
      </c>
      <c r="B1315" s="32" t="n">
        <v>4056207676971</v>
      </c>
      <c r="C1315" s="32" t="s">
        <v>1373</v>
      </c>
      <c r="D1315" s="32" t="n">
        <v>11</v>
      </c>
      <c r="E1315" s="32" t="n">
        <v>11999</v>
      </c>
      <c r="F1315" s="32" t="s">
        <v>6196</v>
      </c>
      <c r="G1315" s="19" t="n">
        <v>0</v>
      </c>
      <c r="H1315" s="19" t="n">
        <v>0</v>
      </c>
      <c r="I1315" s="19" t="n">
        <v>0</v>
      </c>
      <c r="J1315" s="19" t="n">
        <v>1</v>
      </c>
      <c r="K1315" s="19" t="n">
        <v>0</v>
      </c>
      <c r="L1315" s="17" t="n">
        <f aca="false">SUM(G1315:K1315)</f>
        <v>1</v>
      </c>
      <c r="M1315" s="19"/>
      <c r="N1315" s="17" t="e">
        <f aca="false">VLOOKUP(A1315,'stock balance inhouse inventory'!B:G,6,0)</f>
        <v>#N/A</v>
      </c>
    </row>
    <row r="1316" customFormat="false" ht="15.75" hidden="true" customHeight="false" outlineLevel="0" collapsed="false">
      <c r="A1316" s="32" t="s">
        <v>1529</v>
      </c>
      <c r="B1316" s="32" t="n">
        <v>4056207676940</v>
      </c>
      <c r="C1316" s="32" t="s">
        <v>1519</v>
      </c>
      <c r="D1316" s="32" t="n">
        <v>11</v>
      </c>
      <c r="E1316" s="32" t="n">
        <v>4599</v>
      </c>
      <c r="F1316" s="32" t="s">
        <v>6196</v>
      </c>
      <c r="G1316" s="19" t="n">
        <v>0</v>
      </c>
      <c r="H1316" s="19" t="n">
        <v>0</v>
      </c>
      <c r="I1316" s="19" t="n">
        <v>0</v>
      </c>
      <c r="J1316" s="19" t="n">
        <v>1</v>
      </c>
      <c r="K1316" s="19" t="n">
        <v>0</v>
      </c>
      <c r="L1316" s="17" t="n">
        <f aca="false">SUM(G1316:K1316)</f>
        <v>1</v>
      </c>
      <c r="M1316" s="19"/>
      <c r="N1316" s="17" t="e">
        <f aca="false">VLOOKUP(A1316,'stock balance inhouse inventory'!B:G,6,0)</f>
        <v>#N/A</v>
      </c>
    </row>
    <row r="1317" customFormat="false" ht="15.75" hidden="true" customHeight="false" outlineLevel="0" collapsed="false">
      <c r="A1317" s="32" t="s">
        <v>1545</v>
      </c>
      <c r="B1317" s="32" t="n">
        <v>4056207676889</v>
      </c>
      <c r="C1317" s="32" t="s">
        <v>1544</v>
      </c>
      <c r="D1317" s="32" t="n">
        <v>8</v>
      </c>
      <c r="E1317" s="32" t="n">
        <v>4999</v>
      </c>
      <c r="F1317" s="32" t="s">
        <v>6196</v>
      </c>
      <c r="G1317" s="19" t="n">
        <v>0</v>
      </c>
      <c r="H1317" s="19" t="n">
        <v>0</v>
      </c>
      <c r="I1317" s="19" t="n">
        <v>0</v>
      </c>
      <c r="J1317" s="19" t="n">
        <v>4</v>
      </c>
      <c r="K1317" s="19" t="n">
        <v>0</v>
      </c>
      <c r="L1317" s="17" t="n">
        <f aca="false">SUM(G1317:K1317)</f>
        <v>4</v>
      </c>
      <c r="M1317" s="19"/>
      <c r="N1317" s="17" t="e">
        <f aca="false">VLOOKUP(A1317,'stock balance inhouse inventory'!B:G,6,0)</f>
        <v>#N/A</v>
      </c>
    </row>
    <row r="1318" customFormat="false" ht="15.75" hidden="true" customHeight="false" outlineLevel="0" collapsed="false">
      <c r="A1318" s="32" t="s">
        <v>1521</v>
      </c>
      <c r="B1318" s="32" t="n">
        <v>4056207676872</v>
      </c>
      <c r="C1318" s="32" t="s">
        <v>1519</v>
      </c>
      <c r="D1318" s="32" t="n">
        <v>7</v>
      </c>
      <c r="E1318" s="32" t="n">
        <v>4599</v>
      </c>
      <c r="F1318" s="32" t="s">
        <v>6196</v>
      </c>
      <c r="G1318" s="19" t="n">
        <v>0</v>
      </c>
      <c r="H1318" s="19" t="n">
        <v>0</v>
      </c>
      <c r="I1318" s="19" t="n">
        <v>0</v>
      </c>
      <c r="J1318" s="19" t="n">
        <v>5</v>
      </c>
      <c r="K1318" s="19" t="n">
        <v>0</v>
      </c>
      <c r="L1318" s="17" t="n">
        <f aca="false">SUM(G1318:K1318)</f>
        <v>5</v>
      </c>
      <c r="M1318" s="19"/>
      <c r="N1318" s="17" t="e">
        <f aca="false">VLOOKUP(A1318,'stock balance inhouse inventory'!B:G,6,0)</f>
        <v>#N/A</v>
      </c>
    </row>
    <row r="1319" customFormat="false" ht="15.75" hidden="true" customHeight="false" outlineLevel="0" collapsed="false">
      <c r="A1319" s="32" t="s">
        <v>1546</v>
      </c>
      <c r="B1319" s="32" t="n">
        <v>4056207676834</v>
      </c>
      <c r="C1319" s="32" t="s">
        <v>1544</v>
      </c>
      <c r="D1319" s="32" t="n">
        <v>7</v>
      </c>
      <c r="E1319" s="32" t="n">
        <v>4999</v>
      </c>
      <c r="F1319" s="32" t="s">
        <v>6196</v>
      </c>
      <c r="G1319" s="19" t="n">
        <v>0</v>
      </c>
      <c r="H1319" s="19" t="n">
        <v>0</v>
      </c>
      <c r="I1319" s="19" t="n">
        <v>0</v>
      </c>
      <c r="J1319" s="19" t="n">
        <v>1</v>
      </c>
      <c r="K1319" s="19" t="n">
        <v>0</v>
      </c>
      <c r="L1319" s="17" t="n">
        <f aca="false">SUM(G1319:K1319)</f>
        <v>1</v>
      </c>
      <c r="M1319" s="19"/>
      <c r="N1319" s="17" t="e">
        <f aca="false">VLOOKUP(A1319,'stock balance inhouse inventory'!B:G,6,0)</f>
        <v>#N/A</v>
      </c>
    </row>
    <row r="1320" customFormat="false" ht="15.75" hidden="true" customHeight="false" outlineLevel="0" collapsed="false">
      <c r="A1320" s="32" t="s">
        <v>1541</v>
      </c>
      <c r="B1320" s="32" t="n">
        <v>4056207675868</v>
      </c>
      <c r="C1320" s="32" t="s">
        <v>1542</v>
      </c>
      <c r="D1320" s="32" t="n">
        <v>8</v>
      </c>
      <c r="E1320" s="32" t="n">
        <v>4499</v>
      </c>
      <c r="F1320" s="32" t="s">
        <v>6196</v>
      </c>
      <c r="G1320" s="19" t="n">
        <v>0</v>
      </c>
      <c r="H1320" s="19" t="n">
        <v>0</v>
      </c>
      <c r="I1320" s="19" t="n">
        <v>0</v>
      </c>
      <c r="J1320" s="19" t="n">
        <v>1</v>
      </c>
      <c r="K1320" s="19" t="n">
        <v>0</v>
      </c>
      <c r="L1320" s="17" t="n">
        <f aca="false">SUM(G1320:K1320)</f>
        <v>1</v>
      </c>
      <c r="M1320" s="19"/>
      <c r="N1320" s="17" t="e">
        <f aca="false">VLOOKUP(A1320,'stock balance inhouse inventory'!B:G,6,0)</f>
        <v>#N/A</v>
      </c>
    </row>
    <row r="1321" customFormat="false" ht="15.75" hidden="true" customHeight="false" outlineLevel="0" collapsed="false">
      <c r="A1321" s="32" t="s">
        <v>2566</v>
      </c>
      <c r="B1321" s="32" t="n">
        <v>4056207674335</v>
      </c>
      <c r="C1321" s="32" t="s">
        <v>2567</v>
      </c>
      <c r="D1321" s="32" t="n">
        <v>10</v>
      </c>
      <c r="E1321" s="32" t="n">
        <v>4599</v>
      </c>
      <c r="F1321" s="32" t="s">
        <v>6196</v>
      </c>
      <c r="G1321" s="19" t="n">
        <v>0</v>
      </c>
      <c r="H1321" s="19" t="n">
        <v>0</v>
      </c>
      <c r="I1321" s="19" t="n">
        <v>0</v>
      </c>
      <c r="J1321" s="19" t="n">
        <v>19</v>
      </c>
      <c r="K1321" s="19" t="n">
        <v>0</v>
      </c>
      <c r="L1321" s="17" t="n">
        <f aca="false">SUM(G1321:K1321)</f>
        <v>19</v>
      </c>
      <c r="M1321" s="19"/>
      <c r="N1321" s="17" t="e">
        <f aca="false">VLOOKUP(A1321,'stock balance inhouse inventory'!B:G,6,0)</f>
        <v>#N/A</v>
      </c>
    </row>
    <row r="1322" customFormat="false" ht="15.75" hidden="true" customHeight="false" outlineLevel="0" collapsed="false">
      <c r="A1322" s="32" t="s">
        <v>2568</v>
      </c>
      <c r="B1322" s="32" t="n">
        <v>4056207674298</v>
      </c>
      <c r="C1322" s="32" t="s">
        <v>2567</v>
      </c>
      <c r="D1322" s="32" t="n">
        <v>8</v>
      </c>
      <c r="E1322" s="32" t="n">
        <v>4599</v>
      </c>
      <c r="F1322" s="32" t="s">
        <v>6196</v>
      </c>
      <c r="G1322" s="19" t="n">
        <v>0</v>
      </c>
      <c r="H1322" s="19" t="n">
        <v>0</v>
      </c>
      <c r="I1322" s="19" t="n">
        <v>0</v>
      </c>
      <c r="J1322" s="19" t="n">
        <v>1</v>
      </c>
      <c r="K1322" s="19" t="n">
        <v>0</v>
      </c>
      <c r="L1322" s="17" t="n">
        <f aca="false">SUM(G1322:K1322)</f>
        <v>1</v>
      </c>
      <c r="M1322" s="19"/>
      <c r="N1322" s="17" t="e">
        <f aca="false">VLOOKUP(A1322,'stock balance inhouse inventory'!B:G,6,0)</f>
        <v>#N/A</v>
      </c>
    </row>
    <row r="1323" customFormat="false" ht="15.75" hidden="true" customHeight="false" outlineLevel="0" collapsed="false">
      <c r="A1323" s="32" t="s">
        <v>2639</v>
      </c>
      <c r="B1323" s="32" t="n">
        <v>4056207673178</v>
      </c>
      <c r="C1323" s="32" t="s">
        <v>2637</v>
      </c>
      <c r="D1323" s="32" t="n">
        <v>10</v>
      </c>
      <c r="E1323" s="32" t="n">
        <v>4299</v>
      </c>
      <c r="F1323" s="32" t="s">
        <v>6196</v>
      </c>
      <c r="G1323" s="19" t="n">
        <v>0</v>
      </c>
      <c r="H1323" s="19" t="n">
        <v>0</v>
      </c>
      <c r="I1323" s="19" t="n">
        <v>0</v>
      </c>
      <c r="J1323" s="19" t="n">
        <v>2</v>
      </c>
      <c r="K1323" s="19" t="n">
        <v>0</v>
      </c>
      <c r="L1323" s="17" t="n">
        <f aca="false">SUM(G1323:K1323)</f>
        <v>2</v>
      </c>
      <c r="M1323" s="19"/>
      <c r="N1323" s="17" t="e">
        <f aca="false">VLOOKUP(A1323,'stock balance inhouse inventory'!B:G,6,0)</f>
        <v>#N/A</v>
      </c>
    </row>
    <row r="1324" customFormat="false" ht="15.75" hidden="true" customHeight="false" outlineLevel="0" collapsed="false">
      <c r="A1324" s="32" t="s">
        <v>2638</v>
      </c>
      <c r="B1324" s="32" t="n">
        <v>4056207673154</v>
      </c>
      <c r="C1324" s="32" t="s">
        <v>2637</v>
      </c>
      <c r="D1324" s="32" t="n">
        <v>11</v>
      </c>
      <c r="E1324" s="32" t="n">
        <v>4299</v>
      </c>
      <c r="F1324" s="32" t="s">
        <v>6196</v>
      </c>
      <c r="G1324" s="19" t="n">
        <v>0</v>
      </c>
      <c r="H1324" s="19" t="n">
        <v>0</v>
      </c>
      <c r="I1324" s="19" t="n">
        <v>0</v>
      </c>
      <c r="J1324" s="19" t="n">
        <v>1</v>
      </c>
      <c r="K1324" s="19" t="n">
        <v>0</v>
      </c>
      <c r="L1324" s="17" t="n">
        <f aca="false">SUM(G1324:K1324)</f>
        <v>1</v>
      </c>
      <c r="M1324" s="19"/>
      <c r="N1324" s="17" t="e">
        <f aca="false">VLOOKUP(A1324,'stock balance inhouse inventory'!B:G,6,0)</f>
        <v>#N/A</v>
      </c>
    </row>
    <row r="1325" customFormat="false" ht="15.75" hidden="true" customHeight="false" outlineLevel="0" collapsed="false">
      <c r="A1325" s="32" t="s">
        <v>2640</v>
      </c>
      <c r="B1325" s="32" t="n">
        <v>4056207673086</v>
      </c>
      <c r="C1325" s="32" t="s">
        <v>2637</v>
      </c>
      <c r="D1325" s="32" t="n">
        <v>11</v>
      </c>
      <c r="E1325" s="32" t="n">
        <v>4299</v>
      </c>
      <c r="F1325" s="32" t="s">
        <v>6196</v>
      </c>
      <c r="G1325" s="19" t="n">
        <v>0</v>
      </c>
      <c r="H1325" s="19" t="n">
        <v>0</v>
      </c>
      <c r="I1325" s="19" t="n">
        <v>0</v>
      </c>
      <c r="J1325" s="19" t="n">
        <v>3</v>
      </c>
      <c r="K1325" s="19" t="n">
        <v>0</v>
      </c>
      <c r="L1325" s="17" t="n">
        <f aca="false">SUM(G1325:K1325)</f>
        <v>3</v>
      </c>
      <c r="M1325" s="19"/>
      <c r="N1325" s="17" t="e">
        <f aca="false">VLOOKUP(A1325,'stock balance inhouse inventory'!B:G,6,0)</f>
        <v>#N/A</v>
      </c>
    </row>
    <row r="1326" customFormat="false" ht="15.75" hidden="true" customHeight="false" outlineLevel="0" collapsed="false">
      <c r="A1326" s="32" t="s">
        <v>2642</v>
      </c>
      <c r="B1326" s="32" t="n">
        <v>4056207672997</v>
      </c>
      <c r="C1326" s="32" t="s">
        <v>2637</v>
      </c>
      <c r="D1326" s="32" t="n">
        <v>8</v>
      </c>
      <c r="E1326" s="32" t="n">
        <v>4299</v>
      </c>
      <c r="F1326" s="32" t="s">
        <v>6196</v>
      </c>
      <c r="G1326" s="19" t="n">
        <v>0</v>
      </c>
      <c r="H1326" s="19" t="n">
        <v>0</v>
      </c>
      <c r="I1326" s="19" t="n">
        <v>0</v>
      </c>
      <c r="J1326" s="19" t="n">
        <v>6</v>
      </c>
      <c r="K1326" s="19" t="n">
        <v>0</v>
      </c>
      <c r="L1326" s="17" t="n">
        <f aca="false">SUM(G1326:K1326)</f>
        <v>6</v>
      </c>
      <c r="M1326" s="19"/>
      <c r="N1326" s="17" t="e">
        <f aca="false">VLOOKUP(A1326,'stock balance inhouse inventory'!B:G,6,0)</f>
        <v>#N/A</v>
      </c>
    </row>
    <row r="1327" customFormat="false" ht="15.75" hidden="true" customHeight="false" outlineLevel="0" collapsed="false">
      <c r="A1327" s="32" t="s">
        <v>2641</v>
      </c>
      <c r="B1327" s="32" t="n">
        <v>4056207672874</v>
      </c>
      <c r="C1327" s="32" t="s">
        <v>2637</v>
      </c>
      <c r="D1327" s="32" t="n">
        <v>7</v>
      </c>
      <c r="E1327" s="32" t="n">
        <v>4299</v>
      </c>
      <c r="F1327" s="32" t="s">
        <v>6196</v>
      </c>
      <c r="G1327" s="19" t="n">
        <v>0</v>
      </c>
      <c r="H1327" s="19" t="n">
        <v>0</v>
      </c>
      <c r="I1327" s="19" t="n">
        <v>0</v>
      </c>
      <c r="J1327" s="19" t="n">
        <v>2</v>
      </c>
      <c r="K1327" s="19" t="n">
        <v>0</v>
      </c>
      <c r="L1327" s="17" t="n">
        <f aca="false">SUM(G1327:K1327)</f>
        <v>2</v>
      </c>
      <c r="M1327" s="19"/>
      <c r="N1327" s="17" t="e">
        <f aca="false">VLOOKUP(A1327,'stock balance inhouse inventory'!B:G,6,0)</f>
        <v>#N/A</v>
      </c>
    </row>
    <row r="1328" customFormat="false" ht="15.75" hidden="true" customHeight="false" outlineLevel="0" collapsed="false">
      <c r="A1328" s="32" t="s">
        <v>2636</v>
      </c>
      <c r="B1328" s="32" t="n">
        <v>4056207672812</v>
      </c>
      <c r="C1328" s="32" t="s">
        <v>2637</v>
      </c>
      <c r="D1328" s="32" t="n">
        <v>10</v>
      </c>
      <c r="E1328" s="32" t="n">
        <v>4299</v>
      </c>
      <c r="F1328" s="32" t="s">
        <v>6196</v>
      </c>
      <c r="G1328" s="19" t="n">
        <v>0</v>
      </c>
      <c r="H1328" s="19" t="n">
        <v>0</v>
      </c>
      <c r="I1328" s="19" t="n">
        <v>0</v>
      </c>
      <c r="J1328" s="19" t="n">
        <v>2</v>
      </c>
      <c r="K1328" s="19" t="n">
        <v>0</v>
      </c>
      <c r="L1328" s="17" t="n">
        <f aca="false">SUM(G1328:K1328)</f>
        <v>2</v>
      </c>
      <c r="M1328" s="19"/>
      <c r="N1328" s="17" t="e">
        <f aca="false">VLOOKUP(A1328,'stock balance inhouse inventory'!B:G,6,0)</f>
        <v>#N/A</v>
      </c>
    </row>
    <row r="1329" customFormat="false" ht="15.75" hidden="true" customHeight="false" outlineLevel="0" collapsed="false">
      <c r="A1329" s="32" t="s">
        <v>2643</v>
      </c>
      <c r="B1329" s="32" t="n">
        <v>4056207672799</v>
      </c>
      <c r="C1329" s="32" t="s">
        <v>2637</v>
      </c>
      <c r="D1329" s="32" t="n">
        <v>9</v>
      </c>
      <c r="E1329" s="32" t="n">
        <v>4299</v>
      </c>
      <c r="F1329" s="32" t="s">
        <v>6196</v>
      </c>
      <c r="G1329" s="19" t="n">
        <v>0</v>
      </c>
      <c r="H1329" s="19" t="n">
        <v>0</v>
      </c>
      <c r="I1329" s="19" t="n">
        <v>0</v>
      </c>
      <c r="J1329" s="19" t="n">
        <v>6</v>
      </c>
      <c r="K1329" s="19" t="n">
        <v>0</v>
      </c>
      <c r="L1329" s="17" t="n">
        <f aca="false">SUM(G1329:K1329)</f>
        <v>6</v>
      </c>
      <c r="M1329" s="19"/>
      <c r="N1329" s="17" t="e">
        <f aca="false">VLOOKUP(A1329,'stock balance inhouse inventory'!B:G,6,0)</f>
        <v>#N/A</v>
      </c>
    </row>
    <row r="1330" customFormat="false" ht="15.75" hidden="true" customHeight="false" outlineLevel="0" collapsed="false">
      <c r="A1330" s="32" t="s">
        <v>1473</v>
      </c>
      <c r="B1330" s="32" t="n">
        <v>4056207590734</v>
      </c>
      <c r="C1330" s="32" t="s">
        <v>1474</v>
      </c>
      <c r="D1330" s="32" t="n">
        <v>8</v>
      </c>
      <c r="E1330" s="32" t="n">
        <v>3799</v>
      </c>
      <c r="F1330" s="32" t="s">
        <v>6196</v>
      </c>
      <c r="G1330" s="19" t="n">
        <v>0</v>
      </c>
      <c r="H1330" s="19" t="n">
        <v>0</v>
      </c>
      <c r="I1330" s="19" t="n">
        <v>0</v>
      </c>
      <c r="J1330" s="19" t="n">
        <v>1</v>
      </c>
      <c r="K1330" s="19" t="n">
        <v>0</v>
      </c>
      <c r="L1330" s="17" t="n">
        <f aca="false">SUM(G1330:K1330)</f>
        <v>1</v>
      </c>
      <c r="M1330" s="19"/>
      <c r="N1330" s="17" t="e">
        <f aca="false">VLOOKUP(A1330,'stock balance inhouse inventory'!B:G,6,0)</f>
        <v>#N/A</v>
      </c>
    </row>
    <row r="1331" customFormat="false" ht="15.75" hidden="true" customHeight="false" outlineLevel="0" collapsed="false">
      <c r="A1331" s="32" t="s">
        <v>2589</v>
      </c>
      <c r="B1331" s="32" t="n">
        <v>4056207588939</v>
      </c>
      <c r="C1331" s="32" t="s">
        <v>2590</v>
      </c>
      <c r="D1331" s="32" t="n">
        <v>7</v>
      </c>
      <c r="E1331" s="32" t="n">
        <v>2999</v>
      </c>
      <c r="F1331" s="32" t="s">
        <v>6196</v>
      </c>
      <c r="G1331" s="19" t="n">
        <v>0</v>
      </c>
      <c r="H1331" s="19" t="n">
        <v>0</v>
      </c>
      <c r="I1331" s="19" t="n">
        <v>0</v>
      </c>
      <c r="J1331" s="19" t="n">
        <v>1</v>
      </c>
      <c r="K1331" s="19" t="n">
        <v>0</v>
      </c>
      <c r="L1331" s="17" t="n">
        <f aca="false">SUM(G1331:K1331)</f>
        <v>1</v>
      </c>
      <c r="M1331" s="19"/>
      <c r="N1331" s="17" t="e">
        <f aca="false">VLOOKUP(A1331,'stock balance inhouse inventory'!B:G,6,0)</f>
        <v>#N/A</v>
      </c>
    </row>
    <row r="1332" customFormat="false" ht="15.75" hidden="true" customHeight="false" outlineLevel="0" collapsed="false">
      <c r="A1332" s="32" t="s">
        <v>2163</v>
      </c>
      <c r="B1332" s="32" t="n">
        <v>4056207570750</v>
      </c>
      <c r="C1332" s="32" t="s">
        <v>2161</v>
      </c>
      <c r="D1332" s="32" t="n">
        <v>8</v>
      </c>
      <c r="E1332" s="32" t="n">
        <v>2999</v>
      </c>
      <c r="F1332" s="32" t="s">
        <v>6196</v>
      </c>
      <c r="G1332" s="19" t="n">
        <v>0</v>
      </c>
      <c r="H1332" s="19" t="n">
        <v>0</v>
      </c>
      <c r="I1332" s="19" t="n">
        <v>0</v>
      </c>
      <c r="J1332" s="19" t="n">
        <v>0</v>
      </c>
      <c r="K1332" s="19" t="n">
        <v>0</v>
      </c>
      <c r="L1332" s="17" t="n">
        <f aca="false">SUM(G1332:K1332)</f>
        <v>0</v>
      </c>
      <c r="M1332" s="19"/>
      <c r="N1332" s="17" t="e">
        <f aca="false">VLOOKUP(A1332,'stock balance inhouse inventory'!B:G,6,0)</f>
        <v>#N/A</v>
      </c>
    </row>
    <row r="1333" customFormat="false" ht="15.75" hidden="true" customHeight="false" outlineLevel="0" collapsed="false">
      <c r="A1333" s="32" t="s">
        <v>1146</v>
      </c>
      <c r="B1333" s="32" t="n">
        <v>4056207569686</v>
      </c>
      <c r="C1333" s="32" t="s">
        <v>1140</v>
      </c>
      <c r="D1333" s="32" t="n">
        <v>10</v>
      </c>
      <c r="E1333" s="32" t="n">
        <v>3999</v>
      </c>
      <c r="F1333" s="32" t="s">
        <v>6196</v>
      </c>
      <c r="G1333" s="19" t="n">
        <v>0</v>
      </c>
      <c r="H1333" s="19" t="n">
        <v>0</v>
      </c>
      <c r="I1333" s="19" t="n">
        <v>0</v>
      </c>
      <c r="J1333" s="19" t="n">
        <v>2</v>
      </c>
      <c r="K1333" s="19" t="n">
        <v>0</v>
      </c>
      <c r="L1333" s="17" t="n">
        <f aca="false">SUM(G1333:K1333)</f>
        <v>2</v>
      </c>
      <c r="M1333" s="19"/>
      <c r="N1333" s="17" t="e">
        <f aca="false">VLOOKUP(A1333,'stock balance inhouse inventory'!B:G,6,0)</f>
        <v>#N/A</v>
      </c>
    </row>
    <row r="1334" customFormat="false" ht="15.75" hidden="true" customHeight="false" outlineLevel="0" collapsed="false">
      <c r="A1334" s="32" t="s">
        <v>1142</v>
      </c>
      <c r="B1334" s="32" t="n">
        <v>4056207566760</v>
      </c>
      <c r="C1334" s="32" t="n">
        <v>0</v>
      </c>
      <c r="D1334" s="32" t="n">
        <v>10</v>
      </c>
      <c r="E1334" s="32" t="n">
        <v>2999</v>
      </c>
      <c r="F1334" s="32" t="s">
        <v>6196</v>
      </c>
      <c r="G1334" s="19" t="n">
        <v>0</v>
      </c>
      <c r="H1334" s="19" t="n">
        <v>0</v>
      </c>
      <c r="I1334" s="19" t="n">
        <v>0</v>
      </c>
      <c r="J1334" s="19" t="n">
        <v>0</v>
      </c>
      <c r="K1334" s="19" t="n">
        <v>0</v>
      </c>
      <c r="L1334" s="17" t="n">
        <f aca="false">SUM(G1334:K1334)</f>
        <v>0</v>
      </c>
      <c r="M1334" s="19"/>
      <c r="N1334" s="17" t="e">
        <f aca="false">VLOOKUP(A1334,'stock balance inhouse inventory'!B:G,6,0)</f>
        <v>#N/A</v>
      </c>
    </row>
    <row r="1335" customFormat="false" ht="15.75" hidden="true" customHeight="false" outlineLevel="0" collapsed="false">
      <c r="A1335" s="32" t="s">
        <v>1145</v>
      </c>
      <c r="B1335" s="32" t="n">
        <v>4056207566746</v>
      </c>
      <c r="C1335" s="32" t="n">
        <v>0</v>
      </c>
      <c r="D1335" s="32" t="n">
        <v>9</v>
      </c>
      <c r="E1335" s="32" t="n">
        <v>2999</v>
      </c>
      <c r="F1335" s="32" t="s">
        <v>6196</v>
      </c>
      <c r="G1335" s="19" t="n">
        <v>0</v>
      </c>
      <c r="H1335" s="19" t="n">
        <v>0</v>
      </c>
      <c r="I1335" s="19" t="n">
        <v>0</v>
      </c>
      <c r="J1335" s="19" t="n">
        <v>0</v>
      </c>
      <c r="K1335" s="19" t="n">
        <v>0</v>
      </c>
      <c r="L1335" s="17" t="n">
        <f aca="false">SUM(G1335:K1335)</f>
        <v>0</v>
      </c>
      <c r="M1335" s="19"/>
      <c r="N1335" s="17" t="e">
        <f aca="false">VLOOKUP(A1335,'stock balance inhouse inventory'!B:G,6,0)</f>
        <v>#N/A</v>
      </c>
    </row>
    <row r="1336" customFormat="false" ht="15.75" hidden="true" customHeight="false" outlineLevel="0" collapsed="false">
      <c r="A1336" s="32" t="s">
        <v>1144</v>
      </c>
      <c r="B1336" s="32" t="n">
        <v>4056207566722</v>
      </c>
      <c r="C1336" s="32" t="n">
        <v>0</v>
      </c>
      <c r="D1336" s="32" t="n">
        <v>8</v>
      </c>
      <c r="E1336" s="32" t="n">
        <v>2999</v>
      </c>
      <c r="F1336" s="32" t="s">
        <v>6196</v>
      </c>
      <c r="G1336" s="19" t="n">
        <v>0</v>
      </c>
      <c r="H1336" s="19" t="n">
        <v>0</v>
      </c>
      <c r="I1336" s="19" t="n">
        <v>0</v>
      </c>
      <c r="J1336" s="19" t="n">
        <v>0</v>
      </c>
      <c r="K1336" s="19" t="n">
        <v>0</v>
      </c>
      <c r="L1336" s="17" t="n">
        <f aca="false">SUM(G1336:K1336)</f>
        <v>0</v>
      </c>
      <c r="M1336" s="19"/>
      <c r="N1336" s="17" t="e">
        <f aca="false">VLOOKUP(A1336,'stock balance inhouse inventory'!B:G,6,0)</f>
        <v>#N/A</v>
      </c>
    </row>
    <row r="1337" customFormat="false" ht="15.75" hidden="true" customHeight="false" outlineLevel="0" collapsed="false">
      <c r="A1337" s="32" t="s">
        <v>1143</v>
      </c>
      <c r="B1337" s="32" t="n">
        <v>4056207566708</v>
      </c>
      <c r="C1337" s="32" t="n">
        <v>0</v>
      </c>
      <c r="D1337" s="32" t="n">
        <v>7</v>
      </c>
      <c r="E1337" s="32" t="n">
        <v>2999</v>
      </c>
      <c r="F1337" s="32" t="s">
        <v>6196</v>
      </c>
      <c r="G1337" s="19" t="n">
        <v>0</v>
      </c>
      <c r="H1337" s="19" t="n">
        <v>0</v>
      </c>
      <c r="I1337" s="19" t="n">
        <v>0</v>
      </c>
      <c r="J1337" s="19" t="n">
        <v>0</v>
      </c>
      <c r="K1337" s="19" t="n">
        <v>0</v>
      </c>
      <c r="L1337" s="17" t="n">
        <f aca="false">SUM(G1337:K1337)</f>
        <v>0</v>
      </c>
      <c r="M1337" s="19"/>
      <c r="N1337" s="17" t="e">
        <f aca="false">VLOOKUP(A1337,'stock balance inhouse inventory'!B:G,6,0)</f>
        <v>#N/A</v>
      </c>
    </row>
    <row r="1338" customFormat="false" ht="15.75" hidden="true" customHeight="false" outlineLevel="0" collapsed="false">
      <c r="A1338" s="32" t="s">
        <v>1467</v>
      </c>
      <c r="B1338" s="32" t="n">
        <v>4056207547080</v>
      </c>
      <c r="C1338" s="32" t="s">
        <v>1468</v>
      </c>
      <c r="D1338" s="32" t="n">
        <v>7</v>
      </c>
      <c r="E1338" s="32" t="n">
        <v>13999</v>
      </c>
      <c r="F1338" s="32" t="s">
        <v>6196</v>
      </c>
      <c r="G1338" s="19" t="n">
        <v>0</v>
      </c>
      <c r="H1338" s="19" t="n">
        <v>0</v>
      </c>
      <c r="I1338" s="19" t="n">
        <v>0</v>
      </c>
      <c r="J1338" s="19" t="n">
        <v>0</v>
      </c>
      <c r="K1338" s="19" t="n">
        <v>0</v>
      </c>
      <c r="L1338" s="17" t="n">
        <f aca="false">SUM(G1338:K1338)</f>
        <v>0</v>
      </c>
      <c r="M1338" s="19"/>
      <c r="N1338" s="17" t="e">
        <f aca="false">VLOOKUP(A1338,'stock balance inhouse inventory'!B:G,6,0)</f>
        <v>#N/A</v>
      </c>
    </row>
    <row r="1339" customFormat="false" ht="15.75" hidden="true" customHeight="false" outlineLevel="0" collapsed="false">
      <c r="A1339" s="32" t="s">
        <v>2548</v>
      </c>
      <c r="B1339" s="32" t="n">
        <v>4056207393779</v>
      </c>
      <c r="C1339" s="32" t="s">
        <v>2549</v>
      </c>
      <c r="D1339" s="32" t="n">
        <v>11</v>
      </c>
      <c r="E1339" s="32" t="n">
        <v>4499</v>
      </c>
      <c r="F1339" s="32" t="s">
        <v>6196</v>
      </c>
      <c r="G1339" s="19" t="n">
        <v>0</v>
      </c>
      <c r="H1339" s="19" t="n">
        <v>0</v>
      </c>
      <c r="I1339" s="19" t="n">
        <v>0</v>
      </c>
      <c r="J1339" s="19" t="n">
        <v>0</v>
      </c>
      <c r="K1339" s="19" t="n">
        <v>0</v>
      </c>
      <c r="L1339" s="17" t="n">
        <f aca="false">SUM(G1339:K1339)</f>
        <v>0</v>
      </c>
      <c r="M1339" s="19"/>
      <c r="N1339" s="17" t="e">
        <f aca="false">VLOOKUP(A1339,'stock balance inhouse inventory'!B:G,6,0)</f>
        <v>#N/A</v>
      </c>
    </row>
    <row r="1340" customFormat="false" ht="15.75" hidden="true" customHeight="false" outlineLevel="0" collapsed="false">
      <c r="A1340" s="32" t="s">
        <v>2550</v>
      </c>
      <c r="B1340" s="32" t="n">
        <v>4056207393212</v>
      </c>
      <c r="C1340" s="32" t="s">
        <v>2549</v>
      </c>
      <c r="D1340" s="32" t="n">
        <v>7</v>
      </c>
      <c r="E1340" s="32" t="n">
        <v>4499</v>
      </c>
      <c r="F1340" s="32" t="s">
        <v>6196</v>
      </c>
      <c r="G1340" s="19" t="n">
        <v>0</v>
      </c>
      <c r="H1340" s="19" t="n">
        <v>0</v>
      </c>
      <c r="I1340" s="19" t="n">
        <v>0</v>
      </c>
      <c r="J1340" s="19" t="n">
        <v>1</v>
      </c>
      <c r="K1340" s="19" t="n">
        <v>0</v>
      </c>
      <c r="L1340" s="17" t="n">
        <f aca="false">SUM(G1340:K1340)</f>
        <v>1</v>
      </c>
      <c r="M1340" s="19"/>
      <c r="N1340" s="17" t="e">
        <f aca="false">VLOOKUP(A1340,'stock balance inhouse inventory'!B:G,6,0)</f>
        <v>#N/A</v>
      </c>
    </row>
    <row r="1341" customFormat="false" ht="15.75" hidden="true" customHeight="false" outlineLevel="0" collapsed="false">
      <c r="A1341" s="32" t="s">
        <v>2578</v>
      </c>
      <c r="B1341" s="32" t="n">
        <v>4056207389260</v>
      </c>
      <c r="C1341" s="32" t="s">
        <v>2579</v>
      </c>
      <c r="D1341" s="32" t="n">
        <v>7</v>
      </c>
      <c r="E1341" s="32" t="n">
        <v>4499</v>
      </c>
      <c r="F1341" s="32" t="s">
        <v>6196</v>
      </c>
      <c r="G1341" s="19" t="n">
        <v>0</v>
      </c>
      <c r="H1341" s="19" t="n">
        <v>0</v>
      </c>
      <c r="I1341" s="19" t="n">
        <v>0</v>
      </c>
      <c r="J1341" s="19" t="n">
        <v>0</v>
      </c>
      <c r="K1341" s="19" t="n">
        <v>0</v>
      </c>
      <c r="L1341" s="17" t="n">
        <f aca="false">SUM(G1341:K1341)</f>
        <v>0</v>
      </c>
      <c r="M1341" s="19"/>
      <c r="N1341" s="17" t="e">
        <f aca="false">VLOOKUP(A1341,'stock balance inhouse inventory'!B:G,6,0)</f>
        <v>#N/A</v>
      </c>
    </row>
    <row r="1342" customFormat="false" ht="15.75" hidden="true" customHeight="false" outlineLevel="0" collapsed="false">
      <c r="A1342" s="32" t="s">
        <v>2297</v>
      </c>
      <c r="B1342" s="32" t="n">
        <v>4056207387426</v>
      </c>
      <c r="C1342" s="32" t="s">
        <v>2296</v>
      </c>
      <c r="D1342" s="32" t="n">
        <v>11</v>
      </c>
      <c r="E1342" s="32" t="n">
        <v>3299</v>
      </c>
      <c r="F1342" s="32" t="s">
        <v>6196</v>
      </c>
      <c r="G1342" s="19" t="n">
        <v>0</v>
      </c>
      <c r="H1342" s="19" t="n">
        <v>0</v>
      </c>
      <c r="I1342" s="19" t="n">
        <v>0</v>
      </c>
      <c r="J1342" s="19" t="n">
        <v>0</v>
      </c>
      <c r="K1342" s="19" t="n">
        <v>0</v>
      </c>
      <c r="L1342" s="17" t="n">
        <f aca="false">SUM(G1342:K1342)</f>
        <v>0</v>
      </c>
      <c r="M1342" s="19"/>
      <c r="N1342" s="17" t="e">
        <f aca="false">VLOOKUP(A1342,'stock balance inhouse inventory'!B:G,6,0)</f>
        <v>#N/A</v>
      </c>
    </row>
    <row r="1343" customFormat="false" ht="15.75" hidden="true" customHeight="false" outlineLevel="0" collapsed="false">
      <c r="A1343" s="32" t="s">
        <v>2298</v>
      </c>
      <c r="B1343" s="32" t="n">
        <v>4056207387341</v>
      </c>
      <c r="C1343" s="32" t="s">
        <v>2296</v>
      </c>
      <c r="D1343" s="32" t="n">
        <v>7</v>
      </c>
      <c r="E1343" s="32" t="n">
        <v>3299</v>
      </c>
      <c r="F1343" s="32" t="s">
        <v>6196</v>
      </c>
      <c r="G1343" s="19" t="n">
        <v>0</v>
      </c>
      <c r="H1343" s="19" t="n">
        <v>0</v>
      </c>
      <c r="I1343" s="19" t="n">
        <v>0</v>
      </c>
      <c r="J1343" s="19" t="n">
        <v>0</v>
      </c>
      <c r="K1343" s="19" t="n">
        <v>0</v>
      </c>
      <c r="L1343" s="17" t="n">
        <f aca="false">SUM(G1343:K1343)</f>
        <v>0</v>
      </c>
      <c r="M1343" s="19"/>
      <c r="N1343" s="17" t="e">
        <f aca="false">VLOOKUP(A1343,'stock balance inhouse inventory'!B:G,6,0)</f>
        <v>#N/A</v>
      </c>
    </row>
    <row r="1344" customFormat="false" ht="15.75" hidden="true" customHeight="false" outlineLevel="0" collapsed="false">
      <c r="A1344" s="32" t="s">
        <v>1235</v>
      </c>
      <c r="B1344" s="32" t="n">
        <v>4056207386412</v>
      </c>
      <c r="C1344" s="32" t="s">
        <v>1230</v>
      </c>
      <c r="D1344" s="32" t="n">
        <v>10</v>
      </c>
      <c r="E1344" s="32" t="n">
        <v>3299</v>
      </c>
      <c r="F1344" s="32" t="s">
        <v>6196</v>
      </c>
      <c r="G1344" s="19" t="n">
        <v>0</v>
      </c>
      <c r="H1344" s="19" t="n">
        <v>0</v>
      </c>
      <c r="I1344" s="19" t="n">
        <v>0</v>
      </c>
      <c r="J1344" s="19" t="n">
        <v>0</v>
      </c>
      <c r="K1344" s="19" t="n">
        <v>0</v>
      </c>
      <c r="L1344" s="17" t="n">
        <f aca="false">SUM(G1344:K1344)</f>
        <v>0</v>
      </c>
      <c r="M1344" s="19"/>
      <c r="N1344" s="17" t="e">
        <f aca="false">VLOOKUP(A1344,'stock balance inhouse inventory'!B:G,6,0)</f>
        <v>#N/A</v>
      </c>
    </row>
    <row r="1345" customFormat="false" ht="15.75" hidden="true" customHeight="false" outlineLevel="0" collapsed="false">
      <c r="A1345" s="32" t="s">
        <v>1237</v>
      </c>
      <c r="B1345" s="32" t="n">
        <v>4056207386405</v>
      </c>
      <c r="C1345" s="32" t="s">
        <v>1230</v>
      </c>
      <c r="D1345" s="32" t="n">
        <v>9</v>
      </c>
      <c r="E1345" s="32" t="n">
        <v>3299</v>
      </c>
      <c r="F1345" s="32" t="s">
        <v>6196</v>
      </c>
      <c r="G1345" s="19" t="n">
        <v>0</v>
      </c>
      <c r="H1345" s="19" t="n">
        <v>0</v>
      </c>
      <c r="I1345" s="19" t="n">
        <v>0</v>
      </c>
      <c r="J1345" s="19" t="n">
        <v>0</v>
      </c>
      <c r="K1345" s="19" t="n">
        <v>0</v>
      </c>
      <c r="L1345" s="17" t="n">
        <f aca="false">SUM(G1345:K1345)</f>
        <v>0</v>
      </c>
      <c r="M1345" s="19"/>
      <c r="N1345" s="17" t="e">
        <f aca="false">VLOOKUP(A1345,'stock balance inhouse inventory'!B:G,6,0)</f>
        <v>#N/A</v>
      </c>
    </row>
    <row r="1346" customFormat="false" ht="15.75" hidden="true" customHeight="false" outlineLevel="0" collapsed="false">
      <c r="A1346" s="32" t="s">
        <v>1236</v>
      </c>
      <c r="B1346" s="32" t="n">
        <v>4056207386399</v>
      </c>
      <c r="C1346" s="32" t="s">
        <v>1230</v>
      </c>
      <c r="D1346" s="32" t="n">
        <v>8</v>
      </c>
      <c r="E1346" s="32" t="n">
        <v>3299</v>
      </c>
      <c r="F1346" s="32" t="s">
        <v>6196</v>
      </c>
      <c r="G1346" s="19" t="n">
        <v>0</v>
      </c>
      <c r="H1346" s="19" t="n">
        <v>0</v>
      </c>
      <c r="I1346" s="19" t="n">
        <v>0</v>
      </c>
      <c r="J1346" s="19" t="n">
        <v>1</v>
      </c>
      <c r="K1346" s="19" t="n">
        <v>0</v>
      </c>
      <c r="L1346" s="17" t="n">
        <f aca="false">SUM(G1346:K1346)</f>
        <v>1</v>
      </c>
      <c r="M1346" s="19"/>
      <c r="N1346" s="17" t="e">
        <f aca="false">VLOOKUP(A1346,'stock balance inhouse inventory'!B:G,6,0)</f>
        <v>#N/A</v>
      </c>
    </row>
    <row r="1347" customFormat="false" ht="15.75" hidden="true" customHeight="false" outlineLevel="0" collapsed="false">
      <c r="A1347" s="32" t="s">
        <v>1234</v>
      </c>
      <c r="B1347" s="32" t="n">
        <v>4056207386290</v>
      </c>
      <c r="C1347" s="32" t="s">
        <v>1230</v>
      </c>
      <c r="D1347" s="32" t="n">
        <v>8</v>
      </c>
      <c r="E1347" s="32" t="n">
        <v>3299</v>
      </c>
      <c r="F1347" s="32" t="s">
        <v>6196</v>
      </c>
      <c r="G1347" s="19" t="n">
        <v>0</v>
      </c>
      <c r="H1347" s="19" t="n">
        <v>0</v>
      </c>
      <c r="I1347" s="19" t="n">
        <v>0</v>
      </c>
      <c r="J1347" s="19" t="n">
        <v>0</v>
      </c>
      <c r="K1347" s="19" t="n">
        <v>0</v>
      </c>
      <c r="L1347" s="17" t="n">
        <f aca="false">SUM(G1347:K1347)</f>
        <v>0</v>
      </c>
      <c r="M1347" s="19"/>
      <c r="N1347" s="17" t="e">
        <f aca="false">VLOOKUP(A1347,'stock balance inhouse inventory'!B:G,6,0)</f>
        <v>#N/A</v>
      </c>
    </row>
    <row r="1348" customFormat="false" ht="15.75" hidden="true" customHeight="false" outlineLevel="0" collapsed="false">
      <c r="A1348" s="32" t="s">
        <v>1233</v>
      </c>
      <c r="B1348" s="32" t="n">
        <v>4056207386283</v>
      </c>
      <c r="C1348" s="32" t="s">
        <v>1230</v>
      </c>
      <c r="D1348" s="32" t="n">
        <v>7</v>
      </c>
      <c r="E1348" s="32" t="n">
        <v>3299</v>
      </c>
      <c r="F1348" s="32" t="s">
        <v>6196</v>
      </c>
      <c r="G1348" s="19" t="n">
        <v>0</v>
      </c>
      <c r="H1348" s="19" t="n">
        <v>0</v>
      </c>
      <c r="I1348" s="19" t="n">
        <v>0</v>
      </c>
      <c r="J1348" s="19" t="n">
        <v>1</v>
      </c>
      <c r="K1348" s="19" t="n">
        <v>0</v>
      </c>
      <c r="L1348" s="17" t="n">
        <f aca="false">SUM(G1348:K1348)</f>
        <v>1</v>
      </c>
      <c r="M1348" s="19"/>
      <c r="N1348" s="17" t="e">
        <f aca="false">VLOOKUP(A1348,'stock balance inhouse inventory'!B:G,6,0)</f>
        <v>#N/A</v>
      </c>
    </row>
    <row r="1349" customFormat="false" ht="15.75" hidden="true" customHeight="false" outlineLevel="0" collapsed="false">
      <c r="A1349" s="32" t="s">
        <v>1229</v>
      </c>
      <c r="B1349" s="32" t="n">
        <v>4056207386221</v>
      </c>
      <c r="C1349" s="32" t="s">
        <v>1230</v>
      </c>
      <c r="D1349" s="32" t="n">
        <v>11</v>
      </c>
      <c r="E1349" s="32" t="n">
        <v>3299</v>
      </c>
      <c r="F1349" s="32" t="s">
        <v>6196</v>
      </c>
      <c r="G1349" s="19" t="n">
        <v>0</v>
      </c>
      <c r="H1349" s="19" t="n">
        <v>0</v>
      </c>
      <c r="I1349" s="19" t="n">
        <v>0</v>
      </c>
      <c r="J1349" s="19" t="n">
        <v>1</v>
      </c>
      <c r="K1349" s="19" t="n">
        <v>0</v>
      </c>
      <c r="L1349" s="17" t="n">
        <f aca="false">SUM(G1349:K1349)</f>
        <v>1</v>
      </c>
      <c r="M1349" s="19"/>
      <c r="N1349" s="17" t="e">
        <f aca="false">VLOOKUP(A1349,'stock balance inhouse inventory'!B:G,6,0)</f>
        <v>#N/A</v>
      </c>
    </row>
    <row r="1350" customFormat="false" ht="15.75" hidden="true" customHeight="false" outlineLevel="0" collapsed="false">
      <c r="A1350" s="32" t="s">
        <v>1232</v>
      </c>
      <c r="B1350" s="32" t="n">
        <v>4056207386191</v>
      </c>
      <c r="C1350" s="32" t="s">
        <v>1230</v>
      </c>
      <c r="D1350" s="32" t="n">
        <v>8</v>
      </c>
      <c r="E1350" s="32" t="n">
        <v>3299</v>
      </c>
      <c r="F1350" s="32" t="s">
        <v>6196</v>
      </c>
      <c r="G1350" s="19" t="n">
        <v>0</v>
      </c>
      <c r="H1350" s="19" t="n">
        <v>0</v>
      </c>
      <c r="I1350" s="19" t="n">
        <v>0</v>
      </c>
      <c r="J1350" s="19" t="n">
        <v>1</v>
      </c>
      <c r="K1350" s="19" t="n">
        <v>0</v>
      </c>
      <c r="L1350" s="17" t="n">
        <f aca="false">SUM(G1350:K1350)</f>
        <v>1</v>
      </c>
      <c r="M1350" s="19"/>
      <c r="N1350" s="17" t="e">
        <f aca="false">VLOOKUP(A1350,'stock balance inhouse inventory'!B:G,6,0)</f>
        <v>#N/A</v>
      </c>
    </row>
    <row r="1351" customFormat="false" ht="15.75" hidden="true" customHeight="false" outlineLevel="0" collapsed="false">
      <c r="A1351" s="32" t="s">
        <v>1231</v>
      </c>
      <c r="B1351" s="32" t="n">
        <v>4056207386184</v>
      </c>
      <c r="C1351" s="32" t="s">
        <v>1230</v>
      </c>
      <c r="D1351" s="32" t="n">
        <v>7</v>
      </c>
      <c r="E1351" s="32" t="n">
        <v>3299</v>
      </c>
      <c r="F1351" s="32" t="s">
        <v>6196</v>
      </c>
      <c r="G1351" s="19" t="n">
        <v>0</v>
      </c>
      <c r="H1351" s="19" t="n">
        <v>0</v>
      </c>
      <c r="I1351" s="19" t="n">
        <v>0</v>
      </c>
      <c r="J1351" s="19" t="n">
        <v>0</v>
      </c>
      <c r="K1351" s="19" t="n">
        <v>0</v>
      </c>
      <c r="L1351" s="17" t="n">
        <f aca="false">SUM(G1351:K1351)</f>
        <v>0</v>
      </c>
      <c r="M1351" s="19"/>
      <c r="N1351" s="17" t="e">
        <f aca="false">VLOOKUP(A1351,'stock balance inhouse inventory'!B:G,6,0)</f>
        <v>#N/A</v>
      </c>
    </row>
    <row r="1352" customFormat="false" ht="15.75" hidden="true" customHeight="false" outlineLevel="0" collapsed="false">
      <c r="A1352" s="32" t="s">
        <v>1197</v>
      </c>
      <c r="B1352" s="32" t="n">
        <v>4056207385613</v>
      </c>
      <c r="C1352" s="32" t="s">
        <v>1194</v>
      </c>
      <c r="D1352" s="32" t="n">
        <v>11</v>
      </c>
      <c r="E1352" s="32" t="n">
        <v>2999</v>
      </c>
      <c r="F1352" s="32" t="s">
        <v>6196</v>
      </c>
      <c r="G1352" s="19" t="n">
        <v>0</v>
      </c>
      <c r="H1352" s="19" t="n">
        <v>0</v>
      </c>
      <c r="I1352" s="19" t="n">
        <v>0</v>
      </c>
      <c r="J1352" s="19" t="n">
        <v>0</v>
      </c>
      <c r="K1352" s="19" t="n">
        <v>0</v>
      </c>
      <c r="L1352" s="17" t="n">
        <f aca="false">SUM(G1352:K1352)</f>
        <v>0</v>
      </c>
      <c r="M1352" s="19"/>
      <c r="N1352" s="17" t="e">
        <f aca="false">VLOOKUP(A1352,'stock balance inhouse inventory'!B:G,6,0)</f>
        <v>#N/A</v>
      </c>
    </row>
    <row r="1353" customFormat="false" ht="15.75" hidden="true" customHeight="false" outlineLevel="0" collapsed="false">
      <c r="A1353" s="32" t="s">
        <v>980</v>
      </c>
      <c r="B1353" s="32" t="n">
        <v>4056207384593</v>
      </c>
      <c r="C1353" s="32" t="s">
        <v>981</v>
      </c>
      <c r="D1353" s="32" t="n">
        <v>8</v>
      </c>
      <c r="E1353" s="32" t="n">
        <v>3499</v>
      </c>
      <c r="F1353" s="32" t="s">
        <v>6196</v>
      </c>
      <c r="G1353" s="19" t="n">
        <v>0</v>
      </c>
      <c r="H1353" s="19" t="n">
        <v>0</v>
      </c>
      <c r="I1353" s="19" t="n">
        <v>0</v>
      </c>
      <c r="J1353" s="19" t="n">
        <v>0</v>
      </c>
      <c r="K1353" s="19" t="n">
        <v>0</v>
      </c>
      <c r="L1353" s="17" t="n">
        <f aca="false">SUM(G1353:K1353)</f>
        <v>0</v>
      </c>
      <c r="M1353" s="19"/>
      <c r="N1353" s="17" t="e">
        <f aca="false">VLOOKUP(A1353,'stock balance inhouse inventory'!B:G,6,0)</f>
        <v>#N/A</v>
      </c>
    </row>
    <row r="1354" customFormat="false" ht="15.75" hidden="true" customHeight="false" outlineLevel="0" collapsed="false">
      <c r="A1354" s="32" t="s">
        <v>1394</v>
      </c>
      <c r="B1354" s="32" t="n">
        <v>4056207384012</v>
      </c>
      <c r="C1354" s="32" t="s">
        <v>1395</v>
      </c>
      <c r="D1354" s="32" t="n">
        <v>7</v>
      </c>
      <c r="E1354" s="32" t="n">
        <v>4499</v>
      </c>
      <c r="F1354" s="32" t="s">
        <v>6196</v>
      </c>
      <c r="G1354" s="19" t="n">
        <v>0</v>
      </c>
      <c r="H1354" s="19" t="n">
        <v>0</v>
      </c>
      <c r="I1354" s="19" t="n">
        <v>0</v>
      </c>
      <c r="J1354" s="19" t="n">
        <v>1</v>
      </c>
      <c r="K1354" s="19" t="n">
        <v>0</v>
      </c>
      <c r="L1354" s="17" t="n">
        <f aca="false">SUM(G1354:K1354)</f>
        <v>1</v>
      </c>
      <c r="M1354" s="19"/>
      <c r="N1354" s="17" t="e">
        <f aca="false">VLOOKUP(A1354,'stock balance inhouse inventory'!B:G,6,0)</f>
        <v>#N/A</v>
      </c>
    </row>
    <row r="1355" customFormat="false" ht="15.75" hidden="true" customHeight="false" outlineLevel="0" collapsed="false">
      <c r="A1355" s="32" t="s">
        <v>1396</v>
      </c>
      <c r="B1355" s="32" t="n">
        <v>4056207383978</v>
      </c>
      <c r="C1355" s="32" t="s">
        <v>1395</v>
      </c>
      <c r="D1355" s="32" t="n">
        <v>8</v>
      </c>
      <c r="E1355" s="32" t="n">
        <v>4499</v>
      </c>
      <c r="F1355" s="32" t="s">
        <v>6196</v>
      </c>
      <c r="G1355" s="19" t="n">
        <v>0</v>
      </c>
      <c r="H1355" s="19" t="n">
        <v>0</v>
      </c>
      <c r="I1355" s="19" t="n">
        <v>0</v>
      </c>
      <c r="J1355" s="19" t="n">
        <v>2</v>
      </c>
      <c r="K1355" s="19" t="n">
        <v>0</v>
      </c>
      <c r="L1355" s="17" t="n">
        <f aca="false">SUM(G1355:K1355)</f>
        <v>2</v>
      </c>
      <c r="M1355" s="19"/>
      <c r="N1355" s="17" t="e">
        <f aca="false">VLOOKUP(A1355,'stock balance inhouse inventory'!B:G,6,0)</f>
        <v>#N/A</v>
      </c>
    </row>
    <row r="1356" customFormat="false" ht="15.75" hidden="true" customHeight="false" outlineLevel="0" collapsed="false">
      <c r="A1356" s="32" t="s">
        <v>1398</v>
      </c>
      <c r="B1356" s="32" t="n">
        <v>4056207383961</v>
      </c>
      <c r="C1356" s="32" t="s">
        <v>1395</v>
      </c>
      <c r="D1356" s="32" t="n">
        <v>8</v>
      </c>
      <c r="E1356" s="32" t="n">
        <v>4499</v>
      </c>
      <c r="F1356" s="32" t="s">
        <v>6196</v>
      </c>
      <c r="G1356" s="19" t="n">
        <v>0</v>
      </c>
      <c r="H1356" s="19" t="n">
        <v>0</v>
      </c>
      <c r="I1356" s="19" t="n">
        <v>0</v>
      </c>
      <c r="J1356" s="19" t="n">
        <v>2</v>
      </c>
      <c r="K1356" s="19" t="n">
        <v>0</v>
      </c>
      <c r="L1356" s="17" t="n">
        <f aca="false">SUM(G1356:K1356)</f>
        <v>2</v>
      </c>
      <c r="M1356" s="19"/>
      <c r="N1356" s="17" t="e">
        <f aca="false">VLOOKUP(A1356,'stock balance inhouse inventory'!B:G,6,0)</f>
        <v>#N/A</v>
      </c>
    </row>
    <row r="1357" customFormat="false" ht="15.75" hidden="true" customHeight="false" outlineLevel="0" collapsed="false">
      <c r="A1357" s="32" t="s">
        <v>1397</v>
      </c>
      <c r="B1357" s="32" t="n">
        <v>4056207383930</v>
      </c>
      <c r="C1357" s="32" t="s">
        <v>1395</v>
      </c>
      <c r="D1357" s="32" t="n">
        <v>7</v>
      </c>
      <c r="E1357" s="32" t="n">
        <v>4499</v>
      </c>
      <c r="F1357" s="32" t="s">
        <v>6196</v>
      </c>
      <c r="G1357" s="19" t="n">
        <v>0</v>
      </c>
      <c r="H1357" s="19" t="n">
        <v>0</v>
      </c>
      <c r="I1357" s="19" t="n">
        <v>0</v>
      </c>
      <c r="J1357" s="19" t="n">
        <v>2</v>
      </c>
      <c r="K1357" s="19" t="n">
        <v>0</v>
      </c>
      <c r="L1357" s="17" t="n">
        <f aca="false">SUM(G1357:K1357)</f>
        <v>2</v>
      </c>
      <c r="M1357" s="19"/>
      <c r="N1357" s="17" t="e">
        <f aca="false">VLOOKUP(A1357,'stock balance inhouse inventory'!B:G,6,0)</f>
        <v>#N/A</v>
      </c>
    </row>
    <row r="1358" customFormat="false" ht="15.75" hidden="true" customHeight="false" outlineLevel="0" collapsed="false">
      <c r="A1358" s="32" t="s">
        <v>1399</v>
      </c>
      <c r="B1358" s="32" t="n">
        <v>4056207383688</v>
      </c>
      <c r="C1358" s="32" t="s">
        <v>1395</v>
      </c>
      <c r="D1358" s="32" t="n">
        <v>9</v>
      </c>
      <c r="E1358" s="32" t="n">
        <v>4499</v>
      </c>
      <c r="F1358" s="32" t="s">
        <v>6196</v>
      </c>
      <c r="G1358" s="19" t="n">
        <v>0</v>
      </c>
      <c r="H1358" s="19" t="n">
        <v>0</v>
      </c>
      <c r="I1358" s="19" t="n">
        <v>0</v>
      </c>
      <c r="J1358" s="19" t="n">
        <v>1</v>
      </c>
      <c r="K1358" s="19" t="n">
        <v>0</v>
      </c>
      <c r="L1358" s="17" t="n">
        <f aca="false">SUM(G1358:K1358)</f>
        <v>1</v>
      </c>
      <c r="M1358" s="19"/>
      <c r="N1358" s="17" t="e">
        <f aca="false">VLOOKUP(A1358,'stock balance inhouse inventory'!B:G,6,0)</f>
        <v>#N/A</v>
      </c>
    </row>
    <row r="1359" customFormat="false" ht="15.75" hidden="true" customHeight="false" outlineLevel="0" collapsed="false">
      <c r="A1359" s="32" t="s">
        <v>2309</v>
      </c>
      <c r="B1359" s="32" t="n">
        <v>4056207383268</v>
      </c>
      <c r="C1359" s="32" t="s">
        <v>2308</v>
      </c>
      <c r="D1359" s="32" t="n">
        <v>8</v>
      </c>
      <c r="E1359" s="32" t="n">
        <v>3499</v>
      </c>
      <c r="F1359" s="32" t="s">
        <v>6196</v>
      </c>
      <c r="G1359" s="19" t="n">
        <v>0</v>
      </c>
      <c r="H1359" s="19" t="n">
        <v>0</v>
      </c>
      <c r="I1359" s="19" t="n">
        <v>0</v>
      </c>
      <c r="J1359" s="19" t="n">
        <v>0</v>
      </c>
      <c r="K1359" s="19" t="n">
        <v>0</v>
      </c>
      <c r="L1359" s="17" t="n">
        <f aca="false">SUM(G1359:K1359)</f>
        <v>0</v>
      </c>
      <c r="M1359" s="19"/>
      <c r="N1359" s="17" t="e">
        <f aca="false">VLOOKUP(A1359,'stock balance inhouse inventory'!B:G,6,0)</f>
        <v>#N/A</v>
      </c>
    </row>
    <row r="1360" customFormat="false" ht="15.75" hidden="true" customHeight="false" outlineLevel="0" collapsed="false">
      <c r="A1360" s="32" t="s">
        <v>2307</v>
      </c>
      <c r="B1360" s="32" t="n">
        <v>4056207383244</v>
      </c>
      <c r="C1360" s="32" t="s">
        <v>2308</v>
      </c>
      <c r="D1360" s="32" t="n">
        <v>7</v>
      </c>
      <c r="E1360" s="32" t="n">
        <v>3499</v>
      </c>
      <c r="F1360" s="32" t="s">
        <v>6196</v>
      </c>
      <c r="G1360" s="19" t="n">
        <v>0</v>
      </c>
      <c r="H1360" s="19" t="n">
        <v>0</v>
      </c>
      <c r="I1360" s="19" t="n">
        <v>0</v>
      </c>
      <c r="J1360" s="19" t="n">
        <v>2</v>
      </c>
      <c r="K1360" s="19" t="n">
        <v>0</v>
      </c>
      <c r="L1360" s="17" t="n">
        <f aca="false">SUM(G1360:K1360)</f>
        <v>2</v>
      </c>
      <c r="M1360" s="19"/>
      <c r="N1360" s="17" t="e">
        <f aca="false">VLOOKUP(A1360,'stock balance inhouse inventory'!B:G,6,0)</f>
        <v>#N/A</v>
      </c>
    </row>
    <row r="1361" customFormat="false" ht="15.75" hidden="true" customHeight="false" outlineLevel="0" collapsed="false">
      <c r="A1361" s="32" t="s">
        <v>2140</v>
      </c>
      <c r="B1361" s="32" t="n">
        <v>4056207382841</v>
      </c>
      <c r="C1361" s="32" t="s">
        <v>2138</v>
      </c>
      <c r="D1361" s="32" t="n">
        <v>10</v>
      </c>
      <c r="E1361" s="32" t="n">
        <v>3999</v>
      </c>
      <c r="F1361" s="32" t="s">
        <v>6196</v>
      </c>
      <c r="G1361" s="19" t="n">
        <v>0</v>
      </c>
      <c r="H1361" s="19" t="n">
        <v>0</v>
      </c>
      <c r="I1361" s="19" t="n">
        <v>0</v>
      </c>
      <c r="J1361" s="19" t="n">
        <v>2</v>
      </c>
      <c r="K1361" s="19" t="n">
        <v>0</v>
      </c>
      <c r="L1361" s="17" t="n">
        <f aca="false">SUM(G1361:K1361)</f>
        <v>2</v>
      </c>
      <c r="M1361" s="19"/>
      <c r="N1361" s="17" t="e">
        <f aca="false">VLOOKUP(A1361,'stock balance inhouse inventory'!B:G,6,0)</f>
        <v>#N/A</v>
      </c>
    </row>
    <row r="1362" customFormat="false" ht="15.75" hidden="true" customHeight="false" outlineLevel="0" collapsed="false">
      <c r="A1362" s="32" t="s">
        <v>2143</v>
      </c>
      <c r="B1362" s="32" t="n">
        <v>4056207382834</v>
      </c>
      <c r="C1362" s="32" t="s">
        <v>2138</v>
      </c>
      <c r="D1362" s="32" t="n">
        <v>9</v>
      </c>
      <c r="E1362" s="32" t="n">
        <v>3999</v>
      </c>
      <c r="F1362" s="32" t="s">
        <v>6196</v>
      </c>
      <c r="G1362" s="19" t="n">
        <v>0</v>
      </c>
      <c r="H1362" s="19" t="n">
        <v>0</v>
      </c>
      <c r="I1362" s="19" t="n">
        <v>0</v>
      </c>
      <c r="J1362" s="19" t="n">
        <v>2</v>
      </c>
      <c r="K1362" s="19" t="n">
        <v>0</v>
      </c>
      <c r="L1362" s="17" t="n">
        <f aca="false">SUM(G1362:K1362)</f>
        <v>2</v>
      </c>
      <c r="M1362" s="19"/>
      <c r="N1362" s="17" t="e">
        <f aca="false">VLOOKUP(A1362,'stock balance inhouse inventory'!B:G,6,0)</f>
        <v>#N/A</v>
      </c>
    </row>
    <row r="1363" customFormat="false" ht="15.75" hidden="true" customHeight="false" outlineLevel="0" collapsed="false">
      <c r="A1363" s="32" t="s">
        <v>2142</v>
      </c>
      <c r="B1363" s="32" t="n">
        <v>4056207382827</v>
      </c>
      <c r="C1363" s="32" t="s">
        <v>2138</v>
      </c>
      <c r="D1363" s="32" t="n">
        <v>8</v>
      </c>
      <c r="E1363" s="32" t="n">
        <v>3999</v>
      </c>
      <c r="F1363" s="32" t="s">
        <v>6196</v>
      </c>
      <c r="G1363" s="19" t="n">
        <v>0</v>
      </c>
      <c r="H1363" s="19" t="n">
        <v>0</v>
      </c>
      <c r="I1363" s="19" t="n">
        <v>0</v>
      </c>
      <c r="J1363" s="19" t="n">
        <v>1</v>
      </c>
      <c r="K1363" s="19" t="n">
        <v>0</v>
      </c>
      <c r="L1363" s="17" t="n">
        <f aca="false">SUM(G1363:K1363)</f>
        <v>1</v>
      </c>
      <c r="M1363" s="19"/>
      <c r="N1363" s="17" t="e">
        <f aca="false">VLOOKUP(A1363,'stock balance inhouse inventory'!B:G,6,0)</f>
        <v>#N/A</v>
      </c>
    </row>
    <row r="1364" customFormat="false" ht="15.75" hidden="true" customHeight="false" outlineLevel="0" collapsed="false">
      <c r="A1364" s="32" t="s">
        <v>2141</v>
      </c>
      <c r="B1364" s="32" t="n">
        <v>4056207382810</v>
      </c>
      <c r="C1364" s="32" t="s">
        <v>2138</v>
      </c>
      <c r="D1364" s="32" t="n">
        <v>7</v>
      </c>
      <c r="E1364" s="32" t="n">
        <v>3999</v>
      </c>
      <c r="F1364" s="32" t="s">
        <v>6196</v>
      </c>
      <c r="G1364" s="19" t="n">
        <v>0</v>
      </c>
      <c r="H1364" s="19" t="n">
        <v>0</v>
      </c>
      <c r="I1364" s="19" t="n">
        <v>0</v>
      </c>
      <c r="J1364" s="19" t="n">
        <v>1</v>
      </c>
      <c r="K1364" s="19" t="n">
        <v>0</v>
      </c>
      <c r="L1364" s="17" t="n">
        <f aca="false">SUM(G1364:K1364)</f>
        <v>1</v>
      </c>
      <c r="M1364" s="19"/>
      <c r="N1364" s="17" t="e">
        <f aca="false">VLOOKUP(A1364,'stock balance inhouse inventory'!B:G,6,0)</f>
        <v>#N/A</v>
      </c>
    </row>
    <row r="1365" customFormat="false" ht="15.75" hidden="true" customHeight="false" outlineLevel="0" collapsed="false">
      <c r="A1365" s="32" t="s">
        <v>1156</v>
      </c>
      <c r="B1365" s="32" t="n">
        <v>4056207382711</v>
      </c>
      <c r="C1365" s="32" t="s">
        <v>1148</v>
      </c>
      <c r="D1365" s="32" t="n">
        <v>11</v>
      </c>
      <c r="E1365" s="32" t="n">
        <v>3999</v>
      </c>
      <c r="F1365" s="32" t="s">
        <v>6196</v>
      </c>
      <c r="G1365" s="19" t="n">
        <v>0</v>
      </c>
      <c r="H1365" s="19" t="n">
        <v>0</v>
      </c>
      <c r="I1365" s="19" t="n">
        <v>0</v>
      </c>
      <c r="J1365" s="19" t="n">
        <v>5</v>
      </c>
      <c r="K1365" s="19" t="n">
        <v>0</v>
      </c>
      <c r="L1365" s="17" t="n">
        <f aca="false">SUM(G1365:K1365)</f>
        <v>5</v>
      </c>
      <c r="M1365" s="19"/>
      <c r="N1365" s="17" t="e">
        <f aca="false">VLOOKUP(A1365,'stock balance inhouse inventory'!B:G,6,0)</f>
        <v>#N/A</v>
      </c>
    </row>
    <row r="1366" customFormat="false" ht="15.75" hidden="true" customHeight="false" outlineLevel="0" collapsed="false">
      <c r="A1366" s="32" t="s">
        <v>1155</v>
      </c>
      <c r="B1366" s="32" t="n">
        <v>4056207382698</v>
      </c>
      <c r="C1366" s="32" t="s">
        <v>1148</v>
      </c>
      <c r="D1366" s="32" t="n">
        <v>10</v>
      </c>
      <c r="E1366" s="32" t="n">
        <v>3999</v>
      </c>
      <c r="F1366" s="32" t="s">
        <v>6196</v>
      </c>
      <c r="G1366" s="19" t="n">
        <v>0</v>
      </c>
      <c r="H1366" s="19" t="n">
        <v>0</v>
      </c>
      <c r="I1366" s="19" t="n">
        <v>0</v>
      </c>
      <c r="J1366" s="19" t="n">
        <v>9</v>
      </c>
      <c r="K1366" s="19" t="n">
        <v>0</v>
      </c>
      <c r="L1366" s="17" t="n">
        <f aca="false">SUM(G1366:K1366)</f>
        <v>9</v>
      </c>
      <c r="M1366" s="19"/>
      <c r="N1366" s="17" t="e">
        <f aca="false">VLOOKUP(A1366,'stock balance inhouse inventory'!B:G,6,0)</f>
        <v>#N/A</v>
      </c>
    </row>
    <row r="1367" customFormat="false" ht="15.75" hidden="true" customHeight="false" outlineLevel="0" collapsed="false">
      <c r="A1367" s="32" t="s">
        <v>1158</v>
      </c>
      <c r="B1367" s="32" t="n">
        <v>4056207382674</v>
      </c>
      <c r="C1367" s="32" t="s">
        <v>1148</v>
      </c>
      <c r="D1367" s="32" t="n">
        <v>9</v>
      </c>
      <c r="E1367" s="32" t="n">
        <v>3999</v>
      </c>
      <c r="F1367" s="32" t="s">
        <v>6196</v>
      </c>
      <c r="G1367" s="19" t="n">
        <v>0</v>
      </c>
      <c r="H1367" s="19" t="n">
        <v>0</v>
      </c>
      <c r="I1367" s="19" t="n">
        <v>0</v>
      </c>
      <c r="J1367" s="19" t="n">
        <v>9</v>
      </c>
      <c r="K1367" s="19" t="n">
        <v>0</v>
      </c>
      <c r="L1367" s="17" t="n">
        <f aca="false">SUM(G1367:K1367)</f>
        <v>9</v>
      </c>
      <c r="M1367" s="19"/>
      <c r="N1367" s="17" t="e">
        <f aca="false">VLOOKUP(A1367,'stock balance inhouse inventory'!B:G,6,0)</f>
        <v>#N/A</v>
      </c>
    </row>
    <row r="1368" customFormat="false" ht="15.75" hidden="true" customHeight="false" outlineLevel="0" collapsed="false">
      <c r="A1368" s="32" t="s">
        <v>1157</v>
      </c>
      <c r="B1368" s="32" t="n">
        <v>4056207382636</v>
      </c>
      <c r="C1368" s="32" t="s">
        <v>1148</v>
      </c>
      <c r="D1368" s="32" t="n">
        <v>7</v>
      </c>
      <c r="E1368" s="32" t="n">
        <v>3999</v>
      </c>
      <c r="F1368" s="32" t="s">
        <v>6196</v>
      </c>
      <c r="G1368" s="19" t="n">
        <v>0</v>
      </c>
      <c r="H1368" s="19" t="n">
        <v>0</v>
      </c>
      <c r="I1368" s="19" t="n">
        <v>0</v>
      </c>
      <c r="J1368" s="19" t="n">
        <v>1</v>
      </c>
      <c r="K1368" s="19" t="n">
        <v>0</v>
      </c>
      <c r="L1368" s="17" t="n">
        <f aca="false">SUM(G1368:K1368)</f>
        <v>1</v>
      </c>
      <c r="M1368" s="19"/>
      <c r="N1368" s="17" t="e">
        <f aca="false">VLOOKUP(A1368,'stock balance inhouse inventory'!B:G,6,0)</f>
        <v>#N/A</v>
      </c>
    </row>
    <row r="1369" customFormat="false" ht="15.75" hidden="true" customHeight="false" outlineLevel="0" collapsed="false">
      <c r="A1369" s="32" t="s">
        <v>1138</v>
      </c>
      <c r="B1369" s="32" t="n">
        <v>4056207372231</v>
      </c>
      <c r="C1369" s="32" t="s">
        <v>1134</v>
      </c>
      <c r="D1369" s="32" t="n">
        <v>7</v>
      </c>
      <c r="E1369" s="32" t="n">
        <v>4299</v>
      </c>
      <c r="F1369" s="32" t="s">
        <v>6196</v>
      </c>
      <c r="G1369" s="19" t="n">
        <v>0</v>
      </c>
      <c r="H1369" s="19" t="n">
        <v>0</v>
      </c>
      <c r="I1369" s="19" t="n">
        <v>0</v>
      </c>
      <c r="J1369" s="19" t="n">
        <v>0</v>
      </c>
      <c r="K1369" s="19" t="n">
        <v>0</v>
      </c>
      <c r="L1369" s="17" t="n">
        <f aca="false">SUM(G1369:K1369)</f>
        <v>0</v>
      </c>
      <c r="M1369" s="19"/>
      <c r="N1369" s="17" t="e">
        <f aca="false">VLOOKUP(A1369,'stock balance inhouse inventory'!B:G,6,0)</f>
        <v>#N/A</v>
      </c>
    </row>
    <row r="1370" customFormat="false" ht="15.75" hidden="true" customHeight="false" outlineLevel="0" collapsed="false">
      <c r="A1370" s="32" t="s">
        <v>2302</v>
      </c>
      <c r="B1370" s="32" t="n">
        <v>4056207330521</v>
      </c>
      <c r="C1370" s="32" t="s">
        <v>2300</v>
      </c>
      <c r="D1370" s="32" t="n">
        <v>10</v>
      </c>
      <c r="E1370" s="32" t="n">
        <v>3999</v>
      </c>
      <c r="F1370" s="32" t="s">
        <v>6196</v>
      </c>
      <c r="G1370" s="19" t="n">
        <v>0</v>
      </c>
      <c r="H1370" s="19" t="n">
        <v>0</v>
      </c>
      <c r="I1370" s="19" t="n">
        <v>0</v>
      </c>
      <c r="J1370" s="19" t="n">
        <v>2</v>
      </c>
      <c r="K1370" s="19" t="n">
        <v>0</v>
      </c>
      <c r="L1370" s="17" t="n">
        <f aca="false">SUM(G1370:K1370)</f>
        <v>2</v>
      </c>
      <c r="M1370" s="19"/>
      <c r="N1370" s="17" t="e">
        <f aca="false">VLOOKUP(A1370,'stock balance inhouse inventory'!B:G,6,0)</f>
        <v>#N/A</v>
      </c>
    </row>
    <row r="1371" customFormat="false" ht="15.75" hidden="true" customHeight="false" outlineLevel="0" collapsed="false">
      <c r="A1371" s="32" t="s">
        <v>2295</v>
      </c>
      <c r="B1371" s="32" t="n">
        <v>4056207329952</v>
      </c>
      <c r="C1371" s="32" t="s">
        <v>2296</v>
      </c>
      <c r="D1371" s="32" t="n">
        <v>10</v>
      </c>
      <c r="E1371" s="32" t="n">
        <v>3299</v>
      </c>
      <c r="F1371" s="32" t="s">
        <v>6196</v>
      </c>
      <c r="G1371" s="19" t="n">
        <v>0</v>
      </c>
      <c r="H1371" s="19" t="n">
        <v>0</v>
      </c>
      <c r="I1371" s="19" t="n">
        <v>0</v>
      </c>
      <c r="J1371" s="19" t="n">
        <v>1</v>
      </c>
      <c r="K1371" s="19" t="n">
        <v>0</v>
      </c>
      <c r="L1371" s="17" t="n">
        <f aca="false">SUM(G1371:K1371)</f>
        <v>1</v>
      </c>
      <c r="M1371" s="19"/>
      <c r="N1371" s="17" t="e">
        <f aca="false">VLOOKUP(A1371,'stock balance inhouse inventory'!B:G,6,0)</f>
        <v>#N/A</v>
      </c>
    </row>
    <row r="1372" customFormat="false" ht="15.75" hidden="true" customHeight="false" outlineLevel="0" collapsed="false">
      <c r="A1372" s="32" t="s">
        <v>2082</v>
      </c>
      <c r="B1372" s="32" t="n">
        <v>4056207329143</v>
      </c>
      <c r="C1372" s="32" t="s">
        <v>2080</v>
      </c>
      <c r="D1372" s="32" t="n">
        <v>11</v>
      </c>
      <c r="E1372" s="32" t="n">
        <v>3499</v>
      </c>
      <c r="F1372" s="32" t="s">
        <v>6196</v>
      </c>
      <c r="G1372" s="19" t="n">
        <v>0</v>
      </c>
      <c r="H1372" s="19" t="n">
        <v>0</v>
      </c>
      <c r="I1372" s="19" t="n">
        <v>0</v>
      </c>
      <c r="J1372" s="19" t="n">
        <v>0</v>
      </c>
      <c r="K1372" s="19" t="n">
        <v>0</v>
      </c>
      <c r="L1372" s="17" t="n">
        <f aca="false">SUM(G1372:K1372)</f>
        <v>0</v>
      </c>
      <c r="M1372" s="19"/>
      <c r="N1372" s="17" t="e">
        <f aca="false">VLOOKUP(A1372,'stock balance inhouse inventory'!B:G,6,0)</f>
        <v>#N/A</v>
      </c>
    </row>
    <row r="1373" customFormat="false" ht="15.75" hidden="true" customHeight="false" outlineLevel="0" collapsed="false">
      <c r="A1373" s="32" t="s">
        <v>2088</v>
      </c>
      <c r="B1373" s="32" t="n">
        <v>4056207329037</v>
      </c>
      <c r="C1373" s="32" t="s">
        <v>2080</v>
      </c>
      <c r="D1373" s="32" t="n">
        <v>9</v>
      </c>
      <c r="E1373" s="32" t="n">
        <v>3499</v>
      </c>
      <c r="F1373" s="32" t="s">
        <v>6196</v>
      </c>
      <c r="G1373" s="19" t="n">
        <v>0</v>
      </c>
      <c r="H1373" s="19" t="n">
        <v>0</v>
      </c>
      <c r="I1373" s="19" t="n">
        <v>0</v>
      </c>
      <c r="J1373" s="19" t="n">
        <v>0</v>
      </c>
      <c r="K1373" s="19" t="n">
        <v>0</v>
      </c>
      <c r="L1373" s="17" t="n">
        <f aca="false">SUM(G1373:K1373)</f>
        <v>0</v>
      </c>
      <c r="M1373" s="19"/>
      <c r="N1373" s="17" t="e">
        <f aca="false">VLOOKUP(A1373,'stock balance inhouse inventory'!B:G,6,0)</f>
        <v>#N/A</v>
      </c>
    </row>
    <row r="1374" customFormat="false" ht="15.75" hidden="true" customHeight="false" outlineLevel="0" collapsed="false">
      <c r="A1374" s="32" t="s">
        <v>2087</v>
      </c>
      <c r="B1374" s="32" t="n">
        <v>4056207329020</v>
      </c>
      <c r="C1374" s="32" t="s">
        <v>2080</v>
      </c>
      <c r="D1374" s="32" t="n">
        <v>8</v>
      </c>
      <c r="E1374" s="32" t="n">
        <v>3499</v>
      </c>
      <c r="F1374" s="32" t="s">
        <v>6196</v>
      </c>
      <c r="G1374" s="19" t="n">
        <v>0</v>
      </c>
      <c r="H1374" s="19" t="n">
        <v>0</v>
      </c>
      <c r="I1374" s="19" t="n">
        <v>0</v>
      </c>
      <c r="J1374" s="19" t="n">
        <v>0</v>
      </c>
      <c r="K1374" s="19" t="n">
        <v>0</v>
      </c>
      <c r="L1374" s="17" t="n">
        <f aca="false">SUM(G1374:K1374)</f>
        <v>0</v>
      </c>
      <c r="M1374" s="19"/>
      <c r="N1374" s="17" t="e">
        <f aca="false">VLOOKUP(A1374,'stock balance inhouse inventory'!B:G,6,0)</f>
        <v>#N/A</v>
      </c>
    </row>
    <row r="1375" customFormat="false" ht="15.75" hidden="true" customHeight="false" outlineLevel="0" collapsed="false">
      <c r="A1375" s="32" t="s">
        <v>2086</v>
      </c>
      <c r="B1375" s="32" t="n">
        <v>4056207329013</v>
      </c>
      <c r="C1375" s="32" t="s">
        <v>2080</v>
      </c>
      <c r="D1375" s="32" t="n">
        <v>7</v>
      </c>
      <c r="E1375" s="32" t="n">
        <v>3499</v>
      </c>
      <c r="F1375" s="32" t="s">
        <v>6196</v>
      </c>
      <c r="G1375" s="19" t="n">
        <v>0</v>
      </c>
      <c r="H1375" s="19" t="n">
        <v>0</v>
      </c>
      <c r="I1375" s="19" t="n">
        <v>0</v>
      </c>
      <c r="J1375" s="19" t="n">
        <v>1</v>
      </c>
      <c r="K1375" s="19" t="n">
        <v>0</v>
      </c>
      <c r="L1375" s="17" t="n">
        <f aca="false">SUM(G1375:K1375)</f>
        <v>1</v>
      </c>
      <c r="M1375" s="19"/>
      <c r="N1375" s="17" t="e">
        <f aca="false">VLOOKUP(A1375,'stock balance inhouse inventory'!B:G,6,0)</f>
        <v>#N/A</v>
      </c>
    </row>
    <row r="1376" customFormat="false" ht="15.75" hidden="true" customHeight="false" outlineLevel="0" collapsed="false">
      <c r="A1376" s="32" t="s">
        <v>2085</v>
      </c>
      <c r="B1376" s="32" t="n">
        <v>4056207328931</v>
      </c>
      <c r="C1376" s="32" t="s">
        <v>2080</v>
      </c>
      <c r="D1376" s="32" t="n">
        <v>8</v>
      </c>
      <c r="E1376" s="32" t="n">
        <v>3499</v>
      </c>
      <c r="F1376" s="32" t="s">
        <v>6196</v>
      </c>
      <c r="G1376" s="19" t="n">
        <v>0</v>
      </c>
      <c r="H1376" s="19" t="n">
        <v>0</v>
      </c>
      <c r="I1376" s="19" t="n">
        <v>0</v>
      </c>
      <c r="J1376" s="19" t="n">
        <v>0</v>
      </c>
      <c r="K1376" s="19" t="n">
        <v>0</v>
      </c>
      <c r="L1376" s="17" t="n">
        <f aca="false">SUM(G1376:K1376)</f>
        <v>0</v>
      </c>
      <c r="M1376" s="19"/>
      <c r="N1376" s="17" t="e">
        <f aca="false">VLOOKUP(A1376,'stock balance inhouse inventory'!B:G,6,0)</f>
        <v>#N/A</v>
      </c>
    </row>
    <row r="1377" customFormat="false" ht="15.75" hidden="true" customHeight="false" outlineLevel="0" collapsed="false">
      <c r="A1377" s="32" t="s">
        <v>2084</v>
      </c>
      <c r="B1377" s="32" t="n">
        <v>4056207328856</v>
      </c>
      <c r="C1377" s="32" t="s">
        <v>2080</v>
      </c>
      <c r="D1377" s="32" t="n">
        <v>9</v>
      </c>
      <c r="E1377" s="32" t="n">
        <v>3499</v>
      </c>
      <c r="F1377" s="32" t="s">
        <v>6196</v>
      </c>
      <c r="G1377" s="19" t="n">
        <v>0</v>
      </c>
      <c r="H1377" s="19" t="n">
        <v>0</v>
      </c>
      <c r="I1377" s="19" t="n">
        <v>0</v>
      </c>
      <c r="J1377" s="19" t="n">
        <v>0</v>
      </c>
      <c r="K1377" s="19" t="n">
        <v>0</v>
      </c>
      <c r="L1377" s="17" t="n">
        <f aca="false">SUM(G1377:K1377)</f>
        <v>0</v>
      </c>
      <c r="M1377" s="19"/>
      <c r="N1377" s="17" t="e">
        <f aca="false">VLOOKUP(A1377,'stock balance inhouse inventory'!B:G,6,0)</f>
        <v>#N/A</v>
      </c>
    </row>
    <row r="1378" customFormat="false" ht="15.75" hidden="true" customHeight="false" outlineLevel="0" collapsed="false">
      <c r="A1378" s="32" t="s">
        <v>2083</v>
      </c>
      <c r="B1378" s="32" t="n">
        <v>4056207328849</v>
      </c>
      <c r="C1378" s="32" t="s">
        <v>2080</v>
      </c>
      <c r="D1378" s="32" t="n">
        <v>8</v>
      </c>
      <c r="E1378" s="32" t="n">
        <v>3499</v>
      </c>
      <c r="F1378" s="32" t="s">
        <v>6196</v>
      </c>
      <c r="G1378" s="19" t="n">
        <v>0</v>
      </c>
      <c r="H1378" s="19" t="n">
        <v>0</v>
      </c>
      <c r="I1378" s="19" t="n">
        <v>0</v>
      </c>
      <c r="J1378" s="19" t="n">
        <v>0</v>
      </c>
      <c r="K1378" s="19" t="n">
        <v>0</v>
      </c>
      <c r="L1378" s="17" t="n">
        <f aca="false">SUM(G1378:K1378)</f>
        <v>0</v>
      </c>
      <c r="M1378" s="19"/>
      <c r="N1378" s="17" t="e">
        <f aca="false">VLOOKUP(A1378,'stock balance inhouse inventory'!B:G,6,0)</f>
        <v>#N/A</v>
      </c>
    </row>
    <row r="1379" customFormat="false" ht="15.75" hidden="true" customHeight="false" outlineLevel="0" collapsed="false">
      <c r="A1379" s="32" t="s">
        <v>2493</v>
      </c>
      <c r="B1379" s="32" t="n">
        <v>4056207312169</v>
      </c>
      <c r="C1379" s="32" t="s">
        <v>2494</v>
      </c>
      <c r="D1379" s="32" t="n">
        <v>10</v>
      </c>
      <c r="E1379" s="32" t="n">
        <v>3499</v>
      </c>
      <c r="F1379" s="32" t="s">
        <v>6196</v>
      </c>
      <c r="G1379" s="19" t="n">
        <v>0</v>
      </c>
      <c r="H1379" s="19" t="n">
        <v>0</v>
      </c>
      <c r="I1379" s="19" t="n">
        <v>0</v>
      </c>
      <c r="J1379" s="19" t="n">
        <v>0</v>
      </c>
      <c r="K1379" s="19" t="n">
        <v>0</v>
      </c>
      <c r="L1379" s="17" t="n">
        <f aca="false">SUM(G1379:K1379)</f>
        <v>0</v>
      </c>
      <c r="M1379" s="19"/>
      <c r="N1379" s="17" t="e">
        <f aca="false">VLOOKUP(A1379,'stock balance inhouse inventory'!B:G,6,0)</f>
        <v>#N/A</v>
      </c>
    </row>
    <row r="1380" customFormat="false" ht="15.75" hidden="true" customHeight="false" outlineLevel="0" collapsed="false">
      <c r="A1380" s="32" t="s">
        <v>2479</v>
      </c>
      <c r="B1380" s="32" t="n">
        <v>4056207311957</v>
      </c>
      <c r="C1380" s="32" t="s">
        <v>2476</v>
      </c>
      <c r="D1380" s="32" t="n">
        <v>11</v>
      </c>
      <c r="E1380" s="32" t="n">
        <v>2999</v>
      </c>
      <c r="F1380" s="32" t="s">
        <v>6196</v>
      </c>
      <c r="G1380" s="19" t="n">
        <v>0</v>
      </c>
      <c r="H1380" s="19" t="n">
        <v>0</v>
      </c>
      <c r="I1380" s="19" t="n">
        <v>0</v>
      </c>
      <c r="J1380" s="19" t="n">
        <v>2</v>
      </c>
      <c r="K1380" s="19" t="n">
        <v>0</v>
      </c>
      <c r="L1380" s="17" t="n">
        <f aca="false">SUM(G1380:K1380)</f>
        <v>2</v>
      </c>
      <c r="M1380" s="19"/>
      <c r="N1380" s="17" t="e">
        <f aca="false">VLOOKUP(A1380,'stock balance inhouse inventory'!B:G,6,0)</f>
        <v>#N/A</v>
      </c>
    </row>
    <row r="1381" customFormat="false" ht="15.75" hidden="true" customHeight="false" outlineLevel="0" collapsed="false">
      <c r="A1381" s="32" t="s">
        <v>2484</v>
      </c>
      <c r="B1381" s="32" t="n">
        <v>4056207311858</v>
      </c>
      <c r="C1381" s="32" t="s">
        <v>2476</v>
      </c>
      <c r="D1381" s="32" t="n">
        <v>9</v>
      </c>
      <c r="E1381" s="32" t="n">
        <v>2999</v>
      </c>
      <c r="F1381" s="32" t="s">
        <v>6196</v>
      </c>
      <c r="G1381" s="19" t="n">
        <v>0</v>
      </c>
      <c r="H1381" s="19" t="n">
        <v>0</v>
      </c>
      <c r="I1381" s="19" t="n">
        <v>0</v>
      </c>
      <c r="J1381" s="19" t="n">
        <v>0</v>
      </c>
      <c r="K1381" s="19" t="n">
        <v>0</v>
      </c>
      <c r="L1381" s="17" t="n">
        <f aca="false">SUM(G1381:K1381)</f>
        <v>0</v>
      </c>
      <c r="M1381" s="19"/>
      <c r="N1381" s="17" t="e">
        <f aca="false">VLOOKUP(A1381,'stock balance inhouse inventory'!B:G,6,0)</f>
        <v>#N/A</v>
      </c>
    </row>
    <row r="1382" customFormat="false" ht="15.75" hidden="true" customHeight="false" outlineLevel="0" collapsed="false">
      <c r="A1382" s="32" t="s">
        <v>2477</v>
      </c>
      <c r="B1382" s="32" t="n">
        <v>4056207311797</v>
      </c>
      <c r="C1382" s="32" t="s">
        <v>2476</v>
      </c>
      <c r="D1382" s="32" t="n">
        <v>8</v>
      </c>
      <c r="E1382" s="32" t="n">
        <v>2999</v>
      </c>
      <c r="F1382" s="32" t="s">
        <v>6196</v>
      </c>
      <c r="G1382" s="19" t="n">
        <v>0</v>
      </c>
      <c r="H1382" s="19" t="n">
        <v>0</v>
      </c>
      <c r="I1382" s="19" t="n">
        <v>0</v>
      </c>
      <c r="J1382" s="19" t="n">
        <v>0</v>
      </c>
      <c r="K1382" s="19" t="n">
        <v>0</v>
      </c>
      <c r="L1382" s="17" t="n">
        <f aca="false">SUM(G1382:K1382)</f>
        <v>0</v>
      </c>
      <c r="M1382" s="19"/>
      <c r="N1382" s="17" t="e">
        <f aca="false">VLOOKUP(A1382,'stock balance inhouse inventory'!B:G,6,0)</f>
        <v>#N/A</v>
      </c>
    </row>
    <row r="1383" customFormat="false" ht="15.75" hidden="true" customHeight="false" outlineLevel="0" collapsed="false">
      <c r="A1383" s="32" t="s">
        <v>2478</v>
      </c>
      <c r="B1383" s="32" t="n">
        <v>4056207311667</v>
      </c>
      <c r="C1383" s="32" t="s">
        <v>2476</v>
      </c>
      <c r="D1383" s="32" t="n">
        <v>10</v>
      </c>
      <c r="E1383" s="32" t="n">
        <v>2999</v>
      </c>
      <c r="F1383" s="32" t="s">
        <v>6196</v>
      </c>
      <c r="G1383" s="19" t="n">
        <v>0</v>
      </c>
      <c r="H1383" s="19" t="n">
        <v>0</v>
      </c>
      <c r="I1383" s="19" t="n">
        <v>0</v>
      </c>
      <c r="J1383" s="19" t="n">
        <v>3</v>
      </c>
      <c r="K1383" s="19" t="n">
        <v>0</v>
      </c>
      <c r="L1383" s="17" t="n">
        <f aca="false">SUM(G1383:K1383)</f>
        <v>3</v>
      </c>
      <c r="M1383" s="19"/>
      <c r="N1383" s="17" t="e">
        <f aca="false">VLOOKUP(A1383,'stock balance inhouse inventory'!B:G,6,0)</f>
        <v>#N/A</v>
      </c>
    </row>
    <row r="1384" customFormat="false" ht="15.75" hidden="true" customHeight="false" outlineLevel="0" collapsed="false">
      <c r="A1384" s="32" t="s">
        <v>2483</v>
      </c>
      <c r="B1384" s="32" t="n">
        <v>4056207311650</v>
      </c>
      <c r="C1384" s="32" t="s">
        <v>2476</v>
      </c>
      <c r="D1384" s="32" t="n">
        <v>10</v>
      </c>
      <c r="E1384" s="32" t="n">
        <v>2999</v>
      </c>
      <c r="F1384" s="32" t="s">
        <v>6196</v>
      </c>
      <c r="G1384" s="19" t="n">
        <v>0</v>
      </c>
      <c r="H1384" s="19" t="n">
        <v>0</v>
      </c>
      <c r="I1384" s="19" t="n">
        <v>0</v>
      </c>
      <c r="J1384" s="19" t="n">
        <v>0</v>
      </c>
      <c r="K1384" s="19" t="n">
        <v>0</v>
      </c>
      <c r="L1384" s="17" t="n">
        <f aca="false">SUM(G1384:K1384)</f>
        <v>0</v>
      </c>
      <c r="M1384" s="19"/>
      <c r="N1384" s="17" t="e">
        <f aca="false">VLOOKUP(A1384,'stock balance inhouse inventory'!B:G,6,0)</f>
        <v>#N/A</v>
      </c>
    </row>
    <row r="1385" customFormat="false" ht="15.75" hidden="true" customHeight="false" outlineLevel="0" collapsed="false">
      <c r="A1385" s="32" t="s">
        <v>2481</v>
      </c>
      <c r="B1385" s="32" t="n">
        <v>4056207311605</v>
      </c>
      <c r="C1385" s="32" t="s">
        <v>2476</v>
      </c>
      <c r="D1385" s="32" t="n">
        <v>8</v>
      </c>
      <c r="E1385" s="32" t="n">
        <v>2999</v>
      </c>
      <c r="F1385" s="32" t="s">
        <v>6196</v>
      </c>
      <c r="G1385" s="19" t="n">
        <v>0</v>
      </c>
      <c r="H1385" s="19" t="n">
        <v>0</v>
      </c>
      <c r="I1385" s="19" t="n">
        <v>0</v>
      </c>
      <c r="J1385" s="19" t="n">
        <v>0</v>
      </c>
      <c r="K1385" s="19" t="n">
        <v>0</v>
      </c>
      <c r="L1385" s="17" t="n">
        <f aca="false">SUM(G1385:K1385)</f>
        <v>0</v>
      </c>
      <c r="M1385" s="19"/>
      <c r="N1385" s="17" t="e">
        <f aca="false">VLOOKUP(A1385,'stock balance inhouse inventory'!B:G,6,0)</f>
        <v>#N/A</v>
      </c>
    </row>
    <row r="1386" customFormat="false" ht="15.75" hidden="true" customHeight="false" outlineLevel="0" collapsed="false">
      <c r="A1386" s="32" t="s">
        <v>2482</v>
      </c>
      <c r="B1386" s="32" t="n">
        <v>4056207311520</v>
      </c>
      <c r="C1386" s="32" t="s">
        <v>2476</v>
      </c>
      <c r="D1386" s="32" t="n">
        <v>9</v>
      </c>
      <c r="E1386" s="32" t="n">
        <v>2999</v>
      </c>
      <c r="F1386" s="32" t="s">
        <v>6196</v>
      </c>
      <c r="G1386" s="19" t="n">
        <v>0</v>
      </c>
      <c r="H1386" s="19" t="n">
        <v>0</v>
      </c>
      <c r="I1386" s="19" t="n">
        <v>0</v>
      </c>
      <c r="J1386" s="19" t="n">
        <v>4</v>
      </c>
      <c r="K1386" s="19" t="n">
        <v>0</v>
      </c>
      <c r="L1386" s="17" t="n">
        <f aca="false">SUM(G1386:K1386)</f>
        <v>4</v>
      </c>
      <c r="M1386" s="19"/>
      <c r="N1386" s="17" t="e">
        <f aca="false">VLOOKUP(A1386,'stock balance inhouse inventory'!B:G,6,0)</f>
        <v>#N/A</v>
      </c>
    </row>
    <row r="1387" customFormat="false" ht="15.75" hidden="true" customHeight="false" outlineLevel="0" collapsed="false">
      <c r="A1387" s="32" t="s">
        <v>2480</v>
      </c>
      <c r="B1387" s="32" t="n">
        <v>4056207311469</v>
      </c>
      <c r="C1387" s="32" t="s">
        <v>2476</v>
      </c>
      <c r="D1387" s="32" t="n">
        <v>7</v>
      </c>
      <c r="E1387" s="32" t="n">
        <v>2999</v>
      </c>
      <c r="F1387" s="32" t="s">
        <v>6196</v>
      </c>
      <c r="G1387" s="19" t="n">
        <v>0</v>
      </c>
      <c r="H1387" s="19" t="n">
        <v>0</v>
      </c>
      <c r="I1387" s="19" t="n">
        <v>0</v>
      </c>
      <c r="J1387" s="19" t="n">
        <v>0</v>
      </c>
      <c r="K1387" s="19" t="n">
        <v>0</v>
      </c>
      <c r="L1387" s="17" t="n">
        <f aca="false">SUM(G1387:K1387)</f>
        <v>0</v>
      </c>
      <c r="M1387" s="19"/>
      <c r="N1387" s="17" t="e">
        <f aca="false">VLOOKUP(A1387,'stock balance inhouse inventory'!B:G,6,0)</f>
        <v>#N/A</v>
      </c>
    </row>
    <row r="1388" customFormat="false" ht="15.75" hidden="true" customHeight="false" outlineLevel="0" collapsed="false">
      <c r="A1388" s="32" t="s">
        <v>2475</v>
      </c>
      <c r="B1388" s="32" t="n">
        <v>4056207311421</v>
      </c>
      <c r="C1388" s="32" t="s">
        <v>2476</v>
      </c>
      <c r="D1388" s="32" t="n">
        <v>10</v>
      </c>
      <c r="E1388" s="32" t="n">
        <v>2999</v>
      </c>
      <c r="F1388" s="32" t="s">
        <v>6196</v>
      </c>
      <c r="G1388" s="19" t="n">
        <v>0</v>
      </c>
      <c r="H1388" s="19" t="n">
        <v>0</v>
      </c>
      <c r="I1388" s="19" t="n">
        <v>0</v>
      </c>
      <c r="J1388" s="19" t="n">
        <v>0</v>
      </c>
      <c r="K1388" s="19" t="n">
        <v>0</v>
      </c>
      <c r="L1388" s="17" t="n">
        <f aca="false">SUM(G1388:K1388)</f>
        <v>0</v>
      </c>
      <c r="M1388" s="19"/>
      <c r="N1388" s="17" t="e">
        <f aca="false">VLOOKUP(A1388,'stock balance inhouse inventory'!B:G,6,0)</f>
        <v>#N/A</v>
      </c>
    </row>
    <row r="1389" customFormat="false" ht="15.75" hidden="true" customHeight="false" outlineLevel="0" collapsed="false">
      <c r="A1389" s="32" t="s">
        <v>2287</v>
      </c>
      <c r="B1389" s="32" t="n">
        <v>4056207309947</v>
      </c>
      <c r="C1389" s="32" t="s">
        <v>2288</v>
      </c>
      <c r="D1389" s="32" t="n">
        <v>9</v>
      </c>
      <c r="E1389" s="32" t="n">
        <v>2999</v>
      </c>
      <c r="F1389" s="32" t="s">
        <v>6196</v>
      </c>
      <c r="G1389" s="19" t="n">
        <v>0</v>
      </c>
      <c r="H1389" s="19" t="n">
        <v>0</v>
      </c>
      <c r="I1389" s="19" t="n">
        <v>0</v>
      </c>
      <c r="J1389" s="19" t="n">
        <v>0</v>
      </c>
      <c r="K1389" s="19" t="n">
        <v>0</v>
      </c>
      <c r="L1389" s="17" t="n">
        <f aca="false">SUM(G1389:K1389)</f>
        <v>0</v>
      </c>
      <c r="M1389" s="19"/>
      <c r="N1389" s="17" t="e">
        <f aca="false">VLOOKUP(A1389,'stock balance inhouse inventory'!B:G,6,0)</f>
        <v>#N/A</v>
      </c>
    </row>
    <row r="1390" customFormat="false" ht="15.75" hidden="true" customHeight="false" outlineLevel="0" collapsed="false">
      <c r="A1390" s="32" t="s">
        <v>2310</v>
      </c>
      <c r="B1390" s="32" t="n">
        <v>4056207307912</v>
      </c>
      <c r="C1390" s="32" t="s">
        <v>2308</v>
      </c>
      <c r="D1390" s="32" t="n">
        <v>11</v>
      </c>
      <c r="E1390" s="32" t="n">
        <v>3499</v>
      </c>
      <c r="F1390" s="32" t="s">
        <v>6196</v>
      </c>
      <c r="G1390" s="19" t="n">
        <v>0</v>
      </c>
      <c r="H1390" s="19" t="n">
        <v>0</v>
      </c>
      <c r="I1390" s="19" t="n">
        <v>0</v>
      </c>
      <c r="J1390" s="19" t="n">
        <v>1</v>
      </c>
      <c r="K1390" s="19" t="n">
        <v>0</v>
      </c>
      <c r="L1390" s="17" t="n">
        <f aca="false">SUM(G1390:K1390)</f>
        <v>1</v>
      </c>
      <c r="M1390" s="19"/>
      <c r="N1390" s="17" t="e">
        <f aca="false">VLOOKUP(A1390,'stock balance inhouse inventory'!B:G,6,0)</f>
        <v>#N/A</v>
      </c>
    </row>
    <row r="1391" customFormat="false" ht="15.75" hidden="true" customHeight="false" outlineLevel="0" collapsed="false">
      <c r="A1391" s="32" t="s">
        <v>2311</v>
      </c>
      <c r="B1391" s="32" t="n">
        <v>4056207307851</v>
      </c>
      <c r="C1391" s="32" t="s">
        <v>2308</v>
      </c>
      <c r="D1391" s="32" t="n">
        <v>8</v>
      </c>
      <c r="E1391" s="32" t="n">
        <v>3499</v>
      </c>
      <c r="F1391" s="32" t="s">
        <v>6196</v>
      </c>
      <c r="G1391" s="19" t="n">
        <v>0</v>
      </c>
      <c r="H1391" s="19" t="n">
        <v>0</v>
      </c>
      <c r="I1391" s="19" t="n">
        <v>0</v>
      </c>
      <c r="J1391" s="19" t="n">
        <v>0</v>
      </c>
      <c r="K1391" s="19" t="n">
        <v>0</v>
      </c>
      <c r="L1391" s="17" t="n">
        <f aca="false">SUM(G1391:K1391)</f>
        <v>0</v>
      </c>
      <c r="M1391" s="19"/>
      <c r="N1391" s="17" t="e">
        <f aca="false">VLOOKUP(A1391,'stock balance inhouse inventory'!B:G,6,0)</f>
        <v>#N/A</v>
      </c>
    </row>
    <row r="1392" customFormat="false" ht="15.75" hidden="true" customHeight="false" outlineLevel="0" collapsed="false">
      <c r="A1392" s="32" t="s">
        <v>1178</v>
      </c>
      <c r="B1392" s="32" t="n">
        <v>4056207307318</v>
      </c>
      <c r="C1392" s="32" t="s">
        <v>1174</v>
      </c>
      <c r="D1392" s="32" t="n">
        <v>11</v>
      </c>
      <c r="E1392" s="32" t="n">
        <v>4999</v>
      </c>
      <c r="F1392" s="32" t="s">
        <v>6196</v>
      </c>
      <c r="G1392" s="19" t="n">
        <v>0</v>
      </c>
      <c r="H1392" s="19" t="n">
        <v>0</v>
      </c>
      <c r="I1392" s="19" t="n">
        <v>0</v>
      </c>
      <c r="J1392" s="19" t="n">
        <v>1</v>
      </c>
      <c r="K1392" s="19" t="n">
        <v>0</v>
      </c>
      <c r="L1392" s="17" t="n">
        <f aca="false">SUM(G1392:K1392)</f>
        <v>1</v>
      </c>
      <c r="M1392" s="19"/>
      <c r="N1392" s="17" t="e">
        <f aca="false">VLOOKUP(A1392,'stock balance inhouse inventory'!B:G,6,0)</f>
        <v>#N/A</v>
      </c>
    </row>
    <row r="1393" customFormat="false" ht="15.75" hidden="true" customHeight="false" outlineLevel="0" collapsed="false">
      <c r="A1393" s="32" t="s">
        <v>1177</v>
      </c>
      <c r="B1393" s="32" t="n">
        <v>4056207307295</v>
      </c>
      <c r="C1393" s="32" t="s">
        <v>1174</v>
      </c>
      <c r="D1393" s="32" t="n">
        <v>10</v>
      </c>
      <c r="E1393" s="32" t="n">
        <v>4999</v>
      </c>
      <c r="F1393" s="32" t="s">
        <v>6196</v>
      </c>
      <c r="G1393" s="19" t="n">
        <v>0</v>
      </c>
      <c r="H1393" s="19" t="n">
        <v>0</v>
      </c>
      <c r="I1393" s="19" t="n">
        <v>0</v>
      </c>
      <c r="J1393" s="19" t="n">
        <v>1</v>
      </c>
      <c r="K1393" s="19" t="n">
        <v>0</v>
      </c>
      <c r="L1393" s="17" t="n">
        <f aca="false">SUM(G1393:K1393)</f>
        <v>1</v>
      </c>
      <c r="M1393" s="19"/>
      <c r="N1393" s="17" t="e">
        <f aca="false">VLOOKUP(A1393,'stock balance inhouse inventory'!B:G,6,0)</f>
        <v>#N/A</v>
      </c>
    </row>
    <row r="1394" customFormat="false" ht="15.75" hidden="true" customHeight="false" outlineLevel="0" collapsed="false">
      <c r="A1394" s="32" t="s">
        <v>1181</v>
      </c>
      <c r="B1394" s="32" t="n">
        <v>4056207307271</v>
      </c>
      <c r="C1394" s="32" t="s">
        <v>1174</v>
      </c>
      <c r="D1394" s="32" t="n">
        <v>9</v>
      </c>
      <c r="E1394" s="32" t="n">
        <v>4999</v>
      </c>
      <c r="F1394" s="32" t="s">
        <v>6196</v>
      </c>
      <c r="G1394" s="19" t="n">
        <v>0</v>
      </c>
      <c r="H1394" s="19" t="n">
        <v>0</v>
      </c>
      <c r="I1394" s="19" t="n">
        <v>0</v>
      </c>
      <c r="J1394" s="19" t="n">
        <v>1</v>
      </c>
      <c r="K1394" s="19" t="n">
        <v>0</v>
      </c>
      <c r="L1394" s="17" t="n">
        <f aca="false">SUM(G1394:K1394)</f>
        <v>1</v>
      </c>
      <c r="M1394" s="19"/>
      <c r="N1394" s="17" t="e">
        <f aca="false">VLOOKUP(A1394,'stock balance inhouse inventory'!B:G,6,0)</f>
        <v>#N/A</v>
      </c>
    </row>
    <row r="1395" customFormat="false" ht="15.75" hidden="true" customHeight="false" outlineLevel="0" collapsed="false">
      <c r="A1395" s="32" t="s">
        <v>1180</v>
      </c>
      <c r="B1395" s="32" t="n">
        <v>4056207307257</v>
      </c>
      <c r="C1395" s="32" t="s">
        <v>1174</v>
      </c>
      <c r="D1395" s="32" t="n">
        <v>8</v>
      </c>
      <c r="E1395" s="32" t="n">
        <v>4999</v>
      </c>
      <c r="F1395" s="32" t="s">
        <v>6196</v>
      </c>
      <c r="G1395" s="19" t="n">
        <v>0</v>
      </c>
      <c r="H1395" s="19" t="n">
        <v>0</v>
      </c>
      <c r="I1395" s="19" t="n">
        <v>0</v>
      </c>
      <c r="J1395" s="19" t="n">
        <v>3</v>
      </c>
      <c r="K1395" s="19" t="n">
        <v>0</v>
      </c>
      <c r="L1395" s="17" t="n">
        <f aca="false">SUM(G1395:K1395)</f>
        <v>3</v>
      </c>
      <c r="M1395" s="19"/>
      <c r="N1395" s="17" t="e">
        <f aca="false">VLOOKUP(A1395,'stock balance inhouse inventory'!B:G,6,0)</f>
        <v>#N/A</v>
      </c>
    </row>
    <row r="1396" customFormat="false" ht="15.75" hidden="true" customHeight="false" outlineLevel="0" collapsed="false">
      <c r="A1396" s="32" t="s">
        <v>1179</v>
      </c>
      <c r="B1396" s="32" t="n">
        <v>4056207307233</v>
      </c>
      <c r="C1396" s="32" t="s">
        <v>1174</v>
      </c>
      <c r="D1396" s="32" t="n">
        <v>7</v>
      </c>
      <c r="E1396" s="32" t="n">
        <v>4999</v>
      </c>
      <c r="F1396" s="32" t="s">
        <v>6196</v>
      </c>
      <c r="G1396" s="19" t="n">
        <v>0</v>
      </c>
      <c r="H1396" s="19" t="n">
        <v>0</v>
      </c>
      <c r="I1396" s="19" t="n">
        <v>0</v>
      </c>
      <c r="J1396" s="19" t="n">
        <v>1</v>
      </c>
      <c r="K1396" s="19" t="n">
        <v>0</v>
      </c>
      <c r="L1396" s="17" t="n">
        <f aca="false">SUM(G1396:K1396)</f>
        <v>1</v>
      </c>
      <c r="M1396" s="19"/>
      <c r="N1396" s="17" t="e">
        <f aca="false">VLOOKUP(A1396,'stock balance inhouse inventory'!B:G,6,0)</f>
        <v>#N/A</v>
      </c>
    </row>
    <row r="1397" customFormat="false" ht="15.75" hidden="true" customHeight="false" outlineLevel="0" collapsed="false">
      <c r="A1397" s="32" t="s">
        <v>1176</v>
      </c>
      <c r="B1397" s="32" t="n">
        <v>4056207307141</v>
      </c>
      <c r="C1397" s="32" t="s">
        <v>1174</v>
      </c>
      <c r="D1397" s="32" t="n">
        <v>9</v>
      </c>
      <c r="E1397" s="32" t="n">
        <v>4999</v>
      </c>
      <c r="F1397" s="32" t="s">
        <v>6196</v>
      </c>
      <c r="G1397" s="19" t="n">
        <v>0</v>
      </c>
      <c r="H1397" s="19" t="n">
        <v>0</v>
      </c>
      <c r="I1397" s="19" t="n">
        <v>0</v>
      </c>
      <c r="J1397" s="19" t="n">
        <v>2</v>
      </c>
      <c r="K1397" s="19" t="n">
        <v>0</v>
      </c>
      <c r="L1397" s="17" t="n">
        <f aca="false">SUM(G1397:K1397)</f>
        <v>2</v>
      </c>
      <c r="M1397" s="19"/>
      <c r="N1397" s="17" t="e">
        <f aca="false">VLOOKUP(A1397,'stock balance inhouse inventory'!B:G,6,0)</f>
        <v>#N/A</v>
      </c>
    </row>
    <row r="1398" customFormat="false" ht="15.75" hidden="true" customHeight="false" outlineLevel="0" collapsed="false">
      <c r="A1398" s="32" t="s">
        <v>1175</v>
      </c>
      <c r="B1398" s="32" t="n">
        <v>4056207307127</v>
      </c>
      <c r="C1398" s="32" t="s">
        <v>1174</v>
      </c>
      <c r="D1398" s="32" t="n">
        <v>8</v>
      </c>
      <c r="E1398" s="32" t="n">
        <v>4999</v>
      </c>
      <c r="F1398" s="32" t="s">
        <v>6196</v>
      </c>
      <c r="G1398" s="19" t="n">
        <v>0</v>
      </c>
      <c r="H1398" s="19" t="n">
        <v>0</v>
      </c>
      <c r="I1398" s="19" t="n">
        <v>0</v>
      </c>
      <c r="J1398" s="19" t="n">
        <v>1</v>
      </c>
      <c r="K1398" s="19" t="n">
        <v>0</v>
      </c>
      <c r="L1398" s="17" t="n">
        <f aca="false">SUM(G1398:K1398)</f>
        <v>1</v>
      </c>
      <c r="M1398" s="19"/>
      <c r="N1398" s="17" t="e">
        <f aca="false">VLOOKUP(A1398,'stock balance inhouse inventory'!B:G,6,0)</f>
        <v>#N/A</v>
      </c>
    </row>
    <row r="1399" customFormat="false" ht="15.75" hidden="true" customHeight="false" outlineLevel="0" collapsed="false">
      <c r="A1399" s="32" t="s">
        <v>1016</v>
      </c>
      <c r="B1399" s="32" t="n">
        <v>4056207306489</v>
      </c>
      <c r="C1399" s="32" t="s">
        <v>1011</v>
      </c>
      <c r="D1399" s="32" t="n">
        <v>9</v>
      </c>
      <c r="E1399" s="32" t="n">
        <v>2999</v>
      </c>
      <c r="F1399" s="32" t="s">
        <v>6196</v>
      </c>
      <c r="G1399" s="19" t="n">
        <v>0</v>
      </c>
      <c r="H1399" s="19" t="n">
        <v>0</v>
      </c>
      <c r="I1399" s="19" t="n">
        <v>0</v>
      </c>
      <c r="J1399" s="19" t="n">
        <v>2</v>
      </c>
      <c r="K1399" s="19" t="n">
        <v>0</v>
      </c>
      <c r="L1399" s="17" t="n">
        <f aca="false">SUM(G1399:K1399)</f>
        <v>2</v>
      </c>
      <c r="M1399" s="19"/>
      <c r="N1399" s="17" t="e">
        <f aca="false">VLOOKUP(A1399,'stock balance inhouse inventory'!B:G,6,0)</f>
        <v>#N/A</v>
      </c>
    </row>
    <row r="1400" customFormat="false" ht="15.75" hidden="true" customHeight="false" outlineLevel="0" collapsed="false">
      <c r="A1400" s="32" t="s">
        <v>1153</v>
      </c>
      <c r="B1400" s="32" t="n">
        <v>4056207303846</v>
      </c>
      <c r="C1400" s="32" t="s">
        <v>1148</v>
      </c>
      <c r="D1400" s="32" t="n">
        <v>11</v>
      </c>
      <c r="E1400" s="32" t="n">
        <v>3999</v>
      </c>
      <c r="F1400" s="32" t="s">
        <v>6196</v>
      </c>
      <c r="G1400" s="19" t="n">
        <v>0</v>
      </c>
      <c r="H1400" s="19" t="n">
        <v>0</v>
      </c>
      <c r="I1400" s="19" t="n">
        <v>0</v>
      </c>
      <c r="J1400" s="19" t="n">
        <v>7</v>
      </c>
      <c r="K1400" s="19" t="n">
        <v>0</v>
      </c>
      <c r="L1400" s="17" t="n">
        <f aca="false">SUM(G1400:K1400)</f>
        <v>7</v>
      </c>
      <c r="M1400" s="19"/>
      <c r="N1400" s="17" t="e">
        <f aca="false">VLOOKUP(A1400,'stock balance inhouse inventory'!B:G,6,0)</f>
        <v>#N/A</v>
      </c>
    </row>
    <row r="1401" customFormat="false" ht="15.75" hidden="true" customHeight="false" outlineLevel="0" collapsed="false">
      <c r="A1401" s="32" t="s">
        <v>1152</v>
      </c>
      <c r="B1401" s="32" t="n">
        <v>4056207303822</v>
      </c>
      <c r="C1401" s="32" t="s">
        <v>1148</v>
      </c>
      <c r="D1401" s="32" t="n">
        <v>10</v>
      </c>
      <c r="E1401" s="32" t="n">
        <v>3999</v>
      </c>
      <c r="F1401" s="32" t="s">
        <v>6196</v>
      </c>
      <c r="G1401" s="19" t="n">
        <v>0</v>
      </c>
      <c r="H1401" s="19" t="n">
        <v>0</v>
      </c>
      <c r="I1401" s="19" t="n">
        <v>0</v>
      </c>
      <c r="J1401" s="19" t="n">
        <v>5</v>
      </c>
      <c r="K1401" s="19" t="n">
        <v>0</v>
      </c>
      <c r="L1401" s="17" t="n">
        <f aca="false">SUM(G1401:K1401)</f>
        <v>5</v>
      </c>
      <c r="M1401" s="19"/>
      <c r="N1401" s="17" t="e">
        <f aca="false">VLOOKUP(A1401,'stock balance inhouse inventory'!B:G,6,0)</f>
        <v>#N/A</v>
      </c>
    </row>
    <row r="1402" customFormat="false" ht="15.75" hidden="true" customHeight="false" outlineLevel="0" collapsed="false">
      <c r="A1402" s="32" t="s">
        <v>1154</v>
      </c>
      <c r="B1402" s="32" t="n">
        <v>4056207303808</v>
      </c>
      <c r="C1402" s="32" t="s">
        <v>1148</v>
      </c>
      <c r="D1402" s="32" t="n">
        <v>9</v>
      </c>
      <c r="E1402" s="32" t="n">
        <v>3999</v>
      </c>
      <c r="F1402" s="32" t="s">
        <v>6196</v>
      </c>
      <c r="G1402" s="19" t="n">
        <v>0</v>
      </c>
      <c r="H1402" s="19" t="n">
        <v>0</v>
      </c>
      <c r="I1402" s="19" t="n">
        <v>0</v>
      </c>
      <c r="J1402" s="19" t="n">
        <v>7</v>
      </c>
      <c r="K1402" s="19" t="n">
        <v>0</v>
      </c>
      <c r="L1402" s="17" t="n">
        <f aca="false">SUM(G1402:K1402)</f>
        <v>7</v>
      </c>
      <c r="M1402" s="19"/>
      <c r="N1402" s="17" t="e">
        <f aca="false">VLOOKUP(A1402,'stock balance inhouse inventory'!B:G,6,0)</f>
        <v>#N/A</v>
      </c>
    </row>
    <row r="1403" customFormat="false" ht="15.75" hidden="true" customHeight="false" outlineLevel="0" collapsed="false">
      <c r="A1403" s="32" t="s">
        <v>1150</v>
      </c>
      <c r="B1403" s="32" t="n">
        <v>4056207303716</v>
      </c>
      <c r="C1403" s="32" t="s">
        <v>1148</v>
      </c>
      <c r="D1403" s="32" t="n">
        <v>11</v>
      </c>
      <c r="E1403" s="32" t="n">
        <v>3999</v>
      </c>
      <c r="F1403" s="32" t="s">
        <v>6196</v>
      </c>
      <c r="G1403" s="19" t="n">
        <v>0</v>
      </c>
      <c r="H1403" s="19" t="n">
        <v>0</v>
      </c>
      <c r="I1403" s="19" t="n">
        <v>0</v>
      </c>
      <c r="J1403" s="19" t="n">
        <v>6</v>
      </c>
      <c r="K1403" s="19" t="n">
        <v>0</v>
      </c>
      <c r="L1403" s="17" t="n">
        <f aca="false">SUM(G1403:K1403)</f>
        <v>6</v>
      </c>
      <c r="M1403" s="19"/>
      <c r="N1403" s="17" t="e">
        <f aca="false">VLOOKUP(A1403,'stock balance inhouse inventory'!B:G,6,0)</f>
        <v>#N/A</v>
      </c>
    </row>
    <row r="1404" customFormat="false" ht="15.75" hidden="true" customHeight="false" outlineLevel="0" collapsed="false">
      <c r="A1404" s="32" t="s">
        <v>1149</v>
      </c>
      <c r="B1404" s="32" t="n">
        <v>4056207303693</v>
      </c>
      <c r="C1404" s="32" t="s">
        <v>1148</v>
      </c>
      <c r="D1404" s="32" t="n">
        <v>10</v>
      </c>
      <c r="E1404" s="32" t="n">
        <v>3999</v>
      </c>
      <c r="F1404" s="32" t="s">
        <v>6196</v>
      </c>
      <c r="G1404" s="19" t="n">
        <v>0</v>
      </c>
      <c r="H1404" s="19" t="n">
        <v>0</v>
      </c>
      <c r="I1404" s="19" t="n">
        <v>0</v>
      </c>
      <c r="J1404" s="19" t="n">
        <v>7</v>
      </c>
      <c r="K1404" s="19" t="n">
        <v>0</v>
      </c>
      <c r="L1404" s="17" t="n">
        <f aca="false">SUM(G1404:K1404)</f>
        <v>7</v>
      </c>
      <c r="M1404" s="19"/>
      <c r="N1404" s="17" t="e">
        <f aca="false">VLOOKUP(A1404,'stock balance inhouse inventory'!B:G,6,0)</f>
        <v>#N/A</v>
      </c>
    </row>
    <row r="1405" customFormat="false" ht="15.75" hidden="true" customHeight="false" outlineLevel="0" collapsed="false">
      <c r="A1405" s="32" t="s">
        <v>73</v>
      </c>
      <c r="B1405" s="32" t="n">
        <v>4056207303679</v>
      </c>
      <c r="C1405" s="32" t="s">
        <v>1148</v>
      </c>
      <c r="D1405" s="32" t="n">
        <v>9</v>
      </c>
      <c r="E1405" s="32" t="n">
        <v>3999</v>
      </c>
      <c r="F1405" s="32" t="s">
        <v>6196</v>
      </c>
      <c r="G1405" s="19" t="n">
        <v>0</v>
      </c>
      <c r="H1405" s="19" t="n">
        <v>0</v>
      </c>
      <c r="I1405" s="19" t="n">
        <v>0</v>
      </c>
      <c r="J1405" s="19" t="n">
        <v>8</v>
      </c>
      <c r="K1405" s="19" t="n">
        <v>0</v>
      </c>
      <c r="L1405" s="17" t="n">
        <f aca="false">SUM(G1405:K1405)</f>
        <v>8</v>
      </c>
      <c r="M1405" s="19"/>
      <c r="N1405" s="17" t="n">
        <f aca="false">VLOOKUP(A1405,'stock balance inhouse inventory'!B:G,6,0)</f>
        <v>1</v>
      </c>
    </row>
    <row r="1406" customFormat="false" ht="15.75" hidden="true" customHeight="false" outlineLevel="0" collapsed="false">
      <c r="A1406" s="32" t="s">
        <v>1151</v>
      </c>
      <c r="B1406" s="32" t="n">
        <v>4056207303631</v>
      </c>
      <c r="C1406" s="32" t="s">
        <v>1148</v>
      </c>
      <c r="D1406" s="32" t="n">
        <v>7</v>
      </c>
      <c r="E1406" s="32" t="n">
        <v>3999</v>
      </c>
      <c r="F1406" s="32" t="s">
        <v>6196</v>
      </c>
      <c r="G1406" s="19" t="n">
        <v>0</v>
      </c>
      <c r="H1406" s="19" t="n">
        <v>0</v>
      </c>
      <c r="I1406" s="19" t="n">
        <v>0</v>
      </c>
      <c r="J1406" s="19" t="n">
        <v>1</v>
      </c>
      <c r="K1406" s="19" t="n">
        <v>0</v>
      </c>
      <c r="L1406" s="17" t="n">
        <f aca="false">SUM(G1406:K1406)</f>
        <v>1</v>
      </c>
      <c r="M1406" s="19"/>
      <c r="N1406" s="17" t="e">
        <f aca="false">VLOOKUP(A1406,'stock balance inhouse inventory'!B:G,6,0)</f>
        <v>#N/A</v>
      </c>
    </row>
    <row r="1407" customFormat="false" ht="15.75" hidden="true" customHeight="false" outlineLevel="0" collapsed="false">
      <c r="A1407" s="32" t="s">
        <v>1137</v>
      </c>
      <c r="B1407" s="32" t="n">
        <v>4056207302894</v>
      </c>
      <c r="C1407" s="32" t="s">
        <v>1134</v>
      </c>
      <c r="D1407" s="32" t="n">
        <v>10</v>
      </c>
      <c r="E1407" s="32" t="n">
        <v>4299</v>
      </c>
      <c r="F1407" s="32" t="s">
        <v>6196</v>
      </c>
      <c r="G1407" s="19" t="n">
        <v>0</v>
      </c>
      <c r="H1407" s="19" t="n">
        <v>0</v>
      </c>
      <c r="I1407" s="19" t="n">
        <v>0</v>
      </c>
      <c r="J1407" s="19" t="n">
        <v>1</v>
      </c>
      <c r="K1407" s="19" t="n">
        <v>0</v>
      </c>
      <c r="L1407" s="17" t="n">
        <f aca="false">SUM(G1407:K1407)</f>
        <v>1</v>
      </c>
      <c r="M1407" s="19"/>
      <c r="N1407" s="17" t="e">
        <f aca="false">VLOOKUP(A1407,'stock balance inhouse inventory'!B:G,6,0)</f>
        <v>#N/A</v>
      </c>
    </row>
    <row r="1408" customFormat="false" ht="15.75" hidden="true" customHeight="false" outlineLevel="0" collapsed="false">
      <c r="A1408" s="32" t="s">
        <v>2305</v>
      </c>
      <c r="B1408" s="32" t="n">
        <v>4056207297640</v>
      </c>
      <c r="C1408" s="32" t="s">
        <v>2306</v>
      </c>
      <c r="D1408" s="32" t="n">
        <v>7</v>
      </c>
      <c r="E1408" s="32" t="n">
        <v>2999</v>
      </c>
      <c r="F1408" s="32" t="s">
        <v>6196</v>
      </c>
      <c r="G1408" s="19" t="n">
        <v>0</v>
      </c>
      <c r="H1408" s="19" t="n">
        <v>0</v>
      </c>
      <c r="I1408" s="19" t="n">
        <v>0</v>
      </c>
      <c r="J1408" s="19" t="n">
        <v>2</v>
      </c>
      <c r="K1408" s="19" t="n">
        <v>0</v>
      </c>
      <c r="L1408" s="17" t="n">
        <f aca="false">SUM(G1408:K1408)</f>
        <v>2</v>
      </c>
      <c r="M1408" s="19"/>
      <c r="N1408" s="17" t="e">
        <f aca="false">VLOOKUP(A1408,'stock balance inhouse inventory'!B:G,6,0)</f>
        <v>#N/A</v>
      </c>
    </row>
    <row r="1409" customFormat="false" ht="15.75" hidden="true" customHeight="false" outlineLevel="0" collapsed="false">
      <c r="A1409" s="32" t="s">
        <v>1450</v>
      </c>
      <c r="B1409" s="32" t="n">
        <v>4056207290504</v>
      </c>
      <c r="C1409" s="32" t="s">
        <v>1451</v>
      </c>
      <c r="D1409" s="32" t="n">
        <v>6</v>
      </c>
      <c r="E1409" s="32" t="n">
        <v>4499</v>
      </c>
      <c r="F1409" s="32" t="s">
        <v>6196</v>
      </c>
      <c r="G1409" s="19" t="n">
        <v>0</v>
      </c>
      <c r="H1409" s="19" t="n">
        <v>0</v>
      </c>
      <c r="I1409" s="19" t="n">
        <v>0</v>
      </c>
      <c r="J1409" s="19" t="n">
        <v>0</v>
      </c>
      <c r="K1409" s="19" t="n">
        <v>0</v>
      </c>
      <c r="L1409" s="17" t="n">
        <f aca="false">SUM(G1409:K1409)</f>
        <v>0</v>
      </c>
      <c r="M1409" s="19"/>
      <c r="N1409" s="17" t="e">
        <f aca="false">VLOOKUP(A1409,'stock balance inhouse inventory'!B:G,6,0)</f>
        <v>#N/A</v>
      </c>
    </row>
    <row r="1410" customFormat="false" ht="15.75" hidden="true" customHeight="false" outlineLevel="0" collapsed="false">
      <c r="A1410" s="32" t="s">
        <v>1417</v>
      </c>
      <c r="B1410" s="32" t="n">
        <v>4056207290153</v>
      </c>
      <c r="C1410" s="32" t="s">
        <v>1418</v>
      </c>
      <c r="D1410" s="32" t="n">
        <v>7</v>
      </c>
      <c r="E1410" s="32" t="n">
        <v>4999</v>
      </c>
      <c r="F1410" s="32" t="s">
        <v>6196</v>
      </c>
      <c r="G1410" s="19" t="n">
        <v>0</v>
      </c>
      <c r="H1410" s="19" t="n">
        <v>0</v>
      </c>
      <c r="I1410" s="19" t="n">
        <v>0</v>
      </c>
      <c r="J1410" s="19" t="n">
        <v>1</v>
      </c>
      <c r="K1410" s="19" t="n">
        <v>0</v>
      </c>
      <c r="L1410" s="17" t="n">
        <f aca="false">SUM(G1410:K1410)</f>
        <v>1</v>
      </c>
      <c r="M1410" s="19"/>
      <c r="N1410" s="17" t="e">
        <f aca="false">VLOOKUP(A1410,'stock balance inhouse inventory'!B:G,6,0)</f>
        <v>#N/A</v>
      </c>
    </row>
    <row r="1411" customFormat="false" ht="15.75" hidden="true" customHeight="false" outlineLevel="0" collapsed="false">
      <c r="A1411" s="32" t="s">
        <v>1410</v>
      </c>
      <c r="B1411" s="32" t="n">
        <v>4056207289980</v>
      </c>
      <c r="C1411" s="32" t="s">
        <v>1408</v>
      </c>
      <c r="D1411" s="32" t="n">
        <v>7</v>
      </c>
      <c r="E1411" s="32" t="n">
        <v>4299</v>
      </c>
      <c r="F1411" s="32" t="s">
        <v>6196</v>
      </c>
      <c r="G1411" s="19" t="n">
        <v>0</v>
      </c>
      <c r="H1411" s="19" t="n">
        <v>0</v>
      </c>
      <c r="I1411" s="19" t="n">
        <v>0</v>
      </c>
      <c r="J1411" s="19" t="n">
        <v>0</v>
      </c>
      <c r="K1411" s="19" t="n">
        <v>0</v>
      </c>
      <c r="L1411" s="17" t="n">
        <f aca="false">SUM(G1411:K1411)</f>
        <v>0</v>
      </c>
      <c r="M1411" s="19"/>
      <c r="N1411" s="17" t="e">
        <f aca="false">VLOOKUP(A1411,'stock balance inhouse inventory'!B:G,6,0)</f>
        <v>#N/A</v>
      </c>
    </row>
    <row r="1412" customFormat="false" ht="15.75" hidden="true" customHeight="false" outlineLevel="0" collapsed="false">
      <c r="A1412" s="32" t="s">
        <v>1411</v>
      </c>
      <c r="B1412" s="32" t="n">
        <v>4056207289959</v>
      </c>
      <c r="C1412" s="32" t="s">
        <v>1408</v>
      </c>
      <c r="D1412" s="32" t="n">
        <v>9</v>
      </c>
      <c r="E1412" s="32" t="n">
        <v>4299</v>
      </c>
      <c r="F1412" s="32" t="s">
        <v>6196</v>
      </c>
      <c r="G1412" s="19" t="n">
        <v>0</v>
      </c>
      <c r="H1412" s="19" t="n">
        <v>0</v>
      </c>
      <c r="I1412" s="19" t="n">
        <v>0</v>
      </c>
      <c r="J1412" s="19" t="n">
        <v>0</v>
      </c>
      <c r="K1412" s="19" t="n">
        <v>0</v>
      </c>
      <c r="L1412" s="17" t="n">
        <f aca="false">SUM(G1412:K1412)</f>
        <v>0</v>
      </c>
      <c r="M1412" s="19"/>
      <c r="N1412" s="17" t="e">
        <f aca="false">VLOOKUP(A1412,'stock balance inhouse inventory'!B:G,6,0)</f>
        <v>#N/A</v>
      </c>
    </row>
    <row r="1413" customFormat="false" ht="15.75" hidden="true" customHeight="false" outlineLevel="0" collapsed="false">
      <c r="A1413" s="32" t="s">
        <v>1409</v>
      </c>
      <c r="B1413" s="32" t="n">
        <v>4056207289799</v>
      </c>
      <c r="C1413" s="32" t="s">
        <v>1408</v>
      </c>
      <c r="D1413" s="32" t="n">
        <v>11</v>
      </c>
      <c r="E1413" s="32" t="n">
        <v>4299</v>
      </c>
      <c r="F1413" s="32" t="s">
        <v>6196</v>
      </c>
      <c r="G1413" s="19" t="n">
        <v>0</v>
      </c>
      <c r="H1413" s="19" t="n">
        <v>0</v>
      </c>
      <c r="I1413" s="19" t="n">
        <v>0</v>
      </c>
      <c r="J1413" s="19" t="n">
        <v>10</v>
      </c>
      <c r="K1413" s="19" t="n">
        <v>0</v>
      </c>
      <c r="L1413" s="17" t="n">
        <f aca="false">SUM(G1413:K1413)</f>
        <v>10</v>
      </c>
      <c r="M1413" s="19"/>
      <c r="N1413" s="17" t="e">
        <f aca="false">VLOOKUP(A1413,'stock balance inhouse inventory'!B:G,6,0)</f>
        <v>#N/A</v>
      </c>
    </row>
    <row r="1414" customFormat="false" ht="15.75" hidden="true" customHeight="false" outlineLevel="0" collapsed="false">
      <c r="A1414" s="32" t="s">
        <v>1407</v>
      </c>
      <c r="B1414" s="32" t="n">
        <v>4056207289386</v>
      </c>
      <c r="C1414" s="32" t="s">
        <v>1408</v>
      </c>
      <c r="D1414" s="32" t="n">
        <v>10</v>
      </c>
      <c r="E1414" s="32" t="n">
        <v>4299</v>
      </c>
      <c r="F1414" s="32" t="s">
        <v>6196</v>
      </c>
      <c r="G1414" s="19" t="n">
        <v>0</v>
      </c>
      <c r="H1414" s="19" t="n">
        <v>0</v>
      </c>
      <c r="I1414" s="19" t="n">
        <v>0</v>
      </c>
      <c r="J1414" s="19" t="n">
        <v>8</v>
      </c>
      <c r="K1414" s="19" t="n">
        <v>0</v>
      </c>
      <c r="L1414" s="17" t="n">
        <f aca="false">SUM(G1414:K1414)</f>
        <v>8</v>
      </c>
      <c r="M1414" s="19"/>
      <c r="N1414" s="17" t="e">
        <f aca="false">VLOOKUP(A1414,'stock balance inhouse inventory'!B:G,6,0)</f>
        <v>#N/A</v>
      </c>
    </row>
    <row r="1415" customFormat="false" ht="15.75" hidden="true" customHeight="false" outlineLevel="0" collapsed="false">
      <c r="A1415" s="32" t="s">
        <v>1405</v>
      </c>
      <c r="B1415" s="32" t="n">
        <v>4056207289379</v>
      </c>
      <c r="C1415" s="32" t="s">
        <v>1406</v>
      </c>
      <c r="D1415" s="32" t="n">
        <v>7</v>
      </c>
      <c r="E1415" s="32" t="n">
        <v>3999</v>
      </c>
      <c r="F1415" s="32" t="s">
        <v>6196</v>
      </c>
      <c r="G1415" s="19" t="n">
        <v>0</v>
      </c>
      <c r="H1415" s="19" t="n">
        <v>0</v>
      </c>
      <c r="I1415" s="19" t="n">
        <v>0</v>
      </c>
      <c r="J1415" s="19" t="n">
        <v>2</v>
      </c>
      <c r="K1415" s="19" t="n">
        <v>0</v>
      </c>
      <c r="L1415" s="17" t="n">
        <f aca="false">SUM(G1415:K1415)</f>
        <v>2</v>
      </c>
      <c r="M1415" s="19"/>
      <c r="N1415" s="17" t="e">
        <f aca="false">VLOOKUP(A1415,'stock balance inhouse inventory'!B:G,6,0)</f>
        <v>#N/A</v>
      </c>
    </row>
    <row r="1416" customFormat="false" ht="15.75" hidden="true" customHeight="false" outlineLevel="0" collapsed="false">
      <c r="A1416" s="32" t="s">
        <v>2509</v>
      </c>
      <c r="B1416" s="32" t="n">
        <v>4056207286576</v>
      </c>
      <c r="C1416" s="32" t="s">
        <v>2508</v>
      </c>
      <c r="D1416" s="32" t="n">
        <v>8</v>
      </c>
      <c r="E1416" s="32" t="n">
        <v>4999</v>
      </c>
      <c r="F1416" s="32" t="s">
        <v>6196</v>
      </c>
      <c r="G1416" s="19" t="n">
        <v>0</v>
      </c>
      <c r="H1416" s="19" t="n">
        <v>0</v>
      </c>
      <c r="I1416" s="19" t="n">
        <v>0</v>
      </c>
      <c r="J1416" s="19" t="n">
        <v>0</v>
      </c>
      <c r="K1416" s="19" t="n">
        <v>0</v>
      </c>
      <c r="L1416" s="17" t="n">
        <f aca="false">SUM(G1416:K1416)</f>
        <v>0</v>
      </c>
      <c r="M1416" s="19"/>
      <c r="N1416" s="17" t="e">
        <f aca="false">VLOOKUP(A1416,'stock balance inhouse inventory'!B:G,6,0)</f>
        <v>#N/A</v>
      </c>
    </row>
    <row r="1417" customFormat="false" ht="15.75" hidden="true" customHeight="false" outlineLevel="0" collapsed="false">
      <c r="A1417" s="32" t="s">
        <v>2507</v>
      </c>
      <c r="B1417" s="32" t="n">
        <v>4056207286514</v>
      </c>
      <c r="C1417" s="32" t="s">
        <v>2508</v>
      </c>
      <c r="D1417" s="32" t="n">
        <v>10</v>
      </c>
      <c r="E1417" s="32" t="n">
        <v>4999</v>
      </c>
      <c r="F1417" s="32" t="s">
        <v>6196</v>
      </c>
      <c r="G1417" s="19" t="n">
        <v>0</v>
      </c>
      <c r="H1417" s="19" t="n">
        <v>0</v>
      </c>
      <c r="I1417" s="19" t="n">
        <v>0</v>
      </c>
      <c r="J1417" s="19" t="n">
        <v>0</v>
      </c>
      <c r="K1417" s="19" t="n">
        <v>0</v>
      </c>
      <c r="L1417" s="17" t="n">
        <f aca="false">SUM(G1417:K1417)</f>
        <v>0</v>
      </c>
      <c r="M1417" s="19"/>
      <c r="N1417" s="17" t="e">
        <f aca="false">VLOOKUP(A1417,'stock balance inhouse inventory'!B:G,6,0)</f>
        <v>#N/A</v>
      </c>
    </row>
    <row r="1418" customFormat="false" ht="15.75" hidden="true" customHeight="false" outlineLevel="0" collapsed="false">
      <c r="A1418" s="32" t="s">
        <v>2511</v>
      </c>
      <c r="B1418" s="32" t="n">
        <v>4056207286491</v>
      </c>
      <c r="C1418" s="32" t="s">
        <v>2508</v>
      </c>
      <c r="D1418" s="32" t="n">
        <v>10</v>
      </c>
      <c r="E1418" s="32" t="n">
        <v>4999</v>
      </c>
      <c r="F1418" s="32" t="s">
        <v>6196</v>
      </c>
      <c r="G1418" s="19" t="n">
        <v>0</v>
      </c>
      <c r="H1418" s="19" t="n">
        <v>0</v>
      </c>
      <c r="I1418" s="19" t="n">
        <v>0</v>
      </c>
      <c r="J1418" s="19" t="n">
        <v>0</v>
      </c>
      <c r="K1418" s="19" t="n">
        <v>0</v>
      </c>
      <c r="L1418" s="17" t="n">
        <f aca="false">SUM(G1418:K1418)</f>
        <v>0</v>
      </c>
      <c r="M1418" s="19"/>
      <c r="N1418" s="17" t="e">
        <f aca="false">VLOOKUP(A1418,'stock balance inhouse inventory'!B:G,6,0)</f>
        <v>#N/A</v>
      </c>
    </row>
    <row r="1419" customFormat="false" ht="15.75" hidden="true" customHeight="false" outlineLevel="0" collapsed="false">
      <c r="A1419" s="32" t="s">
        <v>2510</v>
      </c>
      <c r="B1419" s="32" t="n">
        <v>4056207286477</v>
      </c>
      <c r="C1419" s="32" t="s">
        <v>2508</v>
      </c>
      <c r="D1419" s="32" t="n">
        <v>9</v>
      </c>
      <c r="E1419" s="32" t="n">
        <v>4999</v>
      </c>
      <c r="F1419" s="32" t="s">
        <v>6196</v>
      </c>
      <c r="G1419" s="19" t="n">
        <v>0</v>
      </c>
      <c r="H1419" s="19" t="n">
        <v>0</v>
      </c>
      <c r="I1419" s="19" t="n">
        <v>0</v>
      </c>
      <c r="J1419" s="19" t="n">
        <v>0</v>
      </c>
      <c r="K1419" s="19" t="n">
        <v>0</v>
      </c>
      <c r="L1419" s="17" t="n">
        <f aca="false">SUM(G1419:K1419)</f>
        <v>0</v>
      </c>
      <c r="M1419" s="19"/>
      <c r="N1419" s="17" t="e">
        <f aca="false">VLOOKUP(A1419,'stock balance inhouse inventory'!B:G,6,0)</f>
        <v>#N/A</v>
      </c>
    </row>
    <row r="1420" customFormat="false" ht="15.75" hidden="true" customHeight="false" outlineLevel="0" collapsed="false">
      <c r="A1420" s="32" t="s">
        <v>2512</v>
      </c>
      <c r="B1420" s="32" t="n">
        <v>4056207286460</v>
      </c>
      <c r="C1420" s="32" t="s">
        <v>2508</v>
      </c>
      <c r="D1420" s="32" t="n">
        <v>7</v>
      </c>
      <c r="E1420" s="32" t="n">
        <v>4999</v>
      </c>
      <c r="F1420" s="32" t="s">
        <v>6196</v>
      </c>
      <c r="G1420" s="19" t="n">
        <v>0</v>
      </c>
      <c r="H1420" s="19" t="n">
        <v>0</v>
      </c>
      <c r="I1420" s="19" t="n">
        <v>0</v>
      </c>
      <c r="J1420" s="19" t="n">
        <v>1</v>
      </c>
      <c r="K1420" s="19" t="n">
        <v>0</v>
      </c>
      <c r="L1420" s="17" t="n">
        <f aca="false">SUM(G1420:K1420)</f>
        <v>1</v>
      </c>
      <c r="M1420" s="19"/>
      <c r="N1420" s="17" t="e">
        <f aca="false">VLOOKUP(A1420,'stock balance inhouse inventory'!B:G,6,0)</f>
        <v>#N/A</v>
      </c>
    </row>
    <row r="1421" customFormat="false" ht="15.75" hidden="true" customHeight="false" outlineLevel="0" collapsed="false">
      <c r="A1421" s="32" t="s">
        <v>2331</v>
      </c>
      <c r="B1421" s="32" t="n">
        <v>4056207285913</v>
      </c>
      <c r="C1421" s="32" t="s">
        <v>2328</v>
      </c>
      <c r="D1421" s="32" t="n">
        <v>9</v>
      </c>
      <c r="E1421" s="32" t="n">
        <v>3999</v>
      </c>
      <c r="F1421" s="32" t="s">
        <v>6196</v>
      </c>
      <c r="G1421" s="19" t="n">
        <v>0</v>
      </c>
      <c r="H1421" s="19" t="n">
        <v>0</v>
      </c>
      <c r="I1421" s="19" t="n">
        <v>0</v>
      </c>
      <c r="J1421" s="19" t="n">
        <v>3</v>
      </c>
      <c r="K1421" s="19" t="n">
        <v>0</v>
      </c>
      <c r="L1421" s="17" t="n">
        <f aca="false">SUM(G1421:K1421)</f>
        <v>3</v>
      </c>
      <c r="M1421" s="19"/>
      <c r="N1421" s="17" t="e">
        <f aca="false">VLOOKUP(A1421,'stock balance inhouse inventory'!B:G,6,0)</f>
        <v>#N/A</v>
      </c>
    </row>
    <row r="1422" customFormat="false" ht="15.75" hidden="true" customHeight="false" outlineLevel="0" collapsed="false">
      <c r="A1422" s="32" t="s">
        <v>2330</v>
      </c>
      <c r="B1422" s="32" t="n">
        <v>4056207285814</v>
      </c>
      <c r="C1422" s="32" t="s">
        <v>2328</v>
      </c>
      <c r="D1422" s="32" t="n">
        <v>9</v>
      </c>
      <c r="E1422" s="32" t="n">
        <v>3999</v>
      </c>
      <c r="F1422" s="32" t="s">
        <v>6196</v>
      </c>
      <c r="G1422" s="19" t="n">
        <v>0</v>
      </c>
      <c r="H1422" s="19" t="n">
        <v>0</v>
      </c>
      <c r="I1422" s="19" t="n">
        <v>0</v>
      </c>
      <c r="J1422" s="19" t="n">
        <v>2</v>
      </c>
      <c r="K1422" s="19" t="n">
        <v>0</v>
      </c>
      <c r="L1422" s="17" t="n">
        <f aca="false">SUM(G1422:K1422)</f>
        <v>2</v>
      </c>
      <c r="M1422" s="19"/>
      <c r="N1422" s="17" t="e">
        <f aca="false">VLOOKUP(A1422,'stock balance inhouse inventory'!B:G,6,0)</f>
        <v>#N/A</v>
      </c>
    </row>
    <row r="1423" customFormat="false" ht="15.75" hidden="true" customHeight="false" outlineLevel="0" collapsed="false">
      <c r="A1423" s="32" t="s">
        <v>2315</v>
      </c>
      <c r="B1423" s="32" t="n">
        <v>4056207285630</v>
      </c>
      <c r="C1423" s="32" t="s">
        <v>2313</v>
      </c>
      <c r="D1423" s="32" t="n">
        <v>7</v>
      </c>
      <c r="E1423" s="32" t="n">
        <v>2999</v>
      </c>
      <c r="F1423" s="32" t="s">
        <v>6196</v>
      </c>
      <c r="G1423" s="19" t="n">
        <v>0</v>
      </c>
      <c r="H1423" s="19" t="n">
        <v>0</v>
      </c>
      <c r="I1423" s="19" t="n">
        <v>0</v>
      </c>
      <c r="J1423" s="19" t="n">
        <v>2</v>
      </c>
      <c r="K1423" s="19" t="n">
        <v>0</v>
      </c>
      <c r="L1423" s="17" t="n">
        <f aca="false">SUM(G1423:K1423)</f>
        <v>2</v>
      </c>
      <c r="M1423" s="19"/>
      <c r="N1423" s="17" t="e">
        <f aca="false">VLOOKUP(A1423,'stock balance inhouse inventory'!B:G,6,0)</f>
        <v>#N/A</v>
      </c>
    </row>
    <row r="1424" customFormat="false" ht="15.75" hidden="true" customHeight="false" outlineLevel="0" collapsed="false">
      <c r="A1424" s="32" t="s">
        <v>2314</v>
      </c>
      <c r="B1424" s="32" t="n">
        <v>4056207285579</v>
      </c>
      <c r="C1424" s="32" t="s">
        <v>2313</v>
      </c>
      <c r="D1424" s="32" t="n">
        <v>7</v>
      </c>
      <c r="E1424" s="32" t="n">
        <v>2999</v>
      </c>
      <c r="F1424" s="32" t="s">
        <v>6196</v>
      </c>
      <c r="G1424" s="19" t="n">
        <v>0</v>
      </c>
      <c r="H1424" s="19" t="n">
        <v>0</v>
      </c>
      <c r="I1424" s="19" t="n">
        <v>0</v>
      </c>
      <c r="J1424" s="19" t="n">
        <v>0</v>
      </c>
      <c r="K1424" s="19" t="n">
        <v>0</v>
      </c>
      <c r="L1424" s="17" t="n">
        <f aca="false">SUM(G1424:K1424)</f>
        <v>0</v>
      </c>
      <c r="M1424" s="19"/>
      <c r="N1424" s="17" t="e">
        <f aca="false">VLOOKUP(A1424,'stock balance inhouse inventory'!B:G,6,0)</f>
        <v>#N/A</v>
      </c>
    </row>
    <row r="1425" customFormat="false" ht="15.75" hidden="true" customHeight="false" outlineLevel="0" collapsed="false">
      <c r="A1425" s="32" t="s">
        <v>2312</v>
      </c>
      <c r="B1425" s="32" t="n">
        <v>4056207285562</v>
      </c>
      <c r="C1425" s="32" t="s">
        <v>2313</v>
      </c>
      <c r="D1425" s="32" t="n">
        <v>6</v>
      </c>
      <c r="E1425" s="32" t="n">
        <v>2999</v>
      </c>
      <c r="F1425" s="32" t="s">
        <v>6196</v>
      </c>
      <c r="G1425" s="19" t="n">
        <v>0</v>
      </c>
      <c r="H1425" s="19" t="n">
        <v>0</v>
      </c>
      <c r="I1425" s="19" t="n">
        <v>0</v>
      </c>
      <c r="J1425" s="19" t="n">
        <v>5</v>
      </c>
      <c r="K1425" s="19" t="n">
        <v>0</v>
      </c>
      <c r="L1425" s="17" t="n">
        <f aca="false">SUM(G1425:K1425)</f>
        <v>5</v>
      </c>
      <c r="M1425" s="19"/>
      <c r="N1425" s="17" t="e">
        <f aca="false">VLOOKUP(A1425,'stock balance inhouse inventory'!B:G,6,0)</f>
        <v>#N/A</v>
      </c>
    </row>
    <row r="1426" customFormat="false" ht="15.75" hidden="true" customHeight="false" outlineLevel="0" collapsed="false">
      <c r="A1426" s="32" t="s">
        <v>1228</v>
      </c>
      <c r="B1426" s="32" t="n">
        <v>4056207284961</v>
      </c>
      <c r="C1426" s="32" t="s">
        <v>1226</v>
      </c>
      <c r="D1426" s="32" t="n">
        <v>9</v>
      </c>
      <c r="E1426" s="32" t="n">
        <v>4999</v>
      </c>
      <c r="F1426" s="32" t="s">
        <v>6196</v>
      </c>
      <c r="G1426" s="19" t="n">
        <v>0</v>
      </c>
      <c r="H1426" s="19" t="n">
        <v>0</v>
      </c>
      <c r="I1426" s="19" t="n">
        <v>0</v>
      </c>
      <c r="J1426" s="19" t="n">
        <v>4</v>
      </c>
      <c r="K1426" s="19" t="n">
        <v>0</v>
      </c>
      <c r="L1426" s="17" t="n">
        <f aca="false">SUM(G1426:K1426)</f>
        <v>4</v>
      </c>
      <c r="M1426" s="19"/>
      <c r="N1426" s="17" t="e">
        <f aca="false">VLOOKUP(A1426,'stock balance inhouse inventory'!B:G,6,0)</f>
        <v>#N/A</v>
      </c>
    </row>
    <row r="1427" customFormat="false" ht="15.75" hidden="true" customHeight="false" outlineLevel="0" collapsed="false">
      <c r="A1427" s="32" t="s">
        <v>1225</v>
      </c>
      <c r="B1427" s="32" t="n">
        <v>4056207284848</v>
      </c>
      <c r="C1427" s="32" t="s">
        <v>1226</v>
      </c>
      <c r="D1427" s="32" t="n">
        <v>11</v>
      </c>
      <c r="E1427" s="32" t="n">
        <v>4999</v>
      </c>
      <c r="F1427" s="32" t="s">
        <v>6196</v>
      </c>
      <c r="G1427" s="19" t="n">
        <v>0</v>
      </c>
      <c r="H1427" s="19" t="n">
        <v>0</v>
      </c>
      <c r="I1427" s="19" t="n">
        <v>0</v>
      </c>
      <c r="J1427" s="19" t="n">
        <v>0</v>
      </c>
      <c r="K1427" s="19" t="n">
        <v>0</v>
      </c>
      <c r="L1427" s="17" t="n">
        <f aca="false">SUM(G1427:K1427)</f>
        <v>0</v>
      </c>
      <c r="M1427" s="19"/>
      <c r="N1427" s="17" t="e">
        <f aca="false">VLOOKUP(A1427,'stock balance inhouse inventory'!B:G,6,0)</f>
        <v>#N/A</v>
      </c>
    </row>
    <row r="1428" customFormat="false" ht="15.75" hidden="true" customHeight="false" outlineLevel="0" collapsed="false">
      <c r="A1428" s="32" t="s">
        <v>1227</v>
      </c>
      <c r="B1428" s="32" t="n">
        <v>4056207284824</v>
      </c>
      <c r="C1428" s="32" t="s">
        <v>1226</v>
      </c>
      <c r="D1428" s="32" t="n">
        <v>9</v>
      </c>
      <c r="E1428" s="32" t="n">
        <v>4999</v>
      </c>
      <c r="F1428" s="32" t="s">
        <v>6196</v>
      </c>
      <c r="G1428" s="19" t="n">
        <v>0</v>
      </c>
      <c r="H1428" s="19" t="n">
        <v>0</v>
      </c>
      <c r="I1428" s="19" t="n">
        <v>0</v>
      </c>
      <c r="J1428" s="19" t="n">
        <v>3</v>
      </c>
      <c r="K1428" s="19" t="n">
        <v>0</v>
      </c>
      <c r="L1428" s="17" t="n">
        <f aca="false">SUM(G1428:K1428)</f>
        <v>3</v>
      </c>
      <c r="M1428" s="19"/>
      <c r="N1428" s="17" t="e">
        <f aca="false">VLOOKUP(A1428,'stock balance inhouse inventory'!B:G,6,0)</f>
        <v>#N/A</v>
      </c>
    </row>
    <row r="1429" customFormat="false" ht="15.75" hidden="true" customHeight="false" outlineLevel="0" collapsed="false">
      <c r="A1429" s="32" t="s">
        <v>1024</v>
      </c>
      <c r="B1429" s="32" t="n">
        <v>4056207283605</v>
      </c>
      <c r="C1429" s="32" t="s">
        <v>1018</v>
      </c>
      <c r="D1429" s="32" t="n">
        <v>6</v>
      </c>
      <c r="E1429" s="32" t="n">
        <v>4999</v>
      </c>
      <c r="F1429" s="32" t="s">
        <v>6196</v>
      </c>
      <c r="G1429" s="19" t="n">
        <v>0</v>
      </c>
      <c r="H1429" s="19" t="n">
        <v>0</v>
      </c>
      <c r="I1429" s="19" t="n">
        <v>0</v>
      </c>
      <c r="J1429" s="19" t="n">
        <v>5</v>
      </c>
      <c r="K1429" s="19" t="n">
        <v>0</v>
      </c>
      <c r="L1429" s="17" t="n">
        <f aca="false">SUM(G1429:K1429)</f>
        <v>5</v>
      </c>
      <c r="M1429" s="19"/>
      <c r="N1429" s="17" t="e">
        <f aca="false">VLOOKUP(A1429,'stock balance inhouse inventory'!B:G,6,0)</f>
        <v>#N/A</v>
      </c>
    </row>
    <row r="1430" customFormat="false" ht="15.75" hidden="true" customHeight="false" outlineLevel="0" collapsed="false">
      <c r="A1430" s="32" t="s">
        <v>2542</v>
      </c>
      <c r="B1430" s="32" t="n">
        <v>4056207282530</v>
      </c>
      <c r="C1430" s="32" t="s">
        <v>2540</v>
      </c>
      <c r="D1430" s="32" t="n">
        <v>11</v>
      </c>
      <c r="E1430" s="32" t="n">
        <v>4499</v>
      </c>
      <c r="F1430" s="32" t="s">
        <v>6196</v>
      </c>
      <c r="G1430" s="19" t="n">
        <v>0</v>
      </c>
      <c r="H1430" s="19" t="n">
        <v>0</v>
      </c>
      <c r="I1430" s="19" t="n">
        <v>0</v>
      </c>
      <c r="J1430" s="19" t="n">
        <v>1</v>
      </c>
      <c r="K1430" s="19" t="n">
        <v>0</v>
      </c>
      <c r="L1430" s="17" t="n">
        <f aca="false">SUM(G1430:K1430)</f>
        <v>1</v>
      </c>
      <c r="M1430" s="19"/>
      <c r="N1430" s="17" t="e">
        <f aca="false">VLOOKUP(A1430,'stock balance inhouse inventory'!B:G,6,0)</f>
        <v>#N/A</v>
      </c>
    </row>
    <row r="1431" customFormat="false" ht="15.75" hidden="true" customHeight="false" outlineLevel="0" collapsed="false">
      <c r="A1431" s="32" t="s">
        <v>2545</v>
      </c>
      <c r="B1431" s="32" t="n">
        <v>4056207282486</v>
      </c>
      <c r="C1431" s="32" t="s">
        <v>2540</v>
      </c>
      <c r="D1431" s="32" t="n">
        <v>8</v>
      </c>
      <c r="E1431" s="32" t="n">
        <v>4499</v>
      </c>
      <c r="F1431" s="32" t="s">
        <v>6196</v>
      </c>
      <c r="G1431" s="19" t="n">
        <v>0</v>
      </c>
      <c r="H1431" s="19" t="n">
        <v>0</v>
      </c>
      <c r="I1431" s="19" t="n">
        <v>0</v>
      </c>
      <c r="J1431" s="19" t="n">
        <v>0</v>
      </c>
      <c r="K1431" s="19" t="n">
        <v>0</v>
      </c>
      <c r="L1431" s="17" t="n">
        <f aca="false">SUM(G1431:K1431)</f>
        <v>0</v>
      </c>
      <c r="M1431" s="19"/>
      <c r="N1431" s="17" t="e">
        <f aca="false">VLOOKUP(A1431,'stock balance inhouse inventory'!B:G,6,0)</f>
        <v>#N/A</v>
      </c>
    </row>
    <row r="1432" customFormat="false" ht="15.75" hidden="true" customHeight="false" outlineLevel="0" collapsed="false">
      <c r="A1432" s="32" t="s">
        <v>2541</v>
      </c>
      <c r="B1432" s="32" t="n">
        <v>4056207282202</v>
      </c>
      <c r="C1432" s="32" t="s">
        <v>2540</v>
      </c>
      <c r="D1432" s="32" t="n">
        <v>10</v>
      </c>
      <c r="E1432" s="32" t="n">
        <v>4499</v>
      </c>
      <c r="F1432" s="32" t="s">
        <v>6196</v>
      </c>
      <c r="G1432" s="19" t="n">
        <v>0</v>
      </c>
      <c r="H1432" s="19" t="n">
        <v>0</v>
      </c>
      <c r="I1432" s="19" t="n">
        <v>0</v>
      </c>
      <c r="J1432" s="19" t="n">
        <v>1</v>
      </c>
      <c r="K1432" s="19" t="n">
        <v>0</v>
      </c>
      <c r="L1432" s="17" t="n">
        <f aca="false">SUM(G1432:K1432)</f>
        <v>1</v>
      </c>
      <c r="M1432" s="19"/>
      <c r="N1432" s="17" t="e">
        <f aca="false">VLOOKUP(A1432,'stock balance inhouse inventory'!B:G,6,0)</f>
        <v>#N/A</v>
      </c>
    </row>
    <row r="1433" customFormat="false" ht="15.75" hidden="true" customHeight="false" outlineLevel="0" collapsed="false">
      <c r="A1433" s="32" t="s">
        <v>2546</v>
      </c>
      <c r="B1433" s="32" t="n">
        <v>4056207281786</v>
      </c>
      <c r="C1433" s="32" t="s">
        <v>2547</v>
      </c>
      <c r="D1433" s="32" t="n">
        <v>11</v>
      </c>
      <c r="E1433" s="32" t="n">
        <v>3799</v>
      </c>
      <c r="F1433" s="32" t="s">
        <v>6196</v>
      </c>
      <c r="G1433" s="19" t="n">
        <v>0</v>
      </c>
      <c r="H1433" s="19" t="n">
        <v>0</v>
      </c>
      <c r="I1433" s="19" t="n">
        <v>0</v>
      </c>
      <c r="J1433" s="19" t="n">
        <v>0</v>
      </c>
      <c r="K1433" s="19" t="n">
        <v>0</v>
      </c>
      <c r="L1433" s="17" t="n">
        <f aca="false">SUM(G1433:K1433)</f>
        <v>0</v>
      </c>
      <c r="M1433" s="19"/>
      <c r="N1433" s="17" t="e">
        <f aca="false">VLOOKUP(A1433,'stock balance inhouse inventory'!B:G,6,0)</f>
        <v>#N/A</v>
      </c>
    </row>
    <row r="1434" customFormat="false" ht="15.75" hidden="true" customHeight="false" outlineLevel="0" collapsed="false">
      <c r="A1434" s="32" t="s">
        <v>2544</v>
      </c>
      <c r="B1434" s="32" t="n">
        <v>4056207281656</v>
      </c>
      <c r="C1434" s="32" t="s">
        <v>2540</v>
      </c>
      <c r="D1434" s="32" t="n">
        <v>9</v>
      </c>
      <c r="E1434" s="32" t="n">
        <v>4499</v>
      </c>
      <c r="F1434" s="32" t="s">
        <v>6196</v>
      </c>
      <c r="G1434" s="19" t="n">
        <v>0</v>
      </c>
      <c r="H1434" s="19" t="n">
        <v>0</v>
      </c>
      <c r="I1434" s="19" t="n">
        <v>0</v>
      </c>
      <c r="J1434" s="19" t="n">
        <v>1</v>
      </c>
      <c r="K1434" s="19" t="n">
        <v>0</v>
      </c>
      <c r="L1434" s="17" t="n">
        <f aca="false">SUM(G1434:K1434)</f>
        <v>1</v>
      </c>
      <c r="M1434" s="19"/>
      <c r="N1434" s="17" t="e">
        <f aca="false">VLOOKUP(A1434,'stock balance inhouse inventory'!B:G,6,0)</f>
        <v>#N/A</v>
      </c>
    </row>
    <row r="1435" customFormat="false" ht="15.75" hidden="true" customHeight="false" outlineLevel="0" collapsed="false">
      <c r="A1435" s="32" t="s">
        <v>2539</v>
      </c>
      <c r="B1435" s="32" t="n">
        <v>4056207281632</v>
      </c>
      <c r="C1435" s="32" t="s">
        <v>2540</v>
      </c>
      <c r="D1435" s="32" t="n">
        <v>11</v>
      </c>
      <c r="E1435" s="32" t="n">
        <v>4499</v>
      </c>
      <c r="F1435" s="32" t="s">
        <v>6196</v>
      </c>
      <c r="G1435" s="19" t="n">
        <v>0</v>
      </c>
      <c r="H1435" s="19" t="n">
        <v>0</v>
      </c>
      <c r="I1435" s="19" t="n">
        <v>0</v>
      </c>
      <c r="J1435" s="19" t="n">
        <v>0</v>
      </c>
      <c r="K1435" s="19" t="n">
        <v>0</v>
      </c>
      <c r="L1435" s="17" t="n">
        <f aca="false">SUM(G1435:K1435)</f>
        <v>0</v>
      </c>
      <c r="M1435" s="19"/>
      <c r="N1435" s="17" t="e">
        <f aca="false">VLOOKUP(A1435,'stock balance inhouse inventory'!B:G,6,0)</f>
        <v>#N/A</v>
      </c>
    </row>
    <row r="1436" customFormat="false" ht="15.75" hidden="true" customHeight="false" outlineLevel="0" collapsed="false">
      <c r="A1436" s="32" t="s">
        <v>2543</v>
      </c>
      <c r="B1436" s="32" t="n">
        <v>4056207281533</v>
      </c>
      <c r="C1436" s="32" t="s">
        <v>2540</v>
      </c>
      <c r="D1436" s="32" t="n">
        <v>8</v>
      </c>
      <c r="E1436" s="32" t="n">
        <v>4499</v>
      </c>
      <c r="F1436" s="32" t="s">
        <v>6196</v>
      </c>
      <c r="G1436" s="19" t="n">
        <v>0</v>
      </c>
      <c r="H1436" s="19" t="n">
        <v>0</v>
      </c>
      <c r="I1436" s="19" t="n">
        <v>0</v>
      </c>
      <c r="J1436" s="19" t="n">
        <v>1</v>
      </c>
      <c r="K1436" s="19" t="n">
        <v>0</v>
      </c>
      <c r="L1436" s="17" t="n">
        <f aca="false">SUM(G1436:K1436)</f>
        <v>1</v>
      </c>
      <c r="M1436" s="19"/>
      <c r="N1436" s="17" t="n">
        <f aca="false">VLOOKUP(A1436,'stock balance inhouse inventory'!B:G,6,0)</f>
        <v>1</v>
      </c>
    </row>
    <row r="1437" customFormat="false" ht="15.75" hidden="true" customHeight="false" outlineLevel="0" collapsed="false">
      <c r="A1437" s="32" t="s">
        <v>1421</v>
      </c>
      <c r="B1437" s="32" t="n">
        <v>4056207280727</v>
      </c>
      <c r="C1437" s="32" t="s">
        <v>1420</v>
      </c>
      <c r="D1437" s="32" t="n">
        <v>11</v>
      </c>
      <c r="E1437" s="32" t="n">
        <v>4499</v>
      </c>
      <c r="F1437" s="32" t="s">
        <v>6196</v>
      </c>
      <c r="G1437" s="19" t="n">
        <v>0</v>
      </c>
      <c r="H1437" s="19" t="n">
        <v>0</v>
      </c>
      <c r="I1437" s="19" t="n">
        <v>0</v>
      </c>
      <c r="J1437" s="19" t="n">
        <v>1</v>
      </c>
      <c r="K1437" s="19" t="n">
        <v>0</v>
      </c>
      <c r="L1437" s="17" t="n">
        <f aca="false">SUM(G1437:K1437)</f>
        <v>1</v>
      </c>
      <c r="M1437" s="19"/>
      <c r="N1437" s="17" t="e">
        <f aca="false">VLOOKUP(A1437,'stock balance inhouse inventory'!B:G,6,0)</f>
        <v>#N/A</v>
      </c>
    </row>
    <row r="1438" customFormat="false" ht="15.75" hidden="true" customHeight="false" outlineLevel="0" collapsed="false">
      <c r="A1438" s="32" t="s">
        <v>1422</v>
      </c>
      <c r="B1438" s="32" t="n">
        <v>4056207280673</v>
      </c>
      <c r="C1438" s="32" t="s">
        <v>1420</v>
      </c>
      <c r="D1438" s="32" t="n">
        <v>8</v>
      </c>
      <c r="E1438" s="32" t="n">
        <v>4499</v>
      </c>
      <c r="F1438" s="32" t="s">
        <v>6196</v>
      </c>
      <c r="G1438" s="19" t="n">
        <v>0</v>
      </c>
      <c r="H1438" s="19" t="n">
        <v>0</v>
      </c>
      <c r="I1438" s="19" t="n">
        <v>0</v>
      </c>
      <c r="J1438" s="19" t="n">
        <v>1</v>
      </c>
      <c r="K1438" s="19" t="n">
        <v>0</v>
      </c>
      <c r="L1438" s="17" t="n">
        <f aca="false">SUM(G1438:K1438)</f>
        <v>1</v>
      </c>
      <c r="M1438" s="19"/>
      <c r="N1438" s="17" t="e">
        <f aca="false">VLOOKUP(A1438,'stock balance inhouse inventory'!B:G,6,0)</f>
        <v>#N/A</v>
      </c>
    </row>
    <row r="1439" customFormat="false" ht="15.75" hidden="true" customHeight="false" outlineLevel="0" collapsed="false">
      <c r="A1439" s="32" t="s">
        <v>1423</v>
      </c>
      <c r="B1439" s="32" t="n">
        <v>4056207280666</v>
      </c>
      <c r="C1439" s="32" t="s">
        <v>1420</v>
      </c>
      <c r="D1439" s="32" t="n">
        <v>9</v>
      </c>
      <c r="E1439" s="32" t="n">
        <v>4499</v>
      </c>
      <c r="F1439" s="32" t="s">
        <v>6196</v>
      </c>
      <c r="G1439" s="19" t="n">
        <v>0</v>
      </c>
      <c r="H1439" s="19" t="n">
        <v>0</v>
      </c>
      <c r="I1439" s="19" t="n">
        <v>0</v>
      </c>
      <c r="J1439" s="19" t="n">
        <v>3</v>
      </c>
      <c r="K1439" s="19" t="n">
        <v>0</v>
      </c>
      <c r="L1439" s="17" t="n">
        <f aca="false">SUM(G1439:K1439)</f>
        <v>3</v>
      </c>
      <c r="M1439" s="19"/>
      <c r="N1439" s="17" t="e">
        <f aca="false">VLOOKUP(A1439,'stock balance inhouse inventory'!B:G,6,0)</f>
        <v>#N/A</v>
      </c>
    </row>
    <row r="1440" customFormat="false" ht="15.75" hidden="true" customHeight="false" outlineLevel="0" collapsed="false">
      <c r="A1440" s="32" t="s">
        <v>1419</v>
      </c>
      <c r="B1440" s="32" t="n">
        <v>4056207280352</v>
      </c>
      <c r="C1440" s="32" t="s">
        <v>1420</v>
      </c>
      <c r="D1440" s="32" t="n">
        <v>10</v>
      </c>
      <c r="E1440" s="32" t="n">
        <v>4499</v>
      </c>
      <c r="F1440" s="32" t="s">
        <v>6196</v>
      </c>
      <c r="G1440" s="19" t="n">
        <v>0</v>
      </c>
      <c r="H1440" s="19" t="n">
        <v>0</v>
      </c>
      <c r="I1440" s="19" t="n">
        <v>0</v>
      </c>
      <c r="J1440" s="19" t="n">
        <v>1</v>
      </c>
      <c r="K1440" s="19" t="n">
        <v>0</v>
      </c>
      <c r="L1440" s="17" t="n">
        <f aca="false">SUM(G1440:K1440)</f>
        <v>1</v>
      </c>
      <c r="M1440" s="19"/>
      <c r="N1440" s="17" t="e">
        <f aca="false">VLOOKUP(A1440,'stock balance inhouse inventory'!B:G,6,0)</f>
        <v>#N/A</v>
      </c>
    </row>
    <row r="1441" customFormat="false" ht="15.75" hidden="true" customHeight="false" outlineLevel="0" collapsed="false">
      <c r="A1441" s="32" t="s">
        <v>2563</v>
      </c>
      <c r="B1441" s="32" t="n">
        <v>4056207279905</v>
      </c>
      <c r="C1441" s="32" t="s">
        <v>2564</v>
      </c>
      <c r="D1441" s="32" t="n">
        <v>10</v>
      </c>
      <c r="E1441" s="32" t="n">
        <v>3699</v>
      </c>
      <c r="F1441" s="32" t="s">
        <v>6196</v>
      </c>
      <c r="G1441" s="19" t="n">
        <v>0</v>
      </c>
      <c r="H1441" s="19" t="n">
        <v>0</v>
      </c>
      <c r="I1441" s="19" t="n">
        <v>0</v>
      </c>
      <c r="J1441" s="19" t="n">
        <v>1</v>
      </c>
      <c r="K1441" s="19" t="n">
        <v>0</v>
      </c>
      <c r="L1441" s="17" t="n">
        <f aca="false">SUM(G1441:K1441)</f>
        <v>1</v>
      </c>
      <c r="M1441" s="19"/>
      <c r="N1441" s="17" t="e">
        <f aca="false">VLOOKUP(A1441,'stock balance inhouse inventory'!B:G,6,0)</f>
        <v>#N/A</v>
      </c>
    </row>
    <row r="1442" customFormat="false" ht="15.75" hidden="true" customHeight="false" outlineLevel="0" collapsed="false">
      <c r="A1442" s="32" t="s">
        <v>2571</v>
      </c>
      <c r="B1442" s="32" t="n">
        <v>4056207279561</v>
      </c>
      <c r="C1442" s="32" t="s">
        <v>2567</v>
      </c>
      <c r="D1442" s="32" t="n">
        <v>7</v>
      </c>
      <c r="E1442" s="32" t="n">
        <v>4599</v>
      </c>
      <c r="F1442" s="32" t="s">
        <v>6196</v>
      </c>
      <c r="G1442" s="19" t="n">
        <v>0</v>
      </c>
      <c r="H1442" s="19" t="n">
        <v>0</v>
      </c>
      <c r="I1442" s="19" t="n">
        <v>0</v>
      </c>
      <c r="J1442" s="19" t="n">
        <v>1</v>
      </c>
      <c r="K1442" s="19" t="n">
        <v>0</v>
      </c>
      <c r="L1442" s="17" t="n">
        <f aca="false">SUM(G1442:K1442)</f>
        <v>1</v>
      </c>
      <c r="M1442" s="19"/>
      <c r="N1442" s="17" t="e">
        <f aca="false">VLOOKUP(A1442,'stock balance inhouse inventory'!B:G,6,0)</f>
        <v>#N/A</v>
      </c>
    </row>
    <row r="1443" customFormat="false" ht="15.75" hidden="true" customHeight="false" outlineLevel="0" collapsed="false">
      <c r="A1443" s="32" t="s">
        <v>2577</v>
      </c>
      <c r="B1443" s="32" t="n">
        <v>4056207279486</v>
      </c>
      <c r="C1443" s="32" t="s">
        <v>2567</v>
      </c>
      <c r="D1443" s="32" t="n">
        <v>9</v>
      </c>
      <c r="E1443" s="32" t="n">
        <v>4599</v>
      </c>
      <c r="F1443" s="32" t="s">
        <v>6196</v>
      </c>
      <c r="G1443" s="19" t="n">
        <v>0</v>
      </c>
      <c r="H1443" s="19" t="n">
        <v>0</v>
      </c>
      <c r="I1443" s="19" t="n">
        <v>0</v>
      </c>
      <c r="J1443" s="19" t="n">
        <v>2</v>
      </c>
      <c r="K1443" s="19" t="n">
        <v>0</v>
      </c>
      <c r="L1443" s="17" t="n">
        <f aca="false">SUM(G1443:K1443)</f>
        <v>2</v>
      </c>
      <c r="M1443" s="19"/>
      <c r="N1443" s="17" t="e">
        <f aca="false">VLOOKUP(A1443,'stock balance inhouse inventory'!B:G,6,0)</f>
        <v>#N/A</v>
      </c>
    </row>
    <row r="1444" customFormat="false" ht="15.75" hidden="true" customHeight="false" outlineLevel="0" collapsed="false">
      <c r="A1444" s="32" t="s">
        <v>2573</v>
      </c>
      <c r="B1444" s="32" t="n">
        <v>4056207279455</v>
      </c>
      <c r="C1444" s="32" t="s">
        <v>2567</v>
      </c>
      <c r="D1444" s="32" t="n">
        <v>9</v>
      </c>
      <c r="E1444" s="32" t="n">
        <v>4599</v>
      </c>
      <c r="F1444" s="32" t="s">
        <v>6196</v>
      </c>
      <c r="G1444" s="19" t="n">
        <v>0</v>
      </c>
      <c r="H1444" s="19" t="n">
        <v>0</v>
      </c>
      <c r="I1444" s="19" t="n">
        <v>0</v>
      </c>
      <c r="J1444" s="19" t="n">
        <v>5</v>
      </c>
      <c r="K1444" s="19" t="n">
        <v>0</v>
      </c>
      <c r="L1444" s="17" t="n">
        <f aca="false">SUM(G1444:K1444)</f>
        <v>5</v>
      </c>
      <c r="M1444" s="19"/>
      <c r="N1444" s="17" t="e">
        <f aca="false">VLOOKUP(A1444,'stock balance inhouse inventory'!B:G,6,0)</f>
        <v>#N/A</v>
      </c>
    </row>
    <row r="1445" customFormat="false" ht="15.75" hidden="true" customHeight="false" outlineLevel="0" collapsed="false">
      <c r="A1445" s="32" t="s">
        <v>2574</v>
      </c>
      <c r="B1445" s="32" t="n">
        <v>4056207279448</v>
      </c>
      <c r="C1445" s="32" t="s">
        <v>2567</v>
      </c>
      <c r="D1445" s="32" t="n">
        <v>10</v>
      </c>
      <c r="E1445" s="32" t="n">
        <v>4599</v>
      </c>
      <c r="F1445" s="32" t="s">
        <v>6196</v>
      </c>
      <c r="G1445" s="19" t="n">
        <v>0</v>
      </c>
      <c r="H1445" s="19" t="n">
        <v>0</v>
      </c>
      <c r="I1445" s="19" t="n">
        <v>0</v>
      </c>
      <c r="J1445" s="19" t="n">
        <v>1</v>
      </c>
      <c r="K1445" s="19" t="n">
        <v>0</v>
      </c>
      <c r="L1445" s="17" t="n">
        <f aca="false">SUM(G1445:K1445)</f>
        <v>1</v>
      </c>
      <c r="M1445" s="19"/>
      <c r="N1445" s="17" t="e">
        <f aca="false">VLOOKUP(A1445,'stock balance inhouse inventory'!B:G,6,0)</f>
        <v>#N/A</v>
      </c>
    </row>
    <row r="1446" customFormat="false" ht="15.75" hidden="true" customHeight="false" outlineLevel="0" collapsed="false">
      <c r="A1446" s="32" t="s">
        <v>2576</v>
      </c>
      <c r="B1446" s="32" t="n">
        <v>4056207279349</v>
      </c>
      <c r="C1446" s="32" t="s">
        <v>2567</v>
      </c>
      <c r="D1446" s="32" t="n">
        <v>8</v>
      </c>
      <c r="E1446" s="32" t="n">
        <v>4599</v>
      </c>
      <c r="F1446" s="32" t="s">
        <v>6196</v>
      </c>
      <c r="G1446" s="19" t="n">
        <v>0</v>
      </c>
      <c r="H1446" s="19" t="n">
        <v>0</v>
      </c>
      <c r="I1446" s="19" t="n">
        <v>0</v>
      </c>
      <c r="J1446" s="19" t="n">
        <v>1</v>
      </c>
      <c r="K1446" s="19" t="n">
        <v>0</v>
      </c>
      <c r="L1446" s="17" t="n">
        <f aca="false">SUM(G1446:K1446)</f>
        <v>1</v>
      </c>
      <c r="M1446" s="19"/>
      <c r="N1446" s="17" t="e">
        <f aca="false">VLOOKUP(A1446,'stock balance inhouse inventory'!B:G,6,0)</f>
        <v>#N/A</v>
      </c>
    </row>
    <row r="1447" customFormat="false" ht="15.75" hidden="true" customHeight="false" outlineLevel="0" collapsed="false">
      <c r="A1447" s="32" t="s">
        <v>2569</v>
      </c>
      <c r="B1447" s="32" t="n">
        <v>4056207279301</v>
      </c>
      <c r="C1447" s="32" t="s">
        <v>2567</v>
      </c>
      <c r="D1447" s="32" t="n">
        <v>10</v>
      </c>
      <c r="E1447" s="32" t="n">
        <v>4599</v>
      </c>
      <c r="F1447" s="32" t="s">
        <v>6196</v>
      </c>
      <c r="G1447" s="19" t="n">
        <v>0</v>
      </c>
      <c r="H1447" s="19" t="n">
        <v>0</v>
      </c>
      <c r="I1447" s="19" t="n">
        <v>0</v>
      </c>
      <c r="J1447" s="19" t="n">
        <v>2</v>
      </c>
      <c r="K1447" s="19" t="n">
        <v>0</v>
      </c>
      <c r="L1447" s="17" t="n">
        <f aca="false">SUM(G1447:K1447)</f>
        <v>2</v>
      </c>
      <c r="M1447" s="19"/>
      <c r="N1447" s="17" t="e">
        <f aca="false">VLOOKUP(A1447,'stock balance inhouse inventory'!B:G,6,0)</f>
        <v>#N/A</v>
      </c>
    </row>
    <row r="1448" customFormat="false" ht="15.75" hidden="true" customHeight="false" outlineLevel="0" collapsed="false">
      <c r="A1448" s="32" t="s">
        <v>2570</v>
      </c>
      <c r="B1448" s="32" t="n">
        <v>4056207279264</v>
      </c>
      <c r="C1448" s="32" t="s">
        <v>2567</v>
      </c>
      <c r="D1448" s="32" t="n">
        <v>11</v>
      </c>
      <c r="E1448" s="32" t="n">
        <v>4599</v>
      </c>
      <c r="F1448" s="32" t="s">
        <v>6196</v>
      </c>
      <c r="G1448" s="19" t="n">
        <v>0</v>
      </c>
      <c r="H1448" s="19" t="n">
        <v>0</v>
      </c>
      <c r="I1448" s="19" t="n">
        <v>0</v>
      </c>
      <c r="J1448" s="19" t="n">
        <v>2</v>
      </c>
      <c r="K1448" s="19" t="n">
        <v>0</v>
      </c>
      <c r="L1448" s="17" t="n">
        <f aca="false">SUM(G1448:K1448)</f>
        <v>2</v>
      </c>
      <c r="M1448" s="19"/>
      <c r="N1448" s="17" t="e">
        <f aca="false">VLOOKUP(A1448,'stock balance inhouse inventory'!B:G,6,0)</f>
        <v>#N/A</v>
      </c>
    </row>
    <row r="1449" customFormat="false" ht="15.75" hidden="true" customHeight="false" outlineLevel="0" collapsed="false">
      <c r="A1449" s="32" t="s">
        <v>2572</v>
      </c>
      <c r="B1449" s="32" t="n">
        <v>4056207279011</v>
      </c>
      <c r="C1449" s="32" t="s">
        <v>2567</v>
      </c>
      <c r="D1449" s="32" t="n">
        <v>8</v>
      </c>
      <c r="E1449" s="32" t="n">
        <v>4599</v>
      </c>
      <c r="F1449" s="32" t="s">
        <v>6196</v>
      </c>
      <c r="G1449" s="19" t="n">
        <v>0</v>
      </c>
      <c r="H1449" s="19" t="n">
        <v>0</v>
      </c>
      <c r="I1449" s="19" t="n">
        <v>0</v>
      </c>
      <c r="J1449" s="19" t="n">
        <v>1</v>
      </c>
      <c r="K1449" s="19" t="n">
        <v>0</v>
      </c>
      <c r="L1449" s="17" t="n">
        <f aca="false">SUM(G1449:K1449)</f>
        <v>1</v>
      </c>
      <c r="M1449" s="19"/>
      <c r="N1449" s="17" t="e">
        <f aca="false">VLOOKUP(A1449,'stock balance inhouse inventory'!B:G,6,0)</f>
        <v>#N/A</v>
      </c>
    </row>
    <row r="1450" customFormat="false" ht="15.75" hidden="true" customHeight="false" outlineLevel="0" collapsed="false">
      <c r="A1450" s="32" t="s">
        <v>2575</v>
      </c>
      <c r="B1450" s="32" t="n">
        <v>4056207278922</v>
      </c>
      <c r="C1450" s="32" t="s">
        <v>2567</v>
      </c>
      <c r="D1450" s="32" t="n">
        <v>7</v>
      </c>
      <c r="E1450" s="32" t="n">
        <v>4599</v>
      </c>
      <c r="F1450" s="32" t="s">
        <v>6196</v>
      </c>
      <c r="G1450" s="19" t="n">
        <v>0</v>
      </c>
      <c r="H1450" s="19" t="n">
        <v>0</v>
      </c>
      <c r="I1450" s="19" t="n">
        <v>0</v>
      </c>
      <c r="J1450" s="19" t="n">
        <v>1</v>
      </c>
      <c r="K1450" s="19" t="n">
        <v>0</v>
      </c>
      <c r="L1450" s="17" t="n">
        <f aca="false">SUM(G1450:K1450)</f>
        <v>1</v>
      </c>
      <c r="M1450" s="19"/>
      <c r="N1450" s="17" t="e">
        <f aca="false">VLOOKUP(A1450,'stock balance inhouse inventory'!B:G,6,0)</f>
        <v>#N/A</v>
      </c>
    </row>
    <row r="1451" customFormat="false" ht="15.75" hidden="true" customHeight="false" outlineLevel="0" collapsed="false">
      <c r="A1451" s="32" t="s">
        <v>2565</v>
      </c>
      <c r="B1451" s="32" t="n">
        <v>4056207278786</v>
      </c>
      <c r="C1451" s="32" t="s">
        <v>2564</v>
      </c>
      <c r="D1451" s="32" t="n">
        <v>11</v>
      </c>
      <c r="E1451" s="32" t="n">
        <v>3699</v>
      </c>
      <c r="F1451" s="32" t="s">
        <v>6196</v>
      </c>
      <c r="G1451" s="19" t="n">
        <v>0</v>
      </c>
      <c r="H1451" s="19" t="n">
        <v>0</v>
      </c>
      <c r="I1451" s="19" t="n">
        <v>0</v>
      </c>
      <c r="J1451" s="19" t="n">
        <v>0</v>
      </c>
      <c r="K1451" s="19" t="n">
        <v>0</v>
      </c>
      <c r="L1451" s="17" t="n">
        <f aca="false">SUM(G1451:K1451)</f>
        <v>0</v>
      </c>
      <c r="M1451" s="19"/>
      <c r="N1451" s="17" t="e">
        <f aca="false">VLOOKUP(A1451,'stock balance inhouse inventory'!B:G,6,0)</f>
        <v>#N/A</v>
      </c>
    </row>
    <row r="1452" customFormat="false" ht="15.75" hidden="true" customHeight="false" outlineLevel="0" collapsed="false">
      <c r="A1452" s="32" t="s">
        <v>1415</v>
      </c>
      <c r="B1452" s="32" t="n">
        <v>4056207278021</v>
      </c>
      <c r="C1452" s="32" t="s">
        <v>1414</v>
      </c>
      <c r="D1452" s="32" t="n">
        <v>11</v>
      </c>
      <c r="E1452" s="32" t="n">
        <v>4999</v>
      </c>
      <c r="F1452" s="32" t="s">
        <v>6196</v>
      </c>
      <c r="G1452" s="19" t="n">
        <v>0</v>
      </c>
      <c r="H1452" s="19" t="n">
        <v>0</v>
      </c>
      <c r="I1452" s="19" t="n">
        <v>0</v>
      </c>
      <c r="J1452" s="19" t="n">
        <v>0</v>
      </c>
      <c r="K1452" s="19" t="n">
        <v>0</v>
      </c>
      <c r="L1452" s="17" t="n">
        <f aca="false">SUM(G1452:K1452)</f>
        <v>0</v>
      </c>
      <c r="M1452" s="19"/>
      <c r="N1452" s="17" t="e">
        <f aca="false">VLOOKUP(A1452,'stock balance inhouse inventory'!B:G,6,0)</f>
        <v>#N/A</v>
      </c>
    </row>
    <row r="1453" customFormat="false" ht="15.75" hidden="true" customHeight="false" outlineLevel="0" collapsed="false">
      <c r="A1453" s="32" t="s">
        <v>2580</v>
      </c>
      <c r="B1453" s="32" t="n">
        <v>4056207277765</v>
      </c>
      <c r="C1453" s="32" t="s">
        <v>2581</v>
      </c>
      <c r="D1453" s="32" t="n">
        <v>7</v>
      </c>
      <c r="E1453" s="32" t="n">
        <v>3999</v>
      </c>
      <c r="F1453" s="32" t="s">
        <v>6196</v>
      </c>
      <c r="G1453" s="19" t="n">
        <v>0</v>
      </c>
      <c r="H1453" s="19" t="n">
        <v>0</v>
      </c>
      <c r="I1453" s="19" t="n">
        <v>0</v>
      </c>
      <c r="J1453" s="19" t="n">
        <v>1</v>
      </c>
      <c r="K1453" s="19" t="n">
        <v>0</v>
      </c>
      <c r="L1453" s="17" t="n">
        <f aca="false">SUM(G1453:K1453)</f>
        <v>1</v>
      </c>
      <c r="M1453" s="19"/>
      <c r="N1453" s="17" t="e">
        <f aca="false">VLOOKUP(A1453,'stock balance inhouse inventory'!B:G,6,0)</f>
        <v>#N/A</v>
      </c>
    </row>
    <row r="1454" customFormat="false" ht="15.75" hidden="true" customHeight="false" outlineLevel="0" collapsed="false">
      <c r="A1454" s="32" t="s">
        <v>1413</v>
      </c>
      <c r="B1454" s="32" t="n">
        <v>4056207277628</v>
      </c>
      <c r="C1454" s="32" t="s">
        <v>1414</v>
      </c>
      <c r="D1454" s="32" t="n">
        <v>10</v>
      </c>
      <c r="E1454" s="32" t="n">
        <v>4999</v>
      </c>
      <c r="F1454" s="32" t="s">
        <v>6196</v>
      </c>
      <c r="G1454" s="19" t="n">
        <v>0</v>
      </c>
      <c r="H1454" s="19" t="n">
        <v>0</v>
      </c>
      <c r="I1454" s="19" t="n">
        <v>0</v>
      </c>
      <c r="J1454" s="19" t="n">
        <v>0</v>
      </c>
      <c r="K1454" s="19" t="n">
        <v>0</v>
      </c>
      <c r="L1454" s="17" t="n">
        <f aca="false">SUM(G1454:K1454)</f>
        <v>0</v>
      </c>
      <c r="M1454" s="19"/>
      <c r="N1454" s="17" t="e">
        <f aca="false">VLOOKUP(A1454,'stock balance inhouse inventory'!B:G,6,0)</f>
        <v>#N/A</v>
      </c>
    </row>
    <row r="1455" customFormat="false" ht="15.75" hidden="true" customHeight="false" outlineLevel="0" collapsed="false">
      <c r="A1455" s="32" t="s">
        <v>2560</v>
      </c>
      <c r="B1455" s="32" t="n">
        <v>4056207277376</v>
      </c>
      <c r="C1455" s="32" t="s">
        <v>2561</v>
      </c>
      <c r="D1455" s="32" t="n">
        <v>11</v>
      </c>
      <c r="E1455" s="32" t="n">
        <v>3299</v>
      </c>
      <c r="F1455" s="32" t="s">
        <v>6196</v>
      </c>
      <c r="G1455" s="19" t="n">
        <v>0</v>
      </c>
      <c r="H1455" s="19" t="n">
        <v>0</v>
      </c>
      <c r="I1455" s="19" t="n">
        <v>0</v>
      </c>
      <c r="J1455" s="19" t="n">
        <v>0</v>
      </c>
      <c r="K1455" s="19" t="n">
        <v>0</v>
      </c>
      <c r="L1455" s="17" t="n">
        <f aca="false">SUM(G1455:K1455)</f>
        <v>0</v>
      </c>
      <c r="M1455" s="19"/>
      <c r="N1455" s="17" t="e">
        <f aca="false">VLOOKUP(A1455,'stock balance inhouse inventory'!B:G,6,0)</f>
        <v>#N/A</v>
      </c>
    </row>
    <row r="1456" customFormat="false" ht="15.75" hidden="true" customHeight="false" outlineLevel="0" collapsed="false">
      <c r="A1456" s="32" t="s">
        <v>1416</v>
      </c>
      <c r="B1456" s="32" t="n">
        <v>4056207277352</v>
      </c>
      <c r="C1456" s="32" t="s">
        <v>1414</v>
      </c>
      <c r="D1456" s="32" t="n">
        <v>8</v>
      </c>
      <c r="E1456" s="32" t="n">
        <v>4999</v>
      </c>
      <c r="F1456" s="32" t="s">
        <v>6196</v>
      </c>
      <c r="G1456" s="19" t="n">
        <v>0</v>
      </c>
      <c r="H1456" s="19" t="n">
        <v>0</v>
      </c>
      <c r="I1456" s="19" t="n">
        <v>0</v>
      </c>
      <c r="J1456" s="19" t="n">
        <v>0</v>
      </c>
      <c r="K1456" s="19" t="n">
        <v>0</v>
      </c>
      <c r="L1456" s="17" t="n">
        <f aca="false">SUM(G1456:K1456)</f>
        <v>0</v>
      </c>
      <c r="M1456" s="19"/>
      <c r="N1456" s="17" t="e">
        <f aca="false">VLOOKUP(A1456,'stock balance inhouse inventory'!B:G,6,0)</f>
        <v>#N/A</v>
      </c>
    </row>
    <row r="1457" customFormat="false" ht="15.75" hidden="true" customHeight="false" outlineLevel="0" collapsed="false">
      <c r="A1457" s="32" t="s">
        <v>2262</v>
      </c>
      <c r="B1457" s="32" t="n">
        <v>4056207276874</v>
      </c>
      <c r="C1457" s="32" t="s">
        <v>2259</v>
      </c>
      <c r="D1457" s="32" t="n">
        <v>9</v>
      </c>
      <c r="E1457" s="32" t="n">
        <v>3499</v>
      </c>
      <c r="F1457" s="32" t="s">
        <v>6196</v>
      </c>
      <c r="G1457" s="19" t="n">
        <v>0</v>
      </c>
      <c r="H1457" s="19" t="n">
        <v>0</v>
      </c>
      <c r="I1457" s="19" t="n">
        <v>0</v>
      </c>
      <c r="J1457" s="19" t="n">
        <v>0</v>
      </c>
      <c r="K1457" s="19" t="n">
        <v>0</v>
      </c>
      <c r="L1457" s="17" t="n">
        <f aca="false">SUM(G1457:K1457)</f>
        <v>0</v>
      </c>
      <c r="M1457" s="19"/>
      <c r="N1457" s="17" t="e">
        <f aca="false">VLOOKUP(A1457,'stock balance inhouse inventory'!B:G,6,0)</f>
        <v>#N/A</v>
      </c>
    </row>
    <row r="1458" customFormat="false" ht="15.75" hidden="true" customHeight="false" outlineLevel="0" collapsed="false">
      <c r="A1458" s="32" t="s">
        <v>2261</v>
      </c>
      <c r="B1458" s="32" t="n">
        <v>4056207276850</v>
      </c>
      <c r="C1458" s="32" t="s">
        <v>2259</v>
      </c>
      <c r="D1458" s="32" t="n">
        <v>8</v>
      </c>
      <c r="E1458" s="32" t="n">
        <v>3499</v>
      </c>
      <c r="F1458" s="32" t="s">
        <v>6196</v>
      </c>
      <c r="G1458" s="19" t="n">
        <v>0</v>
      </c>
      <c r="H1458" s="19" t="n">
        <v>0</v>
      </c>
      <c r="I1458" s="19" t="n">
        <v>0</v>
      </c>
      <c r="J1458" s="19" t="n">
        <v>0</v>
      </c>
      <c r="K1458" s="19" t="n">
        <v>0</v>
      </c>
      <c r="L1458" s="17" t="n">
        <f aca="false">SUM(G1458:K1458)</f>
        <v>0</v>
      </c>
      <c r="M1458" s="19"/>
      <c r="N1458" s="17" t="e">
        <f aca="false">VLOOKUP(A1458,'stock balance inhouse inventory'!B:G,6,0)</f>
        <v>#N/A</v>
      </c>
    </row>
    <row r="1459" customFormat="false" ht="15.75" hidden="true" customHeight="false" outlineLevel="0" collapsed="false">
      <c r="A1459" s="32" t="s">
        <v>2258</v>
      </c>
      <c r="B1459" s="32" t="n">
        <v>4056207276768</v>
      </c>
      <c r="C1459" s="32" t="s">
        <v>2259</v>
      </c>
      <c r="D1459" s="32" t="n">
        <v>10</v>
      </c>
      <c r="E1459" s="32" t="n">
        <v>3499</v>
      </c>
      <c r="F1459" s="32" t="s">
        <v>6196</v>
      </c>
      <c r="G1459" s="19" t="n">
        <v>0</v>
      </c>
      <c r="H1459" s="19" t="n">
        <v>0</v>
      </c>
      <c r="I1459" s="19" t="n">
        <v>0</v>
      </c>
      <c r="J1459" s="19" t="n">
        <v>1</v>
      </c>
      <c r="K1459" s="19" t="n">
        <v>0</v>
      </c>
      <c r="L1459" s="17" t="n">
        <f aca="false">SUM(G1459:K1459)</f>
        <v>1</v>
      </c>
      <c r="M1459" s="19"/>
      <c r="N1459" s="17" t="e">
        <f aca="false">VLOOKUP(A1459,'stock balance inhouse inventory'!B:G,6,0)</f>
        <v>#N/A</v>
      </c>
    </row>
    <row r="1460" customFormat="false" ht="15.75" hidden="true" customHeight="false" outlineLevel="0" collapsed="false">
      <c r="A1460" s="32" t="s">
        <v>2260</v>
      </c>
      <c r="B1460" s="32" t="n">
        <v>4056207276744</v>
      </c>
      <c r="C1460" s="32" t="s">
        <v>2259</v>
      </c>
      <c r="D1460" s="32" t="n">
        <v>9</v>
      </c>
      <c r="E1460" s="32" t="n">
        <v>3499</v>
      </c>
      <c r="F1460" s="32" t="s">
        <v>6196</v>
      </c>
      <c r="G1460" s="19" t="n">
        <v>0</v>
      </c>
      <c r="H1460" s="19" t="n">
        <v>0</v>
      </c>
      <c r="I1460" s="19" t="n">
        <v>0</v>
      </c>
      <c r="J1460" s="19" t="n">
        <v>2</v>
      </c>
      <c r="K1460" s="19" t="n">
        <v>0</v>
      </c>
      <c r="L1460" s="17" t="n">
        <f aca="false">SUM(G1460:K1460)</f>
        <v>2</v>
      </c>
      <c r="M1460" s="19"/>
      <c r="N1460" s="17" t="e">
        <f aca="false">VLOOKUP(A1460,'stock balance inhouse inventory'!B:G,6,0)</f>
        <v>#N/A</v>
      </c>
    </row>
    <row r="1461" customFormat="false" ht="15.75" hidden="true" customHeight="false" outlineLevel="0" collapsed="false">
      <c r="A1461" s="32" t="s">
        <v>1186</v>
      </c>
      <c r="B1461" s="32" t="n">
        <v>4056207276447</v>
      </c>
      <c r="C1461" s="32" t="s">
        <v>1185</v>
      </c>
      <c r="D1461" s="32" t="n">
        <v>7</v>
      </c>
      <c r="E1461" s="32" t="n">
        <v>4999</v>
      </c>
      <c r="F1461" s="32" t="s">
        <v>6196</v>
      </c>
      <c r="G1461" s="19" t="n">
        <v>0</v>
      </c>
      <c r="H1461" s="19" t="n">
        <v>0</v>
      </c>
      <c r="I1461" s="19" t="n">
        <v>0</v>
      </c>
      <c r="J1461" s="19" t="n">
        <v>2</v>
      </c>
      <c r="K1461" s="19" t="n">
        <v>0</v>
      </c>
      <c r="L1461" s="17" t="n">
        <f aca="false">SUM(G1461:K1461)</f>
        <v>2</v>
      </c>
      <c r="M1461" s="19"/>
      <c r="N1461" s="17" t="e">
        <f aca="false">VLOOKUP(A1461,'stock balance inhouse inventory'!B:G,6,0)</f>
        <v>#N/A</v>
      </c>
    </row>
    <row r="1462" customFormat="false" ht="15.75" hidden="true" customHeight="false" outlineLevel="0" collapsed="false">
      <c r="A1462" s="32" t="s">
        <v>1184</v>
      </c>
      <c r="B1462" s="32" t="n">
        <v>4056207276300</v>
      </c>
      <c r="C1462" s="32" t="s">
        <v>1185</v>
      </c>
      <c r="D1462" s="32" t="n">
        <v>7</v>
      </c>
      <c r="E1462" s="32" t="n">
        <v>4999</v>
      </c>
      <c r="F1462" s="32" t="s">
        <v>6196</v>
      </c>
      <c r="G1462" s="19" t="n">
        <v>0</v>
      </c>
      <c r="H1462" s="19" t="n">
        <v>0</v>
      </c>
      <c r="I1462" s="19" t="n">
        <v>0</v>
      </c>
      <c r="J1462" s="19" t="n">
        <v>0</v>
      </c>
      <c r="K1462" s="19" t="n">
        <v>0</v>
      </c>
      <c r="L1462" s="17" t="n">
        <f aca="false">SUM(G1462:K1462)</f>
        <v>0</v>
      </c>
      <c r="M1462" s="19"/>
      <c r="N1462" s="17" t="e">
        <f aca="false">VLOOKUP(A1462,'stock balance inhouse inventory'!B:G,6,0)</f>
        <v>#N/A</v>
      </c>
    </row>
    <row r="1463" customFormat="false" ht="15.75" hidden="true" customHeight="false" outlineLevel="0" collapsed="false">
      <c r="A1463" s="32" t="s">
        <v>1045</v>
      </c>
      <c r="B1463" s="32" t="n">
        <v>4056206687411</v>
      </c>
      <c r="C1463" s="32" t="s">
        <v>1041</v>
      </c>
      <c r="D1463" s="32" t="n">
        <v>9</v>
      </c>
      <c r="E1463" s="32" t="n">
        <v>8999</v>
      </c>
      <c r="F1463" s="32" t="s">
        <v>6196</v>
      </c>
      <c r="G1463" s="19" t="n">
        <v>0</v>
      </c>
      <c r="H1463" s="19" t="n">
        <v>0</v>
      </c>
      <c r="I1463" s="19" t="n">
        <v>0</v>
      </c>
      <c r="J1463" s="19" t="n">
        <v>0</v>
      </c>
      <c r="K1463" s="19" t="n">
        <v>0</v>
      </c>
      <c r="L1463" s="17" t="n">
        <f aca="false">SUM(G1463:K1463)</f>
        <v>0</v>
      </c>
      <c r="M1463" s="19"/>
      <c r="N1463" s="17" t="e">
        <f aca="false">VLOOKUP(A1463,'stock balance inhouse inventory'!B:G,6,0)</f>
        <v>#N/A</v>
      </c>
    </row>
    <row r="1464" customFormat="false" ht="15.75" hidden="true" customHeight="false" outlineLevel="0" collapsed="false">
      <c r="A1464" s="32" t="s">
        <v>1044</v>
      </c>
      <c r="B1464" s="32" t="n">
        <v>4056206687091</v>
      </c>
      <c r="C1464" s="32" t="s">
        <v>1041</v>
      </c>
      <c r="D1464" s="32" t="n">
        <v>11</v>
      </c>
      <c r="E1464" s="32" t="n">
        <v>8999</v>
      </c>
      <c r="F1464" s="32" t="s">
        <v>6196</v>
      </c>
      <c r="G1464" s="19" t="n">
        <v>0</v>
      </c>
      <c r="H1464" s="19" t="n">
        <v>0</v>
      </c>
      <c r="I1464" s="19" t="n">
        <v>0</v>
      </c>
      <c r="J1464" s="19" t="n">
        <v>2</v>
      </c>
      <c r="K1464" s="19" t="n">
        <v>0</v>
      </c>
      <c r="L1464" s="17" t="n">
        <f aca="false">SUM(G1464:K1464)</f>
        <v>2</v>
      </c>
      <c r="M1464" s="19"/>
      <c r="N1464" s="17" t="e">
        <f aca="false">VLOOKUP(A1464,'stock balance inhouse inventory'!B:G,6,0)</f>
        <v>#N/A</v>
      </c>
    </row>
    <row r="1465" customFormat="false" ht="15.75" hidden="true" customHeight="false" outlineLevel="0" collapsed="false">
      <c r="A1465" s="32" t="s">
        <v>1046</v>
      </c>
      <c r="B1465" s="32" t="n">
        <v>4056206686933</v>
      </c>
      <c r="C1465" s="32" t="s">
        <v>1041</v>
      </c>
      <c r="D1465" s="32" t="n">
        <v>11</v>
      </c>
      <c r="E1465" s="32" t="n">
        <v>8999</v>
      </c>
      <c r="F1465" s="32" t="s">
        <v>6196</v>
      </c>
      <c r="G1465" s="19" t="n">
        <v>0</v>
      </c>
      <c r="H1465" s="19" t="n">
        <v>0</v>
      </c>
      <c r="I1465" s="19" t="n">
        <v>0</v>
      </c>
      <c r="J1465" s="19" t="n">
        <v>1</v>
      </c>
      <c r="K1465" s="19" t="n">
        <v>0</v>
      </c>
      <c r="L1465" s="17" t="n">
        <f aca="false">SUM(G1465:K1465)</f>
        <v>1</v>
      </c>
      <c r="M1465" s="19"/>
      <c r="N1465" s="17" t="e">
        <f aca="false">VLOOKUP(A1465,'stock balance inhouse inventory'!B:G,6,0)</f>
        <v>#N/A</v>
      </c>
    </row>
    <row r="1466" customFormat="false" ht="15.75" hidden="true" customHeight="false" outlineLevel="0" collapsed="false">
      <c r="A1466" s="32" t="s">
        <v>1038</v>
      </c>
      <c r="B1466" s="32" t="n">
        <v>4056206686858</v>
      </c>
      <c r="C1466" s="32" t="s">
        <v>1039</v>
      </c>
      <c r="D1466" s="32" t="n">
        <v>11</v>
      </c>
      <c r="E1466" s="32" t="n">
        <v>6999</v>
      </c>
      <c r="F1466" s="32" t="s">
        <v>6196</v>
      </c>
      <c r="G1466" s="19" t="n">
        <v>0</v>
      </c>
      <c r="H1466" s="19" t="n">
        <v>0</v>
      </c>
      <c r="I1466" s="19" t="n">
        <v>0</v>
      </c>
      <c r="J1466" s="19" t="n">
        <v>0</v>
      </c>
      <c r="K1466" s="19" t="n">
        <v>0</v>
      </c>
      <c r="L1466" s="17" t="n">
        <f aca="false">SUM(G1466:K1466)</f>
        <v>0</v>
      </c>
      <c r="M1466" s="19"/>
      <c r="N1466" s="17" t="e">
        <f aca="false">VLOOKUP(A1466,'stock balance inhouse inventory'!B:G,6,0)</f>
        <v>#N/A</v>
      </c>
    </row>
    <row r="1467" customFormat="false" ht="15.75" hidden="true" customHeight="false" outlineLevel="0" collapsed="false">
      <c r="A1467" s="32" t="s">
        <v>1042</v>
      </c>
      <c r="B1467" s="32" t="n">
        <v>4056206686117</v>
      </c>
      <c r="C1467" s="32" t="s">
        <v>1041</v>
      </c>
      <c r="D1467" s="32" t="n">
        <v>11</v>
      </c>
      <c r="E1467" s="32" t="n">
        <v>8999</v>
      </c>
      <c r="F1467" s="32" t="s">
        <v>6196</v>
      </c>
      <c r="G1467" s="19" t="n">
        <v>0</v>
      </c>
      <c r="H1467" s="19" t="n">
        <v>0</v>
      </c>
      <c r="I1467" s="19" t="n">
        <v>0</v>
      </c>
      <c r="J1467" s="19" t="n">
        <v>1</v>
      </c>
      <c r="K1467" s="19" t="n">
        <v>0</v>
      </c>
      <c r="L1467" s="17" t="n">
        <f aca="false">SUM(G1467:K1467)</f>
        <v>1</v>
      </c>
      <c r="M1467" s="19"/>
      <c r="N1467" s="17" t="e">
        <f aca="false">VLOOKUP(A1467,'stock balance inhouse inventory'!B:G,6,0)</f>
        <v>#N/A</v>
      </c>
    </row>
    <row r="1468" customFormat="false" ht="15.75" hidden="true" customHeight="false" outlineLevel="0" collapsed="false">
      <c r="A1468" s="32" t="s">
        <v>1047</v>
      </c>
      <c r="B1468" s="32" t="n">
        <v>4056206686070</v>
      </c>
      <c r="C1468" s="32" t="s">
        <v>1041</v>
      </c>
      <c r="D1468" s="32" t="n">
        <v>8</v>
      </c>
      <c r="E1468" s="32" t="n">
        <v>8999</v>
      </c>
      <c r="F1468" s="32" t="s">
        <v>6196</v>
      </c>
      <c r="G1468" s="19" t="n">
        <v>0</v>
      </c>
      <c r="H1468" s="19" t="n">
        <v>0</v>
      </c>
      <c r="I1468" s="19" t="n">
        <v>0</v>
      </c>
      <c r="J1468" s="19" t="n">
        <v>0</v>
      </c>
      <c r="K1468" s="19" t="n">
        <v>0</v>
      </c>
      <c r="L1468" s="17" t="n">
        <f aca="false">SUM(G1468:K1468)</f>
        <v>0</v>
      </c>
      <c r="M1468" s="19"/>
      <c r="N1468" s="17" t="e">
        <f aca="false">VLOOKUP(A1468,'stock balance inhouse inventory'!B:G,6,0)</f>
        <v>#N/A</v>
      </c>
    </row>
    <row r="1469" customFormat="false" ht="15.75" hidden="true" customHeight="false" outlineLevel="0" collapsed="false">
      <c r="A1469" s="32" t="s">
        <v>1043</v>
      </c>
      <c r="B1469" s="32" t="n">
        <v>4056206685875</v>
      </c>
      <c r="C1469" s="32" t="s">
        <v>1041</v>
      </c>
      <c r="D1469" s="32" t="n">
        <v>10</v>
      </c>
      <c r="E1469" s="32" t="n">
        <v>8999</v>
      </c>
      <c r="F1469" s="32" t="s">
        <v>6196</v>
      </c>
      <c r="G1469" s="19" t="n">
        <v>0</v>
      </c>
      <c r="H1469" s="19" t="n">
        <v>0</v>
      </c>
      <c r="I1469" s="19" t="n">
        <v>0</v>
      </c>
      <c r="J1469" s="19" t="n">
        <v>3</v>
      </c>
      <c r="K1469" s="19" t="n">
        <v>0</v>
      </c>
      <c r="L1469" s="17" t="n">
        <f aca="false">SUM(G1469:K1469)</f>
        <v>3</v>
      </c>
      <c r="M1469" s="19"/>
      <c r="N1469" s="17" t="e">
        <f aca="false">VLOOKUP(A1469,'stock balance inhouse inventory'!B:G,6,0)</f>
        <v>#N/A</v>
      </c>
    </row>
    <row r="1470" customFormat="false" ht="15.75" hidden="true" customHeight="false" outlineLevel="0" collapsed="false">
      <c r="A1470" s="32" t="s">
        <v>1040</v>
      </c>
      <c r="B1470" s="32" t="n">
        <v>4056206685752</v>
      </c>
      <c r="C1470" s="32" t="s">
        <v>1041</v>
      </c>
      <c r="D1470" s="32" t="n">
        <v>10</v>
      </c>
      <c r="E1470" s="32" t="n">
        <v>8999</v>
      </c>
      <c r="F1470" s="32" t="s">
        <v>6196</v>
      </c>
      <c r="G1470" s="19" t="n">
        <v>0</v>
      </c>
      <c r="H1470" s="19" t="n">
        <v>0</v>
      </c>
      <c r="I1470" s="19" t="n">
        <v>0</v>
      </c>
      <c r="J1470" s="19" t="n">
        <v>1</v>
      </c>
      <c r="K1470" s="19" t="n">
        <v>0</v>
      </c>
      <c r="L1470" s="17" t="n">
        <f aca="false">SUM(G1470:K1470)</f>
        <v>1</v>
      </c>
      <c r="M1470" s="19"/>
      <c r="N1470" s="17" t="e">
        <f aca="false">VLOOKUP(A1470,'stock balance inhouse inventory'!B:G,6,0)</f>
        <v>#N/A</v>
      </c>
    </row>
    <row r="1471" customFormat="false" ht="15.75" hidden="true" customHeight="false" outlineLevel="0" collapsed="false">
      <c r="A1471" s="32" t="s">
        <v>1818</v>
      </c>
      <c r="B1471" s="32" t="n">
        <v>4056206655458</v>
      </c>
      <c r="C1471" s="32" t="s">
        <v>1817</v>
      </c>
      <c r="D1471" s="32" t="n">
        <v>8</v>
      </c>
      <c r="E1471" s="32" t="n">
        <v>7499</v>
      </c>
      <c r="F1471" s="32" t="s">
        <v>6196</v>
      </c>
      <c r="G1471" s="19" t="n">
        <v>0</v>
      </c>
      <c r="H1471" s="19" t="n">
        <v>0</v>
      </c>
      <c r="I1471" s="19" t="n">
        <v>0</v>
      </c>
      <c r="J1471" s="19" t="n">
        <v>0</v>
      </c>
      <c r="K1471" s="19" t="n">
        <v>0</v>
      </c>
      <c r="L1471" s="17" t="n">
        <f aca="false">SUM(G1471:K1471)</f>
        <v>0</v>
      </c>
      <c r="M1471" s="19"/>
      <c r="N1471" s="17" t="e">
        <f aca="false">VLOOKUP(A1471,'stock balance inhouse inventory'!B:G,6,0)</f>
        <v>#N/A</v>
      </c>
    </row>
    <row r="1472" customFormat="false" ht="15.75" hidden="true" customHeight="false" outlineLevel="0" collapsed="false">
      <c r="A1472" s="32" t="s">
        <v>1816</v>
      </c>
      <c r="B1472" s="32" t="n">
        <v>4056206655243</v>
      </c>
      <c r="C1472" s="32" t="s">
        <v>1817</v>
      </c>
      <c r="D1472" s="32" t="n">
        <v>7</v>
      </c>
      <c r="E1472" s="32" t="n">
        <v>7499</v>
      </c>
      <c r="F1472" s="32" t="s">
        <v>6196</v>
      </c>
      <c r="G1472" s="19" t="n">
        <v>0</v>
      </c>
      <c r="H1472" s="19" t="n">
        <v>0</v>
      </c>
      <c r="I1472" s="19" t="n">
        <v>0</v>
      </c>
      <c r="J1472" s="19" t="n">
        <v>1</v>
      </c>
      <c r="K1472" s="19" t="n">
        <v>0</v>
      </c>
      <c r="L1472" s="17" t="n">
        <f aca="false">SUM(G1472:K1472)</f>
        <v>1</v>
      </c>
      <c r="M1472" s="19"/>
      <c r="N1472" s="17" t="e">
        <f aca="false">VLOOKUP(A1472,'stock balance inhouse inventory'!B:G,6,0)</f>
        <v>#N/A</v>
      </c>
    </row>
    <row r="1473" customFormat="false" ht="15.75" hidden="true" customHeight="false" outlineLevel="0" collapsed="false">
      <c r="A1473" s="32" t="s">
        <v>1814</v>
      </c>
      <c r="B1473" s="32" t="n">
        <v>4056206654864</v>
      </c>
      <c r="C1473" s="32" t="s">
        <v>1815</v>
      </c>
      <c r="D1473" s="32" t="n">
        <v>7</v>
      </c>
      <c r="E1473" s="32" t="n">
        <v>6499</v>
      </c>
      <c r="F1473" s="32" t="s">
        <v>6196</v>
      </c>
      <c r="G1473" s="19" t="n">
        <v>0</v>
      </c>
      <c r="H1473" s="19" t="n">
        <v>0</v>
      </c>
      <c r="I1473" s="19" t="n">
        <v>0</v>
      </c>
      <c r="J1473" s="19" t="n">
        <v>1</v>
      </c>
      <c r="K1473" s="19" t="n">
        <v>0</v>
      </c>
      <c r="L1473" s="17" t="n">
        <f aca="false">SUM(G1473:K1473)</f>
        <v>1</v>
      </c>
      <c r="M1473" s="19"/>
      <c r="N1473" s="17" t="e">
        <f aca="false">VLOOKUP(A1473,'stock balance inhouse inventory'!B:G,6,0)</f>
        <v>#N/A</v>
      </c>
    </row>
    <row r="1474" customFormat="false" ht="15.75" hidden="true" customHeight="false" outlineLevel="0" collapsed="false">
      <c r="A1474" s="32" t="s">
        <v>1806</v>
      </c>
      <c r="B1474" s="32" t="n">
        <v>4056206654352</v>
      </c>
      <c r="C1474" s="32" t="s">
        <v>1807</v>
      </c>
      <c r="D1474" s="32" t="n">
        <v>10</v>
      </c>
      <c r="E1474" s="32" t="n">
        <v>7499</v>
      </c>
      <c r="F1474" s="32" t="s">
        <v>6196</v>
      </c>
      <c r="G1474" s="19" t="n">
        <v>0</v>
      </c>
      <c r="H1474" s="19" t="n">
        <v>0</v>
      </c>
      <c r="I1474" s="19" t="n">
        <v>0</v>
      </c>
      <c r="J1474" s="19" t="n">
        <v>0</v>
      </c>
      <c r="K1474" s="19" t="n">
        <v>0</v>
      </c>
      <c r="L1474" s="17" t="n">
        <f aca="false">SUM(G1474:K1474)</f>
        <v>0</v>
      </c>
      <c r="M1474" s="19"/>
      <c r="N1474" s="17" t="e">
        <f aca="false">VLOOKUP(A1474,'stock balance inhouse inventory'!B:G,6,0)</f>
        <v>#N/A</v>
      </c>
    </row>
    <row r="1475" customFormat="false" ht="15.75" hidden="true" customHeight="false" outlineLevel="0" collapsed="false">
      <c r="A1475" s="32" t="s">
        <v>1809</v>
      </c>
      <c r="B1475" s="32" t="n">
        <v>4056206654338</v>
      </c>
      <c r="C1475" s="32" t="s">
        <v>1807</v>
      </c>
      <c r="D1475" s="32" t="n">
        <v>9</v>
      </c>
      <c r="E1475" s="32" t="n">
        <v>7499</v>
      </c>
      <c r="F1475" s="32" t="s">
        <v>6196</v>
      </c>
      <c r="G1475" s="19" t="n">
        <v>0</v>
      </c>
      <c r="H1475" s="19" t="n">
        <v>0</v>
      </c>
      <c r="I1475" s="19" t="n">
        <v>0</v>
      </c>
      <c r="J1475" s="19" t="n">
        <v>0</v>
      </c>
      <c r="K1475" s="19" t="n">
        <v>0</v>
      </c>
      <c r="L1475" s="17" t="n">
        <f aca="false">SUM(G1475:K1475)</f>
        <v>0</v>
      </c>
      <c r="M1475" s="19"/>
      <c r="N1475" s="17" t="e">
        <f aca="false">VLOOKUP(A1475,'stock balance inhouse inventory'!B:G,6,0)</f>
        <v>#N/A</v>
      </c>
    </row>
    <row r="1476" customFormat="false" ht="15.75" hidden="true" customHeight="false" outlineLevel="0" collapsed="false">
      <c r="A1476" s="32" t="s">
        <v>1808</v>
      </c>
      <c r="B1476" s="32" t="n">
        <v>4056206654291</v>
      </c>
      <c r="C1476" s="32" t="s">
        <v>1807</v>
      </c>
      <c r="D1476" s="32" t="n">
        <v>7</v>
      </c>
      <c r="E1476" s="32" t="n">
        <v>7499</v>
      </c>
      <c r="F1476" s="32" t="s">
        <v>6196</v>
      </c>
      <c r="G1476" s="19" t="n">
        <v>0</v>
      </c>
      <c r="H1476" s="19" t="n">
        <v>0</v>
      </c>
      <c r="I1476" s="19" t="n">
        <v>0</v>
      </c>
      <c r="J1476" s="19" t="n">
        <v>1</v>
      </c>
      <c r="K1476" s="19" t="n">
        <v>0</v>
      </c>
      <c r="L1476" s="17" t="n">
        <f aca="false">SUM(G1476:K1476)</f>
        <v>1</v>
      </c>
      <c r="M1476" s="19"/>
      <c r="N1476" s="17" t="e">
        <f aca="false">VLOOKUP(A1476,'stock balance inhouse inventory'!B:G,6,0)</f>
        <v>#N/A</v>
      </c>
    </row>
    <row r="1477" customFormat="false" ht="15.75" hidden="true" customHeight="false" outlineLevel="0" collapsed="false">
      <c r="A1477" s="32" t="s">
        <v>1805</v>
      </c>
      <c r="B1477" s="32" t="n">
        <v>4056206653911</v>
      </c>
      <c r="C1477" s="32" t="s">
        <v>1804</v>
      </c>
      <c r="D1477" s="32" t="n">
        <v>7</v>
      </c>
      <c r="E1477" s="32" t="n">
        <v>7999</v>
      </c>
      <c r="F1477" s="32" t="s">
        <v>6196</v>
      </c>
      <c r="G1477" s="19" t="n">
        <v>0</v>
      </c>
      <c r="H1477" s="19" t="n">
        <v>0</v>
      </c>
      <c r="I1477" s="19" t="n">
        <v>0</v>
      </c>
      <c r="J1477" s="19" t="n">
        <v>1</v>
      </c>
      <c r="K1477" s="19" t="n">
        <v>0</v>
      </c>
      <c r="L1477" s="17" t="n">
        <f aca="false">SUM(G1477:K1477)</f>
        <v>1</v>
      </c>
      <c r="M1477" s="19"/>
      <c r="N1477" s="17" t="e">
        <f aca="false">VLOOKUP(A1477,'stock balance inhouse inventory'!B:G,6,0)</f>
        <v>#N/A</v>
      </c>
    </row>
    <row r="1478" customFormat="false" ht="15.75" hidden="true" customHeight="false" outlineLevel="0" collapsed="false">
      <c r="A1478" s="32" t="s">
        <v>1803</v>
      </c>
      <c r="B1478" s="32" t="n">
        <v>4056206653782</v>
      </c>
      <c r="C1478" s="32" t="s">
        <v>1804</v>
      </c>
      <c r="D1478" s="32" t="n">
        <v>10</v>
      </c>
      <c r="E1478" s="32" t="n">
        <v>7999</v>
      </c>
      <c r="F1478" s="32" t="s">
        <v>6196</v>
      </c>
      <c r="G1478" s="19" t="n">
        <v>0</v>
      </c>
      <c r="H1478" s="19" t="n">
        <v>0</v>
      </c>
      <c r="I1478" s="19" t="n">
        <v>0</v>
      </c>
      <c r="J1478" s="19" t="n">
        <v>0</v>
      </c>
      <c r="K1478" s="19" t="n">
        <v>0</v>
      </c>
      <c r="L1478" s="17" t="n">
        <f aca="false">SUM(G1478:K1478)</f>
        <v>0</v>
      </c>
      <c r="M1478" s="19"/>
      <c r="N1478" s="17" t="e">
        <f aca="false">VLOOKUP(A1478,'stock balance inhouse inventory'!B:G,6,0)</f>
        <v>#N/A</v>
      </c>
    </row>
    <row r="1479" customFormat="false" ht="15.75" hidden="true" customHeight="false" outlineLevel="0" collapsed="false">
      <c r="A1479" s="32" t="s">
        <v>1792</v>
      </c>
      <c r="B1479" s="32" t="n">
        <v>4056206651887</v>
      </c>
      <c r="C1479" s="32" t="s">
        <v>1793</v>
      </c>
      <c r="D1479" s="32" t="n">
        <v>10</v>
      </c>
      <c r="E1479" s="32" t="n">
        <v>8999</v>
      </c>
      <c r="F1479" s="32" t="s">
        <v>6196</v>
      </c>
      <c r="G1479" s="19" t="n">
        <v>0</v>
      </c>
      <c r="H1479" s="19" t="n">
        <v>0</v>
      </c>
      <c r="I1479" s="19" t="n">
        <v>0</v>
      </c>
      <c r="J1479" s="19" t="n">
        <v>0</v>
      </c>
      <c r="K1479" s="19" t="n">
        <v>0</v>
      </c>
      <c r="L1479" s="17" t="n">
        <f aca="false">SUM(G1479:K1479)</f>
        <v>0</v>
      </c>
      <c r="M1479" s="19"/>
      <c r="N1479" s="17" t="e">
        <f aca="false">VLOOKUP(A1479,'stock balance inhouse inventory'!B:G,6,0)</f>
        <v>#N/A</v>
      </c>
    </row>
    <row r="1480" customFormat="false" ht="15.75" hidden="true" customHeight="false" outlineLevel="0" collapsed="false">
      <c r="A1480" s="32" t="s">
        <v>1794</v>
      </c>
      <c r="B1480" s="32" t="n">
        <v>4056206651825</v>
      </c>
      <c r="C1480" s="32" t="s">
        <v>1793</v>
      </c>
      <c r="D1480" s="32" t="n">
        <v>7</v>
      </c>
      <c r="E1480" s="32" t="n">
        <v>8999</v>
      </c>
      <c r="F1480" s="32" t="s">
        <v>6196</v>
      </c>
      <c r="G1480" s="19" t="n">
        <v>0</v>
      </c>
      <c r="H1480" s="19" t="n">
        <v>0</v>
      </c>
      <c r="I1480" s="19" t="n">
        <v>0</v>
      </c>
      <c r="J1480" s="19" t="n">
        <v>0</v>
      </c>
      <c r="K1480" s="19" t="n">
        <v>0</v>
      </c>
      <c r="L1480" s="17" t="n">
        <f aca="false">SUM(G1480:K1480)</f>
        <v>0</v>
      </c>
      <c r="M1480" s="19"/>
      <c r="N1480" s="17" t="e">
        <f aca="false">VLOOKUP(A1480,'stock balance inhouse inventory'!B:G,6,0)</f>
        <v>#N/A</v>
      </c>
    </row>
    <row r="1481" customFormat="false" ht="15.75" hidden="true" customHeight="false" outlineLevel="0" collapsed="false">
      <c r="A1481" s="32" t="s">
        <v>1791</v>
      </c>
      <c r="B1481" s="32" t="n">
        <v>4056206651634</v>
      </c>
      <c r="C1481" s="32" t="s">
        <v>1790</v>
      </c>
      <c r="D1481" s="32" t="n">
        <v>7</v>
      </c>
      <c r="E1481" s="32" t="n">
        <v>7499</v>
      </c>
      <c r="F1481" s="32" t="s">
        <v>6196</v>
      </c>
      <c r="G1481" s="19" t="n">
        <v>0</v>
      </c>
      <c r="H1481" s="19" t="n">
        <v>0</v>
      </c>
      <c r="I1481" s="19" t="n">
        <v>0</v>
      </c>
      <c r="J1481" s="19" t="n">
        <v>1</v>
      </c>
      <c r="K1481" s="19" t="n">
        <v>0</v>
      </c>
      <c r="L1481" s="17" t="n">
        <f aca="false">SUM(G1481:K1481)</f>
        <v>1</v>
      </c>
      <c r="M1481" s="19"/>
      <c r="N1481" s="17" t="e">
        <f aca="false">VLOOKUP(A1481,'stock balance inhouse inventory'!B:G,6,0)</f>
        <v>#N/A</v>
      </c>
    </row>
    <row r="1482" customFormat="false" ht="15.75" hidden="true" customHeight="false" outlineLevel="0" collapsed="false">
      <c r="A1482" s="32" t="s">
        <v>1789</v>
      </c>
      <c r="B1482" s="32" t="n">
        <v>4056206651443</v>
      </c>
      <c r="C1482" s="32" t="s">
        <v>1790</v>
      </c>
      <c r="D1482" s="32" t="n">
        <v>7</v>
      </c>
      <c r="E1482" s="32" t="n">
        <v>7499</v>
      </c>
      <c r="F1482" s="32" t="s">
        <v>6196</v>
      </c>
      <c r="G1482" s="19" t="n">
        <v>0</v>
      </c>
      <c r="H1482" s="19" t="n">
        <v>0</v>
      </c>
      <c r="I1482" s="19" t="n">
        <v>0</v>
      </c>
      <c r="J1482" s="19" t="n">
        <v>1</v>
      </c>
      <c r="K1482" s="19" t="n">
        <v>0</v>
      </c>
      <c r="L1482" s="17" t="n">
        <f aca="false">SUM(G1482:K1482)</f>
        <v>1</v>
      </c>
      <c r="M1482" s="19"/>
      <c r="N1482" s="17" t="e">
        <f aca="false">VLOOKUP(A1482,'stock balance inhouse inventory'!B:G,6,0)</f>
        <v>#N/A</v>
      </c>
    </row>
    <row r="1483" customFormat="false" ht="15.75" hidden="true" customHeight="false" outlineLevel="0" collapsed="false">
      <c r="A1483" s="32" t="s">
        <v>1787</v>
      </c>
      <c r="B1483" s="32" t="n">
        <v>4056206650576</v>
      </c>
      <c r="C1483" s="32" t="s">
        <v>1786</v>
      </c>
      <c r="D1483" s="32" t="n">
        <v>11</v>
      </c>
      <c r="E1483" s="32" t="n">
        <v>6499</v>
      </c>
      <c r="F1483" s="32" t="s">
        <v>6196</v>
      </c>
      <c r="G1483" s="19" t="n">
        <v>0</v>
      </c>
      <c r="H1483" s="19" t="n">
        <v>0</v>
      </c>
      <c r="I1483" s="19" t="n">
        <v>0</v>
      </c>
      <c r="J1483" s="19" t="n">
        <v>1</v>
      </c>
      <c r="K1483" s="19" t="n">
        <v>0</v>
      </c>
      <c r="L1483" s="17" t="n">
        <f aca="false">SUM(G1483:K1483)</f>
        <v>1</v>
      </c>
      <c r="M1483" s="19"/>
      <c r="N1483" s="17" t="e">
        <f aca="false">VLOOKUP(A1483,'stock balance inhouse inventory'!B:G,6,0)</f>
        <v>#N/A</v>
      </c>
    </row>
    <row r="1484" customFormat="false" ht="15.75" hidden="true" customHeight="false" outlineLevel="0" collapsed="false">
      <c r="A1484" s="32" t="s">
        <v>1785</v>
      </c>
      <c r="B1484" s="32" t="n">
        <v>4056206650552</v>
      </c>
      <c r="C1484" s="32" t="s">
        <v>1786</v>
      </c>
      <c r="D1484" s="32" t="n">
        <v>10</v>
      </c>
      <c r="E1484" s="32" t="n">
        <v>6499</v>
      </c>
      <c r="F1484" s="32" t="s">
        <v>6196</v>
      </c>
      <c r="G1484" s="19" t="n">
        <v>0</v>
      </c>
      <c r="H1484" s="19" t="n">
        <v>0</v>
      </c>
      <c r="I1484" s="19" t="n">
        <v>0</v>
      </c>
      <c r="J1484" s="19" t="n">
        <v>0</v>
      </c>
      <c r="K1484" s="19" t="n">
        <v>0</v>
      </c>
      <c r="L1484" s="17" t="n">
        <f aca="false">SUM(G1484:K1484)</f>
        <v>0</v>
      </c>
      <c r="M1484" s="19"/>
      <c r="N1484" s="17" t="e">
        <f aca="false">VLOOKUP(A1484,'stock balance inhouse inventory'!B:G,6,0)</f>
        <v>#N/A</v>
      </c>
    </row>
    <row r="1485" customFormat="false" ht="15.75" hidden="true" customHeight="false" outlineLevel="0" collapsed="false">
      <c r="A1485" s="32" t="s">
        <v>1788</v>
      </c>
      <c r="B1485" s="32" t="n">
        <v>4056206650491</v>
      </c>
      <c r="C1485" s="32" t="s">
        <v>1786</v>
      </c>
      <c r="D1485" s="32" t="n">
        <v>7</v>
      </c>
      <c r="E1485" s="32" t="n">
        <v>6499</v>
      </c>
      <c r="F1485" s="32" t="s">
        <v>6196</v>
      </c>
      <c r="G1485" s="19" t="n">
        <v>0</v>
      </c>
      <c r="H1485" s="19" t="n">
        <v>0</v>
      </c>
      <c r="I1485" s="19" t="n">
        <v>0</v>
      </c>
      <c r="J1485" s="19" t="n">
        <v>2</v>
      </c>
      <c r="K1485" s="19" t="n">
        <v>0</v>
      </c>
      <c r="L1485" s="17" t="n">
        <f aca="false">SUM(G1485:K1485)</f>
        <v>2</v>
      </c>
      <c r="M1485" s="19"/>
      <c r="N1485" s="17" t="e">
        <f aca="false">VLOOKUP(A1485,'stock balance inhouse inventory'!B:G,6,0)</f>
        <v>#N/A</v>
      </c>
    </row>
    <row r="1486" customFormat="false" ht="15.75" hidden="true" customHeight="false" outlineLevel="0" collapsed="false">
      <c r="A1486" s="32" t="s">
        <v>1784</v>
      </c>
      <c r="B1486" s="32" t="n">
        <v>4056206650156</v>
      </c>
      <c r="C1486" s="32" t="s">
        <v>1782</v>
      </c>
      <c r="D1486" s="32" t="n">
        <v>9</v>
      </c>
      <c r="E1486" s="32" t="n">
        <v>7999</v>
      </c>
      <c r="F1486" s="32" t="s">
        <v>6196</v>
      </c>
      <c r="G1486" s="19" t="n">
        <v>0</v>
      </c>
      <c r="H1486" s="19" t="n">
        <v>0</v>
      </c>
      <c r="I1486" s="19" t="n">
        <v>0</v>
      </c>
      <c r="J1486" s="19" t="n">
        <v>0</v>
      </c>
      <c r="K1486" s="19" t="n">
        <v>0</v>
      </c>
      <c r="L1486" s="17" t="n">
        <f aca="false">SUM(G1486:K1486)</f>
        <v>0</v>
      </c>
      <c r="M1486" s="19"/>
      <c r="N1486" s="17" t="e">
        <f aca="false">VLOOKUP(A1486,'stock balance inhouse inventory'!B:G,6,0)</f>
        <v>#N/A</v>
      </c>
    </row>
    <row r="1487" customFormat="false" ht="15.75" hidden="true" customHeight="false" outlineLevel="0" collapsed="false">
      <c r="A1487" s="32" t="s">
        <v>1783</v>
      </c>
      <c r="B1487" s="32" t="n">
        <v>4056206650132</v>
      </c>
      <c r="C1487" s="32" t="s">
        <v>1782</v>
      </c>
      <c r="D1487" s="32" t="n">
        <v>8</v>
      </c>
      <c r="E1487" s="32" t="n">
        <v>7999</v>
      </c>
      <c r="F1487" s="32" t="s">
        <v>6196</v>
      </c>
      <c r="G1487" s="19" t="n">
        <v>0</v>
      </c>
      <c r="H1487" s="19" t="n">
        <v>0</v>
      </c>
      <c r="I1487" s="19" t="n">
        <v>0</v>
      </c>
      <c r="J1487" s="19" t="n">
        <v>0</v>
      </c>
      <c r="K1487" s="19" t="n">
        <v>0</v>
      </c>
      <c r="L1487" s="17" t="n">
        <f aca="false">SUM(G1487:K1487)</f>
        <v>0</v>
      </c>
      <c r="M1487" s="19"/>
      <c r="N1487" s="17" t="e">
        <f aca="false">VLOOKUP(A1487,'stock balance inhouse inventory'!B:G,6,0)</f>
        <v>#N/A</v>
      </c>
    </row>
    <row r="1488" customFormat="false" ht="15.75" hidden="true" customHeight="false" outlineLevel="0" collapsed="false">
      <c r="A1488" s="32" t="s">
        <v>1781</v>
      </c>
      <c r="B1488" s="32" t="n">
        <v>4056206650002</v>
      </c>
      <c r="C1488" s="32" t="s">
        <v>1782</v>
      </c>
      <c r="D1488" s="32" t="n">
        <v>11</v>
      </c>
      <c r="E1488" s="32" t="n">
        <v>7999</v>
      </c>
      <c r="F1488" s="32" t="s">
        <v>6196</v>
      </c>
      <c r="G1488" s="19" t="n">
        <v>0</v>
      </c>
      <c r="H1488" s="19" t="n">
        <v>0</v>
      </c>
      <c r="I1488" s="19" t="n">
        <v>0</v>
      </c>
      <c r="J1488" s="19" t="n">
        <v>1</v>
      </c>
      <c r="K1488" s="19" t="n">
        <v>0</v>
      </c>
      <c r="L1488" s="17" t="n">
        <f aca="false">SUM(G1488:K1488)</f>
        <v>1</v>
      </c>
      <c r="M1488" s="19"/>
      <c r="N1488" s="17" t="e">
        <f aca="false">VLOOKUP(A1488,'stock balance inhouse inventory'!B:G,6,0)</f>
        <v>#N/A</v>
      </c>
    </row>
    <row r="1489" customFormat="false" ht="15.75" hidden="true" customHeight="false" outlineLevel="0" collapsed="false">
      <c r="A1489" s="32" t="s">
        <v>1779</v>
      </c>
      <c r="B1489" s="32" t="n">
        <v>4056206649815</v>
      </c>
      <c r="C1489" s="32" t="s">
        <v>1780</v>
      </c>
      <c r="D1489" s="32" t="n">
        <v>7</v>
      </c>
      <c r="E1489" s="32" t="n">
        <v>7499</v>
      </c>
      <c r="F1489" s="32" t="s">
        <v>6196</v>
      </c>
      <c r="G1489" s="19" t="n">
        <v>0</v>
      </c>
      <c r="H1489" s="19" t="n">
        <v>0</v>
      </c>
      <c r="I1489" s="19" t="n">
        <v>0</v>
      </c>
      <c r="J1489" s="19" t="n">
        <v>1</v>
      </c>
      <c r="K1489" s="19" t="n">
        <v>0</v>
      </c>
      <c r="L1489" s="17" t="n">
        <f aca="false">SUM(G1489:K1489)</f>
        <v>1</v>
      </c>
      <c r="M1489" s="19"/>
      <c r="N1489" s="17" t="e">
        <f aca="false">VLOOKUP(A1489,'stock balance inhouse inventory'!B:G,6,0)</f>
        <v>#N/A</v>
      </c>
    </row>
    <row r="1490" customFormat="false" ht="15.75" hidden="true" customHeight="false" outlineLevel="0" collapsed="false">
      <c r="A1490" s="32" t="s">
        <v>832</v>
      </c>
      <c r="B1490" s="32" t="n">
        <v>4056206547548</v>
      </c>
      <c r="C1490" s="32" t="s">
        <v>831</v>
      </c>
      <c r="D1490" s="32" t="n">
        <v>7</v>
      </c>
      <c r="E1490" s="32" t="n">
        <v>5999</v>
      </c>
      <c r="F1490" s="32" t="s">
        <v>6196</v>
      </c>
      <c r="G1490" s="19" t="n">
        <v>0</v>
      </c>
      <c r="H1490" s="19" t="n">
        <v>0</v>
      </c>
      <c r="I1490" s="19" t="n">
        <v>0</v>
      </c>
      <c r="J1490" s="19" t="n">
        <v>1</v>
      </c>
      <c r="K1490" s="19" t="n">
        <v>0</v>
      </c>
      <c r="L1490" s="17" t="n">
        <f aca="false">SUM(G1490:K1490)</f>
        <v>1</v>
      </c>
      <c r="M1490" s="19"/>
      <c r="N1490" s="17" t="e">
        <f aca="false">VLOOKUP(A1490,'stock balance inhouse inventory'!B:G,6,0)</f>
        <v>#N/A</v>
      </c>
    </row>
    <row r="1491" customFormat="false" ht="15.75" hidden="true" customHeight="false" outlineLevel="0" collapsed="false">
      <c r="A1491" s="32" t="s">
        <v>830</v>
      </c>
      <c r="B1491" s="32" t="n">
        <v>4056206547524</v>
      </c>
      <c r="C1491" s="32" t="s">
        <v>831</v>
      </c>
      <c r="D1491" s="32" t="n">
        <v>11</v>
      </c>
      <c r="E1491" s="32" t="n">
        <v>5999</v>
      </c>
      <c r="F1491" s="32" t="s">
        <v>6196</v>
      </c>
      <c r="G1491" s="19" t="n">
        <v>0</v>
      </c>
      <c r="H1491" s="19" t="n">
        <v>0</v>
      </c>
      <c r="I1491" s="19" t="n">
        <v>0</v>
      </c>
      <c r="J1491" s="19" t="n">
        <v>2</v>
      </c>
      <c r="K1491" s="19" t="n">
        <v>0</v>
      </c>
      <c r="L1491" s="17" t="n">
        <f aca="false">SUM(G1491:K1491)</f>
        <v>2</v>
      </c>
      <c r="M1491" s="19"/>
      <c r="N1491" s="17" t="e">
        <f aca="false">VLOOKUP(A1491,'stock balance inhouse inventory'!B:G,6,0)</f>
        <v>#N/A</v>
      </c>
    </row>
    <row r="1492" customFormat="false" ht="15.75" hidden="true" customHeight="false" outlineLevel="0" collapsed="false">
      <c r="A1492" s="32" t="s">
        <v>1080</v>
      </c>
      <c r="B1492" s="32" t="n">
        <v>4056206541201</v>
      </c>
      <c r="C1492" s="32" t="s">
        <v>1081</v>
      </c>
      <c r="D1492" s="32" t="n">
        <v>10</v>
      </c>
      <c r="E1492" s="32" t="n">
        <v>11499</v>
      </c>
      <c r="F1492" s="32" t="s">
        <v>6196</v>
      </c>
      <c r="G1492" s="19" t="n">
        <v>0</v>
      </c>
      <c r="H1492" s="19" t="n">
        <v>0</v>
      </c>
      <c r="I1492" s="19" t="n">
        <v>0</v>
      </c>
      <c r="J1492" s="19" t="n">
        <v>2</v>
      </c>
      <c r="K1492" s="19" t="n">
        <v>0</v>
      </c>
      <c r="L1492" s="17" t="n">
        <f aca="false">SUM(G1492:K1492)</f>
        <v>2</v>
      </c>
      <c r="M1492" s="19"/>
      <c r="N1492" s="17" t="e">
        <f aca="false">VLOOKUP(A1492,'stock balance inhouse inventory'!B:G,6,0)</f>
        <v>#N/A</v>
      </c>
    </row>
    <row r="1493" customFormat="false" ht="15.75" hidden="true" customHeight="false" outlineLevel="0" collapsed="false">
      <c r="A1493" s="32" t="s">
        <v>2212</v>
      </c>
      <c r="B1493" s="32" t="n">
        <v>4056206523948</v>
      </c>
      <c r="C1493" s="32" t="s">
        <v>2213</v>
      </c>
      <c r="D1493" s="32" t="n">
        <v>8</v>
      </c>
      <c r="E1493" s="32" t="n">
        <v>4499</v>
      </c>
      <c r="F1493" s="32" t="s">
        <v>6196</v>
      </c>
      <c r="G1493" s="19" t="n">
        <v>0</v>
      </c>
      <c r="H1493" s="19" t="n">
        <v>0</v>
      </c>
      <c r="I1493" s="19" t="n">
        <v>0</v>
      </c>
      <c r="J1493" s="19" t="n">
        <v>1</v>
      </c>
      <c r="K1493" s="19" t="n">
        <v>0</v>
      </c>
      <c r="L1493" s="17" t="n">
        <f aca="false">SUM(G1493:K1493)</f>
        <v>1</v>
      </c>
      <c r="M1493" s="19"/>
      <c r="N1493" s="17" t="e">
        <f aca="false">VLOOKUP(A1493,'stock balance inhouse inventory'!B:G,6,0)</f>
        <v>#N/A</v>
      </c>
    </row>
    <row r="1494" customFormat="false" ht="15.75" hidden="true" customHeight="false" outlineLevel="0" collapsed="false">
      <c r="A1494" s="32" t="s">
        <v>841</v>
      </c>
      <c r="B1494" s="32" t="n">
        <v>4056206514366</v>
      </c>
      <c r="C1494" s="32" t="s">
        <v>842</v>
      </c>
      <c r="D1494" s="32" t="n">
        <v>11</v>
      </c>
      <c r="E1494" s="32" t="n">
        <v>4999</v>
      </c>
      <c r="F1494" s="32" t="s">
        <v>6196</v>
      </c>
      <c r="G1494" s="19" t="n">
        <v>0</v>
      </c>
      <c r="H1494" s="19" t="n">
        <v>0</v>
      </c>
      <c r="I1494" s="19" t="n">
        <v>0</v>
      </c>
      <c r="J1494" s="19" t="n">
        <v>0</v>
      </c>
      <c r="K1494" s="19" t="n">
        <v>0</v>
      </c>
      <c r="L1494" s="17" t="n">
        <f aca="false">SUM(G1494:K1494)</f>
        <v>0</v>
      </c>
      <c r="M1494" s="19"/>
      <c r="N1494" s="17" t="e">
        <f aca="false">VLOOKUP(A1494,'stock balance inhouse inventory'!B:G,6,0)</f>
        <v>#N/A</v>
      </c>
    </row>
    <row r="1495" customFormat="false" ht="15.75" hidden="true" customHeight="false" outlineLevel="0" collapsed="false">
      <c r="A1495" s="32" t="s">
        <v>2376</v>
      </c>
      <c r="B1495" s="32" t="n">
        <v>4056206512959</v>
      </c>
      <c r="C1495" s="32" t="s">
        <v>2377</v>
      </c>
      <c r="D1495" s="32" t="n">
        <v>9</v>
      </c>
      <c r="E1495" s="32" t="n">
        <v>8999</v>
      </c>
      <c r="F1495" s="32" t="s">
        <v>6196</v>
      </c>
      <c r="G1495" s="19" t="n">
        <v>0</v>
      </c>
      <c r="H1495" s="19" t="n">
        <v>0</v>
      </c>
      <c r="I1495" s="19" t="n">
        <v>0</v>
      </c>
      <c r="J1495" s="19" t="n">
        <v>0</v>
      </c>
      <c r="K1495" s="19" t="n">
        <v>0</v>
      </c>
      <c r="L1495" s="17" t="n">
        <f aca="false">SUM(G1495:K1495)</f>
        <v>0</v>
      </c>
      <c r="M1495" s="19"/>
      <c r="N1495" s="17" t="e">
        <f aca="false">VLOOKUP(A1495,'stock balance inhouse inventory'!B:G,6,0)</f>
        <v>#N/A</v>
      </c>
    </row>
    <row r="1496" customFormat="false" ht="15.75" hidden="true" customHeight="false" outlineLevel="0" collapsed="false">
      <c r="A1496" s="32" t="s">
        <v>2378</v>
      </c>
      <c r="B1496" s="32" t="n">
        <v>4056206480845</v>
      </c>
      <c r="C1496" s="32" t="s">
        <v>2379</v>
      </c>
      <c r="D1496" s="32" t="n">
        <v>7</v>
      </c>
      <c r="E1496" s="32" t="n">
        <v>8999</v>
      </c>
      <c r="F1496" s="32" t="s">
        <v>6196</v>
      </c>
      <c r="G1496" s="19" t="n">
        <v>0</v>
      </c>
      <c r="H1496" s="19" t="n">
        <v>0</v>
      </c>
      <c r="I1496" s="19" t="n">
        <v>0</v>
      </c>
      <c r="J1496" s="19" t="n">
        <v>1</v>
      </c>
      <c r="K1496" s="19" t="n">
        <v>0</v>
      </c>
      <c r="L1496" s="17" t="n">
        <f aca="false">SUM(G1496:K1496)</f>
        <v>1</v>
      </c>
      <c r="M1496" s="19"/>
      <c r="N1496" s="17" t="e">
        <f aca="false">VLOOKUP(A1496,'stock balance inhouse inventory'!B:G,6,0)</f>
        <v>#N/A</v>
      </c>
    </row>
    <row r="1497" customFormat="false" ht="15.75" hidden="true" customHeight="false" outlineLevel="0" collapsed="false">
      <c r="A1497" s="32" t="s">
        <v>819</v>
      </c>
      <c r="B1497" s="32" t="n">
        <v>4056206467884</v>
      </c>
      <c r="C1497" s="32" t="s">
        <v>820</v>
      </c>
      <c r="D1497" s="32" t="n">
        <v>9</v>
      </c>
      <c r="E1497" s="32" t="n">
        <v>6499</v>
      </c>
      <c r="F1497" s="32" t="s">
        <v>6196</v>
      </c>
      <c r="G1497" s="19" t="n">
        <v>0</v>
      </c>
      <c r="H1497" s="19" t="n">
        <v>0</v>
      </c>
      <c r="I1497" s="19" t="n">
        <v>0</v>
      </c>
      <c r="J1497" s="19" t="n">
        <v>0</v>
      </c>
      <c r="K1497" s="19" t="n">
        <v>0</v>
      </c>
      <c r="L1497" s="17" t="n">
        <f aca="false">SUM(G1497:K1497)</f>
        <v>0</v>
      </c>
      <c r="M1497" s="19"/>
      <c r="N1497" s="17" t="e">
        <f aca="false">VLOOKUP(A1497,'stock balance inhouse inventory'!B:G,6,0)</f>
        <v>#N/A</v>
      </c>
    </row>
    <row r="1498" customFormat="false" ht="15.75" hidden="true" customHeight="false" outlineLevel="0" collapsed="false">
      <c r="A1498" s="32" t="s">
        <v>809</v>
      </c>
      <c r="B1498" s="32" t="n">
        <v>4056206453795</v>
      </c>
      <c r="C1498" s="32" t="s">
        <v>810</v>
      </c>
      <c r="D1498" s="32" t="n">
        <v>7</v>
      </c>
      <c r="E1498" s="32" t="n">
        <v>9999</v>
      </c>
      <c r="F1498" s="32" t="s">
        <v>6196</v>
      </c>
      <c r="G1498" s="19" t="n">
        <v>0</v>
      </c>
      <c r="H1498" s="19" t="n">
        <v>0</v>
      </c>
      <c r="I1498" s="19" t="n">
        <v>0</v>
      </c>
      <c r="J1498" s="19" t="n">
        <v>1</v>
      </c>
      <c r="K1498" s="19" t="n">
        <v>0</v>
      </c>
      <c r="L1498" s="17" t="n">
        <f aca="false">SUM(G1498:K1498)</f>
        <v>1</v>
      </c>
      <c r="M1498" s="19"/>
      <c r="N1498" s="17" t="e">
        <f aca="false">VLOOKUP(A1498,'stock balance inhouse inventory'!B:G,6,0)</f>
        <v>#N/A</v>
      </c>
    </row>
    <row r="1499" customFormat="false" ht="15.75" hidden="true" customHeight="false" outlineLevel="0" collapsed="false">
      <c r="A1499" s="32" t="s">
        <v>806</v>
      </c>
      <c r="B1499" s="32" t="n">
        <v>4056206449118</v>
      </c>
      <c r="C1499" s="32" t="s">
        <v>807</v>
      </c>
      <c r="D1499" s="32" t="n">
        <v>11</v>
      </c>
      <c r="E1499" s="32" t="n">
        <v>11999</v>
      </c>
      <c r="F1499" s="32" t="s">
        <v>6196</v>
      </c>
      <c r="G1499" s="19" t="n">
        <v>0</v>
      </c>
      <c r="H1499" s="19" t="n">
        <v>0</v>
      </c>
      <c r="I1499" s="19" t="n">
        <v>0</v>
      </c>
      <c r="J1499" s="19" t="n">
        <v>1</v>
      </c>
      <c r="K1499" s="19" t="n">
        <v>0</v>
      </c>
      <c r="L1499" s="17" t="n">
        <f aca="false">SUM(G1499:K1499)</f>
        <v>1</v>
      </c>
      <c r="M1499" s="19"/>
      <c r="N1499" s="17" t="e">
        <f aca="false">VLOOKUP(A1499,'stock balance inhouse inventory'!B:G,6,0)</f>
        <v>#N/A</v>
      </c>
    </row>
    <row r="1500" customFormat="false" ht="15.75" hidden="true" customHeight="false" outlineLevel="0" collapsed="false">
      <c r="A1500" s="32" t="s">
        <v>808</v>
      </c>
      <c r="B1500" s="32" t="n">
        <v>4056206449033</v>
      </c>
      <c r="C1500" s="32" t="s">
        <v>807</v>
      </c>
      <c r="D1500" s="32" t="n">
        <v>7</v>
      </c>
      <c r="E1500" s="32" t="n">
        <v>11999</v>
      </c>
      <c r="F1500" s="32" t="s">
        <v>6196</v>
      </c>
      <c r="G1500" s="19" t="n">
        <v>0</v>
      </c>
      <c r="H1500" s="19" t="n">
        <v>0</v>
      </c>
      <c r="I1500" s="19" t="n">
        <v>0</v>
      </c>
      <c r="J1500" s="19" t="n">
        <v>1</v>
      </c>
      <c r="K1500" s="19" t="n">
        <v>0</v>
      </c>
      <c r="L1500" s="17" t="n">
        <f aca="false">SUM(G1500:K1500)</f>
        <v>1</v>
      </c>
      <c r="M1500" s="19"/>
      <c r="N1500" s="17" t="e">
        <f aca="false">VLOOKUP(A1500,'stock balance inhouse inventory'!B:G,6,0)</f>
        <v>#N/A</v>
      </c>
    </row>
    <row r="1501" customFormat="false" ht="15.75" hidden="true" customHeight="false" outlineLevel="0" collapsed="false">
      <c r="A1501" s="32" t="s">
        <v>803</v>
      </c>
      <c r="B1501" s="32" t="n">
        <v>4056206448838</v>
      </c>
      <c r="C1501" s="32" t="s">
        <v>804</v>
      </c>
      <c r="D1501" s="32" t="n">
        <v>11</v>
      </c>
      <c r="E1501" s="32" t="n">
        <v>4999</v>
      </c>
      <c r="F1501" s="32" t="s">
        <v>6196</v>
      </c>
      <c r="G1501" s="19" t="n">
        <v>0</v>
      </c>
      <c r="H1501" s="19" t="n">
        <v>0</v>
      </c>
      <c r="I1501" s="19" t="n">
        <v>0</v>
      </c>
      <c r="J1501" s="19" t="n">
        <v>2</v>
      </c>
      <c r="K1501" s="19" t="n">
        <v>0</v>
      </c>
      <c r="L1501" s="17" t="n">
        <f aca="false">SUM(G1501:K1501)</f>
        <v>2</v>
      </c>
      <c r="M1501" s="19"/>
      <c r="N1501" s="17" t="e">
        <f aca="false">VLOOKUP(A1501,'stock balance inhouse inventory'!B:G,6,0)</f>
        <v>#N/A</v>
      </c>
    </row>
    <row r="1502" customFormat="false" ht="15.75" hidden="true" customHeight="false" outlineLevel="0" collapsed="false">
      <c r="A1502" s="32" t="s">
        <v>805</v>
      </c>
      <c r="B1502" s="32" t="n">
        <v>4056206448791</v>
      </c>
      <c r="C1502" s="32" t="s">
        <v>804</v>
      </c>
      <c r="D1502" s="32" t="n">
        <v>9</v>
      </c>
      <c r="E1502" s="32" t="n">
        <v>4999</v>
      </c>
      <c r="F1502" s="32" t="s">
        <v>6196</v>
      </c>
      <c r="G1502" s="19" t="n">
        <v>0</v>
      </c>
      <c r="H1502" s="19" t="n">
        <v>0</v>
      </c>
      <c r="I1502" s="19" t="n">
        <v>0</v>
      </c>
      <c r="J1502" s="19" t="n">
        <v>0</v>
      </c>
      <c r="K1502" s="19" t="n">
        <v>0</v>
      </c>
      <c r="L1502" s="17" t="n">
        <f aca="false">SUM(G1502:K1502)</f>
        <v>0</v>
      </c>
      <c r="M1502" s="19"/>
      <c r="N1502" s="17" t="e">
        <f aca="false">VLOOKUP(A1502,'stock balance inhouse inventory'!B:G,6,0)</f>
        <v>#N/A</v>
      </c>
    </row>
    <row r="1503" customFormat="false" ht="15.75" hidden="true" customHeight="false" outlineLevel="0" collapsed="false">
      <c r="A1503" s="32" t="s">
        <v>800</v>
      </c>
      <c r="B1503" s="32" t="n">
        <v>4056206448135</v>
      </c>
      <c r="C1503" s="32" t="s">
        <v>801</v>
      </c>
      <c r="D1503" s="32" t="n">
        <v>11</v>
      </c>
      <c r="E1503" s="32" t="n">
        <v>6499</v>
      </c>
      <c r="F1503" s="32" t="s">
        <v>6196</v>
      </c>
      <c r="G1503" s="19" t="n">
        <v>0</v>
      </c>
      <c r="H1503" s="19" t="n">
        <v>0</v>
      </c>
      <c r="I1503" s="19" t="n">
        <v>0</v>
      </c>
      <c r="J1503" s="19" t="n">
        <v>1</v>
      </c>
      <c r="K1503" s="19" t="n">
        <v>0</v>
      </c>
      <c r="L1503" s="17" t="n">
        <f aca="false">SUM(G1503:K1503)</f>
        <v>1</v>
      </c>
      <c r="M1503" s="19"/>
      <c r="N1503" s="17" t="e">
        <f aca="false">VLOOKUP(A1503,'stock balance inhouse inventory'!B:G,6,0)</f>
        <v>#N/A</v>
      </c>
    </row>
    <row r="1504" customFormat="false" ht="15.75" hidden="true" customHeight="false" outlineLevel="0" collapsed="false">
      <c r="A1504" s="32" t="s">
        <v>802</v>
      </c>
      <c r="B1504" s="32" t="n">
        <v>4056206448050</v>
      </c>
      <c r="C1504" s="32" t="s">
        <v>801</v>
      </c>
      <c r="D1504" s="32" t="n">
        <v>7</v>
      </c>
      <c r="E1504" s="32" t="n">
        <v>6499</v>
      </c>
      <c r="F1504" s="32" t="s">
        <v>6196</v>
      </c>
      <c r="G1504" s="19" t="n">
        <v>0</v>
      </c>
      <c r="H1504" s="19" t="n">
        <v>0</v>
      </c>
      <c r="I1504" s="19" t="n">
        <v>0</v>
      </c>
      <c r="J1504" s="19" t="n">
        <v>1</v>
      </c>
      <c r="K1504" s="19" t="n">
        <v>0</v>
      </c>
      <c r="L1504" s="17" t="n">
        <f aca="false">SUM(G1504:K1504)</f>
        <v>1</v>
      </c>
      <c r="M1504" s="19"/>
      <c r="N1504" s="17" t="e">
        <f aca="false">VLOOKUP(A1504,'stock balance inhouse inventory'!B:G,6,0)</f>
        <v>#N/A</v>
      </c>
    </row>
    <row r="1505" customFormat="false" ht="15.75" hidden="true" customHeight="false" outlineLevel="0" collapsed="false">
      <c r="A1505" s="32" t="s">
        <v>799</v>
      </c>
      <c r="B1505" s="32" t="n">
        <v>4056206446360</v>
      </c>
      <c r="C1505" s="32" t="s">
        <v>779</v>
      </c>
      <c r="D1505" s="32" t="n">
        <v>8</v>
      </c>
      <c r="E1505" s="32" t="n">
        <v>4999</v>
      </c>
      <c r="F1505" s="32" t="s">
        <v>6196</v>
      </c>
      <c r="G1505" s="19" t="n">
        <v>0</v>
      </c>
      <c r="H1505" s="19" t="n">
        <v>0</v>
      </c>
      <c r="I1505" s="19" t="n">
        <v>0</v>
      </c>
      <c r="J1505" s="19" t="n">
        <v>1</v>
      </c>
      <c r="K1505" s="19" t="n">
        <v>0</v>
      </c>
      <c r="L1505" s="17" t="n">
        <f aca="false">SUM(G1505:K1505)</f>
        <v>1</v>
      </c>
      <c r="M1505" s="19"/>
      <c r="N1505" s="17" t="e">
        <f aca="false">VLOOKUP(A1505,'stock balance inhouse inventory'!B:G,6,0)</f>
        <v>#N/A</v>
      </c>
    </row>
    <row r="1506" customFormat="false" ht="15.75" hidden="true" customHeight="false" outlineLevel="0" collapsed="false">
      <c r="A1506" s="32" t="s">
        <v>797</v>
      </c>
      <c r="B1506" s="32" t="n">
        <v>4056206445981</v>
      </c>
      <c r="C1506" s="32" t="s">
        <v>798</v>
      </c>
      <c r="D1506" s="32" t="n">
        <v>10</v>
      </c>
      <c r="E1506" s="32" t="n">
        <v>6499</v>
      </c>
      <c r="F1506" s="32" t="s">
        <v>6196</v>
      </c>
      <c r="G1506" s="19" t="n">
        <v>0</v>
      </c>
      <c r="H1506" s="19" t="n">
        <v>0</v>
      </c>
      <c r="I1506" s="19" t="n">
        <v>0</v>
      </c>
      <c r="J1506" s="19" t="n">
        <v>0</v>
      </c>
      <c r="K1506" s="19" t="n">
        <v>0</v>
      </c>
      <c r="L1506" s="17" t="n">
        <f aca="false">SUM(G1506:K1506)</f>
        <v>0</v>
      </c>
      <c r="M1506" s="19"/>
      <c r="N1506" s="17" t="e">
        <f aca="false">VLOOKUP(A1506,'stock balance inhouse inventory'!B:G,6,0)</f>
        <v>#N/A</v>
      </c>
    </row>
    <row r="1507" customFormat="false" ht="15.75" hidden="true" customHeight="false" outlineLevel="0" collapsed="false">
      <c r="A1507" s="32" t="s">
        <v>794</v>
      </c>
      <c r="B1507" s="32" t="n">
        <v>4056206445585</v>
      </c>
      <c r="C1507" s="32" t="s">
        <v>793</v>
      </c>
      <c r="D1507" s="32" t="n">
        <v>11</v>
      </c>
      <c r="E1507" s="32" t="n">
        <v>13999</v>
      </c>
      <c r="F1507" s="32" t="s">
        <v>6196</v>
      </c>
      <c r="G1507" s="19" t="n">
        <v>0</v>
      </c>
      <c r="H1507" s="19" t="n">
        <v>0</v>
      </c>
      <c r="I1507" s="19" t="n">
        <v>0</v>
      </c>
      <c r="J1507" s="19" t="n">
        <v>2</v>
      </c>
      <c r="K1507" s="19" t="n">
        <v>0</v>
      </c>
      <c r="L1507" s="17" t="n">
        <f aca="false">SUM(G1507:K1507)</f>
        <v>2</v>
      </c>
      <c r="M1507" s="19"/>
      <c r="N1507" s="17" t="e">
        <f aca="false">VLOOKUP(A1507,'stock balance inhouse inventory'!B:G,6,0)</f>
        <v>#N/A</v>
      </c>
    </row>
    <row r="1508" customFormat="false" ht="15.75" hidden="true" customHeight="false" outlineLevel="0" collapsed="false">
      <c r="A1508" s="32" t="s">
        <v>792</v>
      </c>
      <c r="B1508" s="32" t="n">
        <v>4056206445561</v>
      </c>
      <c r="C1508" s="32" t="s">
        <v>793</v>
      </c>
      <c r="D1508" s="32" t="n">
        <v>10</v>
      </c>
      <c r="E1508" s="32" t="n">
        <v>13999</v>
      </c>
      <c r="F1508" s="32" t="s">
        <v>6196</v>
      </c>
      <c r="G1508" s="19" t="n">
        <v>0</v>
      </c>
      <c r="H1508" s="19" t="n">
        <v>0</v>
      </c>
      <c r="I1508" s="19" t="n">
        <v>0</v>
      </c>
      <c r="J1508" s="19" t="n">
        <v>0</v>
      </c>
      <c r="K1508" s="19" t="n">
        <v>0</v>
      </c>
      <c r="L1508" s="17" t="n">
        <f aca="false">SUM(G1508:K1508)</f>
        <v>0</v>
      </c>
      <c r="M1508" s="19"/>
      <c r="N1508" s="17" t="e">
        <f aca="false">VLOOKUP(A1508,'stock balance inhouse inventory'!B:G,6,0)</f>
        <v>#N/A</v>
      </c>
    </row>
    <row r="1509" customFormat="false" ht="15.75" hidden="true" customHeight="false" outlineLevel="0" collapsed="false">
      <c r="A1509" s="32" t="s">
        <v>796</v>
      </c>
      <c r="B1509" s="32" t="n">
        <v>4056206445547</v>
      </c>
      <c r="C1509" s="32" t="s">
        <v>793</v>
      </c>
      <c r="D1509" s="32" t="n">
        <v>9</v>
      </c>
      <c r="E1509" s="32" t="n">
        <v>13999</v>
      </c>
      <c r="F1509" s="32" t="s">
        <v>6196</v>
      </c>
      <c r="G1509" s="19" t="n">
        <v>0</v>
      </c>
      <c r="H1509" s="19" t="n">
        <v>0</v>
      </c>
      <c r="I1509" s="19" t="n">
        <v>0</v>
      </c>
      <c r="J1509" s="19" t="n">
        <v>1</v>
      </c>
      <c r="K1509" s="19" t="n">
        <v>0</v>
      </c>
      <c r="L1509" s="17" t="n">
        <f aca="false">SUM(G1509:K1509)</f>
        <v>1</v>
      </c>
      <c r="M1509" s="19"/>
      <c r="N1509" s="17" t="e">
        <f aca="false">VLOOKUP(A1509,'stock balance inhouse inventory'!B:G,6,0)</f>
        <v>#N/A</v>
      </c>
    </row>
    <row r="1510" customFormat="false" ht="15.75" hidden="true" customHeight="false" outlineLevel="0" collapsed="false">
      <c r="A1510" s="32" t="s">
        <v>795</v>
      </c>
      <c r="B1510" s="32" t="n">
        <v>4056206445509</v>
      </c>
      <c r="C1510" s="32" t="s">
        <v>793</v>
      </c>
      <c r="D1510" s="32" t="n">
        <v>7</v>
      </c>
      <c r="E1510" s="32" t="n">
        <v>13999</v>
      </c>
      <c r="F1510" s="32" t="s">
        <v>6196</v>
      </c>
      <c r="G1510" s="19" t="n">
        <v>0</v>
      </c>
      <c r="H1510" s="19" t="n">
        <v>0</v>
      </c>
      <c r="I1510" s="19" t="n">
        <v>0</v>
      </c>
      <c r="J1510" s="19" t="n">
        <v>1</v>
      </c>
      <c r="K1510" s="19" t="n">
        <v>0</v>
      </c>
      <c r="L1510" s="17" t="n">
        <f aca="false">SUM(G1510:K1510)</f>
        <v>1</v>
      </c>
      <c r="M1510" s="19"/>
      <c r="N1510" s="17" t="e">
        <f aca="false">VLOOKUP(A1510,'stock balance inhouse inventory'!B:G,6,0)</f>
        <v>#N/A</v>
      </c>
    </row>
    <row r="1511" customFormat="false" ht="15.75" hidden="true" customHeight="false" outlineLevel="0" collapsed="false">
      <c r="A1511" s="32" t="s">
        <v>791</v>
      </c>
      <c r="B1511" s="32" t="n">
        <v>4056206444946</v>
      </c>
      <c r="C1511" s="32" t="s">
        <v>790</v>
      </c>
      <c r="D1511" s="32" t="n">
        <v>7</v>
      </c>
      <c r="E1511" s="32" t="n">
        <v>6499</v>
      </c>
      <c r="F1511" s="32" t="s">
        <v>6196</v>
      </c>
      <c r="G1511" s="19" t="n">
        <v>0</v>
      </c>
      <c r="H1511" s="19" t="n">
        <v>0</v>
      </c>
      <c r="I1511" s="19" t="n">
        <v>0</v>
      </c>
      <c r="J1511" s="19" t="n">
        <v>6</v>
      </c>
      <c r="K1511" s="19" t="n">
        <v>0</v>
      </c>
      <c r="L1511" s="17" t="n">
        <f aca="false">SUM(G1511:K1511)</f>
        <v>6</v>
      </c>
      <c r="M1511" s="19"/>
      <c r="N1511" s="17" t="e">
        <f aca="false">VLOOKUP(A1511,'stock balance inhouse inventory'!B:G,6,0)</f>
        <v>#N/A</v>
      </c>
    </row>
    <row r="1512" customFormat="false" ht="15.75" hidden="true" customHeight="false" outlineLevel="0" collapsed="false">
      <c r="A1512" s="32" t="s">
        <v>789</v>
      </c>
      <c r="B1512" s="32" t="n">
        <v>4056206444540</v>
      </c>
      <c r="C1512" s="32" t="s">
        <v>790</v>
      </c>
      <c r="D1512" s="32" t="n">
        <v>7</v>
      </c>
      <c r="E1512" s="32" t="n">
        <v>6499</v>
      </c>
      <c r="F1512" s="32" t="s">
        <v>6196</v>
      </c>
      <c r="G1512" s="19" t="n">
        <v>0</v>
      </c>
      <c r="H1512" s="19" t="n">
        <v>0</v>
      </c>
      <c r="I1512" s="19" t="n">
        <v>0</v>
      </c>
      <c r="J1512" s="19" t="n">
        <v>2</v>
      </c>
      <c r="K1512" s="19" t="n">
        <v>0</v>
      </c>
      <c r="L1512" s="17" t="n">
        <f aca="false">SUM(G1512:K1512)</f>
        <v>2</v>
      </c>
      <c r="M1512" s="19"/>
      <c r="N1512" s="17" t="e">
        <f aca="false">VLOOKUP(A1512,'stock balance inhouse inventory'!B:G,6,0)</f>
        <v>#N/A</v>
      </c>
    </row>
    <row r="1513" customFormat="false" ht="15.75" hidden="true" customHeight="false" outlineLevel="0" collapsed="false">
      <c r="A1513" s="32" t="s">
        <v>774</v>
      </c>
      <c r="B1513" s="32" t="n">
        <v>4056206441204</v>
      </c>
      <c r="C1513" s="32" t="s">
        <v>775</v>
      </c>
      <c r="D1513" s="32" t="n">
        <v>11</v>
      </c>
      <c r="E1513" s="32" t="n">
        <v>3499</v>
      </c>
      <c r="F1513" s="32" t="s">
        <v>6196</v>
      </c>
      <c r="G1513" s="19" t="n">
        <v>0</v>
      </c>
      <c r="H1513" s="19" t="n">
        <v>0</v>
      </c>
      <c r="I1513" s="19" t="n">
        <v>0</v>
      </c>
      <c r="J1513" s="19" t="n">
        <v>1</v>
      </c>
      <c r="K1513" s="19" t="n">
        <v>0</v>
      </c>
      <c r="L1513" s="17" t="n">
        <f aca="false">SUM(G1513:K1513)</f>
        <v>1</v>
      </c>
      <c r="M1513" s="19"/>
      <c r="N1513" s="17" t="e">
        <f aca="false">VLOOKUP(A1513,'stock balance inhouse inventory'!B:G,6,0)</f>
        <v>#N/A</v>
      </c>
    </row>
    <row r="1514" customFormat="false" ht="15.75" hidden="true" customHeight="false" outlineLevel="0" collapsed="false">
      <c r="A1514" s="32" t="s">
        <v>777</v>
      </c>
      <c r="B1514" s="32" t="n">
        <v>4056206441167</v>
      </c>
      <c r="C1514" s="32" t="s">
        <v>775</v>
      </c>
      <c r="D1514" s="32" t="n">
        <v>9</v>
      </c>
      <c r="E1514" s="32" t="n">
        <v>3499</v>
      </c>
      <c r="F1514" s="32" t="s">
        <v>6196</v>
      </c>
      <c r="G1514" s="19" t="n">
        <v>0</v>
      </c>
      <c r="H1514" s="19" t="n">
        <v>0</v>
      </c>
      <c r="I1514" s="19" t="n">
        <v>0</v>
      </c>
      <c r="J1514" s="19" t="n">
        <v>1</v>
      </c>
      <c r="K1514" s="19" t="n">
        <v>0</v>
      </c>
      <c r="L1514" s="17" t="n">
        <f aca="false">SUM(G1514:K1514)</f>
        <v>1</v>
      </c>
      <c r="M1514" s="19"/>
      <c r="N1514" s="17" t="e">
        <f aca="false">VLOOKUP(A1514,'stock balance inhouse inventory'!B:G,6,0)</f>
        <v>#N/A</v>
      </c>
    </row>
    <row r="1515" customFormat="false" ht="15.75" hidden="true" customHeight="false" outlineLevel="0" collapsed="false">
      <c r="A1515" s="32" t="s">
        <v>776</v>
      </c>
      <c r="B1515" s="32" t="n">
        <v>4056206441129</v>
      </c>
      <c r="C1515" s="32" t="s">
        <v>775</v>
      </c>
      <c r="D1515" s="32" t="n">
        <v>7</v>
      </c>
      <c r="E1515" s="32" t="n">
        <v>3499</v>
      </c>
      <c r="F1515" s="32" t="s">
        <v>6196</v>
      </c>
      <c r="G1515" s="19" t="n">
        <v>0</v>
      </c>
      <c r="H1515" s="19" t="n">
        <v>0</v>
      </c>
      <c r="I1515" s="19" t="n">
        <v>0</v>
      </c>
      <c r="J1515" s="19" t="n">
        <v>1</v>
      </c>
      <c r="K1515" s="19" t="n">
        <v>0</v>
      </c>
      <c r="L1515" s="17" t="n">
        <f aca="false">SUM(G1515:K1515)</f>
        <v>1</v>
      </c>
      <c r="M1515" s="19"/>
      <c r="N1515" s="17" t="e">
        <f aca="false">VLOOKUP(A1515,'stock balance inhouse inventory'!B:G,6,0)</f>
        <v>#N/A</v>
      </c>
    </row>
    <row r="1516" customFormat="false" ht="15.75" hidden="true" customHeight="false" outlineLevel="0" collapsed="false">
      <c r="A1516" s="32" t="s">
        <v>771</v>
      </c>
      <c r="B1516" s="32" t="n">
        <v>4056206440368</v>
      </c>
      <c r="C1516" s="32" t="s">
        <v>770</v>
      </c>
      <c r="D1516" s="32" t="n">
        <v>11</v>
      </c>
      <c r="E1516" s="32" t="n">
        <v>3499</v>
      </c>
      <c r="F1516" s="32" t="s">
        <v>6196</v>
      </c>
      <c r="G1516" s="19" t="n">
        <v>0</v>
      </c>
      <c r="H1516" s="19" t="n">
        <v>0</v>
      </c>
      <c r="I1516" s="19" t="n">
        <v>0</v>
      </c>
      <c r="J1516" s="19" t="n">
        <v>1</v>
      </c>
      <c r="K1516" s="19" t="n">
        <v>0</v>
      </c>
      <c r="L1516" s="17" t="n">
        <f aca="false">SUM(G1516:K1516)</f>
        <v>1</v>
      </c>
      <c r="M1516" s="19"/>
      <c r="N1516" s="17" t="e">
        <f aca="false">VLOOKUP(A1516,'stock balance inhouse inventory'!B:G,6,0)</f>
        <v>#N/A</v>
      </c>
    </row>
    <row r="1517" customFormat="false" ht="15.75" hidden="true" customHeight="false" outlineLevel="0" collapsed="false">
      <c r="A1517" s="32" t="s">
        <v>772</v>
      </c>
      <c r="B1517" s="32" t="n">
        <v>4056206440283</v>
      </c>
      <c r="C1517" s="32" t="s">
        <v>770</v>
      </c>
      <c r="D1517" s="32" t="n">
        <v>7</v>
      </c>
      <c r="E1517" s="32" t="n">
        <v>3499</v>
      </c>
      <c r="F1517" s="32" t="s">
        <v>6196</v>
      </c>
      <c r="G1517" s="19" t="n">
        <v>0</v>
      </c>
      <c r="H1517" s="19" t="n">
        <v>0</v>
      </c>
      <c r="I1517" s="19" t="n">
        <v>0</v>
      </c>
      <c r="J1517" s="19" t="n">
        <v>1</v>
      </c>
      <c r="K1517" s="19" t="n">
        <v>0</v>
      </c>
      <c r="L1517" s="17" t="n">
        <f aca="false">SUM(G1517:K1517)</f>
        <v>1</v>
      </c>
      <c r="M1517" s="19"/>
      <c r="N1517" s="17" t="e">
        <f aca="false">VLOOKUP(A1517,'stock balance inhouse inventory'!B:G,6,0)</f>
        <v>#N/A</v>
      </c>
    </row>
    <row r="1518" customFormat="false" ht="15.75" hidden="true" customHeight="false" outlineLevel="0" collapsed="false">
      <c r="A1518" s="32" t="s">
        <v>773</v>
      </c>
      <c r="B1518" s="32" t="n">
        <v>4056206440207</v>
      </c>
      <c r="C1518" s="32" t="s">
        <v>770</v>
      </c>
      <c r="D1518" s="32" t="n">
        <v>10</v>
      </c>
      <c r="E1518" s="32" t="n">
        <v>3499</v>
      </c>
      <c r="F1518" s="32" t="s">
        <v>6196</v>
      </c>
      <c r="G1518" s="19" t="n">
        <v>0</v>
      </c>
      <c r="H1518" s="19" t="n">
        <v>0</v>
      </c>
      <c r="I1518" s="19" t="n">
        <v>0</v>
      </c>
      <c r="J1518" s="19" t="n">
        <v>0</v>
      </c>
      <c r="K1518" s="19" t="n">
        <v>0</v>
      </c>
      <c r="L1518" s="17" t="n">
        <f aca="false">SUM(G1518:K1518)</f>
        <v>0</v>
      </c>
      <c r="M1518" s="19"/>
      <c r="N1518" s="17" t="e">
        <f aca="false">VLOOKUP(A1518,'stock balance inhouse inventory'!B:G,6,0)</f>
        <v>#N/A</v>
      </c>
    </row>
    <row r="1519" customFormat="false" ht="15.75" hidden="true" customHeight="false" outlineLevel="0" collapsed="false">
      <c r="A1519" s="32" t="s">
        <v>766</v>
      </c>
      <c r="B1519" s="32" t="n">
        <v>4056206439621</v>
      </c>
      <c r="C1519" s="32" t="s">
        <v>767</v>
      </c>
      <c r="D1519" s="32" t="n">
        <v>8</v>
      </c>
      <c r="E1519" s="32" t="n">
        <v>5499</v>
      </c>
      <c r="F1519" s="32" t="s">
        <v>6196</v>
      </c>
      <c r="G1519" s="19" t="n">
        <v>0</v>
      </c>
      <c r="H1519" s="19" t="n">
        <v>0</v>
      </c>
      <c r="I1519" s="19" t="n">
        <v>0</v>
      </c>
      <c r="J1519" s="19" t="n">
        <v>0</v>
      </c>
      <c r="K1519" s="19" t="n">
        <v>0</v>
      </c>
      <c r="L1519" s="17" t="n">
        <f aca="false">SUM(G1519:K1519)</f>
        <v>0</v>
      </c>
      <c r="M1519" s="19"/>
      <c r="N1519" s="17" t="e">
        <f aca="false">VLOOKUP(A1519,'stock balance inhouse inventory'!B:G,6,0)</f>
        <v>#N/A</v>
      </c>
    </row>
    <row r="1520" customFormat="false" ht="15.75" hidden="true" customHeight="false" outlineLevel="0" collapsed="false">
      <c r="A1520" s="32" t="s">
        <v>1051</v>
      </c>
      <c r="B1520" s="32" t="n">
        <v>4056206430055</v>
      </c>
      <c r="C1520" s="32" t="s">
        <v>1052</v>
      </c>
      <c r="D1520" s="32" t="n">
        <v>11</v>
      </c>
      <c r="E1520" s="32" t="n">
        <v>9999</v>
      </c>
      <c r="F1520" s="32" t="s">
        <v>6196</v>
      </c>
      <c r="G1520" s="19" t="n">
        <v>0</v>
      </c>
      <c r="H1520" s="19" t="n">
        <v>0</v>
      </c>
      <c r="I1520" s="19" t="n">
        <v>0</v>
      </c>
      <c r="J1520" s="19" t="n">
        <v>1</v>
      </c>
      <c r="K1520" s="19" t="n">
        <v>0</v>
      </c>
      <c r="L1520" s="17" t="n">
        <f aca="false">SUM(G1520:K1520)</f>
        <v>1</v>
      </c>
      <c r="M1520" s="19"/>
      <c r="N1520" s="17" t="e">
        <f aca="false">VLOOKUP(A1520,'stock balance inhouse inventory'!B:G,6,0)</f>
        <v>#N/A</v>
      </c>
    </row>
    <row r="1521" customFormat="false" ht="15.75" hidden="true" customHeight="false" outlineLevel="0" collapsed="false">
      <c r="A1521" s="32" t="s">
        <v>1129</v>
      </c>
      <c r="B1521" s="32" t="n">
        <v>4056206427123</v>
      </c>
      <c r="C1521" s="32" t="s">
        <v>1130</v>
      </c>
      <c r="D1521" s="32" t="n">
        <v>11</v>
      </c>
      <c r="E1521" s="32" t="n">
        <v>14999</v>
      </c>
      <c r="F1521" s="32" t="s">
        <v>6196</v>
      </c>
      <c r="G1521" s="19" t="n">
        <v>0</v>
      </c>
      <c r="H1521" s="19" t="n">
        <v>0</v>
      </c>
      <c r="I1521" s="19" t="n">
        <v>0</v>
      </c>
      <c r="J1521" s="19" t="n">
        <v>0</v>
      </c>
      <c r="K1521" s="19" t="n">
        <v>0</v>
      </c>
      <c r="L1521" s="17" t="n">
        <f aca="false">SUM(G1521:K1521)</f>
        <v>0</v>
      </c>
      <c r="M1521" s="19"/>
      <c r="N1521" s="17" t="e">
        <f aca="false">VLOOKUP(A1521,'stock balance inhouse inventory'!B:G,6,0)</f>
        <v>#N/A</v>
      </c>
    </row>
    <row r="1522" customFormat="false" ht="15.75" hidden="true" customHeight="false" outlineLevel="0" collapsed="false">
      <c r="A1522" s="32" t="s">
        <v>1131</v>
      </c>
      <c r="B1522" s="32" t="n">
        <v>4056206427048</v>
      </c>
      <c r="C1522" s="32" t="s">
        <v>1130</v>
      </c>
      <c r="D1522" s="32" t="n">
        <v>7</v>
      </c>
      <c r="E1522" s="32" t="n">
        <v>14999</v>
      </c>
      <c r="F1522" s="32" t="s">
        <v>6196</v>
      </c>
      <c r="G1522" s="19" t="n">
        <v>0</v>
      </c>
      <c r="H1522" s="19" t="n">
        <v>0</v>
      </c>
      <c r="I1522" s="19" t="n">
        <v>0</v>
      </c>
      <c r="J1522" s="19" t="n">
        <v>1</v>
      </c>
      <c r="K1522" s="19" t="n">
        <v>0</v>
      </c>
      <c r="L1522" s="17" t="n">
        <f aca="false">SUM(G1522:K1522)</f>
        <v>1</v>
      </c>
      <c r="M1522" s="19"/>
      <c r="N1522" s="17" t="e">
        <f aca="false">VLOOKUP(A1522,'stock balance inhouse inventory'!B:G,6,0)</f>
        <v>#N/A</v>
      </c>
    </row>
    <row r="1523" customFormat="false" ht="15.75" hidden="true" customHeight="false" outlineLevel="0" collapsed="false">
      <c r="A1523" s="32" t="s">
        <v>1132</v>
      </c>
      <c r="B1523" s="32" t="n">
        <v>4056206426843</v>
      </c>
      <c r="C1523" s="32" t="s">
        <v>1130</v>
      </c>
      <c r="D1523" s="32" t="n">
        <v>8</v>
      </c>
      <c r="E1523" s="32" t="n">
        <v>14999</v>
      </c>
      <c r="F1523" s="32" t="s">
        <v>6196</v>
      </c>
      <c r="G1523" s="19" t="n">
        <v>0</v>
      </c>
      <c r="H1523" s="19" t="n">
        <v>0</v>
      </c>
      <c r="I1523" s="19" t="n">
        <v>0</v>
      </c>
      <c r="J1523" s="19" t="n">
        <v>0</v>
      </c>
      <c r="K1523" s="19" t="n">
        <v>0</v>
      </c>
      <c r="L1523" s="17" t="n">
        <f aca="false">SUM(G1523:K1523)</f>
        <v>0</v>
      </c>
      <c r="M1523" s="19"/>
      <c r="N1523" s="17" t="e">
        <f aca="false">VLOOKUP(A1523,'stock balance inhouse inventory'!B:G,6,0)</f>
        <v>#N/A</v>
      </c>
    </row>
    <row r="1524" customFormat="false" ht="15.75" hidden="true" customHeight="false" outlineLevel="0" collapsed="false">
      <c r="A1524" s="32" t="s">
        <v>2232</v>
      </c>
      <c r="B1524" s="32" t="n">
        <v>4056206425419</v>
      </c>
      <c r="C1524" s="32" t="s">
        <v>2233</v>
      </c>
      <c r="D1524" s="32" t="n">
        <v>7</v>
      </c>
      <c r="E1524" s="32" t="n">
        <v>5999</v>
      </c>
      <c r="F1524" s="32" t="s">
        <v>6196</v>
      </c>
      <c r="G1524" s="19" t="n">
        <v>0</v>
      </c>
      <c r="H1524" s="19" t="n">
        <v>0</v>
      </c>
      <c r="I1524" s="19" t="n">
        <v>0</v>
      </c>
      <c r="J1524" s="19" t="n">
        <v>1</v>
      </c>
      <c r="K1524" s="19" t="n">
        <v>0</v>
      </c>
      <c r="L1524" s="17" t="n">
        <f aca="false">SUM(G1524:K1524)</f>
        <v>1</v>
      </c>
      <c r="M1524" s="19"/>
      <c r="N1524" s="17" t="e">
        <f aca="false">VLOOKUP(A1524,'stock balance inhouse inventory'!B:G,6,0)</f>
        <v>#N/A</v>
      </c>
    </row>
    <row r="1525" customFormat="false" ht="15.75" hidden="true" customHeight="false" outlineLevel="0" collapsed="false">
      <c r="A1525" s="32" t="s">
        <v>2207</v>
      </c>
      <c r="B1525" s="32" t="n">
        <v>4056206418503</v>
      </c>
      <c r="C1525" s="32" t="s">
        <v>2208</v>
      </c>
      <c r="D1525" s="32" t="n">
        <v>9</v>
      </c>
      <c r="E1525" s="32" t="n">
        <v>6499</v>
      </c>
      <c r="F1525" s="32" t="s">
        <v>6196</v>
      </c>
      <c r="G1525" s="19" t="n">
        <v>0</v>
      </c>
      <c r="H1525" s="19" t="n">
        <v>0</v>
      </c>
      <c r="I1525" s="19" t="n">
        <v>0</v>
      </c>
      <c r="J1525" s="19" t="n">
        <v>1</v>
      </c>
      <c r="K1525" s="19" t="n">
        <v>0</v>
      </c>
      <c r="L1525" s="17" t="n">
        <f aca="false">SUM(G1525:K1525)</f>
        <v>1</v>
      </c>
      <c r="M1525" s="19"/>
      <c r="N1525" s="17" t="e">
        <f aca="false">VLOOKUP(A1525,'stock balance inhouse inventory'!B:G,6,0)</f>
        <v>#N/A</v>
      </c>
    </row>
    <row r="1526" customFormat="false" ht="15.75" hidden="true" customHeight="false" outlineLevel="0" collapsed="false">
      <c r="A1526" s="32" t="s">
        <v>1048</v>
      </c>
      <c r="B1526" s="32" t="n">
        <v>4056206417063</v>
      </c>
      <c r="C1526" s="32" t="s">
        <v>1049</v>
      </c>
      <c r="D1526" s="32" t="n">
        <v>10</v>
      </c>
      <c r="E1526" s="32" t="n">
        <v>11999</v>
      </c>
      <c r="F1526" s="32" t="s">
        <v>6196</v>
      </c>
      <c r="G1526" s="19" t="n">
        <v>0</v>
      </c>
      <c r="H1526" s="19" t="n">
        <v>0</v>
      </c>
      <c r="I1526" s="19" t="n">
        <v>0</v>
      </c>
      <c r="J1526" s="19" t="n">
        <v>1</v>
      </c>
      <c r="K1526" s="19" t="n">
        <v>0</v>
      </c>
      <c r="L1526" s="17" t="n">
        <f aca="false">SUM(G1526:K1526)</f>
        <v>1</v>
      </c>
      <c r="M1526" s="19"/>
      <c r="N1526" s="17" t="e">
        <f aca="false">VLOOKUP(A1526,'stock balance inhouse inventory'!B:G,6,0)</f>
        <v>#N/A</v>
      </c>
    </row>
    <row r="1527" customFormat="false" ht="15.75" hidden="true" customHeight="false" outlineLevel="0" collapsed="false">
      <c r="A1527" s="32" t="s">
        <v>1050</v>
      </c>
      <c r="B1527" s="32" t="n">
        <v>4056206415663</v>
      </c>
      <c r="C1527" s="32" t="s">
        <v>1049</v>
      </c>
      <c r="D1527" s="32" t="n">
        <v>11</v>
      </c>
      <c r="E1527" s="32" t="n">
        <v>11999</v>
      </c>
      <c r="F1527" s="32" t="s">
        <v>6196</v>
      </c>
      <c r="G1527" s="19" t="n">
        <v>0</v>
      </c>
      <c r="H1527" s="19" t="n">
        <v>0</v>
      </c>
      <c r="I1527" s="19" t="n">
        <v>0</v>
      </c>
      <c r="J1527" s="19" t="n">
        <v>1</v>
      </c>
      <c r="K1527" s="19" t="n">
        <v>0</v>
      </c>
      <c r="L1527" s="17" t="n">
        <f aca="false">SUM(G1527:K1527)</f>
        <v>1</v>
      </c>
      <c r="M1527" s="19"/>
      <c r="N1527" s="17" t="e">
        <f aca="false">VLOOKUP(A1527,'stock balance inhouse inventory'!B:G,6,0)</f>
        <v>#N/A</v>
      </c>
    </row>
    <row r="1528" customFormat="false" ht="15.75" hidden="true" customHeight="false" outlineLevel="0" collapsed="false">
      <c r="A1528" s="32" t="s">
        <v>2227</v>
      </c>
      <c r="B1528" s="32" t="n">
        <v>4056206410804</v>
      </c>
      <c r="C1528" s="32" t="s">
        <v>2228</v>
      </c>
      <c r="D1528" s="32" t="n">
        <v>10</v>
      </c>
      <c r="E1528" s="32" t="n">
        <v>6999</v>
      </c>
      <c r="F1528" s="32" t="s">
        <v>6196</v>
      </c>
      <c r="G1528" s="19" t="n">
        <v>0</v>
      </c>
      <c r="H1528" s="19" t="n">
        <v>0</v>
      </c>
      <c r="I1528" s="19" t="n">
        <v>0</v>
      </c>
      <c r="J1528" s="19" t="n">
        <v>1</v>
      </c>
      <c r="K1528" s="19" t="n">
        <v>0</v>
      </c>
      <c r="L1528" s="17" t="n">
        <f aca="false">SUM(G1528:K1528)</f>
        <v>1</v>
      </c>
      <c r="M1528" s="19"/>
      <c r="N1528" s="17" t="e">
        <f aca="false">VLOOKUP(A1528,'stock balance inhouse inventory'!B:G,6,0)</f>
        <v>#N/A</v>
      </c>
    </row>
    <row r="1529" customFormat="false" ht="15.75" hidden="true" customHeight="false" outlineLevel="0" collapsed="false">
      <c r="A1529" s="32" t="s">
        <v>1058</v>
      </c>
      <c r="B1529" s="32" t="n">
        <v>4056206406883</v>
      </c>
      <c r="C1529" s="32" t="s">
        <v>1059</v>
      </c>
      <c r="D1529" s="32" t="n">
        <v>8</v>
      </c>
      <c r="E1529" s="32" t="n">
        <v>5999</v>
      </c>
      <c r="F1529" s="32" t="s">
        <v>6196</v>
      </c>
      <c r="G1529" s="19" t="n">
        <v>0</v>
      </c>
      <c r="H1529" s="19" t="n">
        <v>0</v>
      </c>
      <c r="I1529" s="19" t="n">
        <v>0</v>
      </c>
      <c r="J1529" s="19" t="n">
        <v>0</v>
      </c>
      <c r="K1529" s="19" t="n">
        <v>0</v>
      </c>
      <c r="L1529" s="17" t="n">
        <f aca="false">SUM(G1529:K1529)</f>
        <v>0</v>
      </c>
      <c r="M1529" s="19"/>
      <c r="N1529" s="17" t="e">
        <f aca="false">VLOOKUP(A1529,'stock balance inhouse inventory'!B:G,6,0)</f>
        <v>#N/A</v>
      </c>
    </row>
    <row r="1530" customFormat="false" ht="15.75" hidden="true" customHeight="false" outlineLevel="0" collapsed="false">
      <c r="A1530" s="32" t="s">
        <v>1053</v>
      </c>
      <c r="B1530" s="32" t="n">
        <v>4056206395378</v>
      </c>
      <c r="C1530" s="32" t="s">
        <v>1054</v>
      </c>
      <c r="D1530" s="32" t="n">
        <v>11</v>
      </c>
      <c r="E1530" s="32" t="n">
        <v>5999</v>
      </c>
      <c r="F1530" s="32" t="s">
        <v>6196</v>
      </c>
      <c r="G1530" s="19" t="n">
        <v>0</v>
      </c>
      <c r="H1530" s="19" t="n">
        <v>0</v>
      </c>
      <c r="I1530" s="19" t="n">
        <v>0</v>
      </c>
      <c r="J1530" s="19" t="n">
        <v>1</v>
      </c>
      <c r="K1530" s="19" t="n">
        <v>0</v>
      </c>
      <c r="L1530" s="17" t="n">
        <f aca="false">SUM(G1530:K1530)</f>
        <v>1</v>
      </c>
      <c r="M1530" s="19"/>
      <c r="N1530" s="17" t="e">
        <f aca="false">VLOOKUP(A1530,'stock balance inhouse inventory'!B:G,6,0)</f>
        <v>#N/A</v>
      </c>
    </row>
    <row r="1531" customFormat="false" ht="15.75" hidden="true" customHeight="false" outlineLevel="0" collapsed="false">
      <c r="A1531" s="32" t="s">
        <v>2183</v>
      </c>
      <c r="B1531" s="32" t="n">
        <v>4056206394005</v>
      </c>
      <c r="C1531" s="32" t="s">
        <v>2184</v>
      </c>
      <c r="D1531" s="32" t="n">
        <v>8</v>
      </c>
      <c r="E1531" s="32" t="n">
        <v>4999</v>
      </c>
      <c r="F1531" s="32" t="s">
        <v>6196</v>
      </c>
      <c r="G1531" s="19" t="n">
        <v>0</v>
      </c>
      <c r="H1531" s="19" t="n">
        <v>0</v>
      </c>
      <c r="I1531" s="19" t="n">
        <v>0</v>
      </c>
      <c r="J1531" s="19" t="n">
        <v>1</v>
      </c>
      <c r="K1531" s="19" t="n">
        <v>0</v>
      </c>
      <c r="L1531" s="17" t="n">
        <f aca="false">SUM(G1531:K1531)</f>
        <v>1</v>
      </c>
      <c r="M1531" s="19"/>
      <c r="N1531" s="17" t="e">
        <f aca="false">VLOOKUP(A1531,'stock balance inhouse inventory'!B:G,6,0)</f>
        <v>#N/A</v>
      </c>
    </row>
    <row r="1532" customFormat="false" ht="15.75" hidden="true" customHeight="false" outlineLevel="0" collapsed="false">
      <c r="A1532" s="32" t="s">
        <v>2216</v>
      </c>
      <c r="B1532" s="32" t="n">
        <v>4056206392681</v>
      </c>
      <c r="C1532" s="32" t="s">
        <v>2215</v>
      </c>
      <c r="D1532" s="32" t="n">
        <v>9</v>
      </c>
      <c r="E1532" s="32" t="n">
        <v>5999</v>
      </c>
      <c r="F1532" s="32" t="s">
        <v>6196</v>
      </c>
      <c r="G1532" s="19" t="n">
        <v>0</v>
      </c>
      <c r="H1532" s="19" t="n">
        <v>0</v>
      </c>
      <c r="I1532" s="19" t="n">
        <v>0</v>
      </c>
      <c r="J1532" s="19" t="n">
        <v>1</v>
      </c>
      <c r="K1532" s="19" t="n">
        <v>0</v>
      </c>
      <c r="L1532" s="17" t="n">
        <f aca="false">SUM(G1532:K1532)</f>
        <v>1</v>
      </c>
      <c r="M1532" s="19"/>
      <c r="N1532" s="17" t="e">
        <f aca="false">VLOOKUP(A1532,'stock balance inhouse inventory'!B:G,6,0)</f>
        <v>#N/A</v>
      </c>
    </row>
    <row r="1533" customFormat="false" ht="15.75" hidden="true" customHeight="false" outlineLevel="0" collapsed="false">
      <c r="A1533" s="32" t="s">
        <v>2214</v>
      </c>
      <c r="B1533" s="32" t="n">
        <v>4056206392483</v>
      </c>
      <c r="C1533" s="32" t="s">
        <v>2215</v>
      </c>
      <c r="D1533" s="32" t="n">
        <v>7</v>
      </c>
      <c r="E1533" s="32" t="n">
        <v>5999</v>
      </c>
      <c r="F1533" s="32" t="s">
        <v>6196</v>
      </c>
      <c r="G1533" s="19" t="n">
        <v>0</v>
      </c>
      <c r="H1533" s="19" t="n">
        <v>0</v>
      </c>
      <c r="I1533" s="19" t="n">
        <v>0</v>
      </c>
      <c r="J1533" s="19" t="n">
        <v>2</v>
      </c>
      <c r="K1533" s="19" t="n">
        <v>0</v>
      </c>
      <c r="L1533" s="17" t="n">
        <f aca="false">SUM(G1533:K1533)</f>
        <v>2</v>
      </c>
      <c r="M1533" s="19"/>
      <c r="N1533" s="17" t="e">
        <f aca="false">VLOOKUP(A1533,'stock balance inhouse inventory'!B:G,6,0)</f>
        <v>#N/A</v>
      </c>
    </row>
    <row r="1534" customFormat="false" ht="15.75" hidden="true" customHeight="false" outlineLevel="0" collapsed="false">
      <c r="A1534" s="32" t="s">
        <v>1118</v>
      </c>
      <c r="B1534" s="32" t="n">
        <v>4056206386949</v>
      </c>
      <c r="C1534" s="32" t="s">
        <v>1117</v>
      </c>
      <c r="D1534" s="32" t="n">
        <v>7</v>
      </c>
      <c r="E1534" s="32" t="n">
        <v>8999</v>
      </c>
      <c r="F1534" s="32" t="s">
        <v>6196</v>
      </c>
      <c r="G1534" s="19" t="n">
        <v>0</v>
      </c>
      <c r="H1534" s="19" t="n">
        <v>0</v>
      </c>
      <c r="I1534" s="19" t="n">
        <v>0</v>
      </c>
      <c r="J1534" s="19" t="n">
        <v>0</v>
      </c>
      <c r="K1534" s="19" t="n">
        <v>0</v>
      </c>
      <c r="L1534" s="17" t="n">
        <f aca="false">SUM(G1534:K1534)</f>
        <v>0</v>
      </c>
      <c r="M1534" s="19"/>
      <c r="N1534" s="17" t="e">
        <f aca="false">VLOOKUP(A1534,'stock balance inhouse inventory'!B:G,6,0)</f>
        <v>#N/A</v>
      </c>
    </row>
    <row r="1535" customFormat="false" ht="15.75" hidden="true" customHeight="false" outlineLevel="0" collapsed="false">
      <c r="A1535" s="32" t="s">
        <v>1116</v>
      </c>
      <c r="B1535" s="32" t="n">
        <v>4056206386284</v>
      </c>
      <c r="C1535" s="32" t="s">
        <v>1117</v>
      </c>
      <c r="D1535" s="32" t="n">
        <v>7</v>
      </c>
      <c r="E1535" s="32" t="n">
        <v>8999</v>
      </c>
      <c r="F1535" s="32" t="s">
        <v>6196</v>
      </c>
      <c r="G1535" s="19" t="n">
        <v>0</v>
      </c>
      <c r="H1535" s="19" t="n">
        <v>0</v>
      </c>
      <c r="I1535" s="19" t="n">
        <v>0</v>
      </c>
      <c r="J1535" s="19" t="n">
        <v>0</v>
      </c>
      <c r="K1535" s="19" t="n">
        <v>0</v>
      </c>
      <c r="L1535" s="17" t="n">
        <f aca="false">SUM(G1535:K1535)</f>
        <v>0</v>
      </c>
      <c r="M1535" s="19"/>
      <c r="N1535" s="17" t="e">
        <f aca="false">VLOOKUP(A1535,'stock balance inhouse inventory'!B:G,6,0)</f>
        <v>#N/A</v>
      </c>
    </row>
    <row r="1536" customFormat="false" ht="15.75" hidden="true" customHeight="false" outlineLevel="0" collapsed="false">
      <c r="A1536" s="32" t="s">
        <v>1068</v>
      </c>
      <c r="B1536" s="32" t="n">
        <v>4056206373352</v>
      </c>
      <c r="C1536" s="32" t="s">
        <v>1067</v>
      </c>
      <c r="D1536" s="32" t="n">
        <v>10</v>
      </c>
      <c r="E1536" s="32" t="n">
        <v>10999</v>
      </c>
      <c r="F1536" s="32" t="s">
        <v>6196</v>
      </c>
      <c r="G1536" s="19" t="n">
        <v>0</v>
      </c>
      <c r="H1536" s="19" t="n">
        <v>0</v>
      </c>
      <c r="I1536" s="19" t="n">
        <v>0</v>
      </c>
      <c r="J1536" s="19" t="n">
        <v>1</v>
      </c>
      <c r="K1536" s="19" t="n">
        <v>0</v>
      </c>
      <c r="L1536" s="17" t="n">
        <f aca="false">SUM(G1536:K1536)</f>
        <v>1</v>
      </c>
      <c r="M1536" s="19"/>
      <c r="N1536" s="17" t="e">
        <f aca="false">VLOOKUP(A1536,'stock balance inhouse inventory'!B:G,6,0)</f>
        <v>#N/A</v>
      </c>
    </row>
    <row r="1537" customFormat="false" ht="15.75" hidden="true" customHeight="false" outlineLevel="0" collapsed="false">
      <c r="A1537" s="32" t="s">
        <v>1055</v>
      </c>
      <c r="B1537" s="32" t="n">
        <v>4056206373017</v>
      </c>
      <c r="C1537" s="32" t="s">
        <v>1056</v>
      </c>
      <c r="D1537" s="32" t="n">
        <v>11</v>
      </c>
      <c r="E1537" s="32" t="n">
        <v>5499</v>
      </c>
      <c r="F1537" s="32" t="s">
        <v>6196</v>
      </c>
      <c r="G1537" s="19" t="n">
        <v>0</v>
      </c>
      <c r="H1537" s="19" t="n">
        <v>0</v>
      </c>
      <c r="I1537" s="19" t="n">
        <v>0</v>
      </c>
      <c r="J1537" s="19" t="n">
        <v>4</v>
      </c>
      <c r="K1537" s="19" t="n">
        <v>0</v>
      </c>
      <c r="L1537" s="17" t="n">
        <f aca="false">SUM(G1537:K1537)</f>
        <v>4</v>
      </c>
      <c r="M1537" s="19"/>
      <c r="N1537" s="17" t="e">
        <f aca="false">VLOOKUP(A1537,'stock balance inhouse inventory'!B:G,6,0)</f>
        <v>#N/A</v>
      </c>
    </row>
    <row r="1538" customFormat="false" ht="15.75" hidden="true" customHeight="false" outlineLevel="0" collapsed="false">
      <c r="A1538" s="32" t="s">
        <v>1057</v>
      </c>
      <c r="B1538" s="32" t="n">
        <v>4056206372416</v>
      </c>
      <c r="C1538" s="32" t="s">
        <v>1056</v>
      </c>
      <c r="D1538" s="32" t="n">
        <v>9</v>
      </c>
      <c r="E1538" s="32" t="n">
        <v>5499</v>
      </c>
      <c r="F1538" s="32" t="s">
        <v>6196</v>
      </c>
      <c r="G1538" s="19" t="n">
        <v>0</v>
      </c>
      <c r="H1538" s="19" t="n">
        <v>0</v>
      </c>
      <c r="I1538" s="19" t="n">
        <v>0</v>
      </c>
      <c r="J1538" s="19" t="n">
        <v>1</v>
      </c>
      <c r="K1538" s="19" t="n">
        <v>0</v>
      </c>
      <c r="L1538" s="17" t="n">
        <f aca="false">SUM(G1538:K1538)</f>
        <v>1</v>
      </c>
      <c r="M1538" s="19"/>
      <c r="N1538" s="17" t="e">
        <f aca="false">VLOOKUP(A1538,'stock balance inhouse inventory'!B:G,6,0)</f>
        <v>#N/A</v>
      </c>
    </row>
    <row r="1539" customFormat="false" ht="15.75" hidden="true" customHeight="false" outlineLevel="0" collapsed="false">
      <c r="A1539" s="32" t="s">
        <v>1066</v>
      </c>
      <c r="B1539" s="32" t="n">
        <v>4056206371792</v>
      </c>
      <c r="C1539" s="32" t="s">
        <v>1067</v>
      </c>
      <c r="D1539" s="32" t="n">
        <v>9</v>
      </c>
      <c r="E1539" s="32" t="n">
        <v>10999</v>
      </c>
      <c r="F1539" s="32" t="s">
        <v>6196</v>
      </c>
      <c r="G1539" s="19" t="n">
        <v>0</v>
      </c>
      <c r="H1539" s="19" t="n">
        <v>0</v>
      </c>
      <c r="I1539" s="19" t="n">
        <v>0</v>
      </c>
      <c r="J1539" s="19" t="n">
        <v>0</v>
      </c>
      <c r="K1539" s="19" t="n">
        <v>0</v>
      </c>
      <c r="L1539" s="17" t="n">
        <f aca="false">SUM(G1539:K1539)</f>
        <v>0</v>
      </c>
      <c r="M1539" s="19"/>
      <c r="N1539" s="17" t="e">
        <f aca="false">VLOOKUP(A1539,'stock balance inhouse inventory'!B:G,6,0)</f>
        <v>#N/A</v>
      </c>
    </row>
    <row r="1540" customFormat="false" ht="15.75" hidden="true" customHeight="false" outlineLevel="0" collapsed="false">
      <c r="A1540" s="32" t="s">
        <v>1069</v>
      </c>
      <c r="B1540" s="32" t="n">
        <v>4056206371549</v>
      </c>
      <c r="C1540" s="32" t="s">
        <v>1067</v>
      </c>
      <c r="D1540" s="32" t="n">
        <v>11</v>
      </c>
      <c r="E1540" s="32" t="n">
        <v>10999</v>
      </c>
      <c r="F1540" s="32" t="s">
        <v>6196</v>
      </c>
      <c r="G1540" s="19" t="n">
        <v>0</v>
      </c>
      <c r="H1540" s="19" t="n">
        <v>0</v>
      </c>
      <c r="I1540" s="19" t="n">
        <v>0</v>
      </c>
      <c r="J1540" s="19" t="n">
        <v>2</v>
      </c>
      <c r="K1540" s="19" t="n">
        <v>0</v>
      </c>
      <c r="L1540" s="17" t="n">
        <f aca="false">SUM(G1540:K1540)</f>
        <v>2</v>
      </c>
      <c r="M1540" s="19"/>
      <c r="N1540" s="17" t="e">
        <f aca="false">VLOOKUP(A1540,'stock balance inhouse inventory'!B:G,6,0)</f>
        <v>#N/A</v>
      </c>
    </row>
    <row r="1541" customFormat="false" ht="15.75" hidden="true" customHeight="false" outlineLevel="0" collapsed="false">
      <c r="A1541" s="32" t="s">
        <v>2236</v>
      </c>
      <c r="B1541" s="32" t="n">
        <v>4056206370450</v>
      </c>
      <c r="C1541" s="32" t="s">
        <v>2237</v>
      </c>
      <c r="D1541" s="32" t="n">
        <v>7</v>
      </c>
      <c r="E1541" s="32" t="n">
        <v>5499</v>
      </c>
      <c r="F1541" s="32" t="s">
        <v>6196</v>
      </c>
      <c r="G1541" s="19" t="n">
        <v>0</v>
      </c>
      <c r="H1541" s="19" t="n">
        <v>0</v>
      </c>
      <c r="I1541" s="19" t="n">
        <v>0</v>
      </c>
      <c r="J1541" s="19" t="n">
        <v>0</v>
      </c>
      <c r="K1541" s="19" t="n">
        <v>0</v>
      </c>
      <c r="L1541" s="17" t="n">
        <f aca="false">SUM(G1541:K1541)</f>
        <v>0</v>
      </c>
      <c r="M1541" s="19"/>
      <c r="N1541" s="17" t="e">
        <f aca="false">VLOOKUP(A1541,'stock balance inhouse inventory'!B:G,6,0)</f>
        <v>#N/A</v>
      </c>
    </row>
    <row r="1542" customFormat="false" ht="15.75" hidden="true" customHeight="false" outlineLevel="0" collapsed="false">
      <c r="A1542" s="32" t="s">
        <v>2225</v>
      </c>
      <c r="B1542" s="32" t="n">
        <v>4056206367436</v>
      </c>
      <c r="C1542" s="32" t="s">
        <v>2226</v>
      </c>
      <c r="D1542" s="32" t="n">
        <v>9</v>
      </c>
      <c r="E1542" s="32" t="n">
        <v>5999</v>
      </c>
      <c r="F1542" s="32" t="s">
        <v>6196</v>
      </c>
      <c r="G1542" s="19" t="n">
        <v>0</v>
      </c>
      <c r="H1542" s="19" t="n">
        <v>0</v>
      </c>
      <c r="I1542" s="19" t="n">
        <v>0</v>
      </c>
      <c r="J1542" s="19" t="n">
        <v>2</v>
      </c>
      <c r="K1542" s="19" t="n">
        <v>0</v>
      </c>
      <c r="L1542" s="17" t="n">
        <f aca="false">SUM(G1542:K1542)</f>
        <v>2</v>
      </c>
      <c r="M1542" s="19"/>
      <c r="N1542" s="17" t="e">
        <f aca="false">VLOOKUP(A1542,'stock balance inhouse inventory'!B:G,6,0)</f>
        <v>#N/A</v>
      </c>
    </row>
    <row r="1543" customFormat="false" ht="15.75" hidden="true" customHeight="false" outlineLevel="0" collapsed="false">
      <c r="A1543" s="32" t="s">
        <v>2231</v>
      </c>
      <c r="B1543" s="32" t="n">
        <v>4056206366125</v>
      </c>
      <c r="C1543" s="32" t="s">
        <v>2230</v>
      </c>
      <c r="D1543" s="32" t="n">
        <v>9</v>
      </c>
      <c r="E1543" s="32" t="n">
        <v>5799</v>
      </c>
      <c r="F1543" s="32" t="s">
        <v>6196</v>
      </c>
      <c r="G1543" s="19" t="n">
        <v>0</v>
      </c>
      <c r="H1543" s="19" t="n">
        <v>0</v>
      </c>
      <c r="I1543" s="19" t="n">
        <v>0</v>
      </c>
      <c r="J1543" s="19" t="n">
        <v>1</v>
      </c>
      <c r="K1543" s="19" t="n">
        <v>0</v>
      </c>
      <c r="L1543" s="17" t="n">
        <f aca="false">SUM(G1543:K1543)</f>
        <v>1</v>
      </c>
      <c r="M1543" s="19"/>
      <c r="N1543" s="17" t="e">
        <f aca="false">VLOOKUP(A1543,'stock balance inhouse inventory'!B:G,6,0)</f>
        <v>#N/A</v>
      </c>
    </row>
    <row r="1544" customFormat="false" ht="15.75" hidden="true" customHeight="false" outlineLevel="0" collapsed="false">
      <c r="A1544" s="32" t="s">
        <v>2229</v>
      </c>
      <c r="B1544" s="32" t="n">
        <v>4056206365920</v>
      </c>
      <c r="C1544" s="32" t="s">
        <v>2230</v>
      </c>
      <c r="D1544" s="32" t="n">
        <v>9</v>
      </c>
      <c r="E1544" s="32" t="n">
        <v>5999</v>
      </c>
      <c r="F1544" s="32" t="s">
        <v>6196</v>
      </c>
      <c r="G1544" s="19" t="n">
        <v>0</v>
      </c>
      <c r="H1544" s="19" t="n">
        <v>0</v>
      </c>
      <c r="I1544" s="19" t="n">
        <v>0</v>
      </c>
      <c r="J1544" s="19" t="n">
        <v>1</v>
      </c>
      <c r="K1544" s="19" t="n">
        <v>0</v>
      </c>
      <c r="L1544" s="17" t="n">
        <f aca="false">SUM(G1544:K1544)</f>
        <v>1</v>
      </c>
      <c r="M1544" s="19"/>
      <c r="N1544" s="17" t="e">
        <f aca="false">VLOOKUP(A1544,'stock balance inhouse inventory'!B:G,6,0)</f>
        <v>#N/A</v>
      </c>
    </row>
    <row r="1545" customFormat="false" ht="15.75" hidden="true" customHeight="false" outlineLevel="0" collapsed="false">
      <c r="A1545" s="32" t="s">
        <v>1099</v>
      </c>
      <c r="B1545" s="32" t="n">
        <v>4056206362738</v>
      </c>
      <c r="C1545" s="32" t="s">
        <v>1100</v>
      </c>
      <c r="D1545" s="32" t="n">
        <v>11</v>
      </c>
      <c r="E1545" s="32" t="n">
        <v>9499</v>
      </c>
      <c r="F1545" s="32" t="s">
        <v>6196</v>
      </c>
      <c r="G1545" s="19" t="n">
        <v>0</v>
      </c>
      <c r="H1545" s="19" t="n">
        <v>0</v>
      </c>
      <c r="I1545" s="19" t="n">
        <v>0</v>
      </c>
      <c r="J1545" s="19" t="n">
        <v>1</v>
      </c>
      <c r="K1545" s="19" t="n">
        <v>0</v>
      </c>
      <c r="L1545" s="17" t="n">
        <f aca="false">SUM(G1545:K1545)</f>
        <v>1</v>
      </c>
      <c r="M1545" s="19"/>
      <c r="N1545" s="17" t="e">
        <f aca="false">VLOOKUP(A1545,'stock balance inhouse inventory'!B:G,6,0)</f>
        <v>#N/A</v>
      </c>
    </row>
    <row r="1546" customFormat="false" ht="15.75" hidden="true" customHeight="false" outlineLevel="0" collapsed="false">
      <c r="A1546" s="32" t="s">
        <v>1105</v>
      </c>
      <c r="B1546" s="32" t="n">
        <v>4056206350476</v>
      </c>
      <c r="C1546" s="32" t="s">
        <v>1102</v>
      </c>
      <c r="D1546" s="32" t="n">
        <v>9</v>
      </c>
      <c r="E1546" s="32" t="n">
        <v>8999</v>
      </c>
      <c r="F1546" s="32" t="s">
        <v>6196</v>
      </c>
      <c r="G1546" s="19" t="n">
        <v>0</v>
      </c>
      <c r="H1546" s="19" t="n">
        <v>0</v>
      </c>
      <c r="I1546" s="19" t="n">
        <v>0</v>
      </c>
      <c r="J1546" s="19" t="n">
        <v>1</v>
      </c>
      <c r="K1546" s="19" t="n">
        <v>0</v>
      </c>
      <c r="L1546" s="17" t="n">
        <f aca="false">SUM(G1546:K1546)</f>
        <v>1</v>
      </c>
      <c r="M1546" s="19"/>
      <c r="N1546" s="17" t="e">
        <f aca="false">VLOOKUP(A1546,'stock balance inhouse inventory'!B:G,6,0)</f>
        <v>#N/A</v>
      </c>
    </row>
    <row r="1547" customFormat="false" ht="15.75" hidden="true" customHeight="false" outlineLevel="0" collapsed="false">
      <c r="A1547" s="32" t="s">
        <v>1106</v>
      </c>
      <c r="B1547" s="32" t="n">
        <v>4056206349265</v>
      </c>
      <c r="C1547" s="32" t="s">
        <v>1102</v>
      </c>
      <c r="D1547" s="32" t="n">
        <v>10</v>
      </c>
      <c r="E1547" s="32" t="n">
        <v>8999</v>
      </c>
      <c r="F1547" s="32" t="s">
        <v>6196</v>
      </c>
      <c r="G1547" s="19" t="n">
        <v>0</v>
      </c>
      <c r="H1547" s="19" t="n">
        <v>0</v>
      </c>
      <c r="I1547" s="19" t="n">
        <v>0</v>
      </c>
      <c r="J1547" s="19" t="n">
        <v>3</v>
      </c>
      <c r="K1547" s="19" t="n">
        <v>0</v>
      </c>
      <c r="L1547" s="17" t="n">
        <f aca="false">SUM(G1547:K1547)</f>
        <v>3</v>
      </c>
      <c r="M1547" s="19"/>
      <c r="N1547" s="17" t="e">
        <f aca="false">VLOOKUP(A1547,'stock balance inhouse inventory'!B:G,6,0)</f>
        <v>#N/A</v>
      </c>
    </row>
    <row r="1548" customFormat="false" ht="15.75" hidden="true" customHeight="false" outlineLevel="0" collapsed="false">
      <c r="A1548" s="32" t="s">
        <v>1103</v>
      </c>
      <c r="B1548" s="32" t="n">
        <v>4056206349210</v>
      </c>
      <c r="C1548" s="32" t="s">
        <v>1102</v>
      </c>
      <c r="D1548" s="32" t="n">
        <v>11</v>
      </c>
      <c r="E1548" s="32" t="n">
        <v>8999</v>
      </c>
      <c r="F1548" s="32" t="s">
        <v>6196</v>
      </c>
      <c r="G1548" s="19" t="n">
        <v>0</v>
      </c>
      <c r="H1548" s="19" t="n">
        <v>0</v>
      </c>
      <c r="I1548" s="19" t="n">
        <v>0</v>
      </c>
      <c r="J1548" s="19" t="n">
        <v>1</v>
      </c>
      <c r="K1548" s="19" t="n">
        <v>0</v>
      </c>
      <c r="L1548" s="17" t="n">
        <f aca="false">SUM(G1548:K1548)</f>
        <v>1</v>
      </c>
      <c r="M1548" s="19"/>
      <c r="N1548" s="17" t="e">
        <f aca="false">VLOOKUP(A1548,'stock balance inhouse inventory'!B:G,6,0)</f>
        <v>#N/A</v>
      </c>
    </row>
    <row r="1549" customFormat="false" ht="15.75" hidden="true" customHeight="false" outlineLevel="0" collapsed="false">
      <c r="A1549" s="32" t="s">
        <v>1107</v>
      </c>
      <c r="B1549" s="32" t="n">
        <v>4056206349074</v>
      </c>
      <c r="C1549" s="32" t="s">
        <v>1102</v>
      </c>
      <c r="D1549" s="32" t="n">
        <v>11</v>
      </c>
      <c r="E1549" s="32" t="n">
        <v>8999</v>
      </c>
      <c r="F1549" s="32" t="s">
        <v>6196</v>
      </c>
      <c r="G1549" s="19" t="n">
        <v>0</v>
      </c>
      <c r="H1549" s="19" t="n">
        <v>0</v>
      </c>
      <c r="I1549" s="19" t="n">
        <v>0</v>
      </c>
      <c r="J1549" s="19" t="n">
        <v>3</v>
      </c>
      <c r="K1549" s="19" t="n">
        <v>0</v>
      </c>
      <c r="L1549" s="17" t="n">
        <f aca="false">SUM(G1549:K1549)</f>
        <v>3</v>
      </c>
      <c r="M1549" s="19"/>
      <c r="N1549" s="17" t="e">
        <f aca="false">VLOOKUP(A1549,'stock balance inhouse inventory'!B:G,6,0)</f>
        <v>#N/A</v>
      </c>
    </row>
    <row r="1550" customFormat="false" ht="15.75" hidden="true" customHeight="false" outlineLevel="0" collapsed="false">
      <c r="A1550" s="32" t="s">
        <v>1101</v>
      </c>
      <c r="B1550" s="32" t="n">
        <v>4056206348992</v>
      </c>
      <c r="C1550" s="32" t="s">
        <v>1102</v>
      </c>
      <c r="D1550" s="32" t="n">
        <v>11</v>
      </c>
      <c r="E1550" s="32" t="n">
        <v>8999</v>
      </c>
      <c r="F1550" s="32" t="s">
        <v>6196</v>
      </c>
      <c r="G1550" s="19" t="n">
        <v>0</v>
      </c>
      <c r="H1550" s="19" t="n">
        <v>0</v>
      </c>
      <c r="I1550" s="19" t="n">
        <v>0</v>
      </c>
      <c r="J1550" s="19" t="n">
        <v>1</v>
      </c>
      <c r="K1550" s="19" t="n">
        <v>0</v>
      </c>
      <c r="L1550" s="17" t="n">
        <f aca="false">SUM(G1550:K1550)</f>
        <v>1</v>
      </c>
      <c r="M1550" s="19"/>
      <c r="N1550" s="17" t="e">
        <f aca="false">VLOOKUP(A1550,'stock balance inhouse inventory'!B:G,6,0)</f>
        <v>#N/A</v>
      </c>
    </row>
    <row r="1551" customFormat="false" ht="15.75" hidden="true" customHeight="false" outlineLevel="0" collapsed="false">
      <c r="A1551" s="32" t="s">
        <v>1104</v>
      </c>
      <c r="B1551" s="32" t="n">
        <v>4056206348206</v>
      </c>
      <c r="C1551" s="32" t="s">
        <v>1102</v>
      </c>
      <c r="D1551" s="32" t="n">
        <v>8</v>
      </c>
      <c r="E1551" s="32" t="n">
        <v>8999</v>
      </c>
      <c r="F1551" s="32" t="s">
        <v>6196</v>
      </c>
      <c r="G1551" s="19" t="n">
        <v>0</v>
      </c>
      <c r="H1551" s="19" t="n">
        <v>0</v>
      </c>
      <c r="I1551" s="19" t="n">
        <v>0</v>
      </c>
      <c r="J1551" s="19" t="n">
        <v>0</v>
      </c>
      <c r="K1551" s="19" t="n">
        <v>0</v>
      </c>
      <c r="L1551" s="17" t="n">
        <f aca="false">SUM(G1551:K1551)</f>
        <v>0</v>
      </c>
      <c r="M1551" s="19"/>
      <c r="N1551" s="17" t="e">
        <f aca="false">VLOOKUP(A1551,'stock balance inhouse inventory'!B:G,6,0)</f>
        <v>#N/A</v>
      </c>
    </row>
    <row r="1552" customFormat="false" ht="15.75" hidden="true" customHeight="false" outlineLevel="0" collapsed="false">
      <c r="A1552" s="32" t="s">
        <v>1003</v>
      </c>
      <c r="B1552" s="32" t="n">
        <v>4056206337064</v>
      </c>
      <c r="C1552" s="32" t="s">
        <v>998</v>
      </c>
      <c r="D1552" s="32" t="n">
        <v>9</v>
      </c>
      <c r="E1552" s="32" t="n">
        <v>9999</v>
      </c>
      <c r="F1552" s="32" t="s">
        <v>6196</v>
      </c>
      <c r="G1552" s="19" t="n">
        <v>0</v>
      </c>
      <c r="H1552" s="19" t="n">
        <v>0</v>
      </c>
      <c r="I1552" s="19" t="n">
        <v>0</v>
      </c>
      <c r="J1552" s="19" t="n">
        <v>0</v>
      </c>
      <c r="K1552" s="19" t="n">
        <v>0</v>
      </c>
      <c r="L1552" s="17" t="n">
        <f aca="false">SUM(G1552:K1552)</f>
        <v>0</v>
      </c>
      <c r="M1552" s="19"/>
      <c r="N1552" s="17" t="e">
        <f aca="false">VLOOKUP(A1552,'stock balance inhouse inventory'!B:G,6,0)</f>
        <v>#N/A</v>
      </c>
    </row>
    <row r="1553" customFormat="false" ht="15.75" hidden="true" customHeight="false" outlineLevel="0" collapsed="false">
      <c r="A1553" s="32" t="s">
        <v>1002</v>
      </c>
      <c r="B1553" s="32" t="n">
        <v>4056206337040</v>
      </c>
      <c r="C1553" s="32" t="s">
        <v>998</v>
      </c>
      <c r="D1553" s="32" t="n">
        <v>8</v>
      </c>
      <c r="E1553" s="32" t="n">
        <v>9999</v>
      </c>
      <c r="F1553" s="32" t="s">
        <v>6196</v>
      </c>
      <c r="G1553" s="19" t="n">
        <v>0</v>
      </c>
      <c r="H1553" s="19" t="n">
        <v>0</v>
      </c>
      <c r="I1553" s="19" t="n">
        <v>0</v>
      </c>
      <c r="J1553" s="19" t="n">
        <v>0</v>
      </c>
      <c r="K1553" s="19" t="n">
        <v>0</v>
      </c>
      <c r="L1553" s="17" t="n">
        <f aca="false">SUM(G1553:K1553)</f>
        <v>0</v>
      </c>
      <c r="M1553" s="19"/>
      <c r="N1553" s="17" t="e">
        <f aca="false">VLOOKUP(A1553,'stock balance inhouse inventory'!B:G,6,0)</f>
        <v>#N/A</v>
      </c>
    </row>
    <row r="1554" customFormat="false" ht="15.75" hidden="true" customHeight="false" outlineLevel="0" collapsed="false">
      <c r="A1554" s="32" t="s">
        <v>1001</v>
      </c>
      <c r="B1554" s="32" t="n">
        <v>4056206336722</v>
      </c>
      <c r="C1554" s="32" t="s">
        <v>998</v>
      </c>
      <c r="D1554" s="32" t="n">
        <v>7</v>
      </c>
      <c r="E1554" s="32" t="n">
        <v>9999</v>
      </c>
      <c r="F1554" s="32" t="s">
        <v>6196</v>
      </c>
      <c r="G1554" s="19" t="n">
        <v>0</v>
      </c>
      <c r="H1554" s="19" t="n">
        <v>0</v>
      </c>
      <c r="I1554" s="19" t="n">
        <v>0</v>
      </c>
      <c r="J1554" s="19" t="n">
        <v>0</v>
      </c>
      <c r="K1554" s="19" t="n">
        <v>0</v>
      </c>
      <c r="L1554" s="17" t="n">
        <f aca="false">SUM(G1554:K1554)</f>
        <v>0</v>
      </c>
      <c r="M1554" s="19"/>
      <c r="N1554" s="17" t="e">
        <f aca="false">VLOOKUP(A1554,'stock balance inhouse inventory'!B:G,6,0)</f>
        <v>#N/A</v>
      </c>
    </row>
    <row r="1555" customFormat="false" ht="15.75" hidden="true" customHeight="false" outlineLevel="0" collapsed="false">
      <c r="A1555" s="32" t="s">
        <v>1004</v>
      </c>
      <c r="B1555" s="32" t="n">
        <v>4056206336500</v>
      </c>
      <c r="C1555" s="32" t="s">
        <v>998</v>
      </c>
      <c r="D1555" s="32" t="n">
        <v>11</v>
      </c>
      <c r="E1555" s="32" t="n">
        <v>9999</v>
      </c>
      <c r="F1555" s="32" t="s">
        <v>6196</v>
      </c>
      <c r="G1555" s="19" t="n">
        <v>0</v>
      </c>
      <c r="H1555" s="19" t="n">
        <v>0</v>
      </c>
      <c r="I1555" s="19" t="n">
        <v>0</v>
      </c>
      <c r="J1555" s="19" t="n">
        <v>1</v>
      </c>
      <c r="K1555" s="19" t="n">
        <v>0</v>
      </c>
      <c r="L1555" s="17" t="n">
        <f aca="false">SUM(G1555:K1555)</f>
        <v>1</v>
      </c>
      <c r="M1555" s="19"/>
      <c r="N1555" s="17" t="e">
        <f aca="false">VLOOKUP(A1555,'stock balance inhouse inventory'!B:G,6,0)</f>
        <v>#N/A</v>
      </c>
    </row>
    <row r="1556" customFormat="false" ht="15.75" hidden="true" customHeight="false" outlineLevel="0" collapsed="false">
      <c r="A1556" s="32" t="s">
        <v>1005</v>
      </c>
      <c r="B1556" s="32" t="n">
        <v>4056206336463</v>
      </c>
      <c r="C1556" s="32" t="s">
        <v>998</v>
      </c>
      <c r="D1556" s="32" t="n">
        <v>9</v>
      </c>
      <c r="E1556" s="32" t="n">
        <v>9999</v>
      </c>
      <c r="F1556" s="32" t="s">
        <v>6196</v>
      </c>
      <c r="G1556" s="19" t="n">
        <v>0</v>
      </c>
      <c r="H1556" s="19" t="n">
        <v>0</v>
      </c>
      <c r="I1556" s="19" t="n">
        <v>0</v>
      </c>
      <c r="J1556" s="19" t="n">
        <v>0</v>
      </c>
      <c r="K1556" s="19" t="n">
        <v>0</v>
      </c>
      <c r="L1556" s="17" t="n">
        <f aca="false">SUM(G1556:K1556)</f>
        <v>0</v>
      </c>
      <c r="M1556" s="19"/>
      <c r="N1556" s="17" t="e">
        <f aca="false">VLOOKUP(A1556,'stock balance inhouse inventory'!B:G,6,0)</f>
        <v>#N/A</v>
      </c>
    </row>
    <row r="1557" customFormat="false" ht="15.75" hidden="true" customHeight="false" outlineLevel="0" collapsed="false">
      <c r="A1557" s="32" t="s">
        <v>947</v>
      </c>
      <c r="B1557" s="32" t="n">
        <v>4056206331871</v>
      </c>
      <c r="C1557" s="32" t="s">
        <v>948</v>
      </c>
      <c r="D1557" s="32" t="n">
        <v>7</v>
      </c>
      <c r="E1557" s="32" t="n">
        <v>8499</v>
      </c>
      <c r="F1557" s="32" t="s">
        <v>6196</v>
      </c>
      <c r="G1557" s="19" t="n">
        <v>0</v>
      </c>
      <c r="H1557" s="19" t="n">
        <v>0</v>
      </c>
      <c r="I1557" s="19" t="n">
        <v>0</v>
      </c>
      <c r="J1557" s="19" t="n">
        <v>2</v>
      </c>
      <c r="K1557" s="19" t="n">
        <v>0</v>
      </c>
      <c r="L1557" s="17" t="n">
        <f aca="false">SUM(G1557:K1557)</f>
        <v>2</v>
      </c>
      <c r="M1557" s="19"/>
      <c r="N1557" s="17" t="e">
        <f aca="false">VLOOKUP(A1557,'stock balance inhouse inventory'!B:G,6,0)</f>
        <v>#N/A</v>
      </c>
    </row>
    <row r="1558" customFormat="false" ht="15.75" hidden="true" customHeight="false" outlineLevel="0" collapsed="false">
      <c r="A1558" s="32" t="s">
        <v>938</v>
      </c>
      <c r="B1558" s="32" t="n">
        <v>4056206331338</v>
      </c>
      <c r="C1558" s="32" t="s">
        <v>927</v>
      </c>
      <c r="D1558" s="32" t="n">
        <v>11</v>
      </c>
      <c r="E1558" s="32" t="n">
        <v>8499</v>
      </c>
      <c r="F1558" s="32" t="s">
        <v>6196</v>
      </c>
      <c r="G1558" s="19" t="n">
        <v>0</v>
      </c>
      <c r="H1558" s="19" t="n">
        <v>0</v>
      </c>
      <c r="I1558" s="19" t="n">
        <v>0</v>
      </c>
      <c r="J1558" s="19" t="n">
        <v>4</v>
      </c>
      <c r="K1558" s="19" t="n">
        <v>0</v>
      </c>
      <c r="L1558" s="17" t="n">
        <f aca="false">SUM(G1558:K1558)</f>
        <v>4</v>
      </c>
      <c r="M1558" s="19"/>
      <c r="N1558" s="17" t="e">
        <f aca="false">VLOOKUP(A1558,'stock balance inhouse inventory'!B:G,6,0)</f>
        <v>#N/A</v>
      </c>
    </row>
    <row r="1559" customFormat="false" ht="15.75" hidden="true" customHeight="false" outlineLevel="0" collapsed="false">
      <c r="A1559" s="32" t="s">
        <v>937</v>
      </c>
      <c r="B1559" s="32" t="n">
        <v>4056206331314</v>
      </c>
      <c r="C1559" s="32" t="s">
        <v>927</v>
      </c>
      <c r="D1559" s="32" t="n">
        <v>10</v>
      </c>
      <c r="E1559" s="32" t="n">
        <v>8499</v>
      </c>
      <c r="F1559" s="32" t="s">
        <v>6196</v>
      </c>
      <c r="G1559" s="19" t="n">
        <v>0</v>
      </c>
      <c r="H1559" s="19" t="n">
        <v>0</v>
      </c>
      <c r="I1559" s="19" t="n">
        <v>0</v>
      </c>
      <c r="J1559" s="19" t="n">
        <v>1</v>
      </c>
      <c r="K1559" s="19" t="n">
        <v>0</v>
      </c>
      <c r="L1559" s="17" t="n">
        <f aca="false">SUM(G1559:K1559)</f>
        <v>1</v>
      </c>
      <c r="M1559" s="19"/>
      <c r="N1559" s="17" t="e">
        <f aca="false">VLOOKUP(A1559,'stock balance inhouse inventory'!B:G,6,0)</f>
        <v>#N/A</v>
      </c>
    </row>
    <row r="1560" customFormat="false" ht="15.75" hidden="true" customHeight="false" outlineLevel="0" collapsed="false">
      <c r="A1560" s="32" t="s">
        <v>939</v>
      </c>
      <c r="B1560" s="32" t="n">
        <v>4056206331291</v>
      </c>
      <c r="C1560" s="32" t="s">
        <v>927</v>
      </c>
      <c r="D1560" s="32" t="n">
        <v>9</v>
      </c>
      <c r="E1560" s="32" t="n">
        <v>8499</v>
      </c>
      <c r="F1560" s="32" t="s">
        <v>6196</v>
      </c>
      <c r="G1560" s="19" t="n">
        <v>0</v>
      </c>
      <c r="H1560" s="19" t="n">
        <v>0</v>
      </c>
      <c r="I1560" s="19" t="n">
        <v>0</v>
      </c>
      <c r="J1560" s="19" t="n">
        <v>0</v>
      </c>
      <c r="K1560" s="19" t="n">
        <v>0</v>
      </c>
      <c r="L1560" s="17" t="n">
        <f aca="false">SUM(G1560:K1560)</f>
        <v>0</v>
      </c>
      <c r="M1560" s="19"/>
      <c r="N1560" s="17" t="e">
        <f aca="false">VLOOKUP(A1560,'stock balance inhouse inventory'!B:G,6,0)</f>
        <v>#N/A</v>
      </c>
    </row>
    <row r="1561" customFormat="false" ht="15.75" hidden="true" customHeight="false" outlineLevel="0" collapsed="false">
      <c r="A1561" s="32" t="s">
        <v>936</v>
      </c>
      <c r="B1561" s="32" t="n">
        <v>4056206331192</v>
      </c>
      <c r="C1561" s="32" t="s">
        <v>927</v>
      </c>
      <c r="D1561" s="32" t="n">
        <v>11</v>
      </c>
      <c r="E1561" s="32" t="n">
        <v>8499</v>
      </c>
      <c r="F1561" s="32" t="s">
        <v>6196</v>
      </c>
      <c r="G1561" s="19" t="n">
        <v>0</v>
      </c>
      <c r="H1561" s="19" t="n">
        <v>0</v>
      </c>
      <c r="I1561" s="19" t="n">
        <v>0</v>
      </c>
      <c r="J1561" s="19" t="n">
        <v>2</v>
      </c>
      <c r="K1561" s="19" t="n">
        <v>0</v>
      </c>
      <c r="L1561" s="17" t="n">
        <f aca="false">SUM(G1561:K1561)</f>
        <v>2</v>
      </c>
      <c r="M1561" s="19"/>
      <c r="N1561" s="17" t="e">
        <f aca="false">VLOOKUP(A1561,'stock balance inhouse inventory'!B:G,6,0)</f>
        <v>#N/A</v>
      </c>
    </row>
    <row r="1562" customFormat="false" ht="15.75" hidden="true" customHeight="false" outlineLevel="0" collapsed="false">
      <c r="A1562" s="32" t="s">
        <v>933</v>
      </c>
      <c r="B1562" s="32" t="n">
        <v>4056206331055</v>
      </c>
      <c r="C1562" s="32" t="s">
        <v>927</v>
      </c>
      <c r="D1562" s="32" t="n">
        <v>11</v>
      </c>
      <c r="E1562" s="32" t="n">
        <v>8499</v>
      </c>
      <c r="F1562" s="32" t="s">
        <v>6196</v>
      </c>
      <c r="G1562" s="19" t="n">
        <v>0</v>
      </c>
      <c r="H1562" s="19" t="n">
        <v>0</v>
      </c>
      <c r="I1562" s="19" t="n">
        <v>0</v>
      </c>
      <c r="J1562" s="19" t="n">
        <v>2</v>
      </c>
      <c r="K1562" s="19" t="n">
        <v>0</v>
      </c>
      <c r="L1562" s="17" t="n">
        <f aca="false">SUM(G1562:K1562)</f>
        <v>2</v>
      </c>
      <c r="M1562" s="19"/>
      <c r="N1562" s="17" t="e">
        <f aca="false">VLOOKUP(A1562,'stock balance inhouse inventory'!B:G,6,0)</f>
        <v>#N/A</v>
      </c>
    </row>
    <row r="1563" customFormat="false" ht="15.75" hidden="true" customHeight="false" outlineLevel="0" collapsed="false">
      <c r="A1563" s="32" t="s">
        <v>935</v>
      </c>
      <c r="B1563" s="32" t="n">
        <v>4056206330997</v>
      </c>
      <c r="C1563" s="32" t="s">
        <v>927</v>
      </c>
      <c r="D1563" s="32" t="n">
        <v>8</v>
      </c>
      <c r="E1563" s="32" t="n">
        <v>8499</v>
      </c>
      <c r="F1563" s="32" t="s">
        <v>6196</v>
      </c>
      <c r="G1563" s="19" t="n">
        <v>0</v>
      </c>
      <c r="H1563" s="19" t="n">
        <v>0</v>
      </c>
      <c r="I1563" s="19" t="n">
        <v>0</v>
      </c>
      <c r="J1563" s="19" t="n">
        <v>0</v>
      </c>
      <c r="K1563" s="19" t="n">
        <v>0</v>
      </c>
      <c r="L1563" s="17" t="n">
        <f aca="false">SUM(G1563:K1563)</f>
        <v>0</v>
      </c>
      <c r="M1563" s="19"/>
      <c r="N1563" s="17" t="e">
        <f aca="false">VLOOKUP(A1563,'stock balance inhouse inventory'!B:G,6,0)</f>
        <v>#N/A</v>
      </c>
    </row>
    <row r="1564" customFormat="false" ht="15.75" hidden="true" customHeight="false" outlineLevel="0" collapsed="false">
      <c r="A1564" s="32" t="s">
        <v>934</v>
      </c>
      <c r="B1564" s="32" t="n">
        <v>4056206330973</v>
      </c>
      <c r="C1564" s="32" t="s">
        <v>927</v>
      </c>
      <c r="D1564" s="32" t="n">
        <v>7</v>
      </c>
      <c r="E1564" s="32" t="n">
        <v>8499</v>
      </c>
      <c r="F1564" s="32" t="s">
        <v>6196</v>
      </c>
      <c r="G1564" s="19" t="n">
        <v>0</v>
      </c>
      <c r="H1564" s="19" t="n">
        <v>0</v>
      </c>
      <c r="I1564" s="19" t="n">
        <v>0</v>
      </c>
      <c r="J1564" s="19" t="n">
        <v>1</v>
      </c>
      <c r="K1564" s="19" t="n">
        <v>0</v>
      </c>
      <c r="L1564" s="17" t="n">
        <f aca="false">SUM(G1564:K1564)</f>
        <v>1</v>
      </c>
      <c r="M1564" s="19"/>
      <c r="N1564" s="17" t="e">
        <f aca="false">VLOOKUP(A1564,'stock balance inhouse inventory'!B:G,6,0)</f>
        <v>#N/A</v>
      </c>
    </row>
    <row r="1565" customFormat="false" ht="15.75" hidden="true" customHeight="false" outlineLevel="0" collapsed="false">
      <c r="A1565" s="32" t="s">
        <v>1777</v>
      </c>
      <c r="B1565" s="32" t="n">
        <v>4056206327966</v>
      </c>
      <c r="C1565" s="32" t="s">
        <v>1778</v>
      </c>
      <c r="D1565" s="32" t="n">
        <v>7</v>
      </c>
      <c r="E1565" s="32" t="n">
        <v>6999</v>
      </c>
      <c r="F1565" s="32" t="s">
        <v>6196</v>
      </c>
      <c r="G1565" s="19" t="n">
        <v>0</v>
      </c>
      <c r="H1565" s="19" t="n">
        <v>0</v>
      </c>
      <c r="I1565" s="19" t="n">
        <v>0</v>
      </c>
      <c r="J1565" s="19" t="n">
        <v>0</v>
      </c>
      <c r="K1565" s="19" t="n">
        <v>0</v>
      </c>
      <c r="L1565" s="17" t="n">
        <f aca="false">SUM(G1565:K1565)</f>
        <v>0</v>
      </c>
      <c r="M1565" s="19"/>
      <c r="N1565" s="17" t="e">
        <f aca="false">VLOOKUP(A1565,'stock balance inhouse inventory'!B:G,6,0)</f>
        <v>#N/A</v>
      </c>
    </row>
    <row r="1566" customFormat="false" ht="15.75" hidden="true" customHeight="false" outlineLevel="0" collapsed="false">
      <c r="A1566" s="32" t="s">
        <v>1801</v>
      </c>
      <c r="B1566" s="32" t="n">
        <v>4056206311118</v>
      </c>
      <c r="C1566" s="32" t="s">
        <v>1802</v>
      </c>
      <c r="D1566" s="32" t="n">
        <v>9</v>
      </c>
      <c r="E1566" s="32" t="n">
        <v>7999</v>
      </c>
      <c r="F1566" s="32" t="s">
        <v>6196</v>
      </c>
      <c r="G1566" s="19" t="n">
        <v>0</v>
      </c>
      <c r="H1566" s="19" t="n">
        <v>0</v>
      </c>
      <c r="I1566" s="19" t="n">
        <v>0</v>
      </c>
      <c r="J1566" s="19" t="n">
        <v>1</v>
      </c>
      <c r="K1566" s="19" t="n">
        <v>0</v>
      </c>
      <c r="L1566" s="17" t="n">
        <f aca="false">SUM(G1566:K1566)</f>
        <v>1</v>
      </c>
      <c r="M1566" s="19"/>
      <c r="N1566" s="17" t="e">
        <f aca="false">VLOOKUP(A1566,'stock balance inhouse inventory'!B:G,6,0)</f>
        <v>#N/A</v>
      </c>
    </row>
    <row r="1567" customFormat="false" ht="15.75" hidden="true" customHeight="false" outlineLevel="0" collapsed="false">
      <c r="A1567" s="32" t="s">
        <v>1855</v>
      </c>
      <c r="B1567" s="32" t="n">
        <v>4056206307777</v>
      </c>
      <c r="C1567" s="32" t="s">
        <v>1856</v>
      </c>
      <c r="D1567" s="32" t="n">
        <v>7</v>
      </c>
      <c r="E1567" s="32" t="n">
        <v>5999</v>
      </c>
      <c r="F1567" s="32" t="s">
        <v>6196</v>
      </c>
      <c r="G1567" s="19" t="n">
        <v>0</v>
      </c>
      <c r="H1567" s="19" t="n">
        <v>0</v>
      </c>
      <c r="I1567" s="19" t="n">
        <v>0</v>
      </c>
      <c r="J1567" s="19" t="n">
        <v>1</v>
      </c>
      <c r="K1567" s="19" t="n">
        <v>0</v>
      </c>
      <c r="L1567" s="17" t="n">
        <f aca="false">SUM(G1567:K1567)</f>
        <v>1</v>
      </c>
      <c r="M1567" s="19"/>
      <c r="N1567" s="17" t="e">
        <f aca="false">VLOOKUP(A1567,'stock balance inhouse inventory'!B:G,6,0)</f>
        <v>#N/A</v>
      </c>
    </row>
    <row r="1568" customFormat="false" ht="15.75" hidden="true" customHeight="false" outlineLevel="0" collapsed="false">
      <c r="A1568" s="32" t="s">
        <v>1810</v>
      </c>
      <c r="B1568" s="32" t="n">
        <v>4056206297542</v>
      </c>
      <c r="C1568" s="32" t="s">
        <v>1811</v>
      </c>
      <c r="D1568" s="32" t="n">
        <v>7</v>
      </c>
      <c r="E1568" s="32" t="n">
        <v>8999</v>
      </c>
      <c r="F1568" s="32" t="s">
        <v>6196</v>
      </c>
      <c r="G1568" s="19" t="n">
        <v>0</v>
      </c>
      <c r="H1568" s="19" t="n">
        <v>0</v>
      </c>
      <c r="I1568" s="19" t="n">
        <v>0</v>
      </c>
      <c r="J1568" s="19" t="n">
        <v>1</v>
      </c>
      <c r="K1568" s="19" t="n">
        <v>0</v>
      </c>
      <c r="L1568" s="17" t="n">
        <f aca="false">SUM(G1568:K1568)</f>
        <v>1</v>
      </c>
      <c r="M1568" s="19"/>
      <c r="N1568" s="17" t="e">
        <f aca="false">VLOOKUP(A1568,'stock balance inhouse inventory'!B:G,6,0)</f>
        <v>#N/A</v>
      </c>
    </row>
    <row r="1569" customFormat="false" ht="15.75" hidden="true" customHeight="false" outlineLevel="0" collapsed="false">
      <c r="A1569" s="32" t="s">
        <v>1824</v>
      </c>
      <c r="B1569" s="32" t="n">
        <v>4056206297474</v>
      </c>
      <c r="C1569" s="32" t="s">
        <v>1825</v>
      </c>
      <c r="D1569" s="32" t="n">
        <v>7</v>
      </c>
      <c r="E1569" s="32" t="n">
        <v>8999</v>
      </c>
      <c r="F1569" s="32" t="s">
        <v>6196</v>
      </c>
      <c r="G1569" s="19" t="n">
        <v>0</v>
      </c>
      <c r="H1569" s="19" t="n">
        <v>0</v>
      </c>
      <c r="I1569" s="19" t="n">
        <v>0</v>
      </c>
      <c r="J1569" s="19" t="n">
        <v>1</v>
      </c>
      <c r="K1569" s="19" t="n">
        <v>0</v>
      </c>
      <c r="L1569" s="17" t="n">
        <f aca="false">SUM(G1569:K1569)</f>
        <v>1</v>
      </c>
      <c r="M1569" s="19"/>
      <c r="N1569" s="17" t="e">
        <f aca="false">VLOOKUP(A1569,'stock balance inhouse inventory'!B:G,6,0)</f>
        <v>#N/A</v>
      </c>
    </row>
    <row r="1570" customFormat="false" ht="15.75" hidden="true" customHeight="false" outlineLevel="0" collapsed="false">
      <c r="A1570" s="32" t="s">
        <v>1812</v>
      </c>
      <c r="B1570" s="32" t="n">
        <v>4056206297405</v>
      </c>
      <c r="C1570" s="32" t="s">
        <v>1811</v>
      </c>
      <c r="D1570" s="32" t="n">
        <v>9</v>
      </c>
      <c r="E1570" s="32" t="n">
        <v>8999</v>
      </c>
      <c r="F1570" s="32" t="s">
        <v>6196</v>
      </c>
      <c r="G1570" s="19" t="n">
        <v>0</v>
      </c>
      <c r="H1570" s="19" t="n">
        <v>0</v>
      </c>
      <c r="I1570" s="19" t="n">
        <v>0</v>
      </c>
      <c r="J1570" s="19" t="n">
        <v>0</v>
      </c>
      <c r="K1570" s="19" t="n">
        <v>0</v>
      </c>
      <c r="L1570" s="17" t="n">
        <f aca="false">SUM(G1570:K1570)</f>
        <v>0</v>
      </c>
      <c r="M1570" s="19"/>
      <c r="N1570" s="17" t="e">
        <f aca="false">VLOOKUP(A1570,'stock balance inhouse inventory'!B:G,6,0)</f>
        <v>#N/A</v>
      </c>
    </row>
    <row r="1571" customFormat="false" ht="15.75" hidden="true" customHeight="false" outlineLevel="0" collapsed="false">
      <c r="A1571" s="32" t="s">
        <v>1813</v>
      </c>
      <c r="B1571" s="32" t="n">
        <v>4056206296200</v>
      </c>
      <c r="C1571" s="32" t="s">
        <v>1811</v>
      </c>
      <c r="D1571" s="32" t="n">
        <v>7</v>
      </c>
      <c r="E1571" s="32" t="n">
        <v>8999</v>
      </c>
      <c r="F1571" s="32" t="s">
        <v>6196</v>
      </c>
      <c r="G1571" s="19" t="n">
        <v>0</v>
      </c>
      <c r="H1571" s="19" t="n">
        <v>0</v>
      </c>
      <c r="I1571" s="19" t="n">
        <v>0</v>
      </c>
      <c r="J1571" s="19" t="n">
        <v>1</v>
      </c>
      <c r="K1571" s="19" t="n">
        <v>0</v>
      </c>
      <c r="L1571" s="17" t="n">
        <f aca="false">SUM(G1571:K1571)</f>
        <v>1</v>
      </c>
      <c r="M1571" s="19"/>
      <c r="N1571" s="17" t="e">
        <f aca="false">VLOOKUP(A1571,'stock balance inhouse inventory'!B:G,6,0)</f>
        <v>#N/A</v>
      </c>
    </row>
    <row r="1572" customFormat="false" ht="15.75" hidden="true" customHeight="false" outlineLevel="0" collapsed="false">
      <c r="A1572" s="32" t="s">
        <v>1823</v>
      </c>
      <c r="B1572" s="32" t="n">
        <v>4056206282227</v>
      </c>
      <c r="C1572" s="32" t="s">
        <v>1822</v>
      </c>
      <c r="D1572" s="32" t="n">
        <v>7</v>
      </c>
      <c r="E1572" s="32" t="n">
        <v>5999</v>
      </c>
      <c r="F1572" s="32" t="s">
        <v>6196</v>
      </c>
      <c r="G1572" s="19" t="n">
        <v>0</v>
      </c>
      <c r="H1572" s="19" t="n">
        <v>0</v>
      </c>
      <c r="I1572" s="19" t="n">
        <v>0</v>
      </c>
      <c r="J1572" s="19" t="n">
        <v>3</v>
      </c>
      <c r="K1572" s="19" t="n">
        <v>0</v>
      </c>
      <c r="L1572" s="17" t="n">
        <f aca="false">SUM(G1572:K1572)</f>
        <v>3</v>
      </c>
      <c r="M1572" s="19"/>
      <c r="N1572" s="17" t="e">
        <f aca="false">VLOOKUP(A1572,'stock balance inhouse inventory'!B:G,6,0)</f>
        <v>#N/A</v>
      </c>
    </row>
    <row r="1573" customFormat="false" ht="15.75" hidden="true" customHeight="false" outlineLevel="0" collapsed="false">
      <c r="A1573" s="32" t="s">
        <v>1821</v>
      </c>
      <c r="B1573" s="32" t="n">
        <v>4056206282166</v>
      </c>
      <c r="C1573" s="32" t="s">
        <v>1822</v>
      </c>
      <c r="D1573" s="32" t="n">
        <v>7</v>
      </c>
      <c r="E1573" s="32" t="n">
        <v>5999</v>
      </c>
      <c r="F1573" s="32" t="s">
        <v>6196</v>
      </c>
      <c r="G1573" s="19" t="n">
        <v>0</v>
      </c>
      <c r="H1573" s="19" t="n">
        <v>0</v>
      </c>
      <c r="I1573" s="19" t="n">
        <v>0</v>
      </c>
      <c r="J1573" s="19" t="n">
        <v>1</v>
      </c>
      <c r="K1573" s="19" t="n">
        <v>0</v>
      </c>
      <c r="L1573" s="17" t="n">
        <f aca="false">SUM(G1573:K1573)</f>
        <v>1</v>
      </c>
      <c r="M1573" s="19"/>
      <c r="N1573" s="17" t="e">
        <f aca="false">VLOOKUP(A1573,'stock balance inhouse inventory'!B:G,6,0)</f>
        <v>#N/A</v>
      </c>
    </row>
    <row r="1574" customFormat="false" ht="15.75" hidden="true" customHeight="false" outlineLevel="0" collapsed="false">
      <c r="A1574" s="32" t="s">
        <v>1795</v>
      </c>
      <c r="B1574" s="32" t="n">
        <v>4056206281190</v>
      </c>
      <c r="C1574" s="32" t="s">
        <v>1796</v>
      </c>
      <c r="D1574" s="32" t="n">
        <v>7</v>
      </c>
      <c r="E1574" s="32" t="n">
        <v>7999</v>
      </c>
      <c r="F1574" s="32" t="s">
        <v>6196</v>
      </c>
      <c r="G1574" s="19" t="n">
        <v>0</v>
      </c>
      <c r="H1574" s="19" t="n">
        <v>0</v>
      </c>
      <c r="I1574" s="19" t="n">
        <v>0</v>
      </c>
      <c r="J1574" s="19" t="n">
        <v>0</v>
      </c>
      <c r="K1574" s="19" t="n">
        <v>0</v>
      </c>
      <c r="L1574" s="17" t="n">
        <f aca="false">SUM(G1574:K1574)</f>
        <v>0</v>
      </c>
      <c r="M1574" s="19"/>
      <c r="N1574" s="17" t="e">
        <f aca="false">VLOOKUP(A1574,'stock balance inhouse inventory'!B:G,6,0)</f>
        <v>#N/A</v>
      </c>
    </row>
    <row r="1575" customFormat="false" ht="15.75" hidden="true" customHeight="false" outlineLevel="0" collapsed="false">
      <c r="A1575" s="32" t="s">
        <v>1819</v>
      </c>
      <c r="B1575" s="32" t="n">
        <v>4056206279272</v>
      </c>
      <c r="C1575" s="32" t="s">
        <v>1820</v>
      </c>
      <c r="D1575" s="32" t="n">
        <v>10</v>
      </c>
      <c r="E1575" s="32" t="n">
        <v>6999</v>
      </c>
      <c r="F1575" s="32" t="s">
        <v>6196</v>
      </c>
      <c r="G1575" s="19" t="n">
        <v>0</v>
      </c>
      <c r="H1575" s="19" t="n">
        <v>0</v>
      </c>
      <c r="I1575" s="19" t="n">
        <v>0</v>
      </c>
      <c r="J1575" s="19" t="n">
        <v>1</v>
      </c>
      <c r="K1575" s="19" t="n">
        <v>0</v>
      </c>
      <c r="L1575" s="17" t="n">
        <f aca="false">SUM(G1575:K1575)</f>
        <v>1</v>
      </c>
      <c r="M1575" s="19"/>
      <c r="N1575" s="17" t="e">
        <f aca="false">VLOOKUP(A1575,'stock balance inhouse inventory'!B:G,6,0)</f>
        <v>#N/A</v>
      </c>
    </row>
    <row r="1576" customFormat="false" ht="15.75" hidden="true" customHeight="false" outlineLevel="0" collapsed="false">
      <c r="A1576" s="32" t="s">
        <v>1797</v>
      </c>
      <c r="B1576" s="32" t="n">
        <v>4056206274963</v>
      </c>
      <c r="C1576" s="32" t="s">
        <v>1798</v>
      </c>
      <c r="D1576" s="32" t="n">
        <v>11</v>
      </c>
      <c r="E1576" s="32" t="n">
        <v>8499</v>
      </c>
      <c r="F1576" s="32" t="s">
        <v>6196</v>
      </c>
      <c r="G1576" s="19" t="n">
        <v>0</v>
      </c>
      <c r="H1576" s="19" t="n">
        <v>0</v>
      </c>
      <c r="I1576" s="19" t="n">
        <v>0</v>
      </c>
      <c r="J1576" s="19" t="n">
        <v>0</v>
      </c>
      <c r="K1576" s="19" t="n">
        <v>0</v>
      </c>
      <c r="L1576" s="17" t="n">
        <f aca="false">SUM(G1576:K1576)</f>
        <v>0</v>
      </c>
      <c r="M1576" s="19"/>
      <c r="N1576" s="17" t="e">
        <f aca="false">VLOOKUP(A1576,'stock balance inhouse inventory'!B:G,6,0)</f>
        <v>#N/A</v>
      </c>
    </row>
    <row r="1577" customFormat="false" ht="15.75" hidden="true" customHeight="false" outlineLevel="0" collapsed="false">
      <c r="A1577" s="32" t="s">
        <v>1800</v>
      </c>
      <c r="B1577" s="32" t="n">
        <v>4056206274468</v>
      </c>
      <c r="C1577" s="32" t="s">
        <v>1798</v>
      </c>
      <c r="D1577" s="32" t="n">
        <v>9</v>
      </c>
      <c r="E1577" s="32" t="n">
        <v>8499</v>
      </c>
      <c r="F1577" s="32" t="s">
        <v>6196</v>
      </c>
      <c r="G1577" s="19" t="n">
        <v>0</v>
      </c>
      <c r="H1577" s="19" t="n">
        <v>0</v>
      </c>
      <c r="I1577" s="19" t="n">
        <v>0</v>
      </c>
      <c r="J1577" s="19" t="n">
        <v>0</v>
      </c>
      <c r="K1577" s="19" t="n">
        <v>0</v>
      </c>
      <c r="L1577" s="17" t="n">
        <f aca="false">SUM(G1577:K1577)</f>
        <v>0</v>
      </c>
      <c r="M1577" s="19"/>
      <c r="N1577" s="17" t="e">
        <f aca="false">VLOOKUP(A1577,'stock balance inhouse inventory'!B:G,6,0)</f>
        <v>#N/A</v>
      </c>
    </row>
    <row r="1578" customFormat="false" ht="15.75" hidden="true" customHeight="false" outlineLevel="0" collapsed="false">
      <c r="A1578" s="32" t="s">
        <v>1799</v>
      </c>
      <c r="B1578" s="32" t="n">
        <v>4056206274215</v>
      </c>
      <c r="C1578" s="32" t="s">
        <v>1798</v>
      </c>
      <c r="D1578" s="32" t="n">
        <v>7</v>
      </c>
      <c r="E1578" s="32" t="n">
        <v>8499</v>
      </c>
      <c r="F1578" s="32" t="s">
        <v>6196</v>
      </c>
      <c r="G1578" s="19" t="n">
        <v>0</v>
      </c>
      <c r="H1578" s="19" t="n">
        <v>0</v>
      </c>
      <c r="I1578" s="19" t="n">
        <v>0</v>
      </c>
      <c r="J1578" s="19" t="n">
        <v>0</v>
      </c>
      <c r="K1578" s="19" t="n">
        <v>0</v>
      </c>
      <c r="L1578" s="17" t="n">
        <f aca="false">SUM(G1578:K1578)</f>
        <v>0</v>
      </c>
      <c r="M1578" s="19"/>
      <c r="N1578" s="17" t="e">
        <f aca="false">VLOOKUP(A1578,'stock balance inhouse inventory'!B:G,6,0)</f>
        <v>#N/A</v>
      </c>
    </row>
    <row r="1579" customFormat="false" ht="15.75" hidden="true" customHeight="false" outlineLevel="0" collapsed="false">
      <c r="A1579" s="32" t="s">
        <v>2255</v>
      </c>
      <c r="B1579" s="32" t="n">
        <v>4056206235155</v>
      </c>
      <c r="C1579" s="32" t="s">
        <v>2247</v>
      </c>
      <c r="D1579" s="32" t="n">
        <v>9</v>
      </c>
      <c r="E1579" s="32" t="n">
        <v>5299</v>
      </c>
      <c r="F1579" s="32" t="s">
        <v>6196</v>
      </c>
      <c r="G1579" s="19" t="n">
        <v>0</v>
      </c>
      <c r="H1579" s="19" t="n">
        <v>0</v>
      </c>
      <c r="I1579" s="19" t="n">
        <v>0</v>
      </c>
      <c r="J1579" s="19" t="n">
        <v>4</v>
      </c>
      <c r="K1579" s="19" t="n">
        <v>0</v>
      </c>
      <c r="L1579" s="17" t="n">
        <f aca="false">SUM(G1579:K1579)</f>
        <v>4</v>
      </c>
      <c r="M1579" s="19"/>
      <c r="N1579" s="17" t="e">
        <f aca="false">VLOOKUP(A1579,'stock balance inhouse inventory'!B:G,6,0)</f>
        <v>#N/A</v>
      </c>
    </row>
    <row r="1580" customFormat="false" ht="15.75" hidden="true" customHeight="false" outlineLevel="0" collapsed="false">
      <c r="A1580" s="32" t="s">
        <v>2254</v>
      </c>
      <c r="B1580" s="32" t="n">
        <v>4056206234837</v>
      </c>
      <c r="C1580" s="32" t="s">
        <v>2247</v>
      </c>
      <c r="D1580" s="32" t="n">
        <v>11</v>
      </c>
      <c r="E1580" s="32" t="n">
        <v>5299</v>
      </c>
      <c r="F1580" s="32" t="s">
        <v>6196</v>
      </c>
      <c r="G1580" s="19" t="n">
        <v>0</v>
      </c>
      <c r="H1580" s="19" t="n">
        <v>0</v>
      </c>
      <c r="I1580" s="19" t="n">
        <v>0</v>
      </c>
      <c r="J1580" s="19" t="n">
        <v>1</v>
      </c>
      <c r="K1580" s="19" t="n">
        <v>0</v>
      </c>
      <c r="L1580" s="17" t="n">
        <f aca="false">SUM(G1580:K1580)</f>
        <v>1</v>
      </c>
      <c r="M1580" s="19"/>
      <c r="N1580" s="17" t="e">
        <f aca="false">VLOOKUP(A1580,'stock balance inhouse inventory'!B:G,6,0)</f>
        <v>#N/A</v>
      </c>
    </row>
    <row r="1581" customFormat="false" ht="15.75" hidden="true" customHeight="false" outlineLevel="0" collapsed="false">
      <c r="A1581" s="32" t="s">
        <v>2251</v>
      </c>
      <c r="B1581" s="32" t="n">
        <v>4056206234479</v>
      </c>
      <c r="C1581" s="32" t="s">
        <v>2247</v>
      </c>
      <c r="D1581" s="32" t="n">
        <v>7</v>
      </c>
      <c r="E1581" s="32" t="n">
        <v>5299</v>
      </c>
      <c r="F1581" s="32" t="s">
        <v>6196</v>
      </c>
      <c r="G1581" s="19" t="n">
        <v>0</v>
      </c>
      <c r="H1581" s="19" t="n">
        <v>0</v>
      </c>
      <c r="I1581" s="19" t="n">
        <v>0</v>
      </c>
      <c r="J1581" s="19" t="n">
        <v>1</v>
      </c>
      <c r="K1581" s="19" t="n">
        <v>0</v>
      </c>
      <c r="L1581" s="17" t="n">
        <f aca="false">SUM(G1581:K1581)</f>
        <v>1</v>
      </c>
      <c r="M1581" s="19"/>
      <c r="N1581" s="17" t="e">
        <f aca="false">VLOOKUP(A1581,'stock balance inhouse inventory'!B:G,6,0)</f>
        <v>#N/A</v>
      </c>
    </row>
    <row r="1582" customFormat="false" ht="15.75" hidden="true" customHeight="false" outlineLevel="0" collapsed="false">
      <c r="A1582" s="32" t="s">
        <v>2253</v>
      </c>
      <c r="B1582" s="32" t="n">
        <v>4056206234288</v>
      </c>
      <c r="C1582" s="32" t="s">
        <v>2247</v>
      </c>
      <c r="D1582" s="32" t="n">
        <v>9</v>
      </c>
      <c r="E1582" s="32" t="n">
        <v>5299</v>
      </c>
      <c r="F1582" s="32" t="s">
        <v>6196</v>
      </c>
      <c r="G1582" s="19" t="n">
        <v>0</v>
      </c>
      <c r="H1582" s="19" t="n">
        <v>0</v>
      </c>
      <c r="I1582" s="19" t="n">
        <v>0</v>
      </c>
      <c r="J1582" s="19" t="n">
        <v>19</v>
      </c>
      <c r="K1582" s="19" t="n">
        <v>0</v>
      </c>
      <c r="L1582" s="17" t="n">
        <f aca="false">SUM(G1582:K1582)</f>
        <v>19</v>
      </c>
      <c r="M1582" s="19"/>
      <c r="N1582" s="17" t="e">
        <f aca="false">VLOOKUP(A1582,'stock balance inhouse inventory'!B:G,6,0)</f>
        <v>#N/A</v>
      </c>
    </row>
    <row r="1583" customFormat="false" ht="15.75" hidden="true" customHeight="false" outlineLevel="0" collapsed="false">
      <c r="A1583" s="32" t="s">
        <v>2248</v>
      </c>
      <c r="B1583" s="32" t="n">
        <v>4056206233991</v>
      </c>
      <c r="C1583" s="32" t="s">
        <v>2247</v>
      </c>
      <c r="D1583" s="32" t="n">
        <v>8</v>
      </c>
      <c r="E1583" s="32" t="n">
        <v>5299</v>
      </c>
      <c r="F1583" s="32" t="s">
        <v>6196</v>
      </c>
      <c r="G1583" s="19" t="n">
        <v>0</v>
      </c>
      <c r="H1583" s="19" t="n">
        <v>0</v>
      </c>
      <c r="I1583" s="19" t="n">
        <v>0</v>
      </c>
      <c r="J1583" s="19" t="n">
        <v>6</v>
      </c>
      <c r="K1583" s="19" t="n">
        <v>0</v>
      </c>
      <c r="L1583" s="17" t="n">
        <f aca="false">SUM(G1583:K1583)</f>
        <v>6</v>
      </c>
      <c r="M1583" s="19"/>
      <c r="N1583" s="17" t="e">
        <f aca="false">VLOOKUP(A1583,'stock balance inhouse inventory'!B:G,6,0)</f>
        <v>#N/A</v>
      </c>
    </row>
    <row r="1584" customFormat="false" ht="15.75" hidden="true" customHeight="false" outlineLevel="0" collapsed="false">
      <c r="A1584" s="32" t="s">
        <v>2246</v>
      </c>
      <c r="B1584" s="32" t="n">
        <v>4056206233946</v>
      </c>
      <c r="C1584" s="32" t="s">
        <v>2247</v>
      </c>
      <c r="D1584" s="32" t="n">
        <v>11</v>
      </c>
      <c r="E1584" s="32" t="n">
        <v>5299</v>
      </c>
      <c r="F1584" s="32" t="s">
        <v>6196</v>
      </c>
      <c r="G1584" s="19" t="n">
        <v>0</v>
      </c>
      <c r="H1584" s="19" t="n">
        <v>0</v>
      </c>
      <c r="I1584" s="19" t="n">
        <v>0</v>
      </c>
      <c r="J1584" s="19" t="n">
        <v>3</v>
      </c>
      <c r="K1584" s="19" t="n">
        <v>0</v>
      </c>
      <c r="L1584" s="17" t="n">
        <f aca="false">SUM(G1584:K1584)</f>
        <v>3</v>
      </c>
      <c r="M1584" s="19"/>
      <c r="N1584" s="17" t="e">
        <f aca="false">VLOOKUP(A1584,'stock balance inhouse inventory'!B:G,6,0)</f>
        <v>#N/A</v>
      </c>
    </row>
    <row r="1585" customFormat="false" ht="15.75" hidden="true" customHeight="false" outlineLevel="0" collapsed="false">
      <c r="A1585" s="32" t="s">
        <v>2250</v>
      </c>
      <c r="B1585" s="32" t="n">
        <v>4056206233694</v>
      </c>
      <c r="C1585" s="32" t="s">
        <v>2247</v>
      </c>
      <c r="D1585" s="32" t="n">
        <v>11</v>
      </c>
      <c r="E1585" s="32" t="n">
        <v>5299</v>
      </c>
      <c r="F1585" s="32" t="s">
        <v>6196</v>
      </c>
      <c r="G1585" s="19" t="n">
        <v>0</v>
      </c>
      <c r="H1585" s="19" t="n">
        <v>0</v>
      </c>
      <c r="I1585" s="19" t="n">
        <v>0</v>
      </c>
      <c r="J1585" s="19" t="n">
        <v>3</v>
      </c>
      <c r="K1585" s="19" t="n">
        <v>0</v>
      </c>
      <c r="L1585" s="17" t="n">
        <f aca="false">SUM(G1585:K1585)</f>
        <v>3</v>
      </c>
      <c r="M1585" s="19"/>
      <c r="N1585" s="17" t="e">
        <f aca="false">VLOOKUP(A1585,'stock balance inhouse inventory'!B:G,6,0)</f>
        <v>#N/A</v>
      </c>
    </row>
    <row r="1586" customFormat="false" ht="15.75" hidden="true" customHeight="false" outlineLevel="0" collapsed="false">
      <c r="A1586" s="32" t="s">
        <v>2249</v>
      </c>
      <c r="B1586" s="32" t="n">
        <v>4056206233595</v>
      </c>
      <c r="C1586" s="32" t="s">
        <v>2247</v>
      </c>
      <c r="D1586" s="32" t="n">
        <v>9</v>
      </c>
      <c r="E1586" s="32" t="n">
        <v>5299</v>
      </c>
      <c r="F1586" s="32" t="s">
        <v>6196</v>
      </c>
      <c r="G1586" s="19" t="n">
        <v>0</v>
      </c>
      <c r="H1586" s="19" t="n">
        <v>0</v>
      </c>
      <c r="I1586" s="19" t="n">
        <v>0</v>
      </c>
      <c r="J1586" s="19" t="n">
        <v>17</v>
      </c>
      <c r="K1586" s="19" t="n">
        <v>0</v>
      </c>
      <c r="L1586" s="17" t="n">
        <f aca="false">SUM(G1586:K1586)</f>
        <v>17</v>
      </c>
      <c r="M1586" s="19"/>
      <c r="N1586" s="17" t="e">
        <f aca="false">VLOOKUP(A1586,'stock balance inhouse inventory'!B:G,6,0)</f>
        <v>#N/A</v>
      </c>
    </row>
    <row r="1587" customFormat="false" ht="15.75" hidden="true" customHeight="false" outlineLevel="0" collapsed="false">
      <c r="A1587" s="32" t="s">
        <v>2252</v>
      </c>
      <c r="B1587" s="32" t="n">
        <v>4056206233243</v>
      </c>
      <c r="C1587" s="32" t="s">
        <v>2247</v>
      </c>
      <c r="D1587" s="32" t="n">
        <v>8</v>
      </c>
      <c r="E1587" s="32" t="n">
        <v>5299</v>
      </c>
      <c r="F1587" s="32" t="s">
        <v>6196</v>
      </c>
      <c r="G1587" s="19" t="n">
        <v>0</v>
      </c>
      <c r="H1587" s="19" t="n">
        <v>0</v>
      </c>
      <c r="I1587" s="19" t="n">
        <v>0</v>
      </c>
      <c r="J1587" s="19" t="n">
        <v>6</v>
      </c>
      <c r="K1587" s="19" t="n">
        <v>0</v>
      </c>
      <c r="L1587" s="17" t="n">
        <f aca="false">SUM(G1587:K1587)</f>
        <v>6</v>
      </c>
      <c r="M1587" s="19"/>
      <c r="N1587" s="17" t="e">
        <f aca="false">VLOOKUP(A1587,'stock balance inhouse inventory'!B:G,6,0)</f>
        <v>#N/A</v>
      </c>
    </row>
    <row r="1588" customFormat="false" ht="15.75" hidden="true" customHeight="false" outlineLevel="0" collapsed="false">
      <c r="A1588" s="32" t="s">
        <v>821</v>
      </c>
      <c r="B1588" s="32" t="n">
        <v>4056206225521</v>
      </c>
      <c r="C1588" s="32" t="s">
        <v>822</v>
      </c>
      <c r="D1588" s="32" t="n">
        <v>8</v>
      </c>
      <c r="E1588" s="32" t="n">
        <v>5499</v>
      </c>
      <c r="F1588" s="32" t="s">
        <v>6196</v>
      </c>
      <c r="G1588" s="19" t="n">
        <v>0</v>
      </c>
      <c r="H1588" s="19" t="n">
        <v>0</v>
      </c>
      <c r="I1588" s="19" t="n">
        <v>0</v>
      </c>
      <c r="J1588" s="19" t="n">
        <v>1</v>
      </c>
      <c r="K1588" s="19" t="n">
        <v>0</v>
      </c>
      <c r="L1588" s="17" t="n">
        <f aca="false">SUM(G1588:K1588)</f>
        <v>1</v>
      </c>
      <c r="M1588" s="19"/>
      <c r="N1588" s="17" t="e">
        <f aca="false">VLOOKUP(A1588,'stock balance inhouse inventory'!B:G,6,0)</f>
        <v>#N/A</v>
      </c>
    </row>
    <row r="1589" customFormat="false" ht="15.75" hidden="true" customHeight="false" outlineLevel="0" collapsed="false">
      <c r="A1589" s="32" t="s">
        <v>823</v>
      </c>
      <c r="B1589" s="32" t="n">
        <v>4056206225064</v>
      </c>
      <c r="C1589" s="32" t="s">
        <v>822</v>
      </c>
      <c r="D1589" s="32" t="n">
        <v>7</v>
      </c>
      <c r="E1589" s="32" t="n">
        <v>5499</v>
      </c>
      <c r="F1589" s="32" t="s">
        <v>6196</v>
      </c>
      <c r="G1589" s="19" t="n">
        <v>0</v>
      </c>
      <c r="H1589" s="19" t="n">
        <v>0</v>
      </c>
      <c r="I1589" s="19" t="n">
        <v>0</v>
      </c>
      <c r="J1589" s="19" t="n">
        <v>0</v>
      </c>
      <c r="K1589" s="19" t="n">
        <v>0</v>
      </c>
      <c r="L1589" s="17" t="n">
        <f aca="false">SUM(G1589:K1589)</f>
        <v>0</v>
      </c>
      <c r="M1589" s="19"/>
      <c r="N1589" s="17" t="e">
        <f aca="false">VLOOKUP(A1589,'stock balance inhouse inventory'!B:G,6,0)</f>
        <v>#N/A</v>
      </c>
    </row>
    <row r="1590" customFormat="false" ht="15.75" hidden="true" customHeight="false" outlineLevel="0" collapsed="false">
      <c r="A1590" s="32" t="s">
        <v>2243</v>
      </c>
      <c r="B1590" s="32" t="n">
        <v>4056206224128</v>
      </c>
      <c r="C1590" s="32" t="s">
        <v>2241</v>
      </c>
      <c r="D1590" s="32" t="n">
        <v>8</v>
      </c>
      <c r="E1590" s="32" t="n">
        <v>5499</v>
      </c>
      <c r="F1590" s="32" t="s">
        <v>6196</v>
      </c>
      <c r="G1590" s="19" t="n">
        <v>0</v>
      </c>
      <c r="H1590" s="19" t="n">
        <v>0</v>
      </c>
      <c r="I1590" s="19" t="n">
        <v>0</v>
      </c>
      <c r="J1590" s="19" t="n">
        <v>5</v>
      </c>
      <c r="K1590" s="19" t="n">
        <v>0</v>
      </c>
      <c r="L1590" s="17" t="n">
        <f aca="false">SUM(G1590:K1590)</f>
        <v>5</v>
      </c>
      <c r="M1590" s="19"/>
      <c r="N1590" s="17" t="e">
        <f aca="false">VLOOKUP(A1590,'stock balance inhouse inventory'!B:G,6,0)</f>
        <v>#N/A</v>
      </c>
    </row>
    <row r="1591" customFormat="false" ht="15.75" hidden="true" customHeight="false" outlineLevel="0" collapsed="false">
      <c r="A1591" s="32" t="s">
        <v>2240</v>
      </c>
      <c r="B1591" s="32" t="n">
        <v>4056206223640</v>
      </c>
      <c r="C1591" s="32" t="s">
        <v>2241</v>
      </c>
      <c r="D1591" s="32" t="n">
        <v>11</v>
      </c>
      <c r="E1591" s="32" t="n">
        <v>5499</v>
      </c>
      <c r="F1591" s="32" t="s">
        <v>6196</v>
      </c>
      <c r="G1591" s="19" t="n">
        <v>0</v>
      </c>
      <c r="H1591" s="19" t="n">
        <v>0</v>
      </c>
      <c r="I1591" s="19" t="n">
        <v>0</v>
      </c>
      <c r="J1591" s="19" t="n">
        <v>2</v>
      </c>
      <c r="K1591" s="19" t="n">
        <v>0</v>
      </c>
      <c r="L1591" s="17" t="n">
        <f aca="false">SUM(G1591:K1591)</f>
        <v>2</v>
      </c>
      <c r="M1591" s="19"/>
      <c r="N1591" s="17" t="e">
        <f aca="false">VLOOKUP(A1591,'stock balance inhouse inventory'!B:G,6,0)</f>
        <v>#N/A</v>
      </c>
    </row>
    <row r="1592" customFormat="false" ht="15.75" hidden="true" customHeight="false" outlineLevel="0" collapsed="false">
      <c r="A1592" s="32" t="s">
        <v>2245</v>
      </c>
      <c r="B1592" s="32" t="n">
        <v>4056206223565</v>
      </c>
      <c r="C1592" s="32" t="s">
        <v>2241</v>
      </c>
      <c r="D1592" s="32" t="n">
        <v>7</v>
      </c>
      <c r="E1592" s="32" t="n">
        <v>5499</v>
      </c>
      <c r="F1592" s="32" t="s">
        <v>6196</v>
      </c>
      <c r="G1592" s="19" t="n">
        <v>0</v>
      </c>
      <c r="H1592" s="19" t="n">
        <v>0</v>
      </c>
      <c r="I1592" s="19" t="n">
        <v>0</v>
      </c>
      <c r="J1592" s="19" t="n">
        <v>3</v>
      </c>
      <c r="K1592" s="19" t="n">
        <v>0</v>
      </c>
      <c r="L1592" s="17" t="n">
        <f aca="false">SUM(G1592:K1592)</f>
        <v>3</v>
      </c>
      <c r="M1592" s="19"/>
      <c r="N1592" s="17" t="e">
        <f aca="false">VLOOKUP(A1592,'stock balance inhouse inventory'!B:G,6,0)</f>
        <v>#N/A</v>
      </c>
    </row>
    <row r="1593" customFormat="false" ht="15.75" hidden="true" customHeight="false" outlineLevel="0" collapsed="false">
      <c r="A1593" s="32" t="s">
        <v>2242</v>
      </c>
      <c r="B1593" s="32" t="n">
        <v>4056206223107</v>
      </c>
      <c r="C1593" s="32" t="s">
        <v>2241</v>
      </c>
      <c r="D1593" s="32" t="n">
        <v>7</v>
      </c>
      <c r="E1593" s="32" t="n">
        <v>5499</v>
      </c>
      <c r="F1593" s="32" t="s">
        <v>6196</v>
      </c>
      <c r="G1593" s="19" t="n">
        <v>0</v>
      </c>
      <c r="H1593" s="19" t="n">
        <v>0</v>
      </c>
      <c r="I1593" s="19" t="n">
        <v>0</v>
      </c>
      <c r="J1593" s="19" t="n">
        <v>5</v>
      </c>
      <c r="K1593" s="19" t="n">
        <v>0</v>
      </c>
      <c r="L1593" s="17" t="n">
        <f aca="false">SUM(G1593:K1593)</f>
        <v>5</v>
      </c>
      <c r="M1593" s="19"/>
      <c r="N1593" s="17" t="e">
        <f aca="false">VLOOKUP(A1593,'stock balance inhouse inventory'!B:G,6,0)</f>
        <v>#N/A</v>
      </c>
    </row>
    <row r="1594" customFormat="false" ht="15.75" hidden="true" customHeight="false" outlineLevel="0" collapsed="false">
      <c r="A1594" s="32" t="s">
        <v>2244</v>
      </c>
      <c r="B1594" s="32" t="n">
        <v>4056206222902</v>
      </c>
      <c r="C1594" s="32" t="s">
        <v>2241</v>
      </c>
      <c r="D1594" s="32" t="n">
        <v>11</v>
      </c>
      <c r="E1594" s="32" t="n">
        <v>5499</v>
      </c>
      <c r="F1594" s="32" t="s">
        <v>6196</v>
      </c>
      <c r="G1594" s="19" t="n">
        <v>0</v>
      </c>
      <c r="H1594" s="19" t="n">
        <v>0</v>
      </c>
      <c r="I1594" s="19" t="n">
        <v>0</v>
      </c>
      <c r="J1594" s="19" t="n">
        <v>2</v>
      </c>
      <c r="K1594" s="19" t="n">
        <v>0</v>
      </c>
      <c r="L1594" s="17" t="n">
        <f aca="false">SUM(G1594:K1594)</f>
        <v>2</v>
      </c>
      <c r="M1594" s="19"/>
      <c r="N1594" s="17" t="e">
        <f aca="false">VLOOKUP(A1594,'stock balance inhouse inventory'!B:G,6,0)</f>
        <v>#N/A</v>
      </c>
    </row>
    <row r="1595" customFormat="false" ht="15.75" hidden="true" customHeight="false" outlineLevel="0" collapsed="false">
      <c r="A1595" s="32" t="s">
        <v>2211</v>
      </c>
      <c r="B1595" s="32" t="n">
        <v>4056206219728</v>
      </c>
      <c r="C1595" s="32" t="s">
        <v>2210</v>
      </c>
      <c r="D1595" s="32" t="n">
        <v>9</v>
      </c>
      <c r="E1595" s="32" t="n">
        <v>5999</v>
      </c>
      <c r="F1595" s="32" t="s">
        <v>6196</v>
      </c>
      <c r="G1595" s="19" t="n">
        <v>0</v>
      </c>
      <c r="H1595" s="19" t="n">
        <v>0</v>
      </c>
      <c r="I1595" s="19" t="n">
        <v>0</v>
      </c>
      <c r="J1595" s="19" t="n">
        <v>0</v>
      </c>
      <c r="K1595" s="19" t="n">
        <v>0</v>
      </c>
      <c r="L1595" s="17" t="n">
        <f aca="false">SUM(G1595:K1595)</f>
        <v>0</v>
      </c>
      <c r="M1595" s="19"/>
      <c r="N1595" s="17" t="e">
        <f aca="false">VLOOKUP(A1595,'stock balance inhouse inventory'!B:G,6,0)</f>
        <v>#N/A</v>
      </c>
    </row>
    <row r="1596" customFormat="false" ht="15.75" hidden="true" customHeight="false" outlineLevel="0" collapsed="false">
      <c r="A1596" s="32" t="s">
        <v>2209</v>
      </c>
      <c r="B1596" s="32" t="n">
        <v>4056206218745</v>
      </c>
      <c r="C1596" s="32" t="s">
        <v>2210</v>
      </c>
      <c r="D1596" s="32" t="n">
        <v>7</v>
      </c>
      <c r="E1596" s="32" t="n">
        <v>5999</v>
      </c>
      <c r="F1596" s="32" t="s">
        <v>6196</v>
      </c>
      <c r="G1596" s="19" t="n">
        <v>0</v>
      </c>
      <c r="H1596" s="19" t="n">
        <v>0</v>
      </c>
      <c r="I1596" s="19" t="n">
        <v>0</v>
      </c>
      <c r="J1596" s="19" t="n">
        <v>2</v>
      </c>
      <c r="K1596" s="19" t="n">
        <v>0</v>
      </c>
      <c r="L1596" s="17" t="n">
        <f aca="false">SUM(G1596:K1596)</f>
        <v>2</v>
      </c>
      <c r="M1596" s="19"/>
      <c r="N1596" s="17" t="e">
        <f aca="false">VLOOKUP(A1596,'stock balance inhouse inventory'!B:G,6,0)</f>
        <v>#N/A</v>
      </c>
    </row>
    <row r="1597" customFormat="false" ht="15.75" hidden="true" customHeight="false" outlineLevel="0" collapsed="false">
      <c r="A1597" s="32" t="s">
        <v>2238</v>
      </c>
      <c r="B1597" s="32" t="n">
        <v>4056206215256</v>
      </c>
      <c r="C1597" s="32" t="s">
        <v>2239</v>
      </c>
      <c r="D1597" s="32" t="n">
        <v>7</v>
      </c>
      <c r="E1597" s="32" t="n">
        <v>4499</v>
      </c>
      <c r="F1597" s="32" t="s">
        <v>6196</v>
      </c>
      <c r="G1597" s="19" t="n">
        <v>0</v>
      </c>
      <c r="H1597" s="19" t="n">
        <v>0</v>
      </c>
      <c r="I1597" s="19" t="n">
        <v>0</v>
      </c>
      <c r="J1597" s="19" t="n">
        <v>1</v>
      </c>
      <c r="K1597" s="19" t="n">
        <v>0</v>
      </c>
      <c r="L1597" s="17" t="n">
        <f aca="false">SUM(G1597:K1597)</f>
        <v>1</v>
      </c>
      <c r="M1597" s="19"/>
      <c r="N1597" s="17" t="e">
        <f aca="false">VLOOKUP(A1597,'stock balance inhouse inventory'!B:G,6,0)</f>
        <v>#N/A</v>
      </c>
    </row>
    <row r="1598" customFormat="false" ht="15.75" hidden="true" customHeight="false" outlineLevel="0" collapsed="false">
      <c r="A1598" s="32" t="s">
        <v>2234</v>
      </c>
      <c r="B1598" s="32" t="n">
        <v>4056206208258</v>
      </c>
      <c r="C1598" s="32" t="s">
        <v>2235</v>
      </c>
      <c r="D1598" s="32" t="n">
        <v>7</v>
      </c>
      <c r="E1598" s="32" t="n">
        <v>5299</v>
      </c>
      <c r="F1598" s="32" t="s">
        <v>6196</v>
      </c>
      <c r="G1598" s="19" t="n">
        <v>0</v>
      </c>
      <c r="H1598" s="19" t="n">
        <v>0</v>
      </c>
      <c r="I1598" s="19" t="n">
        <v>0</v>
      </c>
      <c r="J1598" s="19" t="n">
        <v>1</v>
      </c>
      <c r="K1598" s="19" t="n">
        <v>0</v>
      </c>
      <c r="L1598" s="17" t="n">
        <f aca="false">SUM(G1598:K1598)</f>
        <v>1</v>
      </c>
      <c r="M1598" s="19"/>
      <c r="N1598" s="17" t="e">
        <f aca="false">VLOOKUP(A1598,'stock balance inhouse inventory'!B:G,6,0)</f>
        <v>#N/A</v>
      </c>
    </row>
    <row r="1599" customFormat="false" ht="15.75" hidden="true" customHeight="false" outlineLevel="0" collapsed="false">
      <c r="A1599" s="32" t="s">
        <v>2195</v>
      </c>
      <c r="B1599" s="32" t="n">
        <v>4056206189540</v>
      </c>
      <c r="C1599" s="32" t="s">
        <v>2186</v>
      </c>
      <c r="D1599" s="32" t="n">
        <v>7</v>
      </c>
      <c r="E1599" s="32" t="n">
        <v>4299</v>
      </c>
      <c r="F1599" s="32" t="s">
        <v>6196</v>
      </c>
      <c r="G1599" s="19" t="n">
        <v>0</v>
      </c>
      <c r="H1599" s="19" t="n">
        <v>0</v>
      </c>
      <c r="I1599" s="19" t="n">
        <v>0</v>
      </c>
      <c r="J1599" s="19" t="n">
        <v>0</v>
      </c>
      <c r="K1599" s="19" t="n">
        <v>0</v>
      </c>
      <c r="L1599" s="17" t="n">
        <f aca="false">SUM(G1599:K1599)</f>
        <v>0</v>
      </c>
      <c r="M1599" s="19"/>
      <c r="N1599" s="17" t="e">
        <f aca="false">VLOOKUP(A1599,'stock balance inhouse inventory'!B:G,6,0)</f>
        <v>#N/A</v>
      </c>
    </row>
    <row r="1600" customFormat="false" ht="15.75" hidden="true" customHeight="false" outlineLevel="0" collapsed="false">
      <c r="A1600" s="32" t="s">
        <v>2133</v>
      </c>
      <c r="B1600" s="32" t="n">
        <v>4056206184040</v>
      </c>
      <c r="C1600" s="32" t="s">
        <v>2126</v>
      </c>
      <c r="D1600" s="32" t="n">
        <v>11</v>
      </c>
      <c r="E1600" s="32" t="n">
        <v>4499</v>
      </c>
      <c r="F1600" s="32" t="s">
        <v>6196</v>
      </c>
      <c r="G1600" s="19" t="n">
        <v>0</v>
      </c>
      <c r="H1600" s="19" t="n">
        <v>0</v>
      </c>
      <c r="I1600" s="19" t="n">
        <v>0</v>
      </c>
      <c r="J1600" s="19" t="n">
        <v>1</v>
      </c>
      <c r="K1600" s="19" t="n">
        <v>0</v>
      </c>
      <c r="L1600" s="17" t="n">
        <f aca="false">SUM(G1600:K1600)</f>
        <v>1</v>
      </c>
      <c r="M1600" s="19"/>
      <c r="N1600" s="17" t="e">
        <f aca="false">VLOOKUP(A1600,'stock balance inhouse inventory'!B:G,6,0)</f>
        <v>#N/A</v>
      </c>
    </row>
    <row r="1601" customFormat="false" ht="15.75" hidden="true" customHeight="false" outlineLevel="0" collapsed="false">
      <c r="A1601" s="32" t="s">
        <v>2132</v>
      </c>
      <c r="B1601" s="32" t="n">
        <v>4056206184026</v>
      </c>
      <c r="C1601" s="32" t="s">
        <v>2126</v>
      </c>
      <c r="D1601" s="32" t="n">
        <v>10</v>
      </c>
      <c r="E1601" s="32" t="n">
        <v>4499</v>
      </c>
      <c r="F1601" s="32" t="s">
        <v>6196</v>
      </c>
      <c r="G1601" s="19" t="n">
        <v>0</v>
      </c>
      <c r="H1601" s="19" t="n">
        <v>0</v>
      </c>
      <c r="I1601" s="19" t="n">
        <v>0</v>
      </c>
      <c r="J1601" s="19" t="n">
        <v>1</v>
      </c>
      <c r="K1601" s="19" t="n">
        <v>0</v>
      </c>
      <c r="L1601" s="17" t="n">
        <f aca="false">SUM(G1601:K1601)</f>
        <v>1</v>
      </c>
      <c r="M1601" s="19"/>
      <c r="N1601" s="17" t="e">
        <f aca="false">VLOOKUP(A1601,'stock balance inhouse inventory'!B:G,6,0)</f>
        <v>#N/A</v>
      </c>
    </row>
    <row r="1602" customFormat="false" ht="15.75" hidden="true" customHeight="false" outlineLevel="0" collapsed="false">
      <c r="A1602" s="32" t="s">
        <v>2136</v>
      </c>
      <c r="B1602" s="32" t="n">
        <v>4056206184002</v>
      </c>
      <c r="C1602" s="32" t="s">
        <v>2126</v>
      </c>
      <c r="D1602" s="32" t="n">
        <v>9</v>
      </c>
      <c r="E1602" s="32" t="n">
        <v>4499</v>
      </c>
      <c r="F1602" s="32" t="s">
        <v>6196</v>
      </c>
      <c r="G1602" s="19" t="n">
        <v>0</v>
      </c>
      <c r="H1602" s="19" t="n">
        <v>0</v>
      </c>
      <c r="I1602" s="19" t="n">
        <v>0</v>
      </c>
      <c r="J1602" s="19" t="n">
        <v>1</v>
      </c>
      <c r="K1602" s="19" t="n">
        <v>0</v>
      </c>
      <c r="L1602" s="17" t="n">
        <f aca="false">SUM(G1602:K1602)</f>
        <v>1</v>
      </c>
      <c r="M1602" s="19"/>
      <c r="N1602" s="17" t="e">
        <f aca="false">VLOOKUP(A1602,'stock balance inhouse inventory'!B:G,6,0)</f>
        <v>#N/A</v>
      </c>
    </row>
    <row r="1603" customFormat="false" ht="15.75" hidden="true" customHeight="false" outlineLevel="0" collapsed="false">
      <c r="A1603" s="32" t="s">
        <v>2135</v>
      </c>
      <c r="B1603" s="32" t="n">
        <v>4056206183982</v>
      </c>
      <c r="C1603" s="32" t="s">
        <v>2126</v>
      </c>
      <c r="D1603" s="32" t="n">
        <v>8</v>
      </c>
      <c r="E1603" s="32" t="n">
        <v>4499</v>
      </c>
      <c r="F1603" s="32" t="s">
        <v>6196</v>
      </c>
      <c r="G1603" s="19" t="n">
        <v>0</v>
      </c>
      <c r="H1603" s="19" t="n">
        <v>0</v>
      </c>
      <c r="I1603" s="19" t="n">
        <v>0</v>
      </c>
      <c r="J1603" s="19" t="n">
        <v>0</v>
      </c>
      <c r="K1603" s="19" t="n">
        <v>0</v>
      </c>
      <c r="L1603" s="17" t="n">
        <f aca="false">SUM(G1603:K1603)</f>
        <v>0</v>
      </c>
      <c r="M1603" s="19"/>
      <c r="N1603" s="17" t="e">
        <f aca="false">VLOOKUP(A1603,'stock balance inhouse inventory'!B:G,6,0)</f>
        <v>#N/A</v>
      </c>
    </row>
    <row r="1604" customFormat="false" ht="15.75" hidden="true" customHeight="false" outlineLevel="0" collapsed="false">
      <c r="A1604" s="32" t="s">
        <v>2134</v>
      </c>
      <c r="B1604" s="32" t="n">
        <v>4056206183968</v>
      </c>
      <c r="C1604" s="32" t="s">
        <v>2126</v>
      </c>
      <c r="D1604" s="32" t="n">
        <v>7</v>
      </c>
      <c r="E1604" s="32" t="n">
        <v>4499</v>
      </c>
      <c r="F1604" s="32" t="s">
        <v>6196</v>
      </c>
      <c r="G1604" s="19" t="n">
        <v>0</v>
      </c>
      <c r="H1604" s="19" t="n">
        <v>0</v>
      </c>
      <c r="I1604" s="19" t="n">
        <v>0</v>
      </c>
      <c r="J1604" s="19" t="n">
        <v>1</v>
      </c>
      <c r="K1604" s="19" t="n">
        <v>0</v>
      </c>
      <c r="L1604" s="17" t="n">
        <f aca="false">SUM(G1604:K1604)</f>
        <v>1</v>
      </c>
      <c r="M1604" s="19"/>
      <c r="N1604" s="17" t="e">
        <f aca="false">VLOOKUP(A1604,'stock balance inhouse inventory'!B:G,6,0)</f>
        <v>#N/A</v>
      </c>
    </row>
    <row r="1605" customFormat="false" ht="15.75" hidden="true" customHeight="false" outlineLevel="0" collapsed="false">
      <c r="A1605" s="32" t="s">
        <v>2130</v>
      </c>
      <c r="B1605" s="32" t="n">
        <v>4056206183838</v>
      </c>
      <c r="C1605" s="32" t="s">
        <v>2126</v>
      </c>
      <c r="D1605" s="32" t="n">
        <v>10</v>
      </c>
      <c r="E1605" s="32" t="n">
        <v>4499</v>
      </c>
      <c r="F1605" s="32" t="s">
        <v>6196</v>
      </c>
      <c r="G1605" s="19" t="n">
        <v>0</v>
      </c>
      <c r="H1605" s="19" t="n">
        <v>0</v>
      </c>
      <c r="I1605" s="19" t="n">
        <v>0</v>
      </c>
      <c r="J1605" s="19" t="n">
        <v>1</v>
      </c>
      <c r="K1605" s="19" t="n">
        <v>0</v>
      </c>
      <c r="L1605" s="17" t="n">
        <f aca="false">SUM(G1605:K1605)</f>
        <v>1</v>
      </c>
      <c r="M1605" s="19"/>
      <c r="N1605" s="17" t="e">
        <f aca="false">VLOOKUP(A1605,'stock balance inhouse inventory'!B:G,6,0)</f>
        <v>#N/A</v>
      </c>
    </row>
    <row r="1606" customFormat="false" ht="15.75" hidden="true" customHeight="false" outlineLevel="0" collapsed="false">
      <c r="A1606" s="32" t="s">
        <v>2131</v>
      </c>
      <c r="B1606" s="32" t="n">
        <v>4056206183814</v>
      </c>
      <c r="C1606" s="32" t="s">
        <v>2126</v>
      </c>
      <c r="D1606" s="32" t="n">
        <v>9</v>
      </c>
      <c r="E1606" s="32" t="n">
        <v>4499</v>
      </c>
      <c r="F1606" s="32" t="s">
        <v>6196</v>
      </c>
      <c r="G1606" s="19" t="n">
        <v>0</v>
      </c>
      <c r="H1606" s="19" t="n">
        <v>0</v>
      </c>
      <c r="I1606" s="19" t="n">
        <v>0</v>
      </c>
      <c r="J1606" s="19" t="n">
        <v>3</v>
      </c>
      <c r="K1606" s="19" t="n">
        <v>0</v>
      </c>
      <c r="L1606" s="17" t="n">
        <f aca="false">SUM(G1606:K1606)</f>
        <v>3</v>
      </c>
      <c r="M1606" s="19"/>
      <c r="N1606" s="17" t="e">
        <f aca="false">VLOOKUP(A1606,'stock balance inhouse inventory'!B:G,6,0)</f>
        <v>#N/A</v>
      </c>
    </row>
    <row r="1607" customFormat="false" ht="15.75" hidden="true" customHeight="false" outlineLevel="0" collapsed="false">
      <c r="A1607" s="32" t="s">
        <v>2129</v>
      </c>
      <c r="B1607" s="32" t="n">
        <v>4056206183623</v>
      </c>
      <c r="C1607" s="32" t="s">
        <v>2126</v>
      </c>
      <c r="D1607" s="32" t="n">
        <v>9</v>
      </c>
      <c r="E1607" s="32" t="n">
        <v>4499</v>
      </c>
      <c r="F1607" s="32" t="s">
        <v>6196</v>
      </c>
      <c r="G1607" s="19" t="n">
        <v>0</v>
      </c>
      <c r="H1607" s="19" t="n">
        <v>0</v>
      </c>
      <c r="I1607" s="19" t="n">
        <v>0</v>
      </c>
      <c r="J1607" s="19" t="n">
        <v>1</v>
      </c>
      <c r="K1607" s="19" t="n">
        <v>0</v>
      </c>
      <c r="L1607" s="17" t="n">
        <f aca="false">SUM(G1607:K1607)</f>
        <v>1</v>
      </c>
      <c r="M1607" s="19"/>
      <c r="N1607" s="17" t="e">
        <f aca="false">VLOOKUP(A1607,'stock balance inhouse inventory'!B:G,6,0)</f>
        <v>#N/A</v>
      </c>
    </row>
    <row r="1608" customFormat="false" ht="15.75" hidden="true" customHeight="false" outlineLevel="0" collapsed="false">
      <c r="A1608" s="32" t="s">
        <v>2128</v>
      </c>
      <c r="B1608" s="32" t="n">
        <v>4056206183586</v>
      </c>
      <c r="C1608" s="32" t="s">
        <v>2126</v>
      </c>
      <c r="D1608" s="32" t="n">
        <v>7</v>
      </c>
      <c r="E1608" s="32" t="n">
        <v>4499</v>
      </c>
      <c r="F1608" s="32" t="s">
        <v>6196</v>
      </c>
      <c r="G1608" s="19" t="n">
        <v>0</v>
      </c>
      <c r="H1608" s="19" t="n">
        <v>0</v>
      </c>
      <c r="I1608" s="19" t="n">
        <v>0</v>
      </c>
      <c r="J1608" s="19" t="n">
        <v>0</v>
      </c>
      <c r="K1608" s="19" t="n">
        <v>0</v>
      </c>
      <c r="L1608" s="17" t="n">
        <f aca="false">SUM(G1608:K1608)</f>
        <v>0</v>
      </c>
      <c r="M1608" s="19"/>
      <c r="N1608" s="17" t="e">
        <f aca="false">VLOOKUP(A1608,'stock balance inhouse inventory'!B:G,6,0)</f>
        <v>#N/A</v>
      </c>
    </row>
    <row r="1609" customFormat="false" ht="15.75" hidden="true" customHeight="false" outlineLevel="0" collapsed="false">
      <c r="A1609" s="32" t="s">
        <v>2107</v>
      </c>
      <c r="B1609" s="32" t="n">
        <v>4056206179657</v>
      </c>
      <c r="C1609" s="32" t="s">
        <v>2104</v>
      </c>
      <c r="D1609" s="32" t="n">
        <v>10</v>
      </c>
      <c r="E1609" s="32" t="n">
        <v>4999</v>
      </c>
      <c r="F1609" s="32" t="s">
        <v>6196</v>
      </c>
      <c r="G1609" s="19" t="n">
        <v>0</v>
      </c>
      <c r="H1609" s="19" t="n">
        <v>0</v>
      </c>
      <c r="I1609" s="19" t="n">
        <v>0</v>
      </c>
      <c r="J1609" s="19" t="n">
        <v>1</v>
      </c>
      <c r="K1609" s="19" t="n">
        <v>0</v>
      </c>
      <c r="L1609" s="17" t="n">
        <f aca="false">SUM(G1609:K1609)</f>
        <v>1</v>
      </c>
      <c r="M1609" s="19"/>
      <c r="N1609" s="17" t="e">
        <f aca="false">VLOOKUP(A1609,'stock balance inhouse inventory'!B:G,6,0)</f>
        <v>#N/A</v>
      </c>
    </row>
    <row r="1610" customFormat="false" ht="15.75" hidden="true" customHeight="false" outlineLevel="0" collapsed="false">
      <c r="A1610" s="32" t="s">
        <v>2101</v>
      </c>
      <c r="B1610" s="32" t="n">
        <v>4056206178728</v>
      </c>
      <c r="C1610" s="32" t="s">
        <v>2092</v>
      </c>
      <c r="D1610" s="32" t="n">
        <v>11</v>
      </c>
      <c r="E1610" s="32" t="n">
        <v>5299</v>
      </c>
      <c r="F1610" s="32" t="s">
        <v>6196</v>
      </c>
      <c r="G1610" s="19" t="n">
        <v>0</v>
      </c>
      <c r="H1610" s="19" t="n">
        <v>0</v>
      </c>
      <c r="I1610" s="19" t="n">
        <v>0</v>
      </c>
      <c r="J1610" s="19" t="n">
        <v>5</v>
      </c>
      <c r="K1610" s="19" t="n">
        <v>0</v>
      </c>
      <c r="L1610" s="17" t="n">
        <f aca="false">SUM(G1610:K1610)</f>
        <v>5</v>
      </c>
      <c r="M1610" s="19"/>
      <c r="N1610" s="17" t="e">
        <f aca="false">VLOOKUP(A1610,'stock balance inhouse inventory'!B:G,6,0)</f>
        <v>#N/A</v>
      </c>
    </row>
    <row r="1611" customFormat="false" ht="15.75" hidden="true" customHeight="false" outlineLevel="0" collapsed="false">
      <c r="A1611" s="32" t="s">
        <v>2100</v>
      </c>
      <c r="B1611" s="32" t="n">
        <v>4056206178704</v>
      </c>
      <c r="C1611" s="32" t="s">
        <v>2092</v>
      </c>
      <c r="D1611" s="32" t="n">
        <v>10</v>
      </c>
      <c r="E1611" s="32" t="n">
        <v>5299</v>
      </c>
      <c r="F1611" s="32" t="s">
        <v>6196</v>
      </c>
      <c r="G1611" s="19" t="n">
        <v>0</v>
      </c>
      <c r="H1611" s="19" t="n">
        <v>0</v>
      </c>
      <c r="I1611" s="19" t="n">
        <v>0</v>
      </c>
      <c r="J1611" s="19" t="n">
        <v>2</v>
      </c>
      <c r="K1611" s="19" t="n">
        <v>0</v>
      </c>
      <c r="L1611" s="17" t="n">
        <f aca="false">SUM(G1611:K1611)</f>
        <v>2</v>
      </c>
      <c r="M1611" s="19"/>
      <c r="N1611" s="17" t="e">
        <f aca="false">VLOOKUP(A1611,'stock balance inhouse inventory'!B:G,6,0)</f>
        <v>#N/A</v>
      </c>
    </row>
    <row r="1612" customFormat="false" ht="15.75" hidden="true" customHeight="false" outlineLevel="0" collapsed="false">
      <c r="A1612" s="32" t="s">
        <v>2102</v>
      </c>
      <c r="B1612" s="32" t="n">
        <v>4056206178681</v>
      </c>
      <c r="C1612" s="32" t="s">
        <v>2092</v>
      </c>
      <c r="D1612" s="32" t="n">
        <v>9</v>
      </c>
      <c r="E1612" s="32" t="n">
        <v>5299</v>
      </c>
      <c r="F1612" s="32" t="s">
        <v>6196</v>
      </c>
      <c r="G1612" s="19" t="n">
        <v>0</v>
      </c>
      <c r="H1612" s="19" t="n">
        <v>0</v>
      </c>
      <c r="I1612" s="19" t="n">
        <v>0</v>
      </c>
      <c r="J1612" s="19" t="n">
        <v>2</v>
      </c>
      <c r="K1612" s="19" t="n">
        <v>0</v>
      </c>
      <c r="L1612" s="17" t="n">
        <f aca="false">SUM(G1612:K1612)</f>
        <v>2</v>
      </c>
      <c r="M1612" s="19"/>
      <c r="N1612" s="17" t="e">
        <f aca="false">VLOOKUP(A1612,'stock balance inhouse inventory'!B:G,6,0)</f>
        <v>#N/A</v>
      </c>
    </row>
    <row r="1613" customFormat="false" ht="15.75" hidden="true" customHeight="false" outlineLevel="0" collapsed="false">
      <c r="A1613" s="32" t="s">
        <v>2060</v>
      </c>
      <c r="B1613" s="32" t="n">
        <v>4056206172481</v>
      </c>
      <c r="C1613" s="32" t="s">
        <v>2061</v>
      </c>
      <c r="D1613" s="32" t="n">
        <v>7</v>
      </c>
      <c r="E1613" s="32" t="n">
        <v>4299</v>
      </c>
      <c r="F1613" s="32" t="s">
        <v>6196</v>
      </c>
      <c r="G1613" s="19" t="n">
        <v>0</v>
      </c>
      <c r="H1613" s="19" t="n">
        <v>0</v>
      </c>
      <c r="I1613" s="19" t="n">
        <v>0</v>
      </c>
      <c r="J1613" s="19" t="n">
        <v>0</v>
      </c>
      <c r="K1613" s="19" t="n">
        <v>0</v>
      </c>
      <c r="L1613" s="17" t="n">
        <f aca="false">SUM(G1613:K1613)</f>
        <v>0</v>
      </c>
      <c r="M1613" s="19"/>
      <c r="N1613" s="17" t="e">
        <f aca="false">VLOOKUP(A1613,'stock balance inhouse inventory'!B:G,6,0)</f>
        <v>#N/A</v>
      </c>
    </row>
    <row r="1614" customFormat="false" ht="15.75" hidden="true" customHeight="false" outlineLevel="0" collapsed="false">
      <c r="A1614" s="32" t="s">
        <v>2029</v>
      </c>
      <c r="B1614" s="32" t="n">
        <v>4056206168408</v>
      </c>
      <c r="C1614" s="32" t="s">
        <v>2026</v>
      </c>
      <c r="D1614" s="32" t="n">
        <v>8</v>
      </c>
      <c r="E1614" s="32" t="n">
        <v>4999</v>
      </c>
      <c r="F1614" s="32" t="s">
        <v>6196</v>
      </c>
      <c r="G1614" s="19" t="n">
        <v>0</v>
      </c>
      <c r="H1614" s="19" t="n">
        <v>0</v>
      </c>
      <c r="I1614" s="19" t="n">
        <v>0</v>
      </c>
      <c r="J1614" s="19" t="n">
        <v>1</v>
      </c>
      <c r="K1614" s="19" t="n">
        <v>0</v>
      </c>
      <c r="L1614" s="17" t="n">
        <f aca="false">SUM(G1614:K1614)</f>
        <v>1</v>
      </c>
      <c r="M1614" s="19"/>
      <c r="N1614" s="17" t="e">
        <f aca="false">VLOOKUP(A1614,'stock balance inhouse inventory'!B:G,6,0)</f>
        <v>#N/A</v>
      </c>
    </row>
    <row r="1615" customFormat="false" ht="15.75" hidden="true" customHeight="false" outlineLevel="0" collapsed="false">
      <c r="A1615" s="32" t="s">
        <v>2028</v>
      </c>
      <c r="B1615" s="32" t="n">
        <v>4056206168385</v>
      </c>
      <c r="C1615" s="32" t="s">
        <v>2026</v>
      </c>
      <c r="D1615" s="32" t="n">
        <v>7</v>
      </c>
      <c r="E1615" s="32" t="n">
        <v>4999</v>
      </c>
      <c r="F1615" s="32" t="s">
        <v>6196</v>
      </c>
      <c r="G1615" s="19" t="n">
        <v>0</v>
      </c>
      <c r="H1615" s="19" t="n">
        <v>0</v>
      </c>
      <c r="I1615" s="19" t="n">
        <v>0</v>
      </c>
      <c r="J1615" s="19" t="n">
        <v>1</v>
      </c>
      <c r="K1615" s="19" t="n">
        <v>0</v>
      </c>
      <c r="L1615" s="17" t="n">
        <f aca="false">SUM(G1615:K1615)</f>
        <v>1</v>
      </c>
      <c r="M1615" s="19"/>
      <c r="N1615" s="17" t="e">
        <f aca="false">VLOOKUP(A1615,'stock balance inhouse inventory'!B:G,6,0)</f>
        <v>#N/A</v>
      </c>
    </row>
    <row r="1616" customFormat="false" ht="15.75" hidden="true" customHeight="false" outlineLevel="0" collapsed="false">
      <c r="A1616" s="32" t="s">
        <v>2027</v>
      </c>
      <c r="B1616" s="32" t="n">
        <v>4056206168286</v>
      </c>
      <c r="C1616" s="32" t="s">
        <v>2026</v>
      </c>
      <c r="D1616" s="32" t="n">
        <v>8</v>
      </c>
      <c r="E1616" s="32" t="n">
        <v>4999</v>
      </c>
      <c r="F1616" s="32" t="s">
        <v>6196</v>
      </c>
      <c r="G1616" s="19" t="n">
        <v>0</v>
      </c>
      <c r="H1616" s="19" t="n">
        <v>0</v>
      </c>
      <c r="I1616" s="19" t="n">
        <v>0</v>
      </c>
      <c r="J1616" s="19" t="n">
        <v>1</v>
      </c>
      <c r="K1616" s="19" t="n">
        <v>0</v>
      </c>
      <c r="L1616" s="17" t="n">
        <f aca="false">SUM(G1616:K1616)</f>
        <v>1</v>
      </c>
      <c r="M1616" s="19"/>
      <c r="N1616" s="17" t="e">
        <f aca="false">VLOOKUP(A1616,'stock balance inhouse inventory'!B:G,6,0)</f>
        <v>#N/A</v>
      </c>
    </row>
    <row r="1617" customFormat="false" ht="15.75" hidden="true" customHeight="false" outlineLevel="0" collapsed="false">
      <c r="A1617" s="32" t="s">
        <v>2025</v>
      </c>
      <c r="B1617" s="32" t="n">
        <v>4056206168262</v>
      </c>
      <c r="C1617" s="32" t="s">
        <v>2026</v>
      </c>
      <c r="D1617" s="32" t="n">
        <v>7</v>
      </c>
      <c r="E1617" s="32" t="n">
        <v>4999</v>
      </c>
      <c r="F1617" s="32" t="s">
        <v>6196</v>
      </c>
      <c r="G1617" s="19" t="n">
        <v>0</v>
      </c>
      <c r="H1617" s="19" t="n">
        <v>0</v>
      </c>
      <c r="I1617" s="19" t="n">
        <v>0</v>
      </c>
      <c r="J1617" s="19" t="n">
        <v>2</v>
      </c>
      <c r="K1617" s="19" t="n">
        <v>0</v>
      </c>
      <c r="L1617" s="17" t="n">
        <f aca="false">SUM(G1617:K1617)</f>
        <v>2</v>
      </c>
      <c r="M1617" s="19"/>
      <c r="N1617" s="17" t="e">
        <f aca="false">VLOOKUP(A1617,'stock balance inhouse inventory'!B:G,6,0)</f>
        <v>#N/A</v>
      </c>
    </row>
    <row r="1618" customFormat="false" ht="15.75" hidden="true" customHeight="false" outlineLevel="0" collapsed="false">
      <c r="A1618" s="32" t="s">
        <v>1216</v>
      </c>
      <c r="B1618" s="32" t="n">
        <v>4056205301271</v>
      </c>
      <c r="C1618" s="32" t="s">
        <v>1217</v>
      </c>
      <c r="D1618" s="32" t="n">
        <v>11</v>
      </c>
      <c r="E1618" s="32" t="n">
        <v>2999</v>
      </c>
      <c r="F1618" s="32" t="s">
        <v>6196</v>
      </c>
      <c r="G1618" s="19" t="n">
        <v>0</v>
      </c>
      <c r="H1618" s="19" t="n">
        <v>0</v>
      </c>
      <c r="I1618" s="19" t="n">
        <v>0</v>
      </c>
      <c r="J1618" s="19" t="n">
        <v>0</v>
      </c>
      <c r="K1618" s="19" t="n">
        <v>0</v>
      </c>
      <c r="L1618" s="17" t="n">
        <f aca="false">SUM(G1618:K1618)</f>
        <v>0</v>
      </c>
      <c r="M1618" s="19"/>
      <c r="N1618" s="17" t="e">
        <f aca="false">VLOOKUP(A1618,'stock balance inhouse inventory'!B:G,6,0)</f>
        <v>#N/A</v>
      </c>
    </row>
    <row r="1619" customFormat="false" ht="15.75" hidden="true" customHeight="false" outlineLevel="0" collapsed="false">
      <c r="A1619" s="32" t="s">
        <v>2364</v>
      </c>
      <c r="B1619" s="32" t="n">
        <v>4056205285144</v>
      </c>
      <c r="C1619" s="32" t="s">
        <v>2365</v>
      </c>
      <c r="D1619" s="32" t="n">
        <v>10</v>
      </c>
      <c r="E1619" s="32" t="n">
        <v>3299</v>
      </c>
      <c r="F1619" s="32" t="s">
        <v>6196</v>
      </c>
      <c r="G1619" s="19" t="n">
        <v>0</v>
      </c>
      <c r="H1619" s="19" t="n">
        <v>0</v>
      </c>
      <c r="I1619" s="19" t="n">
        <v>0</v>
      </c>
      <c r="J1619" s="19" t="n">
        <v>1</v>
      </c>
      <c r="K1619" s="19" t="n">
        <v>0</v>
      </c>
      <c r="L1619" s="17" t="n">
        <f aca="false">SUM(G1619:K1619)</f>
        <v>1</v>
      </c>
      <c r="M1619" s="19"/>
      <c r="N1619" s="17" t="e">
        <f aca="false">VLOOKUP(A1619,'stock balance inhouse inventory'!B:G,6,0)</f>
        <v>#N/A</v>
      </c>
    </row>
    <row r="1620" customFormat="false" ht="15.75" hidden="true" customHeight="false" outlineLevel="0" collapsed="false">
      <c r="A1620" s="32" t="s">
        <v>2329</v>
      </c>
      <c r="B1620" s="32" t="n">
        <v>4056205284833</v>
      </c>
      <c r="C1620" s="32" t="s">
        <v>2328</v>
      </c>
      <c r="D1620" s="32" t="n">
        <v>7</v>
      </c>
      <c r="E1620" s="32" t="n">
        <v>3999</v>
      </c>
      <c r="F1620" s="32" t="s">
        <v>6196</v>
      </c>
      <c r="G1620" s="19" t="n">
        <v>0</v>
      </c>
      <c r="H1620" s="19" t="n">
        <v>0</v>
      </c>
      <c r="I1620" s="19" t="n">
        <v>0</v>
      </c>
      <c r="J1620" s="19" t="n">
        <v>1</v>
      </c>
      <c r="K1620" s="19" t="n">
        <v>0</v>
      </c>
      <c r="L1620" s="17" t="n">
        <f aca="false">SUM(G1620:K1620)</f>
        <v>1</v>
      </c>
      <c r="M1620" s="19"/>
      <c r="N1620" s="17" t="e">
        <f aca="false">VLOOKUP(A1620,'stock balance inhouse inventory'!B:G,6,0)</f>
        <v>#N/A</v>
      </c>
    </row>
    <row r="1621" customFormat="false" ht="15.75" hidden="true" customHeight="false" outlineLevel="0" collapsed="false">
      <c r="A1621" s="32" t="s">
        <v>2327</v>
      </c>
      <c r="B1621" s="32" t="n">
        <v>4056205284017</v>
      </c>
      <c r="C1621" s="32" t="s">
        <v>2328</v>
      </c>
      <c r="D1621" s="32" t="n">
        <v>7</v>
      </c>
      <c r="E1621" s="32" t="n">
        <v>3999</v>
      </c>
      <c r="F1621" s="32" t="s">
        <v>6196</v>
      </c>
      <c r="G1621" s="19" t="n">
        <v>0</v>
      </c>
      <c r="H1621" s="19" t="n">
        <v>0</v>
      </c>
      <c r="I1621" s="19" t="n">
        <v>0</v>
      </c>
      <c r="J1621" s="19" t="n">
        <v>0</v>
      </c>
      <c r="K1621" s="19" t="n">
        <v>0</v>
      </c>
      <c r="L1621" s="17" t="n">
        <f aca="false">SUM(G1621:K1621)</f>
        <v>0</v>
      </c>
      <c r="M1621" s="19"/>
      <c r="N1621" s="17" t="e">
        <f aca="false">VLOOKUP(A1621,'stock balance inhouse inventory'!B:G,6,0)</f>
        <v>#N/A</v>
      </c>
    </row>
    <row r="1622" customFormat="false" ht="15.75" hidden="true" customHeight="false" outlineLevel="0" collapsed="false">
      <c r="A1622" s="32" t="s">
        <v>1196</v>
      </c>
      <c r="B1622" s="32" t="n">
        <v>4056205283669</v>
      </c>
      <c r="C1622" s="32" t="s">
        <v>1194</v>
      </c>
      <c r="D1622" s="32" t="n">
        <v>8</v>
      </c>
      <c r="E1622" s="32" t="n">
        <v>2999</v>
      </c>
      <c r="F1622" s="32" t="s">
        <v>6196</v>
      </c>
      <c r="G1622" s="19" t="n">
        <v>0</v>
      </c>
      <c r="H1622" s="19" t="n">
        <v>0</v>
      </c>
      <c r="I1622" s="19" t="n">
        <v>0</v>
      </c>
      <c r="J1622" s="19" t="n">
        <v>0</v>
      </c>
      <c r="K1622" s="19" t="n">
        <v>0</v>
      </c>
      <c r="L1622" s="17" t="n">
        <f aca="false">SUM(G1622:K1622)</f>
        <v>0</v>
      </c>
      <c r="M1622" s="19"/>
      <c r="N1622" s="17" t="e">
        <f aca="false">VLOOKUP(A1622,'stock balance inhouse inventory'!B:G,6,0)</f>
        <v>#N/A</v>
      </c>
    </row>
    <row r="1623" customFormat="false" ht="15.75" hidden="true" customHeight="false" outlineLevel="0" collapsed="false">
      <c r="A1623" s="32" t="s">
        <v>1193</v>
      </c>
      <c r="B1623" s="32" t="n">
        <v>4056205283621</v>
      </c>
      <c r="C1623" s="32" t="s">
        <v>1194</v>
      </c>
      <c r="D1623" s="32" t="n">
        <v>7</v>
      </c>
      <c r="E1623" s="32" t="n">
        <v>2999</v>
      </c>
      <c r="F1623" s="32" t="s">
        <v>6196</v>
      </c>
      <c r="G1623" s="19" t="n">
        <v>0</v>
      </c>
      <c r="H1623" s="19" t="n">
        <v>0</v>
      </c>
      <c r="I1623" s="19" t="n">
        <v>0</v>
      </c>
      <c r="J1623" s="19" t="n">
        <v>1</v>
      </c>
      <c r="K1623" s="19" t="n">
        <v>0</v>
      </c>
      <c r="L1623" s="17" t="n">
        <f aca="false">SUM(G1623:K1623)</f>
        <v>1</v>
      </c>
      <c r="M1623" s="19"/>
      <c r="N1623" s="17" t="e">
        <f aca="false">VLOOKUP(A1623,'stock balance inhouse inventory'!B:G,6,0)</f>
        <v>#N/A</v>
      </c>
    </row>
    <row r="1624" customFormat="false" ht="15.75" hidden="true" customHeight="false" outlineLevel="0" collapsed="false">
      <c r="A1624" s="32" t="s">
        <v>1195</v>
      </c>
      <c r="B1624" s="32" t="n">
        <v>4056205283492</v>
      </c>
      <c r="C1624" s="32" t="s">
        <v>1194</v>
      </c>
      <c r="D1624" s="32" t="n">
        <v>9</v>
      </c>
      <c r="E1624" s="32" t="n">
        <v>2999</v>
      </c>
      <c r="F1624" s="32" t="s">
        <v>6196</v>
      </c>
      <c r="G1624" s="19" t="n">
        <v>0</v>
      </c>
      <c r="H1624" s="19" t="n">
        <v>0</v>
      </c>
      <c r="I1624" s="19" t="n">
        <v>0</v>
      </c>
      <c r="J1624" s="19" t="n">
        <v>2</v>
      </c>
      <c r="K1624" s="19" t="n">
        <v>0</v>
      </c>
      <c r="L1624" s="17" t="n">
        <f aca="false">SUM(G1624:K1624)</f>
        <v>2</v>
      </c>
      <c r="M1624" s="19"/>
      <c r="N1624" s="17" t="e">
        <f aca="false">VLOOKUP(A1624,'stock balance inhouse inventory'!B:G,6,0)</f>
        <v>#N/A</v>
      </c>
    </row>
    <row r="1625" customFormat="false" ht="15.75" hidden="true" customHeight="false" outlineLevel="0" collapsed="false">
      <c r="A1625" s="32" t="s">
        <v>2322</v>
      </c>
      <c r="B1625" s="32" t="n">
        <v>4056205281436</v>
      </c>
      <c r="C1625" s="32" t="s">
        <v>2321</v>
      </c>
      <c r="D1625" s="32" t="n">
        <v>8</v>
      </c>
      <c r="E1625" s="32" t="n">
        <v>3999</v>
      </c>
      <c r="F1625" s="32" t="s">
        <v>6196</v>
      </c>
      <c r="G1625" s="19" t="n">
        <v>0</v>
      </c>
      <c r="H1625" s="19" t="n">
        <v>0</v>
      </c>
      <c r="I1625" s="19" t="n">
        <v>0</v>
      </c>
      <c r="J1625" s="19" t="n">
        <v>1</v>
      </c>
      <c r="K1625" s="19" t="n">
        <v>0</v>
      </c>
      <c r="L1625" s="17" t="n">
        <f aca="false">SUM(G1625:K1625)</f>
        <v>1</v>
      </c>
      <c r="M1625" s="19"/>
      <c r="N1625" s="17" t="e">
        <f aca="false">VLOOKUP(A1625,'stock balance inhouse inventory'!B:G,6,0)</f>
        <v>#N/A</v>
      </c>
    </row>
    <row r="1626" customFormat="false" ht="15.75" hidden="true" customHeight="false" outlineLevel="0" collapsed="false">
      <c r="A1626" s="32" t="s">
        <v>2320</v>
      </c>
      <c r="B1626" s="32" t="n">
        <v>4056205281405</v>
      </c>
      <c r="C1626" s="32" t="s">
        <v>2321</v>
      </c>
      <c r="D1626" s="32" t="n">
        <v>7</v>
      </c>
      <c r="E1626" s="32" t="n">
        <v>3999</v>
      </c>
      <c r="F1626" s="32" t="s">
        <v>6196</v>
      </c>
      <c r="G1626" s="19" t="n">
        <v>0</v>
      </c>
      <c r="H1626" s="19" t="n">
        <v>0</v>
      </c>
      <c r="I1626" s="19" t="n">
        <v>0</v>
      </c>
      <c r="J1626" s="19" t="n">
        <v>1</v>
      </c>
      <c r="K1626" s="19" t="n">
        <v>0</v>
      </c>
      <c r="L1626" s="17" t="n">
        <f aca="false">SUM(G1626:K1626)</f>
        <v>1</v>
      </c>
      <c r="M1626" s="19"/>
      <c r="N1626" s="17" t="e">
        <f aca="false">VLOOKUP(A1626,'stock balance inhouse inventory'!B:G,6,0)</f>
        <v>#N/A</v>
      </c>
    </row>
    <row r="1627" customFormat="false" ht="15.75" hidden="true" customHeight="false" outlineLevel="0" collapsed="false">
      <c r="A1627" s="32" t="s">
        <v>2324</v>
      </c>
      <c r="B1627" s="32" t="n">
        <v>4056205281375</v>
      </c>
      <c r="C1627" s="32" t="s">
        <v>2321</v>
      </c>
      <c r="D1627" s="32" t="n">
        <v>11</v>
      </c>
      <c r="E1627" s="32" t="n">
        <v>3999</v>
      </c>
      <c r="F1627" s="32" t="s">
        <v>6196</v>
      </c>
      <c r="G1627" s="19" t="n">
        <v>0</v>
      </c>
      <c r="H1627" s="19" t="n">
        <v>0</v>
      </c>
      <c r="I1627" s="19" t="n">
        <v>0</v>
      </c>
      <c r="J1627" s="19" t="n">
        <v>2</v>
      </c>
      <c r="K1627" s="19" t="n">
        <v>0</v>
      </c>
      <c r="L1627" s="17" t="n">
        <f aca="false">SUM(G1627:K1627)</f>
        <v>2</v>
      </c>
      <c r="M1627" s="19"/>
      <c r="N1627" s="17" t="e">
        <f aca="false">VLOOKUP(A1627,'stock balance inhouse inventory'!B:G,6,0)</f>
        <v>#N/A</v>
      </c>
    </row>
    <row r="1628" customFormat="false" ht="15.75" hidden="true" customHeight="false" outlineLevel="0" collapsed="false">
      <c r="A1628" s="32" t="s">
        <v>2323</v>
      </c>
      <c r="B1628" s="32" t="n">
        <v>4056205281009</v>
      </c>
      <c r="C1628" s="32" t="s">
        <v>2321</v>
      </c>
      <c r="D1628" s="32" t="n">
        <v>10</v>
      </c>
      <c r="E1628" s="32" t="n">
        <v>3999</v>
      </c>
      <c r="F1628" s="32" t="s">
        <v>6196</v>
      </c>
      <c r="G1628" s="19" t="n">
        <v>0</v>
      </c>
      <c r="H1628" s="19" t="n">
        <v>0</v>
      </c>
      <c r="I1628" s="19" t="n">
        <v>0</v>
      </c>
      <c r="J1628" s="19" t="n">
        <v>1</v>
      </c>
      <c r="K1628" s="19" t="n">
        <v>0</v>
      </c>
      <c r="L1628" s="17" t="n">
        <f aca="false">SUM(G1628:K1628)</f>
        <v>1</v>
      </c>
      <c r="M1628" s="19"/>
      <c r="N1628" s="17" t="e">
        <f aca="false">VLOOKUP(A1628,'stock balance inhouse inventory'!B:G,6,0)</f>
        <v>#N/A</v>
      </c>
    </row>
    <row r="1629" customFormat="false" ht="15.75" hidden="true" customHeight="false" outlineLevel="0" collapsed="false">
      <c r="A1629" s="32" t="s">
        <v>2325</v>
      </c>
      <c r="B1629" s="32" t="n">
        <v>4056205280446</v>
      </c>
      <c r="C1629" s="32" t="s">
        <v>2326</v>
      </c>
      <c r="D1629" s="32" t="n">
        <v>11</v>
      </c>
      <c r="E1629" s="32" t="n">
        <v>4499</v>
      </c>
      <c r="F1629" s="32" t="s">
        <v>6196</v>
      </c>
      <c r="G1629" s="19" t="n">
        <v>0</v>
      </c>
      <c r="H1629" s="19" t="n">
        <v>0</v>
      </c>
      <c r="I1629" s="19" t="n">
        <v>0</v>
      </c>
      <c r="J1629" s="19" t="n">
        <v>0</v>
      </c>
      <c r="K1629" s="19" t="n">
        <v>0</v>
      </c>
      <c r="L1629" s="17" t="n">
        <f aca="false">SUM(G1629:K1629)</f>
        <v>0</v>
      </c>
      <c r="M1629" s="19"/>
      <c r="N1629" s="17" t="e">
        <f aca="false">VLOOKUP(A1629,'stock balance inhouse inventory'!B:G,6,0)</f>
        <v>#N/A</v>
      </c>
    </row>
    <row r="1630" customFormat="false" ht="15.75" hidden="true" customHeight="false" outlineLevel="0" collapsed="false">
      <c r="A1630" s="32" t="s">
        <v>1133</v>
      </c>
      <c r="B1630" s="32" t="n">
        <v>4056205275640</v>
      </c>
      <c r="C1630" s="32" t="s">
        <v>1134</v>
      </c>
      <c r="D1630" s="32" t="n">
        <v>10</v>
      </c>
      <c r="E1630" s="32" t="n">
        <v>3999</v>
      </c>
      <c r="F1630" s="32" t="s">
        <v>6196</v>
      </c>
      <c r="G1630" s="19" t="n">
        <v>0</v>
      </c>
      <c r="H1630" s="19" t="n">
        <v>0</v>
      </c>
      <c r="I1630" s="19" t="n">
        <v>0</v>
      </c>
      <c r="J1630" s="19" t="n">
        <v>2</v>
      </c>
      <c r="K1630" s="19" t="n">
        <v>0</v>
      </c>
      <c r="L1630" s="17" t="n">
        <f aca="false">SUM(G1630:K1630)</f>
        <v>2</v>
      </c>
      <c r="M1630" s="19"/>
      <c r="N1630" s="17" t="e">
        <f aca="false">VLOOKUP(A1630,'stock balance inhouse inventory'!B:G,6,0)</f>
        <v>#N/A</v>
      </c>
    </row>
    <row r="1631" customFormat="false" ht="15.75" hidden="true" customHeight="false" outlineLevel="0" collapsed="false">
      <c r="A1631" s="32" t="s">
        <v>1136</v>
      </c>
      <c r="B1631" s="32" t="n">
        <v>4056205275299</v>
      </c>
      <c r="C1631" s="32" t="s">
        <v>1134</v>
      </c>
      <c r="D1631" s="32" t="n">
        <v>8</v>
      </c>
      <c r="E1631" s="32" t="n">
        <v>3999</v>
      </c>
      <c r="F1631" s="32" t="s">
        <v>6196</v>
      </c>
      <c r="G1631" s="19" t="n">
        <v>0</v>
      </c>
      <c r="H1631" s="19" t="n">
        <v>0</v>
      </c>
      <c r="I1631" s="19" t="n">
        <v>0</v>
      </c>
      <c r="J1631" s="19" t="n">
        <v>1</v>
      </c>
      <c r="K1631" s="19" t="n">
        <v>0</v>
      </c>
      <c r="L1631" s="17" t="n">
        <f aca="false">SUM(G1631:K1631)</f>
        <v>1</v>
      </c>
      <c r="M1631" s="19"/>
      <c r="N1631" s="17" t="e">
        <f aca="false">VLOOKUP(A1631,'stock balance inhouse inventory'!B:G,6,0)</f>
        <v>#N/A</v>
      </c>
    </row>
    <row r="1632" customFormat="false" ht="15.75" hidden="true" customHeight="false" outlineLevel="0" collapsed="false">
      <c r="A1632" s="32" t="s">
        <v>1135</v>
      </c>
      <c r="B1632" s="32" t="n">
        <v>4056205275190</v>
      </c>
      <c r="C1632" s="32" t="s">
        <v>1134</v>
      </c>
      <c r="D1632" s="32" t="n">
        <v>11</v>
      </c>
      <c r="E1632" s="32" t="n">
        <v>3999</v>
      </c>
      <c r="F1632" s="32" t="s">
        <v>6196</v>
      </c>
      <c r="G1632" s="19" t="n">
        <v>0</v>
      </c>
      <c r="H1632" s="19" t="n">
        <v>0</v>
      </c>
      <c r="I1632" s="19" t="n">
        <v>0</v>
      </c>
      <c r="J1632" s="19" t="n">
        <v>1</v>
      </c>
      <c r="K1632" s="19" t="n">
        <v>0</v>
      </c>
      <c r="L1632" s="17" t="n">
        <f aca="false">SUM(G1632:K1632)</f>
        <v>1</v>
      </c>
      <c r="M1632" s="19"/>
      <c r="N1632" s="17" t="e">
        <f aca="false">VLOOKUP(A1632,'stock balance inhouse inventory'!B:G,6,0)</f>
        <v>#N/A</v>
      </c>
    </row>
    <row r="1633" customFormat="false" ht="15.75" hidden="true" customHeight="false" outlineLevel="0" collapsed="false">
      <c r="A1633" s="32" t="s">
        <v>1139</v>
      </c>
      <c r="B1633" s="32" t="n">
        <v>4056205270966</v>
      </c>
      <c r="C1633" s="32" t="s">
        <v>1140</v>
      </c>
      <c r="D1633" s="32" t="n">
        <v>10</v>
      </c>
      <c r="E1633" s="32" t="n">
        <v>3999</v>
      </c>
      <c r="F1633" s="32" t="s">
        <v>6196</v>
      </c>
      <c r="G1633" s="19" t="n">
        <v>0</v>
      </c>
      <c r="H1633" s="19" t="n">
        <v>0</v>
      </c>
      <c r="I1633" s="19" t="n">
        <v>0</v>
      </c>
      <c r="J1633" s="19" t="n">
        <v>1</v>
      </c>
      <c r="K1633" s="19" t="n">
        <v>0</v>
      </c>
      <c r="L1633" s="17" t="n">
        <f aca="false">SUM(G1633:K1633)</f>
        <v>1</v>
      </c>
      <c r="M1633" s="19"/>
      <c r="N1633" s="17" t="e">
        <f aca="false">VLOOKUP(A1633,'stock balance inhouse inventory'!B:G,6,0)</f>
        <v>#N/A</v>
      </c>
    </row>
    <row r="1634" customFormat="false" ht="15.75" hidden="true" customHeight="false" outlineLevel="0" collapsed="false">
      <c r="A1634" s="32" t="s">
        <v>1141</v>
      </c>
      <c r="B1634" s="32" t="n">
        <v>4056205270843</v>
      </c>
      <c r="C1634" s="32" t="s">
        <v>1140</v>
      </c>
      <c r="D1634" s="32" t="n">
        <v>7</v>
      </c>
      <c r="E1634" s="32" t="n">
        <v>3999</v>
      </c>
      <c r="F1634" s="32" t="s">
        <v>6196</v>
      </c>
      <c r="G1634" s="19" t="n">
        <v>0</v>
      </c>
      <c r="H1634" s="19" t="n">
        <v>0</v>
      </c>
      <c r="I1634" s="19" t="n">
        <v>0</v>
      </c>
      <c r="J1634" s="19" t="n">
        <v>11</v>
      </c>
      <c r="K1634" s="19" t="n">
        <v>0</v>
      </c>
      <c r="L1634" s="17" t="n">
        <f aca="false">SUM(G1634:K1634)</f>
        <v>11</v>
      </c>
      <c r="M1634" s="19"/>
      <c r="N1634" s="17" t="e">
        <f aca="false">VLOOKUP(A1634,'stock balance inhouse inventory'!B:G,6,0)</f>
        <v>#N/A</v>
      </c>
    </row>
    <row r="1635" customFormat="false" ht="15.75" hidden="true" customHeight="false" outlineLevel="0" collapsed="false">
      <c r="A1635" s="32" t="s">
        <v>2256</v>
      </c>
      <c r="B1635" s="32" t="n">
        <v>4056205269700</v>
      </c>
      <c r="C1635" s="32" t="s">
        <v>2257</v>
      </c>
      <c r="D1635" s="32" t="n">
        <v>9</v>
      </c>
      <c r="E1635" s="32" t="n">
        <v>3499</v>
      </c>
      <c r="F1635" s="32" t="s">
        <v>6196</v>
      </c>
      <c r="G1635" s="19" t="n">
        <v>0</v>
      </c>
      <c r="H1635" s="19" t="n">
        <v>0</v>
      </c>
      <c r="I1635" s="19" t="n">
        <v>0</v>
      </c>
      <c r="J1635" s="19" t="n">
        <v>0</v>
      </c>
      <c r="K1635" s="19" t="n">
        <v>0</v>
      </c>
      <c r="L1635" s="17" t="n">
        <f aca="false">SUM(G1635:K1635)</f>
        <v>0</v>
      </c>
      <c r="M1635" s="19"/>
      <c r="N1635" s="17" t="e">
        <f aca="false">VLOOKUP(A1635,'stock balance inhouse inventory'!B:G,6,0)</f>
        <v>#N/A</v>
      </c>
    </row>
    <row r="1636" customFormat="false" ht="15.75" hidden="true" customHeight="false" outlineLevel="0" collapsed="false">
      <c r="A1636" s="32" t="s">
        <v>2299</v>
      </c>
      <c r="B1636" s="32" t="n">
        <v>4056205267669</v>
      </c>
      <c r="C1636" s="32" t="s">
        <v>2300</v>
      </c>
      <c r="D1636" s="32" t="n">
        <v>7</v>
      </c>
      <c r="E1636" s="32" t="n">
        <v>3299</v>
      </c>
      <c r="F1636" s="32" t="s">
        <v>6196</v>
      </c>
      <c r="G1636" s="19" t="n">
        <v>0</v>
      </c>
      <c r="H1636" s="19" t="n">
        <v>0</v>
      </c>
      <c r="I1636" s="19" t="n">
        <v>0</v>
      </c>
      <c r="J1636" s="19" t="n">
        <v>4</v>
      </c>
      <c r="K1636" s="19" t="n">
        <v>0</v>
      </c>
      <c r="L1636" s="17" t="n">
        <f aca="false">SUM(G1636:K1636)</f>
        <v>4</v>
      </c>
      <c r="M1636" s="19"/>
      <c r="N1636" s="17" t="e">
        <f aca="false">VLOOKUP(A1636,'stock balance inhouse inventory'!B:G,6,0)</f>
        <v>#N/A</v>
      </c>
    </row>
    <row r="1637" customFormat="false" ht="15.75" hidden="true" customHeight="false" outlineLevel="0" collapsed="false">
      <c r="A1637" s="32" t="s">
        <v>2301</v>
      </c>
      <c r="B1637" s="32" t="n">
        <v>4056205267133</v>
      </c>
      <c r="C1637" s="32" t="s">
        <v>2300</v>
      </c>
      <c r="D1637" s="32" t="n">
        <v>7</v>
      </c>
      <c r="E1637" s="32" t="n">
        <v>3299</v>
      </c>
      <c r="F1637" s="32" t="s">
        <v>6196</v>
      </c>
      <c r="G1637" s="19" t="n">
        <v>0</v>
      </c>
      <c r="H1637" s="19" t="n">
        <v>0</v>
      </c>
      <c r="I1637" s="19" t="n">
        <v>0</v>
      </c>
      <c r="J1637" s="19" t="n">
        <v>1</v>
      </c>
      <c r="K1637" s="19" t="n">
        <v>0</v>
      </c>
      <c r="L1637" s="17" t="n">
        <f aca="false">SUM(G1637:K1637)</f>
        <v>1</v>
      </c>
      <c r="M1637" s="19"/>
      <c r="N1637" s="17" t="e">
        <f aca="false">VLOOKUP(A1637,'stock balance inhouse inventory'!B:G,6,0)</f>
        <v>#N/A</v>
      </c>
    </row>
    <row r="1638" customFormat="false" ht="15.75" hidden="true" customHeight="false" outlineLevel="0" collapsed="false">
      <c r="A1638" s="32" t="s">
        <v>1173</v>
      </c>
      <c r="B1638" s="32" t="n">
        <v>4056205266907</v>
      </c>
      <c r="C1638" s="32" t="s">
        <v>1174</v>
      </c>
      <c r="D1638" s="32" t="n">
        <v>11</v>
      </c>
      <c r="E1638" s="32" t="n">
        <v>4499</v>
      </c>
      <c r="F1638" s="32" t="s">
        <v>6196</v>
      </c>
      <c r="G1638" s="19" t="n">
        <v>0</v>
      </c>
      <c r="H1638" s="19" t="n">
        <v>0</v>
      </c>
      <c r="I1638" s="19" t="n">
        <v>0</v>
      </c>
      <c r="J1638" s="19" t="n">
        <v>0</v>
      </c>
      <c r="K1638" s="19" t="n">
        <v>0</v>
      </c>
      <c r="L1638" s="17" t="n">
        <f aca="false">SUM(G1638:K1638)</f>
        <v>0</v>
      </c>
      <c r="M1638" s="19"/>
      <c r="N1638" s="17" t="e">
        <f aca="false">VLOOKUP(A1638,'stock balance inhouse inventory'!B:G,6,0)</f>
        <v>#N/A</v>
      </c>
    </row>
    <row r="1639" customFormat="false" ht="15.75" hidden="true" customHeight="false" outlineLevel="0" collapsed="false">
      <c r="A1639" s="32" t="s">
        <v>2176</v>
      </c>
      <c r="B1639" s="32" t="n">
        <v>4056205264217</v>
      </c>
      <c r="C1639" s="32" t="s">
        <v>2169</v>
      </c>
      <c r="D1639" s="32" t="n">
        <v>8</v>
      </c>
      <c r="E1639" s="32" t="n">
        <v>3499</v>
      </c>
      <c r="F1639" s="32" t="s">
        <v>6196</v>
      </c>
      <c r="G1639" s="19" t="n">
        <v>0</v>
      </c>
      <c r="H1639" s="19" t="n">
        <v>0</v>
      </c>
      <c r="I1639" s="19" t="n">
        <v>0</v>
      </c>
      <c r="J1639" s="19" t="n">
        <v>1</v>
      </c>
      <c r="K1639" s="19" t="n">
        <v>0</v>
      </c>
      <c r="L1639" s="17" t="n">
        <f aca="false">SUM(G1639:K1639)</f>
        <v>1</v>
      </c>
      <c r="M1639" s="19"/>
      <c r="N1639" s="17" t="e">
        <f aca="false">VLOOKUP(A1639,'stock balance inhouse inventory'!B:G,6,0)</f>
        <v>#N/A</v>
      </c>
    </row>
    <row r="1640" customFormat="false" ht="15.75" hidden="true" customHeight="false" outlineLevel="0" collapsed="false">
      <c r="A1640" s="32" t="s">
        <v>2172</v>
      </c>
      <c r="B1640" s="32" t="n">
        <v>4056205264101</v>
      </c>
      <c r="C1640" s="32" t="s">
        <v>2169</v>
      </c>
      <c r="D1640" s="32" t="n">
        <v>11</v>
      </c>
      <c r="E1640" s="32" t="n">
        <v>3499</v>
      </c>
      <c r="F1640" s="32" t="s">
        <v>6196</v>
      </c>
      <c r="G1640" s="19" t="n">
        <v>0</v>
      </c>
      <c r="H1640" s="19" t="n">
        <v>0</v>
      </c>
      <c r="I1640" s="19" t="n">
        <v>0</v>
      </c>
      <c r="J1640" s="19" t="n">
        <v>4</v>
      </c>
      <c r="K1640" s="19" t="n">
        <v>0</v>
      </c>
      <c r="L1640" s="17" t="n">
        <f aca="false">SUM(G1640:K1640)</f>
        <v>4</v>
      </c>
      <c r="M1640" s="19"/>
      <c r="N1640" s="17" t="e">
        <f aca="false">VLOOKUP(A1640,'stock balance inhouse inventory'!B:G,6,0)</f>
        <v>#N/A</v>
      </c>
    </row>
    <row r="1641" customFormat="false" ht="15.75" hidden="true" customHeight="false" outlineLevel="0" collapsed="false">
      <c r="A1641" s="32" t="s">
        <v>2171</v>
      </c>
      <c r="B1641" s="32" t="n">
        <v>4056205264095</v>
      </c>
      <c r="C1641" s="32" t="s">
        <v>2169</v>
      </c>
      <c r="D1641" s="32" t="n">
        <v>10</v>
      </c>
      <c r="E1641" s="32" t="n">
        <v>3499</v>
      </c>
      <c r="F1641" s="32" t="s">
        <v>6196</v>
      </c>
      <c r="G1641" s="19" t="n">
        <v>0</v>
      </c>
      <c r="H1641" s="19" t="n">
        <v>0</v>
      </c>
      <c r="I1641" s="19" t="n">
        <v>0</v>
      </c>
      <c r="J1641" s="19" t="n">
        <v>1</v>
      </c>
      <c r="K1641" s="19" t="n">
        <v>0</v>
      </c>
      <c r="L1641" s="17" t="n">
        <f aca="false">SUM(G1641:K1641)</f>
        <v>1</v>
      </c>
      <c r="M1641" s="19"/>
      <c r="N1641" s="17" t="e">
        <f aca="false">VLOOKUP(A1641,'stock balance inhouse inventory'!B:G,6,0)</f>
        <v>#N/A</v>
      </c>
    </row>
    <row r="1642" customFormat="false" ht="15.75" hidden="true" customHeight="false" outlineLevel="0" collapsed="false">
      <c r="A1642" s="32" t="s">
        <v>2175</v>
      </c>
      <c r="B1642" s="32" t="n">
        <v>4056205264088</v>
      </c>
      <c r="C1642" s="32" t="s">
        <v>2169</v>
      </c>
      <c r="D1642" s="32" t="n">
        <v>9</v>
      </c>
      <c r="E1642" s="32" t="n">
        <v>3499</v>
      </c>
      <c r="F1642" s="32" t="s">
        <v>6196</v>
      </c>
      <c r="G1642" s="19" t="n">
        <v>0</v>
      </c>
      <c r="H1642" s="19" t="n">
        <v>0</v>
      </c>
      <c r="I1642" s="19" t="n">
        <v>0</v>
      </c>
      <c r="J1642" s="19" t="n">
        <v>1</v>
      </c>
      <c r="K1642" s="19" t="n">
        <v>0</v>
      </c>
      <c r="L1642" s="17" t="n">
        <f aca="false">SUM(G1642:K1642)</f>
        <v>1</v>
      </c>
      <c r="M1642" s="19"/>
      <c r="N1642" s="17" t="e">
        <f aca="false">VLOOKUP(A1642,'stock balance inhouse inventory'!B:G,6,0)</f>
        <v>#N/A</v>
      </c>
    </row>
    <row r="1643" customFormat="false" ht="15.75" hidden="true" customHeight="false" outlineLevel="0" collapsed="false">
      <c r="A1643" s="32" t="s">
        <v>2174</v>
      </c>
      <c r="B1643" s="32" t="n">
        <v>4056205264071</v>
      </c>
      <c r="C1643" s="32" t="s">
        <v>2169</v>
      </c>
      <c r="D1643" s="32" t="n">
        <v>8</v>
      </c>
      <c r="E1643" s="32" t="n">
        <v>3499</v>
      </c>
      <c r="F1643" s="32" t="s">
        <v>6196</v>
      </c>
      <c r="G1643" s="19" t="n">
        <v>0</v>
      </c>
      <c r="H1643" s="19" t="n">
        <v>0</v>
      </c>
      <c r="I1643" s="19" t="n">
        <v>0</v>
      </c>
      <c r="J1643" s="19" t="n">
        <v>5</v>
      </c>
      <c r="K1643" s="19" t="n">
        <v>0</v>
      </c>
      <c r="L1643" s="17" t="n">
        <f aca="false">SUM(G1643:K1643)</f>
        <v>5</v>
      </c>
      <c r="M1643" s="19"/>
      <c r="N1643" s="17" t="e">
        <f aca="false">VLOOKUP(A1643,'stock balance inhouse inventory'!B:G,6,0)</f>
        <v>#N/A</v>
      </c>
    </row>
    <row r="1644" customFormat="false" ht="15.75" hidden="true" customHeight="false" outlineLevel="0" collapsed="false">
      <c r="A1644" s="32" t="s">
        <v>2173</v>
      </c>
      <c r="B1644" s="32" t="n">
        <v>4056205264064</v>
      </c>
      <c r="C1644" s="32" t="s">
        <v>2169</v>
      </c>
      <c r="D1644" s="32" t="n">
        <v>7</v>
      </c>
      <c r="E1644" s="32" t="n">
        <v>3499</v>
      </c>
      <c r="F1644" s="32" t="s">
        <v>6196</v>
      </c>
      <c r="G1644" s="19" t="n">
        <v>0</v>
      </c>
      <c r="H1644" s="19" t="n">
        <v>0</v>
      </c>
      <c r="I1644" s="19" t="n">
        <v>0</v>
      </c>
      <c r="J1644" s="19" t="n">
        <v>5</v>
      </c>
      <c r="K1644" s="19" t="n">
        <v>0</v>
      </c>
      <c r="L1644" s="17" t="n">
        <f aca="false">SUM(G1644:K1644)</f>
        <v>5</v>
      </c>
      <c r="M1644" s="19"/>
      <c r="N1644" s="17" t="e">
        <f aca="false">VLOOKUP(A1644,'stock balance inhouse inventory'!B:G,6,0)</f>
        <v>#N/A</v>
      </c>
    </row>
    <row r="1645" customFormat="false" ht="15.75" hidden="true" customHeight="false" outlineLevel="0" collapsed="false">
      <c r="A1645" s="32" t="s">
        <v>1191</v>
      </c>
      <c r="B1645" s="32" t="n">
        <v>4056205211068</v>
      </c>
      <c r="C1645" s="32" t="s">
        <v>1188</v>
      </c>
      <c r="D1645" s="32" t="n">
        <v>8</v>
      </c>
      <c r="E1645" s="32" t="n">
        <v>2999</v>
      </c>
      <c r="F1645" s="32" t="s">
        <v>6196</v>
      </c>
      <c r="G1645" s="19" t="n">
        <v>0</v>
      </c>
      <c r="H1645" s="19" t="n">
        <v>0</v>
      </c>
      <c r="I1645" s="19" t="n">
        <v>0</v>
      </c>
      <c r="J1645" s="19" t="n">
        <v>1</v>
      </c>
      <c r="K1645" s="19" t="n">
        <v>0</v>
      </c>
      <c r="L1645" s="17" t="n">
        <f aca="false">SUM(G1645:K1645)</f>
        <v>1</v>
      </c>
      <c r="M1645" s="19"/>
      <c r="N1645" s="17" t="e">
        <f aca="false">VLOOKUP(A1645,'stock balance inhouse inventory'!B:G,6,0)</f>
        <v>#N/A</v>
      </c>
    </row>
    <row r="1646" customFormat="false" ht="15.75" hidden="true" customHeight="false" outlineLevel="0" collapsed="false">
      <c r="A1646" s="32" t="s">
        <v>1192</v>
      </c>
      <c r="B1646" s="32" t="n">
        <v>4056205210917</v>
      </c>
      <c r="C1646" s="32" t="s">
        <v>1188</v>
      </c>
      <c r="D1646" s="32" t="n">
        <v>9</v>
      </c>
      <c r="E1646" s="32" t="n">
        <v>2999</v>
      </c>
      <c r="F1646" s="32" t="s">
        <v>6196</v>
      </c>
      <c r="G1646" s="19" t="n">
        <v>0</v>
      </c>
      <c r="H1646" s="19" t="n">
        <v>0</v>
      </c>
      <c r="I1646" s="19" t="n">
        <v>0</v>
      </c>
      <c r="J1646" s="19" t="n">
        <v>0</v>
      </c>
      <c r="K1646" s="19" t="n">
        <v>0</v>
      </c>
      <c r="L1646" s="17" t="n">
        <f aca="false">SUM(G1646:K1646)</f>
        <v>0</v>
      </c>
      <c r="M1646" s="19"/>
      <c r="N1646" s="17" t="e">
        <f aca="false">VLOOKUP(A1646,'stock balance inhouse inventory'!B:G,6,0)</f>
        <v>#N/A</v>
      </c>
    </row>
    <row r="1647" customFormat="false" ht="15.75" hidden="true" customHeight="false" outlineLevel="0" collapsed="false">
      <c r="A1647" s="32" t="s">
        <v>1190</v>
      </c>
      <c r="B1647" s="32" t="n">
        <v>4056205210795</v>
      </c>
      <c r="C1647" s="32" t="s">
        <v>1188</v>
      </c>
      <c r="D1647" s="32" t="n">
        <v>7</v>
      </c>
      <c r="E1647" s="32" t="n">
        <v>2999</v>
      </c>
      <c r="F1647" s="32" t="s">
        <v>6196</v>
      </c>
      <c r="G1647" s="19" t="n">
        <v>0</v>
      </c>
      <c r="H1647" s="19" t="n">
        <v>0</v>
      </c>
      <c r="I1647" s="19" t="n">
        <v>0</v>
      </c>
      <c r="J1647" s="19" t="n">
        <v>1</v>
      </c>
      <c r="K1647" s="19" t="n">
        <v>0</v>
      </c>
      <c r="L1647" s="17" t="n">
        <f aca="false">SUM(G1647:K1647)</f>
        <v>1</v>
      </c>
      <c r="M1647" s="19"/>
      <c r="N1647" s="17" t="e">
        <f aca="false">VLOOKUP(A1647,'stock balance inhouse inventory'!B:G,6,0)</f>
        <v>#N/A</v>
      </c>
    </row>
    <row r="1648" customFormat="false" ht="15.75" hidden="true" customHeight="false" outlineLevel="0" collapsed="false">
      <c r="A1648" s="32" t="s">
        <v>1187</v>
      </c>
      <c r="B1648" s="32" t="n">
        <v>4056205210702</v>
      </c>
      <c r="C1648" s="32" t="s">
        <v>1188</v>
      </c>
      <c r="D1648" s="32" t="n">
        <v>10</v>
      </c>
      <c r="E1648" s="32" t="n">
        <v>2999</v>
      </c>
      <c r="F1648" s="32" t="s">
        <v>6196</v>
      </c>
      <c r="G1648" s="19" t="n">
        <v>0</v>
      </c>
      <c r="H1648" s="19" t="n">
        <v>0</v>
      </c>
      <c r="I1648" s="19" t="n">
        <v>0</v>
      </c>
      <c r="J1648" s="19" t="n">
        <v>1</v>
      </c>
      <c r="K1648" s="19" t="n">
        <v>0</v>
      </c>
      <c r="L1648" s="17" t="n">
        <f aca="false">SUM(G1648:K1648)</f>
        <v>1</v>
      </c>
      <c r="M1648" s="19"/>
      <c r="N1648" s="17" t="e">
        <f aca="false">VLOOKUP(A1648,'stock balance inhouse inventory'!B:G,6,0)</f>
        <v>#N/A</v>
      </c>
    </row>
    <row r="1649" customFormat="false" ht="15.75" hidden="true" customHeight="false" outlineLevel="0" collapsed="false">
      <c r="A1649" s="32" t="s">
        <v>1189</v>
      </c>
      <c r="B1649" s="32" t="n">
        <v>4056205210559</v>
      </c>
      <c r="C1649" s="32" t="s">
        <v>1188</v>
      </c>
      <c r="D1649" s="32" t="n">
        <v>11</v>
      </c>
      <c r="E1649" s="32" t="n">
        <v>2999</v>
      </c>
      <c r="F1649" s="32" t="s">
        <v>6196</v>
      </c>
      <c r="G1649" s="19" t="n">
        <v>0</v>
      </c>
      <c r="H1649" s="19" t="n">
        <v>0</v>
      </c>
      <c r="I1649" s="19" t="n">
        <v>0</v>
      </c>
      <c r="J1649" s="19" t="n">
        <v>1</v>
      </c>
      <c r="K1649" s="19" t="n">
        <v>0</v>
      </c>
      <c r="L1649" s="17" t="n">
        <f aca="false">SUM(G1649:K1649)</f>
        <v>1</v>
      </c>
      <c r="M1649" s="19"/>
      <c r="N1649" s="17" t="e">
        <f aca="false">VLOOKUP(A1649,'stock balance inhouse inventory'!B:G,6,0)</f>
        <v>#N/A</v>
      </c>
    </row>
    <row r="1650" customFormat="false" ht="15.75" hidden="true" customHeight="false" outlineLevel="0" collapsed="false">
      <c r="A1650" s="32" t="s">
        <v>1147</v>
      </c>
      <c r="B1650" s="32" t="n">
        <v>4056205208068</v>
      </c>
      <c r="C1650" s="32" t="s">
        <v>1148</v>
      </c>
      <c r="D1650" s="32" t="n">
        <v>10</v>
      </c>
      <c r="E1650" s="32" t="n">
        <v>3799</v>
      </c>
      <c r="F1650" s="32" t="s">
        <v>6196</v>
      </c>
      <c r="G1650" s="19" t="n">
        <v>0</v>
      </c>
      <c r="H1650" s="19" t="n">
        <v>0</v>
      </c>
      <c r="I1650" s="19" t="n">
        <v>0</v>
      </c>
      <c r="J1650" s="19" t="n">
        <v>0</v>
      </c>
      <c r="K1650" s="19" t="n">
        <v>0</v>
      </c>
      <c r="L1650" s="17" t="n">
        <f aca="false">SUM(G1650:K1650)</f>
        <v>0</v>
      </c>
      <c r="M1650" s="19"/>
      <c r="N1650" s="17" t="e">
        <f aca="false">VLOOKUP(A1650,'stock balance inhouse inventory'!B:G,6,0)</f>
        <v>#N/A</v>
      </c>
    </row>
    <row r="1651" customFormat="false" ht="15.75" hidden="true" customHeight="false" outlineLevel="0" collapsed="false">
      <c r="A1651" s="32" t="s">
        <v>997</v>
      </c>
      <c r="B1651" s="32" t="n">
        <v>4056204919569</v>
      </c>
      <c r="C1651" s="32" t="s">
        <v>998</v>
      </c>
      <c r="D1651" s="32" t="n">
        <v>8</v>
      </c>
      <c r="E1651" s="32" t="n">
        <v>9999</v>
      </c>
      <c r="F1651" s="32" t="s">
        <v>6196</v>
      </c>
      <c r="G1651" s="19" t="n">
        <v>0</v>
      </c>
      <c r="H1651" s="19" t="n">
        <v>0</v>
      </c>
      <c r="I1651" s="19" t="n">
        <v>0</v>
      </c>
      <c r="J1651" s="19" t="n">
        <v>0</v>
      </c>
      <c r="K1651" s="19" t="n">
        <v>0</v>
      </c>
      <c r="L1651" s="17" t="n">
        <f aca="false">SUM(G1651:K1651)</f>
        <v>0</v>
      </c>
      <c r="M1651" s="19"/>
      <c r="N1651" s="17" t="e">
        <f aca="false">VLOOKUP(A1651,'stock balance inhouse inventory'!B:G,6,0)</f>
        <v>#N/A</v>
      </c>
    </row>
    <row r="1652" customFormat="false" ht="15.75" hidden="true" customHeight="false" outlineLevel="0" collapsed="false">
      <c r="A1652" s="32" t="s">
        <v>783</v>
      </c>
      <c r="B1652" s="32" t="n">
        <v>4056204898215</v>
      </c>
      <c r="C1652" s="32" t="s">
        <v>784</v>
      </c>
      <c r="D1652" s="32" t="n">
        <v>11</v>
      </c>
      <c r="E1652" s="32" t="n">
        <v>4299</v>
      </c>
      <c r="F1652" s="32" t="s">
        <v>6196</v>
      </c>
      <c r="G1652" s="19" t="n">
        <v>0</v>
      </c>
      <c r="H1652" s="19" t="n">
        <v>0</v>
      </c>
      <c r="I1652" s="19" t="n">
        <v>0</v>
      </c>
      <c r="J1652" s="19" t="n">
        <v>0</v>
      </c>
      <c r="K1652" s="19" t="n">
        <v>0</v>
      </c>
      <c r="L1652" s="17" t="n">
        <f aca="false">SUM(G1652:K1652)</f>
        <v>0</v>
      </c>
      <c r="M1652" s="19"/>
      <c r="N1652" s="17" t="e">
        <f aca="false">VLOOKUP(A1652,'stock balance inhouse inventory'!B:G,6,0)</f>
        <v>#N/A</v>
      </c>
    </row>
    <row r="1653" customFormat="false" ht="15.75" hidden="true" customHeight="false" outlineLevel="0" collapsed="false">
      <c r="A1653" s="32" t="s">
        <v>780</v>
      </c>
      <c r="B1653" s="32" t="n">
        <v>4056204897577</v>
      </c>
      <c r="C1653" s="32" t="s">
        <v>781</v>
      </c>
      <c r="D1653" s="32" t="n">
        <v>10</v>
      </c>
      <c r="E1653" s="32" t="n">
        <v>5999</v>
      </c>
      <c r="F1653" s="32" t="s">
        <v>6196</v>
      </c>
      <c r="G1653" s="19" t="n">
        <v>0</v>
      </c>
      <c r="H1653" s="19" t="n">
        <v>0</v>
      </c>
      <c r="I1653" s="19" t="n">
        <v>0</v>
      </c>
      <c r="J1653" s="19" t="n">
        <v>0</v>
      </c>
      <c r="K1653" s="19" t="n">
        <v>0</v>
      </c>
      <c r="L1653" s="17" t="n">
        <f aca="false">SUM(G1653:K1653)</f>
        <v>0</v>
      </c>
      <c r="M1653" s="19"/>
      <c r="N1653" s="17" t="e">
        <f aca="false">VLOOKUP(A1653,'stock balance inhouse inventory'!B:G,6,0)</f>
        <v>#N/A</v>
      </c>
    </row>
    <row r="1654" customFormat="false" ht="15.75" hidden="true" customHeight="false" outlineLevel="0" collapsed="false">
      <c r="A1654" s="32" t="s">
        <v>782</v>
      </c>
      <c r="B1654" s="32" t="n">
        <v>4056204897423</v>
      </c>
      <c r="C1654" s="32" t="s">
        <v>781</v>
      </c>
      <c r="D1654" s="32" t="n">
        <v>8</v>
      </c>
      <c r="E1654" s="32" t="n">
        <v>5999</v>
      </c>
      <c r="F1654" s="32" t="s">
        <v>6196</v>
      </c>
      <c r="G1654" s="19" t="n">
        <v>0</v>
      </c>
      <c r="H1654" s="19" t="n">
        <v>0</v>
      </c>
      <c r="I1654" s="19" t="n">
        <v>0</v>
      </c>
      <c r="J1654" s="19" t="n">
        <v>0</v>
      </c>
      <c r="K1654" s="19" t="n">
        <v>0</v>
      </c>
      <c r="L1654" s="17" t="n">
        <f aca="false">SUM(G1654:K1654)</f>
        <v>0</v>
      </c>
      <c r="M1654" s="19"/>
      <c r="N1654" s="17" t="e">
        <f aca="false">VLOOKUP(A1654,'stock balance inhouse inventory'!B:G,6,0)</f>
        <v>#N/A</v>
      </c>
    </row>
    <row r="1655" customFormat="false" ht="15.75" hidden="true" customHeight="false" outlineLevel="0" collapsed="false">
      <c r="A1655" s="32" t="s">
        <v>1006</v>
      </c>
      <c r="B1655" s="32" t="n">
        <v>4056204878293</v>
      </c>
      <c r="C1655" s="32" t="s">
        <v>1007</v>
      </c>
      <c r="D1655" s="32" t="n">
        <v>9</v>
      </c>
      <c r="E1655" s="32" t="n">
        <v>10999</v>
      </c>
      <c r="F1655" s="32" t="s">
        <v>6196</v>
      </c>
      <c r="G1655" s="19" t="n">
        <v>0</v>
      </c>
      <c r="H1655" s="19" t="n">
        <v>0</v>
      </c>
      <c r="I1655" s="19" t="n">
        <v>0</v>
      </c>
      <c r="J1655" s="19" t="n">
        <v>0</v>
      </c>
      <c r="K1655" s="19" t="n">
        <v>0</v>
      </c>
      <c r="L1655" s="17" t="n">
        <f aca="false">SUM(G1655:K1655)</f>
        <v>0</v>
      </c>
      <c r="M1655" s="19"/>
      <c r="N1655" s="17" t="e">
        <f aca="false">VLOOKUP(A1655,'stock balance inhouse inventory'!B:G,6,0)</f>
        <v>#N/A</v>
      </c>
    </row>
    <row r="1656" customFormat="false" ht="15.75" hidden="true" customHeight="false" outlineLevel="0" collapsed="false">
      <c r="A1656" s="32" t="s">
        <v>982</v>
      </c>
      <c r="B1656" s="32" t="n">
        <v>4056204850190</v>
      </c>
      <c r="C1656" s="32" t="s">
        <v>983</v>
      </c>
      <c r="D1656" s="32" t="n">
        <v>10</v>
      </c>
      <c r="E1656" s="32" t="n">
        <v>8499</v>
      </c>
      <c r="F1656" s="32" t="s">
        <v>6196</v>
      </c>
      <c r="G1656" s="19" t="n">
        <v>0</v>
      </c>
      <c r="H1656" s="19" t="n">
        <v>0</v>
      </c>
      <c r="I1656" s="19" t="n">
        <v>0</v>
      </c>
      <c r="J1656" s="19" t="n">
        <v>1</v>
      </c>
      <c r="K1656" s="19" t="n">
        <v>0</v>
      </c>
      <c r="L1656" s="17" t="n">
        <f aca="false">SUM(G1656:K1656)</f>
        <v>1</v>
      </c>
      <c r="M1656" s="19"/>
      <c r="N1656" s="17" t="e">
        <f aca="false">VLOOKUP(A1656,'stock balance inhouse inventory'!B:G,6,0)</f>
        <v>#N/A</v>
      </c>
    </row>
    <row r="1657" customFormat="false" ht="15.75" hidden="true" customHeight="false" outlineLevel="0" collapsed="false">
      <c r="A1657" s="32" t="s">
        <v>985</v>
      </c>
      <c r="B1657" s="32" t="n">
        <v>4056204850107</v>
      </c>
      <c r="C1657" s="32" t="s">
        <v>983</v>
      </c>
      <c r="D1657" s="32" t="n">
        <v>9</v>
      </c>
      <c r="E1657" s="32" t="n">
        <v>8499</v>
      </c>
      <c r="F1657" s="32" t="s">
        <v>6196</v>
      </c>
      <c r="G1657" s="19" t="n">
        <v>0</v>
      </c>
      <c r="H1657" s="19" t="n">
        <v>0</v>
      </c>
      <c r="I1657" s="19" t="n">
        <v>0</v>
      </c>
      <c r="J1657" s="19" t="n">
        <v>2</v>
      </c>
      <c r="K1657" s="19" t="n">
        <v>0</v>
      </c>
      <c r="L1657" s="17" t="n">
        <f aca="false">SUM(G1657:K1657)</f>
        <v>2</v>
      </c>
      <c r="M1657" s="19"/>
      <c r="N1657" s="17" t="e">
        <f aca="false">VLOOKUP(A1657,'stock balance inhouse inventory'!B:G,6,0)</f>
        <v>#N/A</v>
      </c>
    </row>
    <row r="1658" customFormat="false" ht="15.75" hidden="true" customHeight="false" outlineLevel="0" collapsed="false">
      <c r="A1658" s="32" t="s">
        <v>984</v>
      </c>
      <c r="B1658" s="32" t="n">
        <v>4056204849514</v>
      </c>
      <c r="C1658" s="32" t="s">
        <v>983</v>
      </c>
      <c r="D1658" s="32" t="n">
        <v>7</v>
      </c>
      <c r="E1658" s="32" t="n">
        <v>8499</v>
      </c>
      <c r="F1658" s="32" t="s">
        <v>6196</v>
      </c>
      <c r="G1658" s="19" t="n">
        <v>0</v>
      </c>
      <c r="H1658" s="19" t="n">
        <v>0</v>
      </c>
      <c r="I1658" s="19" t="n">
        <v>0</v>
      </c>
      <c r="J1658" s="19" t="n">
        <v>0</v>
      </c>
      <c r="K1658" s="19" t="n">
        <v>0</v>
      </c>
      <c r="L1658" s="17" t="n">
        <f aca="false">SUM(G1658:K1658)</f>
        <v>0</v>
      </c>
      <c r="M1658" s="19"/>
      <c r="N1658" s="17" t="e">
        <f aca="false">VLOOKUP(A1658,'stock balance inhouse inventory'!B:G,6,0)</f>
        <v>#N/A</v>
      </c>
    </row>
    <row r="1659" customFormat="false" ht="15.75" hidden="true" customHeight="false" outlineLevel="0" collapsed="false">
      <c r="A1659" s="32" t="s">
        <v>778</v>
      </c>
      <c r="B1659" s="32" t="n">
        <v>4056204822265</v>
      </c>
      <c r="C1659" s="32" t="s">
        <v>779</v>
      </c>
      <c r="D1659" s="32" t="n">
        <v>11</v>
      </c>
      <c r="E1659" s="32" t="n">
        <v>4999</v>
      </c>
      <c r="F1659" s="32" t="s">
        <v>6196</v>
      </c>
      <c r="G1659" s="19" t="n">
        <v>0</v>
      </c>
      <c r="H1659" s="19" t="n">
        <v>0</v>
      </c>
      <c r="I1659" s="19" t="n">
        <v>0</v>
      </c>
      <c r="J1659" s="19" t="n">
        <v>0</v>
      </c>
      <c r="K1659" s="19" t="n">
        <v>0</v>
      </c>
      <c r="L1659" s="17" t="n">
        <f aca="false">SUM(G1659:K1659)</f>
        <v>0</v>
      </c>
      <c r="M1659" s="19"/>
      <c r="N1659" s="17" t="e">
        <f aca="false">VLOOKUP(A1659,'stock balance inhouse inventory'!B:G,6,0)</f>
        <v>#N/A</v>
      </c>
    </row>
    <row r="1660" customFormat="false" ht="15.75" hidden="true" customHeight="false" outlineLevel="0" collapsed="false">
      <c r="A1660" s="32" t="s">
        <v>769</v>
      </c>
      <c r="B1660" s="32" t="n">
        <v>4056204814796</v>
      </c>
      <c r="C1660" s="32" t="s">
        <v>770</v>
      </c>
      <c r="D1660" s="32" t="n">
        <v>11</v>
      </c>
      <c r="E1660" s="32" t="n">
        <v>3299</v>
      </c>
      <c r="F1660" s="32" t="s">
        <v>6196</v>
      </c>
      <c r="G1660" s="19" t="n">
        <v>0</v>
      </c>
      <c r="H1660" s="19" t="n">
        <v>0</v>
      </c>
      <c r="I1660" s="19" t="n">
        <v>0</v>
      </c>
      <c r="J1660" s="19" t="n">
        <v>1</v>
      </c>
      <c r="K1660" s="19" t="n">
        <v>0</v>
      </c>
      <c r="L1660" s="17" t="n">
        <f aca="false">SUM(G1660:K1660)</f>
        <v>1</v>
      </c>
      <c r="M1660" s="19"/>
      <c r="N1660" s="17" t="e">
        <f aca="false">VLOOKUP(A1660,'stock balance inhouse inventory'!B:G,6,0)</f>
        <v>#N/A</v>
      </c>
    </row>
    <row r="1661" customFormat="false" ht="15.75" hidden="true" customHeight="false" outlineLevel="0" collapsed="false">
      <c r="A1661" s="32" t="s">
        <v>991</v>
      </c>
      <c r="B1661" s="32" t="n">
        <v>4056204798669</v>
      </c>
      <c r="C1661" s="32" t="s">
        <v>992</v>
      </c>
      <c r="D1661" s="32" t="n">
        <v>10</v>
      </c>
      <c r="E1661" s="32" t="n">
        <v>8999</v>
      </c>
      <c r="F1661" s="32" t="s">
        <v>6196</v>
      </c>
      <c r="G1661" s="19" t="n">
        <v>0</v>
      </c>
      <c r="H1661" s="19" t="n">
        <v>0</v>
      </c>
      <c r="I1661" s="19" t="n">
        <v>0</v>
      </c>
      <c r="J1661" s="19" t="n">
        <v>0</v>
      </c>
      <c r="K1661" s="19" t="n">
        <v>0</v>
      </c>
      <c r="L1661" s="17" t="n">
        <f aca="false">SUM(G1661:K1661)</f>
        <v>0</v>
      </c>
      <c r="M1661" s="19"/>
      <c r="N1661" s="17" t="e">
        <f aca="false">VLOOKUP(A1661,'stock balance inhouse inventory'!B:G,6,0)</f>
        <v>#N/A</v>
      </c>
    </row>
    <row r="1662" customFormat="false" ht="15.75" hidden="true" customHeight="false" outlineLevel="0" collapsed="false">
      <c r="A1662" s="32" t="s">
        <v>2121</v>
      </c>
      <c r="B1662" s="32" t="n">
        <v>4056204776018</v>
      </c>
      <c r="C1662" s="32" t="s">
        <v>2122</v>
      </c>
      <c r="D1662" s="32" t="n">
        <v>11</v>
      </c>
      <c r="E1662" s="32" t="n">
        <v>5999</v>
      </c>
      <c r="F1662" s="32" t="s">
        <v>6196</v>
      </c>
      <c r="G1662" s="19" t="n">
        <v>0</v>
      </c>
      <c r="H1662" s="19" t="n">
        <v>0</v>
      </c>
      <c r="I1662" s="19" t="n">
        <v>0</v>
      </c>
      <c r="J1662" s="19" t="n">
        <v>0</v>
      </c>
      <c r="K1662" s="19" t="n">
        <v>0</v>
      </c>
      <c r="L1662" s="17" t="n">
        <f aca="false">SUM(G1662:K1662)</f>
        <v>0</v>
      </c>
      <c r="M1662" s="19"/>
      <c r="N1662" s="17" t="e">
        <f aca="false">VLOOKUP(A1662,'stock balance inhouse inventory'!B:G,6,0)</f>
        <v>#N/A</v>
      </c>
    </row>
    <row r="1663" customFormat="false" ht="15.75" hidden="true" customHeight="false" outlineLevel="0" collapsed="false">
      <c r="A1663" s="32" t="s">
        <v>2124</v>
      </c>
      <c r="B1663" s="32" t="n">
        <v>4056204775721</v>
      </c>
      <c r="C1663" s="32" t="s">
        <v>2122</v>
      </c>
      <c r="D1663" s="32" t="n">
        <v>7</v>
      </c>
      <c r="E1663" s="32" t="n">
        <v>5999</v>
      </c>
      <c r="F1663" s="32" t="s">
        <v>6196</v>
      </c>
      <c r="G1663" s="19" t="n">
        <v>0</v>
      </c>
      <c r="H1663" s="19" t="n">
        <v>0</v>
      </c>
      <c r="I1663" s="19" t="n">
        <v>0</v>
      </c>
      <c r="J1663" s="19" t="n">
        <v>0</v>
      </c>
      <c r="K1663" s="19" t="n">
        <v>0</v>
      </c>
      <c r="L1663" s="17" t="n">
        <f aca="false">SUM(G1663:K1663)</f>
        <v>0</v>
      </c>
      <c r="M1663" s="19"/>
      <c r="N1663" s="17" t="e">
        <f aca="false">VLOOKUP(A1663,'stock balance inhouse inventory'!B:G,6,0)</f>
        <v>#N/A</v>
      </c>
    </row>
    <row r="1664" customFormat="false" ht="15.75" hidden="true" customHeight="false" outlineLevel="0" collapsed="false">
      <c r="A1664" s="32" t="s">
        <v>2123</v>
      </c>
      <c r="B1664" s="32" t="n">
        <v>4056204774861</v>
      </c>
      <c r="C1664" s="32" t="s">
        <v>2122</v>
      </c>
      <c r="D1664" s="32" t="n">
        <v>11</v>
      </c>
      <c r="E1664" s="32" t="n">
        <v>5999</v>
      </c>
      <c r="F1664" s="32" t="s">
        <v>6196</v>
      </c>
      <c r="G1664" s="19" t="n">
        <v>0</v>
      </c>
      <c r="H1664" s="19" t="n">
        <v>0</v>
      </c>
      <c r="I1664" s="19" t="n">
        <v>0</v>
      </c>
      <c r="J1664" s="19" t="n">
        <v>0</v>
      </c>
      <c r="K1664" s="19" t="n">
        <v>0</v>
      </c>
      <c r="L1664" s="17" t="n">
        <f aca="false">SUM(G1664:K1664)</f>
        <v>0</v>
      </c>
      <c r="M1664" s="19"/>
      <c r="N1664" s="17" t="e">
        <f aca="false">VLOOKUP(A1664,'stock balance inhouse inventory'!B:G,6,0)</f>
        <v>#N/A</v>
      </c>
    </row>
    <row r="1665" customFormat="false" ht="15.75" hidden="true" customHeight="false" outlineLevel="0" collapsed="false">
      <c r="A1665" s="32" t="s">
        <v>1000</v>
      </c>
      <c r="B1665" s="32" t="n">
        <v>4056204765944</v>
      </c>
      <c r="C1665" s="32" t="s">
        <v>998</v>
      </c>
      <c r="D1665" s="32" t="n">
        <v>9</v>
      </c>
      <c r="E1665" s="32" t="n">
        <v>9999</v>
      </c>
      <c r="F1665" s="32" t="s">
        <v>6196</v>
      </c>
      <c r="G1665" s="19" t="n">
        <v>0</v>
      </c>
      <c r="H1665" s="19" t="n">
        <v>0</v>
      </c>
      <c r="I1665" s="19" t="n">
        <v>0</v>
      </c>
      <c r="J1665" s="19" t="n">
        <v>0</v>
      </c>
      <c r="K1665" s="19" t="n">
        <v>0</v>
      </c>
      <c r="L1665" s="17" t="n">
        <f aca="false">SUM(G1665:K1665)</f>
        <v>0</v>
      </c>
      <c r="M1665" s="19"/>
      <c r="N1665" s="17" t="e">
        <f aca="false">VLOOKUP(A1665,'stock balance inhouse inventory'!B:G,6,0)</f>
        <v>#N/A</v>
      </c>
    </row>
    <row r="1666" customFormat="false" ht="15.75" hidden="true" customHeight="false" outlineLevel="0" collapsed="false">
      <c r="A1666" s="32" t="s">
        <v>999</v>
      </c>
      <c r="B1666" s="32" t="n">
        <v>4056204765661</v>
      </c>
      <c r="C1666" s="32" t="s">
        <v>998</v>
      </c>
      <c r="D1666" s="32" t="n">
        <v>8</v>
      </c>
      <c r="E1666" s="32" t="n">
        <v>9999</v>
      </c>
      <c r="F1666" s="32" t="s">
        <v>6196</v>
      </c>
      <c r="G1666" s="19" t="n">
        <v>0</v>
      </c>
      <c r="H1666" s="19" t="n">
        <v>0</v>
      </c>
      <c r="I1666" s="19" t="n">
        <v>0</v>
      </c>
      <c r="J1666" s="19" t="n">
        <v>0</v>
      </c>
      <c r="K1666" s="19" t="n">
        <v>0</v>
      </c>
      <c r="L1666" s="17" t="n">
        <f aca="false">SUM(G1666:K1666)</f>
        <v>0</v>
      </c>
      <c r="M1666" s="19"/>
      <c r="N1666" s="17" t="e">
        <f aca="false">VLOOKUP(A1666,'stock balance inhouse inventory'!B:G,6,0)</f>
        <v>#N/A</v>
      </c>
    </row>
    <row r="1667" customFormat="false" ht="15.75" hidden="true" customHeight="false" outlineLevel="0" collapsed="false">
      <c r="A1667" s="32" t="s">
        <v>1114</v>
      </c>
      <c r="B1667" s="32" t="n">
        <v>4056204751473</v>
      </c>
      <c r="C1667" s="32" t="s">
        <v>1115</v>
      </c>
      <c r="D1667" s="32" t="n">
        <v>10</v>
      </c>
      <c r="E1667" s="32" t="n">
        <v>11999</v>
      </c>
      <c r="F1667" s="32" t="s">
        <v>6196</v>
      </c>
      <c r="G1667" s="19" t="n">
        <v>0</v>
      </c>
      <c r="H1667" s="19" t="n">
        <v>0</v>
      </c>
      <c r="I1667" s="19" t="n">
        <v>0</v>
      </c>
      <c r="J1667" s="19" t="n">
        <v>0</v>
      </c>
      <c r="K1667" s="19" t="n">
        <v>0</v>
      </c>
      <c r="L1667" s="17" t="n">
        <f aca="false">SUM(G1667:K1667)</f>
        <v>0</v>
      </c>
      <c r="M1667" s="19"/>
      <c r="N1667" s="17" t="e">
        <f aca="false">VLOOKUP(A1667,'stock balance inhouse inventory'!B:G,6,0)</f>
        <v>#N/A</v>
      </c>
    </row>
    <row r="1668" customFormat="false" ht="15.75" hidden="true" customHeight="false" outlineLevel="0" collapsed="false">
      <c r="A1668" s="32" t="s">
        <v>930</v>
      </c>
      <c r="B1668" s="32" t="n">
        <v>4056204751190</v>
      </c>
      <c r="C1668" s="32" t="s">
        <v>927</v>
      </c>
      <c r="D1668" s="32" t="n">
        <v>7</v>
      </c>
      <c r="E1668" s="32" t="n">
        <v>8499</v>
      </c>
      <c r="F1668" s="32" t="s">
        <v>6196</v>
      </c>
      <c r="G1668" s="19" t="n">
        <v>0</v>
      </c>
      <c r="H1668" s="19" t="n">
        <v>0</v>
      </c>
      <c r="I1668" s="19" t="n">
        <v>0</v>
      </c>
      <c r="J1668" s="19" t="n">
        <v>2</v>
      </c>
      <c r="K1668" s="19" t="n">
        <v>0</v>
      </c>
      <c r="L1668" s="17" t="n">
        <f aca="false">SUM(G1668:K1668)</f>
        <v>2</v>
      </c>
      <c r="M1668" s="19"/>
      <c r="N1668" s="17" t="e">
        <f aca="false">VLOOKUP(A1668,'stock balance inhouse inventory'!B:G,6,0)</f>
        <v>#N/A</v>
      </c>
    </row>
    <row r="1669" customFormat="false" ht="15.75" hidden="true" customHeight="false" outlineLevel="0" collapsed="false">
      <c r="A1669" s="32" t="s">
        <v>928</v>
      </c>
      <c r="B1669" s="32" t="n">
        <v>4056204750889</v>
      </c>
      <c r="C1669" s="32" t="s">
        <v>927</v>
      </c>
      <c r="D1669" s="32" t="n">
        <v>10</v>
      </c>
      <c r="E1669" s="32" t="n">
        <v>8499</v>
      </c>
      <c r="F1669" s="32" t="s">
        <v>6196</v>
      </c>
      <c r="G1669" s="19" t="n">
        <v>0</v>
      </c>
      <c r="H1669" s="19" t="n">
        <v>0</v>
      </c>
      <c r="I1669" s="19" t="n">
        <v>0</v>
      </c>
      <c r="J1669" s="19" t="n">
        <v>1</v>
      </c>
      <c r="K1669" s="19" t="n">
        <v>0</v>
      </c>
      <c r="L1669" s="17" t="n">
        <f aca="false">SUM(G1669:K1669)</f>
        <v>1</v>
      </c>
      <c r="M1669" s="19"/>
      <c r="N1669" s="17" t="e">
        <f aca="false">VLOOKUP(A1669,'stock balance inhouse inventory'!B:G,6,0)</f>
        <v>#N/A</v>
      </c>
    </row>
    <row r="1670" customFormat="false" ht="15.75" hidden="true" customHeight="false" outlineLevel="0" collapsed="false">
      <c r="A1670" s="32" t="s">
        <v>926</v>
      </c>
      <c r="B1670" s="32" t="n">
        <v>4056204750827</v>
      </c>
      <c r="C1670" s="32" t="s">
        <v>927</v>
      </c>
      <c r="D1670" s="32" t="n">
        <v>11</v>
      </c>
      <c r="E1670" s="32" t="n">
        <v>7499</v>
      </c>
      <c r="F1670" s="32" t="s">
        <v>6196</v>
      </c>
      <c r="G1670" s="19" t="n">
        <v>0</v>
      </c>
      <c r="H1670" s="19" t="n">
        <v>0</v>
      </c>
      <c r="I1670" s="19" t="n">
        <v>0</v>
      </c>
      <c r="J1670" s="19" t="n">
        <v>1</v>
      </c>
      <c r="K1670" s="19" t="n">
        <v>0</v>
      </c>
      <c r="L1670" s="17" t="n">
        <f aca="false">SUM(G1670:K1670)</f>
        <v>1</v>
      </c>
      <c r="M1670" s="19"/>
      <c r="N1670" s="17" t="e">
        <f aca="false">VLOOKUP(A1670,'stock balance inhouse inventory'!B:G,6,0)</f>
        <v>#N/A</v>
      </c>
    </row>
    <row r="1671" customFormat="false" ht="15.75" hidden="true" customHeight="false" outlineLevel="0" collapsed="false">
      <c r="A1671" s="32" t="s">
        <v>929</v>
      </c>
      <c r="B1671" s="32" t="n">
        <v>4056204750575</v>
      </c>
      <c r="C1671" s="32" t="s">
        <v>927</v>
      </c>
      <c r="D1671" s="32" t="n">
        <v>11</v>
      </c>
      <c r="E1671" s="32" t="n">
        <v>8499</v>
      </c>
      <c r="F1671" s="32" t="s">
        <v>6196</v>
      </c>
      <c r="G1671" s="19" t="n">
        <v>0</v>
      </c>
      <c r="H1671" s="19" t="n">
        <v>0</v>
      </c>
      <c r="I1671" s="19" t="n">
        <v>0</v>
      </c>
      <c r="J1671" s="19" t="n">
        <v>1</v>
      </c>
      <c r="K1671" s="19" t="n">
        <v>0</v>
      </c>
      <c r="L1671" s="17" t="n">
        <f aca="false">SUM(G1671:K1671)</f>
        <v>1</v>
      </c>
      <c r="M1671" s="19"/>
      <c r="N1671" s="17" t="e">
        <f aca="false">VLOOKUP(A1671,'stock balance inhouse inventory'!B:G,6,0)</f>
        <v>#N/A</v>
      </c>
    </row>
    <row r="1672" customFormat="false" ht="15.75" hidden="true" customHeight="false" outlineLevel="0" collapsed="false">
      <c r="A1672" s="32" t="s">
        <v>932</v>
      </c>
      <c r="B1672" s="32" t="n">
        <v>4056204750056</v>
      </c>
      <c r="C1672" s="32" t="s">
        <v>927</v>
      </c>
      <c r="D1672" s="32" t="n">
        <v>9</v>
      </c>
      <c r="E1672" s="32" t="n">
        <v>8499</v>
      </c>
      <c r="F1672" s="32" t="s">
        <v>6196</v>
      </c>
      <c r="G1672" s="19" t="n">
        <v>0</v>
      </c>
      <c r="H1672" s="19" t="n">
        <v>0</v>
      </c>
      <c r="I1672" s="19" t="n">
        <v>0</v>
      </c>
      <c r="J1672" s="19" t="n">
        <v>1</v>
      </c>
      <c r="K1672" s="19" t="n">
        <v>0</v>
      </c>
      <c r="L1672" s="17" t="n">
        <f aca="false">SUM(G1672:K1672)</f>
        <v>1</v>
      </c>
      <c r="M1672" s="19"/>
      <c r="N1672" s="17" t="e">
        <f aca="false">VLOOKUP(A1672,'stock balance inhouse inventory'!B:G,6,0)</f>
        <v>#N/A</v>
      </c>
    </row>
    <row r="1673" customFormat="false" ht="15.75" hidden="true" customHeight="false" outlineLevel="0" collapsed="false">
      <c r="A1673" s="32" t="s">
        <v>931</v>
      </c>
      <c r="B1673" s="32" t="n">
        <v>4056204749340</v>
      </c>
      <c r="C1673" s="32" t="s">
        <v>927</v>
      </c>
      <c r="D1673" s="32" t="n">
        <v>8</v>
      </c>
      <c r="E1673" s="32" t="n">
        <v>8499</v>
      </c>
      <c r="F1673" s="32" t="s">
        <v>6196</v>
      </c>
      <c r="G1673" s="19" t="n">
        <v>0</v>
      </c>
      <c r="H1673" s="19" t="n">
        <v>0</v>
      </c>
      <c r="I1673" s="19" t="n">
        <v>0</v>
      </c>
      <c r="J1673" s="19" t="n">
        <v>2</v>
      </c>
      <c r="K1673" s="19" t="n">
        <v>0</v>
      </c>
      <c r="L1673" s="17" t="n">
        <f aca="false">SUM(G1673:K1673)</f>
        <v>2</v>
      </c>
      <c r="M1673" s="19"/>
      <c r="N1673" s="17" t="n">
        <f aca="false">VLOOKUP(A1673,'stock balance inhouse inventory'!B:G,6,0)</f>
        <v>1</v>
      </c>
    </row>
    <row r="1674" customFormat="false" ht="15.75" hidden="true" customHeight="false" outlineLevel="0" collapsed="false">
      <c r="A1674" s="32" t="s">
        <v>996</v>
      </c>
      <c r="B1674" s="32" t="n">
        <v>4056204717769</v>
      </c>
      <c r="C1674" s="32" t="s">
        <v>994</v>
      </c>
      <c r="D1674" s="32" t="n">
        <v>9</v>
      </c>
      <c r="E1674" s="32" t="n">
        <v>10999</v>
      </c>
      <c r="F1674" s="32" t="s">
        <v>6196</v>
      </c>
      <c r="G1674" s="19" t="n">
        <v>0</v>
      </c>
      <c r="H1674" s="19" t="n">
        <v>0</v>
      </c>
      <c r="I1674" s="19" t="n">
        <v>0</v>
      </c>
      <c r="J1674" s="19" t="n">
        <v>0</v>
      </c>
      <c r="K1674" s="19" t="n">
        <v>0</v>
      </c>
      <c r="L1674" s="17" t="n">
        <f aca="false">SUM(G1674:K1674)</f>
        <v>0</v>
      </c>
      <c r="M1674" s="19"/>
      <c r="N1674" s="17" t="e">
        <f aca="false">VLOOKUP(A1674,'stock balance inhouse inventory'!B:G,6,0)</f>
        <v>#N/A</v>
      </c>
    </row>
    <row r="1675" customFormat="false" ht="15.75" hidden="true" customHeight="false" outlineLevel="0" collapsed="false">
      <c r="A1675" s="32" t="s">
        <v>993</v>
      </c>
      <c r="B1675" s="32" t="n">
        <v>4056204717714</v>
      </c>
      <c r="C1675" s="32" t="s">
        <v>994</v>
      </c>
      <c r="D1675" s="32" t="n">
        <v>8</v>
      </c>
      <c r="E1675" s="32" t="n">
        <v>10999</v>
      </c>
      <c r="F1675" s="32" t="s">
        <v>6196</v>
      </c>
      <c r="G1675" s="19" t="n">
        <v>0</v>
      </c>
      <c r="H1675" s="19" t="n">
        <v>0</v>
      </c>
      <c r="I1675" s="19" t="n">
        <v>0</v>
      </c>
      <c r="J1675" s="19" t="n">
        <v>0</v>
      </c>
      <c r="K1675" s="19" t="n">
        <v>0</v>
      </c>
      <c r="L1675" s="17" t="n">
        <f aca="false">SUM(G1675:K1675)</f>
        <v>0</v>
      </c>
      <c r="M1675" s="19"/>
      <c r="N1675" s="17" t="e">
        <f aca="false">VLOOKUP(A1675,'stock balance inhouse inventory'!B:G,6,0)</f>
        <v>#N/A</v>
      </c>
    </row>
    <row r="1676" customFormat="false" ht="15.75" hidden="true" customHeight="false" outlineLevel="0" collapsed="false">
      <c r="A1676" s="32" t="s">
        <v>995</v>
      </c>
      <c r="B1676" s="32" t="n">
        <v>4056204717554</v>
      </c>
      <c r="C1676" s="32" t="s">
        <v>994</v>
      </c>
      <c r="D1676" s="32" t="n">
        <v>7</v>
      </c>
      <c r="E1676" s="32" t="n">
        <v>10999</v>
      </c>
      <c r="F1676" s="32" t="s">
        <v>6196</v>
      </c>
      <c r="G1676" s="19" t="n">
        <v>0</v>
      </c>
      <c r="H1676" s="19" t="n">
        <v>0</v>
      </c>
      <c r="I1676" s="19" t="n">
        <v>0</v>
      </c>
      <c r="J1676" s="19" t="n">
        <v>1</v>
      </c>
      <c r="K1676" s="19" t="n">
        <v>0</v>
      </c>
      <c r="L1676" s="17" t="n">
        <f aca="false">SUM(G1676:K1676)</f>
        <v>1</v>
      </c>
      <c r="M1676" s="19"/>
      <c r="N1676" s="17" t="e">
        <f aca="false">VLOOKUP(A1676,'stock balance inhouse inventory'!B:G,6,0)</f>
        <v>#N/A</v>
      </c>
    </row>
    <row r="1677" customFormat="false" ht="15.75" hidden="true" customHeight="false" outlineLevel="0" collapsed="false">
      <c r="A1677" s="32" t="s">
        <v>1755</v>
      </c>
      <c r="B1677" s="32" t="n">
        <v>4056204693131</v>
      </c>
      <c r="C1677" s="32" t="s">
        <v>1756</v>
      </c>
      <c r="D1677" s="32" t="n">
        <v>8</v>
      </c>
      <c r="E1677" s="32" t="n">
        <v>7499</v>
      </c>
      <c r="F1677" s="32" t="s">
        <v>6196</v>
      </c>
      <c r="G1677" s="19" t="n">
        <v>0</v>
      </c>
      <c r="H1677" s="19" t="n">
        <v>0</v>
      </c>
      <c r="I1677" s="19" t="n">
        <v>0</v>
      </c>
      <c r="J1677" s="19" t="n">
        <v>0</v>
      </c>
      <c r="K1677" s="19" t="n">
        <v>0</v>
      </c>
      <c r="L1677" s="17" t="n">
        <f aca="false">SUM(G1677:K1677)</f>
        <v>0</v>
      </c>
      <c r="M1677" s="19"/>
      <c r="N1677" s="17" t="e">
        <f aca="false">VLOOKUP(A1677,'stock balance inhouse inventory'!B:G,6,0)</f>
        <v>#N/A</v>
      </c>
    </row>
    <row r="1678" customFormat="false" ht="15.75" hidden="true" customHeight="false" outlineLevel="0" collapsed="false">
      <c r="A1678" s="32" t="s">
        <v>964</v>
      </c>
      <c r="B1678" s="32" t="n">
        <v>4056204690390</v>
      </c>
      <c r="C1678" s="32" t="s">
        <v>965</v>
      </c>
      <c r="D1678" s="32" t="n">
        <v>9</v>
      </c>
      <c r="E1678" s="32" t="n">
        <v>12999</v>
      </c>
      <c r="F1678" s="32" t="s">
        <v>6196</v>
      </c>
      <c r="G1678" s="19" t="n">
        <v>0</v>
      </c>
      <c r="H1678" s="19" t="n">
        <v>0</v>
      </c>
      <c r="I1678" s="19" t="n">
        <v>0</v>
      </c>
      <c r="J1678" s="19" t="n">
        <v>0</v>
      </c>
      <c r="K1678" s="19" t="n">
        <v>0</v>
      </c>
      <c r="L1678" s="17" t="n">
        <f aca="false">SUM(G1678:K1678)</f>
        <v>0</v>
      </c>
      <c r="M1678" s="19"/>
      <c r="N1678" s="17" t="e">
        <f aca="false">VLOOKUP(A1678,'stock balance inhouse inventory'!B:G,6,0)</f>
        <v>#N/A</v>
      </c>
    </row>
    <row r="1679" customFormat="false" ht="15.75" hidden="true" customHeight="false" outlineLevel="0" collapsed="false">
      <c r="A1679" s="32" t="s">
        <v>1772</v>
      </c>
      <c r="B1679" s="32" t="n">
        <v>4056204671337</v>
      </c>
      <c r="C1679" s="32" t="s">
        <v>1773</v>
      </c>
      <c r="D1679" s="32" t="n">
        <v>8</v>
      </c>
      <c r="E1679" s="32" t="n">
        <v>8999</v>
      </c>
      <c r="F1679" s="32" t="s">
        <v>6196</v>
      </c>
      <c r="G1679" s="19" t="n">
        <v>0</v>
      </c>
      <c r="H1679" s="19" t="n">
        <v>0</v>
      </c>
      <c r="I1679" s="19" t="n">
        <v>0</v>
      </c>
      <c r="J1679" s="19" t="n">
        <v>0</v>
      </c>
      <c r="K1679" s="19" t="n">
        <v>0</v>
      </c>
      <c r="L1679" s="17" t="n">
        <f aca="false">SUM(G1679:K1679)</f>
        <v>0</v>
      </c>
      <c r="M1679" s="19"/>
      <c r="N1679" s="17" t="e">
        <f aca="false">VLOOKUP(A1679,'stock balance inhouse inventory'!B:G,6,0)</f>
        <v>#N/A</v>
      </c>
    </row>
    <row r="1680" customFormat="false" ht="15.75" hidden="true" customHeight="false" outlineLevel="0" collapsed="false">
      <c r="A1680" s="32" t="s">
        <v>1774</v>
      </c>
      <c r="B1680" s="32" t="n">
        <v>4056204643020</v>
      </c>
      <c r="C1680" s="32" t="s">
        <v>1775</v>
      </c>
      <c r="D1680" s="32" t="n">
        <v>8</v>
      </c>
      <c r="E1680" s="32" t="n">
        <v>5999</v>
      </c>
      <c r="F1680" s="32" t="s">
        <v>6196</v>
      </c>
      <c r="G1680" s="19" t="n">
        <v>0</v>
      </c>
      <c r="H1680" s="19" t="n">
        <v>0</v>
      </c>
      <c r="I1680" s="19" t="n">
        <v>0</v>
      </c>
      <c r="J1680" s="19" t="n">
        <v>0</v>
      </c>
      <c r="K1680" s="19" t="n">
        <v>0</v>
      </c>
      <c r="L1680" s="17" t="n">
        <f aca="false">SUM(G1680:K1680)</f>
        <v>0</v>
      </c>
      <c r="M1680" s="19"/>
      <c r="N1680" s="17" t="e">
        <f aca="false">VLOOKUP(A1680,'stock balance inhouse inventory'!B:G,6,0)</f>
        <v>#N/A</v>
      </c>
    </row>
    <row r="1681" customFormat="false" ht="15.75" hidden="true" customHeight="false" outlineLevel="0" collapsed="false">
      <c r="A1681" s="32" t="s">
        <v>1776</v>
      </c>
      <c r="B1681" s="32" t="n">
        <v>4056204642917</v>
      </c>
      <c r="C1681" s="32" t="s">
        <v>1775</v>
      </c>
      <c r="D1681" s="32" t="n">
        <v>9</v>
      </c>
      <c r="E1681" s="32" t="n">
        <v>5999</v>
      </c>
      <c r="F1681" s="32" t="s">
        <v>6196</v>
      </c>
      <c r="G1681" s="19" t="n">
        <v>0</v>
      </c>
      <c r="H1681" s="19" t="n">
        <v>0</v>
      </c>
      <c r="I1681" s="19" t="n">
        <v>0</v>
      </c>
      <c r="J1681" s="19" t="n">
        <v>0</v>
      </c>
      <c r="K1681" s="19" t="n">
        <v>0</v>
      </c>
      <c r="L1681" s="17" t="n">
        <f aca="false">SUM(G1681:K1681)</f>
        <v>0</v>
      </c>
      <c r="M1681" s="19"/>
      <c r="N1681" s="17" t="e">
        <f aca="false">VLOOKUP(A1681,'stock balance inhouse inventory'!B:G,6,0)</f>
        <v>#N/A</v>
      </c>
    </row>
    <row r="1682" customFormat="false" ht="15.75" hidden="true" customHeight="false" outlineLevel="0" collapsed="false">
      <c r="A1682" s="32" t="s">
        <v>1770</v>
      </c>
      <c r="B1682" s="32" t="n">
        <v>4056204598573</v>
      </c>
      <c r="C1682" s="32" t="s">
        <v>1771</v>
      </c>
      <c r="D1682" s="32" t="n">
        <v>9</v>
      </c>
      <c r="E1682" s="32" t="n">
        <v>6999</v>
      </c>
      <c r="F1682" s="32" t="s">
        <v>6196</v>
      </c>
      <c r="G1682" s="19" t="n">
        <v>0</v>
      </c>
      <c r="H1682" s="19" t="n">
        <v>0</v>
      </c>
      <c r="I1682" s="19" t="n">
        <v>0</v>
      </c>
      <c r="J1682" s="19" t="n">
        <v>0</v>
      </c>
      <c r="K1682" s="19" t="n">
        <v>0</v>
      </c>
      <c r="L1682" s="17" t="n">
        <f aca="false">SUM(G1682:K1682)</f>
        <v>0</v>
      </c>
      <c r="M1682" s="19"/>
      <c r="N1682" s="17" t="e">
        <f aca="false">VLOOKUP(A1682,'stock balance inhouse inventory'!B:G,6,0)</f>
        <v>#N/A</v>
      </c>
    </row>
    <row r="1683" customFormat="false" ht="15.75" hidden="true" customHeight="false" outlineLevel="0" collapsed="false">
      <c r="A1683" s="32" t="s">
        <v>2089</v>
      </c>
      <c r="B1683" s="32" t="n">
        <v>4056204568811</v>
      </c>
      <c r="C1683" s="32" t="s">
        <v>2090</v>
      </c>
      <c r="D1683" s="32" t="n">
        <v>9</v>
      </c>
      <c r="E1683" s="32" t="n">
        <v>5499</v>
      </c>
      <c r="F1683" s="32" t="s">
        <v>6196</v>
      </c>
      <c r="G1683" s="19" t="n">
        <v>0</v>
      </c>
      <c r="H1683" s="19" t="n">
        <v>0</v>
      </c>
      <c r="I1683" s="19" t="n">
        <v>0</v>
      </c>
      <c r="J1683" s="19" t="n">
        <v>1</v>
      </c>
      <c r="K1683" s="19" t="n">
        <v>0</v>
      </c>
      <c r="L1683" s="17" t="n">
        <f aca="false">SUM(G1683:K1683)</f>
        <v>1</v>
      </c>
      <c r="M1683" s="19"/>
      <c r="N1683" s="17" t="e">
        <f aca="false">VLOOKUP(A1683,'stock balance inhouse inventory'!B:G,6,0)</f>
        <v>#N/A</v>
      </c>
    </row>
    <row r="1684" customFormat="false" ht="15.75" hidden="true" customHeight="false" outlineLevel="0" collapsed="false">
      <c r="A1684" s="32" t="s">
        <v>2095</v>
      </c>
      <c r="B1684" s="32" t="n">
        <v>4056204564233</v>
      </c>
      <c r="C1684" s="32" t="s">
        <v>2092</v>
      </c>
      <c r="D1684" s="32" t="n">
        <v>10</v>
      </c>
      <c r="E1684" s="32" t="n">
        <v>5299</v>
      </c>
      <c r="F1684" s="32" t="s">
        <v>6196</v>
      </c>
      <c r="G1684" s="19" t="n">
        <v>0</v>
      </c>
      <c r="H1684" s="19" t="n">
        <v>0</v>
      </c>
      <c r="I1684" s="19" t="n">
        <v>0</v>
      </c>
      <c r="J1684" s="19" t="n">
        <v>1</v>
      </c>
      <c r="K1684" s="19" t="n">
        <v>0</v>
      </c>
      <c r="L1684" s="17" t="n">
        <f aca="false">SUM(G1684:K1684)</f>
        <v>1</v>
      </c>
      <c r="M1684" s="19"/>
      <c r="N1684" s="17" t="e">
        <f aca="false">VLOOKUP(A1684,'stock balance inhouse inventory'!B:G,6,0)</f>
        <v>#N/A</v>
      </c>
    </row>
    <row r="1685" customFormat="false" ht="15.75" hidden="true" customHeight="false" outlineLevel="0" collapsed="false">
      <c r="A1685" s="32" t="s">
        <v>2093</v>
      </c>
      <c r="B1685" s="32" t="n">
        <v>4056204564158</v>
      </c>
      <c r="C1685" s="32" t="s">
        <v>2092</v>
      </c>
      <c r="D1685" s="32" t="n">
        <v>7</v>
      </c>
      <c r="E1685" s="32" t="n">
        <v>5299</v>
      </c>
      <c r="F1685" s="32" t="s">
        <v>6196</v>
      </c>
      <c r="G1685" s="19" t="n">
        <v>0</v>
      </c>
      <c r="H1685" s="19" t="n">
        <v>0</v>
      </c>
      <c r="I1685" s="19" t="n">
        <v>0</v>
      </c>
      <c r="J1685" s="19" t="n">
        <v>1</v>
      </c>
      <c r="K1685" s="19" t="n">
        <v>0</v>
      </c>
      <c r="L1685" s="17" t="n">
        <f aca="false">SUM(G1685:K1685)</f>
        <v>1</v>
      </c>
      <c r="M1685" s="19"/>
      <c r="N1685" s="17" t="e">
        <f aca="false">VLOOKUP(A1685,'stock balance inhouse inventory'!B:G,6,0)</f>
        <v>#N/A</v>
      </c>
    </row>
    <row r="1686" customFormat="false" ht="15.75" hidden="true" customHeight="false" outlineLevel="0" collapsed="false">
      <c r="A1686" s="32" t="s">
        <v>2098</v>
      </c>
      <c r="B1686" s="32" t="n">
        <v>4056204564127</v>
      </c>
      <c r="C1686" s="32" t="s">
        <v>2092</v>
      </c>
      <c r="D1686" s="32" t="n">
        <v>8</v>
      </c>
      <c r="E1686" s="32" t="n">
        <v>5299</v>
      </c>
      <c r="F1686" s="32" t="s">
        <v>6196</v>
      </c>
      <c r="G1686" s="19" t="n">
        <v>0</v>
      </c>
      <c r="H1686" s="19" t="n">
        <v>0</v>
      </c>
      <c r="I1686" s="19" t="n">
        <v>0</v>
      </c>
      <c r="J1686" s="19" t="n">
        <v>3</v>
      </c>
      <c r="K1686" s="19" t="n">
        <v>0</v>
      </c>
      <c r="L1686" s="17" t="n">
        <f aca="false">SUM(G1686:K1686)</f>
        <v>3</v>
      </c>
      <c r="M1686" s="19"/>
      <c r="N1686" s="17" t="e">
        <f aca="false">VLOOKUP(A1686,'stock balance inhouse inventory'!B:G,6,0)</f>
        <v>#N/A</v>
      </c>
    </row>
    <row r="1687" customFormat="false" ht="15.75" hidden="true" customHeight="false" outlineLevel="0" collapsed="false">
      <c r="A1687" s="32" t="s">
        <v>2097</v>
      </c>
      <c r="B1687" s="32" t="n">
        <v>4056204563984</v>
      </c>
      <c r="C1687" s="32" t="s">
        <v>2092</v>
      </c>
      <c r="D1687" s="32" t="n">
        <v>7</v>
      </c>
      <c r="E1687" s="32" t="n">
        <v>5299</v>
      </c>
      <c r="F1687" s="32" t="s">
        <v>6196</v>
      </c>
      <c r="G1687" s="19" t="n">
        <v>0</v>
      </c>
      <c r="H1687" s="19" t="n">
        <v>0</v>
      </c>
      <c r="I1687" s="19" t="n">
        <v>0</v>
      </c>
      <c r="J1687" s="19" t="n">
        <v>13</v>
      </c>
      <c r="K1687" s="19" t="n">
        <v>0</v>
      </c>
      <c r="L1687" s="17" t="n">
        <f aca="false">SUM(G1687:K1687)</f>
        <v>13</v>
      </c>
      <c r="M1687" s="19"/>
      <c r="N1687" s="17" t="e">
        <f aca="false">VLOOKUP(A1687,'stock balance inhouse inventory'!B:G,6,0)</f>
        <v>#N/A</v>
      </c>
    </row>
    <row r="1688" customFormat="false" ht="15.75" hidden="true" customHeight="false" outlineLevel="0" collapsed="false">
      <c r="A1688" s="32" t="s">
        <v>2096</v>
      </c>
      <c r="B1688" s="32" t="n">
        <v>4056204563915</v>
      </c>
      <c r="C1688" s="32" t="s">
        <v>2092</v>
      </c>
      <c r="D1688" s="32" t="n">
        <v>11</v>
      </c>
      <c r="E1688" s="32" t="n">
        <v>5299</v>
      </c>
      <c r="F1688" s="32" t="s">
        <v>6196</v>
      </c>
      <c r="G1688" s="19" t="n">
        <v>0</v>
      </c>
      <c r="H1688" s="19" t="n">
        <v>0</v>
      </c>
      <c r="I1688" s="19" t="n">
        <v>0</v>
      </c>
      <c r="J1688" s="19" t="n">
        <v>12</v>
      </c>
      <c r="K1688" s="19" t="n">
        <v>0</v>
      </c>
      <c r="L1688" s="17" t="n">
        <f aca="false">SUM(G1688:K1688)</f>
        <v>12</v>
      </c>
      <c r="M1688" s="19"/>
      <c r="N1688" s="17" t="e">
        <f aca="false">VLOOKUP(A1688,'stock balance inhouse inventory'!B:G,6,0)</f>
        <v>#N/A</v>
      </c>
    </row>
    <row r="1689" customFormat="false" ht="15.75" hidden="true" customHeight="false" outlineLevel="0" collapsed="false">
      <c r="A1689" s="32" t="s">
        <v>2091</v>
      </c>
      <c r="B1689" s="32" t="n">
        <v>4056204563892</v>
      </c>
      <c r="C1689" s="32" t="s">
        <v>2092</v>
      </c>
      <c r="D1689" s="32" t="n">
        <v>10</v>
      </c>
      <c r="E1689" s="32" t="n">
        <v>5299</v>
      </c>
      <c r="F1689" s="32" t="s">
        <v>6196</v>
      </c>
      <c r="G1689" s="19" t="n">
        <v>0</v>
      </c>
      <c r="H1689" s="19" t="n">
        <v>0</v>
      </c>
      <c r="I1689" s="19" t="n">
        <v>0</v>
      </c>
      <c r="J1689" s="19" t="n">
        <v>4</v>
      </c>
      <c r="K1689" s="19" t="n">
        <v>0</v>
      </c>
      <c r="L1689" s="17" t="n">
        <f aca="false">SUM(G1689:K1689)</f>
        <v>4</v>
      </c>
      <c r="M1689" s="19"/>
      <c r="N1689" s="17" t="e">
        <f aca="false">VLOOKUP(A1689,'stock balance inhouse inventory'!B:G,6,0)</f>
        <v>#N/A</v>
      </c>
    </row>
    <row r="1690" customFormat="false" ht="15.75" hidden="true" customHeight="false" outlineLevel="0" collapsed="false">
      <c r="A1690" s="32" t="s">
        <v>2099</v>
      </c>
      <c r="B1690" s="32" t="n">
        <v>4056204563229</v>
      </c>
      <c r="C1690" s="32" t="s">
        <v>2092</v>
      </c>
      <c r="D1690" s="32" t="n">
        <v>9</v>
      </c>
      <c r="E1690" s="32" t="n">
        <v>5299</v>
      </c>
      <c r="F1690" s="32" t="s">
        <v>6196</v>
      </c>
      <c r="G1690" s="19" t="n">
        <v>0</v>
      </c>
      <c r="H1690" s="19" t="n">
        <v>0</v>
      </c>
      <c r="I1690" s="19" t="n">
        <v>0</v>
      </c>
      <c r="J1690" s="19" t="n">
        <v>2</v>
      </c>
      <c r="K1690" s="19" t="n">
        <v>0</v>
      </c>
      <c r="L1690" s="17" t="n">
        <f aca="false">SUM(G1690:K1690)</f>
        <v>2</v>
      </c>
      <c r="M1690" s="19"/>
      <c r="N1690" s="17" t="e">
        <f aca="false">VLOOKUP(A1690,'stock balance inhouse inventory'!B:G,6,0)</f>
        <v>#N/A</v>
      </c>
    </row>
    <row r="1691" customFormat="false" ht="15.75" hidden="true" customHeight="false" outlineLevel="0" collapsed="false">
      <c r="A1691" s="32" t="s">
        <v>2094</v>
      </c>
      <c r="B1691" s="32" t="n">
        <v>4056204562284</v>
      </c>
      <c r="C1691" s="32" t="s">
        <v>2092</v>
      </c>
      <c r="D1691" s="32" t="n">
        <v>8</v>
      </c>
      <c r="E1691" s="32" t="n">
        <v>5299</v>
      </c>
      <c r="F1691" s="32" t="s">
        <v>6196</v>
      </c>
      <c r="G1691" s="19" t="n">
        <v>0</v>
      </c>
      <c r="H1691" s="19" t="n">
        <v>0</v>
      </c>
      <c r="I1691" s="19" t="n">
        <v>0</v>
      </c>
      <c r="J1691" s="19" t="n">
        <v>6</v>
      </c>
      <c r="K1691" s="19" t="n">
        <v>0</v>
      </c>
      <c r="L1691" s="17" t="n">
        <f aca="false">SUM(G1691:K1691)</f>
        <v>6</v>
      </c>
      <c r="M1691" s="19"/>
      <c r="N1691" s="17" t="e">
        <f aca="false">VLOOKUP(A1691,'stock balance inhouse inventory'!B:G,6,0)</f>
        <v>#N/A</v>
      </c>
    </row>
    <row r="1692" customFormat="false" ht="15.75" hidden="true" customHeight="false" outlineLevel="0" collapsed="false">
      <c r="A1692" s="32" t="s">
        <v>2127</v>
      </c>
      <c r="B1692" s="32" t="n">
        <v>4056204561911</v>
      </c>
      <c r="C1692" s="32" t="s">
        <v>2126</v>
      </c>
      <c r="D1692" s="32" t="n">
        <v>7</v>
      </c>
      <c r="E1692" s="32" t="n">
        <v>4499</v>
      </c>
      <c r="F1692" s="32" t="s">
        <v>6196</v>
      </c>
      <c r="G1692" s="19" t="n">
        <v>0</v>
      </c>
      <c r="H1692" s="19" t="n">
        <v>0</v>
      </c>
      <c r="I1692" s="19" t="n">
        <v>0</v>
      </c>
      <c r="J1692" s="19" t="n">
        <v>2</v>
      </c>
      <c r="K1692" s="19" t="n">
        <v>0</v>
      </c>
      <c r="L1692" s="17" t="n">
        <f aca="false">SUM(G1692:K1692)</f>
        <v>2</v>
      </c>
      <c r="M1692" s="19"/>
      <c r="N1692" s="17" t="e">
        <f aca="false">VLOOKUP(A1692,'stock balance inhouse inventory'!B:G,6,0)</f>
        <v>#N/A</v>
      </c>
    </row>
    <row r="1693" customFormat="false" ht="15.75" hidden="true" customHeight="false" outlineLevel="0" collapsed="false">
      <c r="A1693" s="32" t="s">
        <v>2125</v>
      </c>
      <c r="B1693" s="32" t="n">
        <v>4056204561010</v>
      </c>
      <c r="C1693" s="32" t="s">
        <v>2126</v>
      </c>
      <c r="D1693" s="32" t="n">
        <v>7</v>
      </c>
      <c r="E1693" s="32" t="n">
        <v>4499</v>
      </c>
      <c r="F1693" s="32" t="s">
        <v>6196</v>
      </c>
      <c r="G1693" s="19" t="n">
        <v>0</v>
      </c>
      <c r="H1693" s="19" t="n">
        <v>0</v>
      </c>
      <c r="I1693" s="19" t="n">
        <v>0</v>
      </c>
      <c r="J1693" s="19" t="n">
        <v>0</v>
      </c>
      <c r="K1693" s="19" t="n">
        <v>0</v>
      </c>
      <c r="L1693" s="17" t="n">
        <f aca="false">SUM(G1693:K1693)</f>
        <v>0</v>
      </c>
      <c r="M1693" s="19"/>
      <c r="N1693" s="17" t="e">
        <f aca="false">VLOOKUP(A1693,'stock balance inhouse inventory'!B:G,6,0)</f>
        <v>#N/A</v>
      </c>
    </row>
    <row r="1694" customFormat="false" ht="15.75" hidden="true" customHeight="false" outlineLevel="0" collapsed="false">
      <c r="A1694" s="32" t="s">
        <v>2108</v>
      </c>
      <c r="B1694" s="32" t="n">
        <v>4056204553589</v>
      </c>
      <c r="C1694" s="32" t="s">
        <v>2109</v>
      </c>
      <c r="D1694" s="32" t="n">
        <v>11</v>
      </c>
      <c r="E1694" s="32" t="n">
        <v>4999</v>
      </c>
      <c r="F1694" s="32" t="s">
        <v>6196</v>
      </c>
      <c r="G1694" s="19" t="n">
        <v>0</v>
      </c>
      <c r="H1694" s="19" t="n">
        <v>0</v>
      </c>
      <c r="I1694" s="19" t="n">
        <v>0</v>
      </c>
      <c r="J1694" s="19" t="n">
        <v>2</v>
      </c>
      <c r="K1694" s="19" t="n">
        <v>0</v>
      </c>
      <c r="L1694" s="17" t="n">
        <f aca="false">SUM(G1694:K1694)</f>
        <v>2</v>
      </c>
      <c r="M1694" s="19"/>
      <c r="N1694" s="17" t="e">
        <f aca="false">VLOOKUP(A1694,'stock balance inhouse inventory'!B:G,6,0)</f>
        <v>#N/A</v>
      </c>
    </row>
    <row r="1695" customFormat="false" ht="15.75" hidden="true" customHeight="false" outlineLevel="0" collapsed="false">
      <c r="A1695" s="32" t="s">
        <v>2193</v>
      </c>
      <c r="B1695" s="32" t="n">
        <v>4056204551134</v>
      </c>
      <c r="C1695" s="32" t="n">
        <v>0</v>
      </c>
      <c r="D1695" s="32" t="n">
        <v>8</v>
      </c>
      <c r="E1695" s="32" t="n">
        <v>3224</v>
      </c>
      <c r="F1695" s="32" t="s">
        <v>6196</v>
      </c>
      <c r="G1695" s="19" t="n">
        <v>0</v>
      </c>
      <c r="H1695" s="19" t="n">
        <v>0</v>
      </c>
      <c r="I1695" s="19" t="n">
        <v>0</v>
      </c>
      <c r="J1695" s="19" t="n">
        <v>2</v>
      </c>
      <c r="K1695" s="19" t="n">
        <v>0</v>
      </c>
      <c r="L1695" s="17" t="n">
        <f aca="false">SUM(G1695:K1695)</f>
        <v>2</v>
      </c>
      <c r="M1695" s="19"/>
      <c r="N1695" s="17" t="e">
        <f aca="false">VLOOKUP(A1695,'stock balance inhouse inventory'!B:G,6,0)</f>
        <v>#N/A</v>
      </c>
    </row>
    <row r="1696" customFormat="false" ht="15.75" hidden="true" customHeight="false" outlineLevel="0" collapsed="false">
      <c r="A1696" s="32" t="s">
        <v>2191</v>
      </c>
      <c r="B1696" s="32" t="n">
        <v>4056204550649</v>
      </c>
      <c r="C1696" s="32" t="n">
        <v>0</v>
      </c>
      <c r="D1696" s="32" t="n">
        <v>10</v>
      </c>
      <c r="E1696" s="32" t="n">
        <v>3224</v>
      </c>
      <c r="F1696" s="32" t="s">
        <v>6196</v>
      </c>
      <c r="G1696" s="19" t="n">
        <v>0</v>
      </c>
      <c r="H1696" s="19" t="n">
        <v>0</v>
      </c>
      <c r="I1696" s="19" t="n">
        <v>0</v>
      </c>
      <c r="J1696" s="19" t="n">
        <v>3</v>
      </c>
      <c r="K1696" s="19" t="n">
        <v>0</v>
      </c>
      <c r="L1696" s="17" t="n">
        <f aca="false">SUM(G1696:K1696)</f>
        <v>3</v>
      </c>
      <c r="M1696" s="19"/>
      <c r="N1696" s="17" t="e">
        <f aca="false">VLOOKUP(A1696,'stock balance inhouse inventory'!B:G,6,0)</f>
        <v>#N/A</v>
      </c>
    </row>
    <row r="1697" customFormat="false" ht="15.75" hidden="true" customHeight="false" outlineLevel="0" collapsed="false">
      <c r="A1697" s="32" t="s">
        <v>2192</v>
      </c>
      <c r="B1697" s="32" t="n">
        <v>4056204550403</v>
      </c>
      <c r="C1697" s="32" t="n">
        <v>0</v>
      </c>
      <c r="D1697" s="32" t="n">
        <v>7</v>
      </c>
      <c r="E1697" s="32" t="n">
        <v>3224</v>
      </c>
      <c r="F1697" s="32" t="s">
        <v>6196</v>
      </c>
      <c r="G1697" s="19" t="n">
        <v>0</v>
      </c>
      <c r="H1697" s="19" t="n">
        <v>0</v>
      </c>
      <c r="I1697" s="19" t="n">
        <v>0</v>
      </c>
      <c r="J1697" s="19" t="n">
        <v>2</v>
      </c>
      <c r="K1697" s="19" t="n">
        <v>0</v>
      </c>
      <c r="L1697" s="17" t="n">
        <f aca="false">SUM(G1697:K1697)</f>
        <v>2</v>
      </c>
      <c r="M1697" s="19"/>
      <c r="N1697" s="17" t="e">
        <f aca="false">VLOOKUP(A1697,'stock balance inhouse inventory'!B:G,6,0)</f>
        <v>#N/A</v>
      </c>
    </row>
    <row r="1698" customFormat="false" ht="15.75" hidden="true" customHeight="false" outlineLevel="0" collapsed="false">
      <c r="A1698" s="32" t="s">
        <v>2188</v>
      </c>
      <c r="B1698" s="32" t="n">
        <v>4056204550052</v>
      </c>
      <c r="C1698" s="32" t="s">
        <v>2186</v>
      </c>
      <c r="D1698" s="32" t="n">
        <v>7</v>
      </c>
      <c r="E1698" s="32" t="n">
        <v>4299</v>
      </c>
      <c r="F1698" s="32" t="s">
        <v>6196</v>
      </c>
      <c r="G1698" s="19" t="n">
        <v>0</v>
      </c>
      <c r="H1698" s="19" t="n">
        <v>0</v>
      </c>
      <c r="I1698" s="19" t="n">
        <v>0</v>
      </c>
      <c r="J1698" s="19" t="n">
        <v>0</v>
      </c>
      <c r="K1698" s="19" t="n">
        <v>0</v>
      </c>
      <c r="L1698" s="17" t="n">
        <f aca="false">SUM(G1698:K1698)</f>
        <v>0</v>
      </c>
      <c r="M1698" s="19"/>
      <c r="N1698" s="17" t="e">
        <f aca="false">VLOOKUP(A1698,'stock balance inhouse inventory'!B:G,6,0)</f>
        <v>#N/A</v>
      </c>
    </row>
    <row r="1699" customFormat="false" ht="15.75" hidden="true" customHeight="false" outlineLevel="0" collapsed="false">
      <c r="A1699" s="32" t="s">
        <v>2185</v>
      </c>
      <c r="B1699" s="32" t="n">
        <v>4056204549759</v>
      </c>
      <c r="C1699" s="32" t="s">
        <v>2186</v>
      </c>
      <c r="D1699" s="32" t="n">
        <v>10</v>
      </c>
      <c r="E1699" s="32" t="n">
        <v>4299</v>
      </c>
      <c r="F1699" s="32" t="s">
        <v>6196</v>
      </c>
      <c r="G1699" s="19" t="n">
        <v>0</v>
      </c>
      <c r="H1699" s="19" t="n">
        <v>0</v>
      </c>
      <c r="I1699" s="19" t="n">
        <v>0</v>
      </c>
      <c r="J1699" s="19" t="n">
        <v>1</v>
      </c>
      <c r="K1699" s="19" t="n">
        <v>0</v>
      </c>
      <c r="L1699" s="17" t="n">
        <f aca="false">SUM(G1699:K1699)</f>
        <v>1</v>
      </c>
      <c r="M1699" s="19"/>
      <c r="N1699" s="17" t="e">
        <f aca="false">VLOOKUP(A1699,'stock balance inhouse inventory'!B:G,6,0)</f>
        <v>#N/A</v>
      </c>
    </row>
    <row r="1700" customFormat="false" ht="15.75" hidden="true" customHeight="false" outlineLevel="0" collapsed="false">
      <c r="A1700" s="32" t="s">
        <v>2190</v>
      </c>
      <c r="B1700" s="32" t="n">
        <v>4056204549124</v>
      </c>
      <c r="C1700" s="32" t="s">
        <v>2186</v>
      </c>
      <c r="D1700" s="32" t="n">
        <v>9</v>
      </c>
      <c r="E1700" s="32" t="n">
        <v>4299</v>
      </c>
      <c r="F1700" s="32" t="s">
        <v>6196</v>
      </c>
      <c r="G1700" s="19" t="n">
        <v>0</v>
      </c>
      <c r="H1700" s="19" t="n">
        <v>0</v>
      </c>
      <c r="I1700" s="19" t="n">
        <v>0</v>
      </c>
      <c r="J1700" s="19" t="n">
        <v>2</v>
      </c>
      <c r="K1700" s="19" t="n">
        <v>0</v>
      </c>
      <c r="L1700" s="17" t="n">
        <f aca="false">SUM(G1700:K1700)</f>
        <v>2</v>
      </c>
      <c r="M1700" s="19"/>
      <c r="N1700" s="17" t="e">
        <f aca="false">VLOOKUP(A1700,'stock balance inhouse inventory'!B:G,6,0)</f>
        <v>#N/A</v>
      </c>
    </row>
    <row r="1701" customFormat="false" ht="15.75" hidden="true" customHeight="false" outlineLevel="0" collapsed="false">
      <c r="A1701" s="32" t="s">
        <v>2194</v>
      </c>
      <c r="B1701" s="32" t="n">
        <v>4056204548875</v>
      </c>
      <c r="C1701" s="32" t="n">
        <v>0</v>
      </c>
      <c r="D1701" s="32" t="n">
        <v>9</v>
      </c>
      <c r="E1701" s="32" t="n">
        <v>3224</v>
      </c>
      <c r="F1701" s="32" t="s">
        <v>6196</v>
      </c>
      <c r="G1701" s="19" t="n">
        <v>0</v>
      </c>
      <c r="H1701" s="19" t="n">
        <v>0</v>
      </c>
      <c r="I1701" s="19" t="n">
        <v>0</v>
      </c>
      <c r="J1701" s="19" t="n">
        <v>3</v>
      </c>
      <c r="K1701" s="19" t="n">
        <v>0</v>
      </c>
      <c r="L1701" s="17" t="n">
        <f aca="false">SUM(G1701:K1701)</f>
        <v>3</v>
      </c>
      <c r="M1701" s="19"/>
      <c r="N1701" s="17" t="e">
        <f aca="false">VLOOKUP(A1701,'stock balance inhouse inventory'!B:G,6,0)</f>
        <v>#N/A</v>
      </c>
    </row>
    <row r="1702" customFormat="false" ht="15.75" hidden="true" customHeight="false" outlineLevel="0" collapsed="false">
      <c r="A1702" s="32" t="s">
        <v>2187</v>
      </c>
      <c r="B1702" s="32" t="n">
        <v>4056204548677</v>
      </c>
      <c r="C1702" s="32" t="s">
        <v>2186</v>
      </c>
      <c r="D1702" s="32" t="n">
        <v>11</v>
      </c>
      <c r="E1702" s="32" t="n">
        <v>4299</v>
      </c>
      <c r="F1702" s="32" t="s">
        <v>6196</v>
      </c>
      <c r="G1702" s="19" t="n">
        <v>0</v>
      </c>
      <c r="H1702" s="19" t="n">
        <v>0</v>
      </c>
      <c r="I1702" s="19" t="n">
        <v>0</v>
      </c>
      <c r="J1702" s="19" t="n">
        <v>1</v>
      </c>
      <c r="K1702" s="19" t="n">
        <v>0</v>
      </c>
      <c r="L1702" s="17" t="n">
        <f aca="false">SUM(G1702:K1702)</f>
        <v>1</v>
      </c>
      <c r="M1702" s="19"/>
      <c r="N1702" s="17" t="e">
        <f aca="false">VLOOKUP(A1702,'stock balance inhouse inventory'!B:G,6,0)</f>
        <v>#N/A</v>
      </c>
    </row>
    <row r="1703" customFormat="false" ht="15.75" hidden="true" customHeight="false" outlineLevel="0" collapsed="false">
      <c r="A1703" s="32" t="s">
        <v>2189</v>
      </c>
      <c r="B1703" s="32" t="n">
        <v>4056204547991</v>
      </c>
      <c r="C1703" s="32" t="s">
        <v>2186</v>
      </c>
      <c r="D1703" s="32" t="n">
        <v>8</v>
      </c>
      <c r="E1703" s="32" t="n">
        <v>4299</v>
      </c>
      <c r="F1703" s="32" t="s">
        <v>6196</v>
      </c>
      <c r="G1703" s="19" t="n">
        <v>0</v>
      </c>
      <c r="H1703" s="19" t="n">
        <v>0</v>
      </c>
      <c r="I1703" s="19" t="n">
        <v>0</v>
      </c>
      <c r="J1703" s="19" t="n">
        <v>1</v>
      </c>
      <c r="K1703" s="19" t="n">
        <v>0</v>
      </c>
      <c r="L1703" s="17" t="n">
        <f aca="false">SUM(G1703:K1703)</f>
        <v>1</v>
      </c>
      <c r="M1703" s="19"/>
      <c r="N1703" s="17" t="e">
        <f aca="false">VLOOKUP(A1703,'stock balance inhouse inventory'!B:G,6,0)</f>
        <v>#N/A</v>
      </c>
    </row>
    <row r="1704" customFormat="false" ht="15.75" hidden="true" customHeight="false" outlineLevel="0" collapsed="false">
      <c r="A1704" s="32" t="s">
        <v>2115</v>
      </c>
      <c r="B1704" s="32" t="n">
        <v>4056204522035</v>
      </c>
      <c r="C1704" s="32" t="s">
        <v>2111</v>
      </c>
      <c r="D1704" s="32" t="n">
        <v>9</v>
      </c>
      <c r="E1704" s="32" t="n">
        <v>4499</v>
      </c>
      <c r="F1704" s="32" t="s">
        <v>6196</v>
      </c>
      <c r="G1704" s="19" t="n">
        <v>0</v>
      </c>
      <c r="H1704" s="19" t="n">
        <v>0</v>
      </c>
      <c r="I1704" s="19" t="n">
        <v>0</v>
      </c>
      <c r="J1704" s="19" t="n">
        <v>1</v>
      </c>
      <c r="K1704" s="19" t="n">
        <v>0</v>
      </c>
      <c r="L1704" s="17" t="n">
        <f aca="false">SUM(G1704:K1704)</f>
        <v>1</v>
      </c>
      <c r="M1704" s="19"/>
      <c r="N1704" s="17" t="e">
        <f aca="false">VLOOKUP(A1704,'stock balance inhouse inventory'!B:G,6,0)</f>
        <v>#N/A</v>
      </c>
    </row>
    <row r="1705" customFormat="false" ht="15.75" hidden="true" customHeight="false" outlineLevel="0" collapsed="false">
      <c r="A1705" s="32" t="s">
        <v>2114</v>
      </c>
      <c r="B1705" s="32" t="n">
        <v>4056204519820</v>
      </c>
      <c r="C1705" s="32" t="s">
        <v>2111</v>
      </c>
      <c r="D1705" s="32" t="n">
        <v>8</v>
      </c>
      <c r="E1705" s="32" t="n">
        <v>4499</v>
      </c>
      <c r="F1705" s="32" t="s">
        <v>6196</v>
      </c>
      <c r="G1705" s="19" t="n">
        <v>0</v>
      </c>
      <c r="H1705" s="19" t="n">
        <v>0</v>
      </c>
      <c r="I1705" s="19" t="n">
        <v>0</v>
      </c>
      <c r="J1705" s="19" t="n">
        <v>2</v>
      </c>
      <c r="K1705" s="19" t="n">
        <v>0</v>
      </c>
      <c r="L1705" s="17" t="n">
        <f aca="false">SUM(G1705:K1705)</f>
        <v>2</v>
      </c>
      <c r="M1705" s="19"/>
      <c r="N1705" s="17" t="e">
        <f aca="false">VLOOKUP(A1705,'stock balance inhouse inventory'!B:G,6,0)</f>
        <v>#N/A</v>
      </c>
    </row>
    <row r="1706" customFormat="false" ht="15.75" hidden="true" customHeight="false" outlineLevel="0" collapsed="false">
      <c r="A1706" s="32" t="s">
        <v>2110</v>
      </c>
      <c r="B1706" s="32" t="n">
        <v>4056204519523</v>
      </c>
      <c r="C1706" s="32" t="s">
        <v>2111</v>
      </c>
      <c r="D1706" s="32" t="n">
        <v>10</v>
      </c>
      <c r="E1706" s="32" t="n">
        <v>4499</v>
      </c>
      <c r="F1706" s="32" t="s">
        <v>6196</v>
      </c>
      <c r="G1706" s="19" t="n">
        <v>0</v>
      </c>
      <c r="H1706" s="19" t="n">
        <v>0</v>
      </c>
      <c r="I1706" s="19" t="n">
        <v>0</v>
      </c>
      <c r="J1706" s="19" t="n">
        <v>2</v>
      </c>
      <c r="K1706" s="19" t="n">
        <v>0</v>
      </c>
      <c r="L1706" s="17" t="n">
        <f aca="false">SUM(G1706:K1706)</f>
        <v>2</v>
      </c>
      <c r="M1706" s="19"/>
      <c r="N1706" s="17" t="e">
        <f aca="false">VLOOKUP(A1706,'stock balance inhouse inventory'!B:G,6,0)</f>
        <v>#N/A</v>
      </c>
    </row>
    <row r="1707" customFormat="false" ht="15.75" hidden="true" customHeight="false" outlineLevel="0" collapsed="false">
      <c r="A1707" s="32" t="s">
        <v>2113</v>
      </c>
      <c r="B1707" s="32" t="n">
        <v>4056204518960</v>
      </c>
      <c r="C1707" s="32" t="s">
        <v>2111</v>
      </c>
      <c r="D1707" s="32" t="n">
        <v>7</v>
      </c>
      <c r="E1707" s="32" t="n">
        <v>4499</v>
      </c>
      <c r="F1707" s="32" t="s">
        <v>6196</v>
      </c>
      <c r="G1707" s="19" t="n">
        <v>0</v>
      </c>
      <c r="H1707" s="19" t="n">
        <v>0</v>
      </c>
      <c r="I1707" s="19" t="n">
        <v>0</v>
      </c>
      <c r="J1707" s="19" t="n">
        <v>2</v>
      </c>
      <c r="K1707" s="19" t="n">
        <v>0</v>
      </c>
      <c r="L1707" s="17" t="n">
        <f aca="false">SUM(G1707:K1707)</f>
        <v>2</v>
      </c>
      <c r="M1707" s="19"/>
      <c r="N1707" s="17" t="e">
        <f aca="false">VLOOKUP(A1707,'stock balance inhouse inventory'!B:G,6,0)</f>
        <v>#N/A</v>
      </c>
    </row>
    <row r="1708" customFormat="false" ht="15.75" hidden="true" customHeight="false" outlineLevel="0" collapsed="false">
      <c r="A1708" s="32" t="s">
        <v>2112</v>
      </c>
      <c r="B1708" s="32" t="n">
        <v>4056204518939</v>
      </c>
      <c r="C1708" s="32" t="s">
        <v>2111</v>
      </c>
      <c r="D1708" s="32" t="n">
        <v>11</v>
      </c>
      <c r="E1708" s="32" t="n">
        <v>4499</v>
      </c>
      <c r="F1708" s="32" t="s">
        <v>6196</v>
      </c>
      <c r="G1708" s="19" t="n">
        <v>0</v>
      </c>
      <c r="H1708" s="19" t="n">
        <v>0</v>
      </c>
      <c r="I1708" s="19" t="n">
        <v>0</v>
      </c>
      <c r="J1708" s="19" t="n">
        <v>1</v>
      </c>
      <c r="K1708" s="19" t="n">
        <v>0</v>
      </c>
      <c r="L1708" s="17" t="n">
        <f aca="false">SUM(G1708:K1708)</f>
        <v>1</v>
      </c>
      <c r="M1708" s="19"/>
      <c r="N1708" s="17" t="e">
        <f aca="false">VLOOKUP(A1708,'stock balance inhouse inventory'!B:G,6,0)</f>
        <v>#N/A</v>
      </c>
    </row>
    <row r="1709" customFormat="false" ht="15.75" hidden="true" customHeight="false" outlineLevel="0" collapsed="false">
      <c r="A1709" s="32" t="s">
        <v>2103</v>
      </c>
      <c r="B1709" s="32" t="n">
        <v>4056204518151</v>
      </c>
      <c r="C1709" s="32" t="s">
        <v>2104</v>
      </c>
      <c r="D1709" s="32" t="n">
        <v>11</v>
      </c>
      <c r="E1709" s="32" t="n">
        <v>4999</v>
      </c>
      <c r="F1709" s="32" t="s">
        <v>6196</v>
      </c>
      <c r="G1709" s="19" t="n">
        <v>0</v>
      </c>
      <c r="H1709" s="19" t="n">
        <v>0</v>
      </c>
      <c r="I1709" s="19" t="n">
        <v>0</v>
      </c>
      <c r="J1709" s="19" t="n">
        <v>0</v>
      </c>
      <c r="K1709" s="19" t="n">
        <v>0</v>
      </c>
      <c r="L1709" s="17" t="n">
        <f aca="false">SUM(G1709:K1709)</f>
        <v>0</v>
      </c>
      <c r="M1709" s="19"/>
      <c r="N1709" s="17" t="e">
        <f aca="false">VLOOKUP(A1709,'stock balance inhouse inventory'!B:G,6,0)</f>
        <v>#N/A</v>
      </c>
    </row>
    <row r="1710" customFormat="false" ht="15.75" hidden="true" customHeight="false" outlineLevel="0" collapsed="false">
      <c r="A1710" s="32" t="s">
        <v>2105</v>
      </c>
      <c r="B1710" s="32" t="n">
        <v>4056204516980</v>
      </c>
      <c r="C1710" s="32" t="s">
        <v>2104</v>
      </c>
      <c r="D1710" s="32" t="n">
        <v>7</v>
      </c>
      <c r="E1710" s="32" t="n">
        <v>4999</v>
      </c>
      <c r="F1710" s="32" t="s">
        <v>6196</v>
      </c>
      <c r="G1710" s="19" t="n">
        <v>0</v>
      </c>
      <c r="H1710" s="19" t="n">
        <v>0</v>
      </c>
      <c r="I1710" s="19" t="n">
        <v>0</v>
      </c>
      <c r="J1710" s="19" t="n">
        <v>0</v>
      </c>
      <c r="K1710" s="19" t="n">
        <v>0</v>
      </c>
      <c r="L1710" s="17" t="n">
        <f aca="false">SUM(G1710:K1710)</f>
        <v>0</v>
      </c>
      <c r="M1710" s="19"/>
      <c r="N1710" s="17" t="e">
        <f aca="false">VLOOKUP(A1710,'stock balance inhouse inventory'!B:G,6,0)</f>
        <v>#N/A</v>
      </c>
    </row>
    <row r="1711" customFormat="false" ht="15.75" hidden="true" customHeight="false" outlineLevel="0" collapsed="false">
      <c r="A1711" s="32" t="s">
        <v>2106</v>
      </c>
      <c r="B1711" s="32" t="n">
        <v>4056204516928</v>
      </c>
      <c r="C1711" s="32" t="s">
        <v>2104</v>
      </c>
      <c r="D1711" s="32" t="n">
        <v>8</v>
      </c>
      <c r="E1711" s="32" t="n">
        <v>4999</v>
      </c>
      <c r="F1711" s="32" t="s">
        <v>6196</v>
      </c>
      <c r="G1711" s="19" t="n">
        <v>0</v>
      </c>
      <c r="H1711" s="19" t="n">
        <v>0</v>
      </c>
      <c r="I1711" s="19" t="n">
        <v>0</v>
      </c>
      <c r="J1711" s="19" t="n">
        <v>0</v>
      </c>
      <c r="K1711" s="19" t="n">
        <v>0</v>
      </c>
      <c r="L1711" s="17" t="n">
        <f aca="false">SUM(G1711:K1711)</f>
        <v>0</v>
      </c>
      <c r="M1711" s="19"/>
      <c r="N1711" s="17" t="e">
        <f aca="false">VLOOKUP(A1711,'stock balance inhouse inventory'!B:G,6,0)</f>
        <v>#N/A</v>
      </c>
    </row>
    <row r="1712" customFormat="false" ht="15.75" hidden="true" customHeight="false" outlineLevel="0" collapsed="false">
      <c r="A1712" s="32" t="s">
        <v>2038</v>
      </c>
      <c r="B1712" s="32" t="n">
        <v>4056204498019</v>
      </c>
      <c r="C1712" s="32" t="s">
        <v>2037</v>
      </c>
      <c r="D1712" s="32" t="n">
        <v>11</v>
      </c>
      <c r="E1712" s="32" t="n">
        <v>4999</v>
      </c>
      <c r="F1712" s="32" t="s">
        <v>6196</v>
      </c>
      <c r="G1712" s="19" t="n">
        <v>0</v>
      </c>
      <c r="H1712" s="19" t="n">
        <v>0</v>
      </c>
      <c r="I1712" s="19" t="n">
        <v>0</v>
      </c>
      <c r="J1712" s="19" t="n">
        <v>2</v>
      </c>
      <c r="K1712" s="19" t="n">
        <v>0</v>
      </c>
      <c r="L1712" s="17" t="n">
        <f aca="false">SUM(G1712:K1712)</f>
        <v>2</v>
      </c>
      <c r="M1712" s="19"/>
      <c r="N1712" s="17" t="e">
        <f aca="false">VLOOKUP(A1712,'stock balance inhouse inventory'!B:G,6,0)</f>
        <v>#N/A</v>
      </c>
    </row>
    <row r="1713" customFormat="false" ht="15.75" hidden="true" customHeight="false" outlineLevel="0" collapsed="false">
      <c r="A1713" s="32" t="s">
        <v>2036</v>
      </c>
      <c r="B1713" s="32" t="n">
        <v>4056204497999</v>
      </c>
      <c r="C1713" s="32" t="s">
        <v>2037</v>
      </c>
      <c r="D1713" s="32" t="n">
        <v>10</v>
      </c>
      <c r="E1713" s="32" t="n">
        <v>4999</v>
      </c>
      <c r="F1713" s="32" t="s">
        <v>6196</v>
      </c>
      <c r="G1713" s="19" t="n">
        <v>0</v>
      </c>
      <c r="H1713" s="19" t="n">
        <v>0</v>
      </c>
      <c r="I1713" s="19" t="n">
        <v>0</v>
      </c>
      <c r="J1713" s="19" t="n">
        <v>1</v>
      </c>
      <c r="K1713" s="19" t="n">
        <v>0</v>
      </c>
      <c r="L1713" s="17" t="n">
        <f aca="false">SUM(G1713:K1713)</f>
        <v>1</v>
      </c>
      <c r="M1713" s="19"/>
      <c r="N1713" s="17" t="n">
        <f aca="false">VLOOKUP(A1713,'stock balance inhouse inventory'!B:G,6,0)</f>
        <v>1</v>
      </c>
    </row>
    <row r="1714" customFormat="false" ht="15.75" hidden="true" customHeight="false" outlineLevel="0" collapsed="false">
      <c r="A1714" s="32" t="s">
        <v>2041</v>
      </c>
      <c r="B1714" s="32" t="n">
        <v>4056204497975</v>
      </c>
      <c r="C1714" s="32" t="s">
        <v>2037</v>
      </c>
      <c r="D1714" s="32" t="n">
        <v>9</v>
      </c>
      <c r="E1714" s="32" t="n">
        <v>4999</v>
      </c>
      <c r="F1714" s="32" t="s">
        <v>6196</v>
      </c>
      <c r="G1714" s="19" t="n">
        <v>0</v>
      </c>
      <c r="H1714" s="19" t="n">
        <v>0</v>
      </c>
      <c r="I1714" s="19" t="n">
        <v>0</v>
      </c>
      <c r="J1714" s="19" t="n">
        <v>3</v>
      </c>
      <c r="K1714" s="19" t="n">
        <v>0</v>
      </c>
      <c r="L1714" s="17" t="n">
        <f aca="false">SUM(G1714:K1714)</f>
        <v>3</v>
      </c>
      <c r="M1714" s="19"/>
      <c r="N1714" s="17" t="e">
        <f aca="false">VLOOKUP(A1714,'stock balance inhouse inventory'!B:G,6,0)</f>
        <v>#N/A</v>
      </c>
    </row>
    <row r="1715" customFormat="false" ht="15.75" hidden="true" customHeight="false" outlineLevel="0" collapsed="false">
      <c r="A1715" s="32" t="s">
        <v>2040</v>
      </c>
      <c r="B1715" s="32" t="n">
        <v>4056204497951</v>
      </c>
      <c r="C1715" s="32" t="s">
        <v>2037</v>
      </c>
      <c r="D1715" s="32" t="n">
        <v>8</v>
      </c>
      <c r="E1715" s="32" t="n">
        <v>4999</v>
      </c>
      <c r="F1715" s="32" t="s">
        <v>6196</v>
      </c>
      <c r="G1715" s="19" t="n">
        <v>0</v>
      </c>
      <c r="H1715" s="19" t="n">
        <v>0</v>
      </c>
      <c r="I1715" s="19" t="n">
        <v>0</v>
      </c>
      <c r="J1715" s="19" t="n">
        <v>1</v>
      </c>
      <c r="K1715" s="19" t="n">
        <v>0</v>
      </c>
      <c r="L1715" s="17" t="n">
        <f aca="false">SUM(G1715:K1715)</f>
        <v>1</v>
      </c>
      <c r="M1715" s="19"/>
      <c r="N1715" s="17" t="e">
        <f aca="false">VLOOKUP(A1715,'stock balance inhouse inventory'!B:G,6,0)</f>
        <v>#N/A</v>
      </c>
    </row>
    <row r="1716" customFormat="false" ht="15.75" hidden="true" customHeight="false" outlineLevel="0" collapsed="false">
      <c r="A1716" s="32" t="s">
        <v>2039</v>
      </c>
      <c r="B1716" s="32" t="n">
        <v>4056204497937</v>
      </c>
      <c r="C1716" s="32" t="s">
        <v>2037</v>
      </c>
      <c r="D1716" s="32" t="n">
        <v>7</v>
      </c>
      <c r="E1716" s="32" t="n">
        <v>4999</v>
      </c>
      <c r="F1716" s="32" t="s">
        <v>6196</v>
      </c>
      <c r="G1716" s="19" t="n">
        <v>0</v>
      </c>
      <c r="H1716" s="19" t="n">
        <v>0</v>
      </c>
      <c r="I1716" s="19" t="n">
        <v>0</v>
      </c>
      <c r="J1716" s="19" t="n">
        <v>1</v>
      </c>
      <c r="K1716" s="19" t="n">
        <v>0</v>
      </c>
      <c r="L1716" s="17" t="n">
        <f aca="false">SUM(G1716:K1716)</f>
        <v>1</v>
      </c>
      <c r="M1716" s="19"/>
      <c r="N1716" s="17" t="e">
        <f aca="false">VLOOKUP(A1716,'stock balance inhouse inventory'!B:G,6,0)</f>
        <v>#N/A</v>
      </c>
    </row>
    <row r="1717" customFormat="false" ht="15.75" hidden="true" customHeight="false" outlineLevel="0" collapsed="false">
      <c r="A1717" s="32" t="s">
        <v>164</v>
      </c>
      <c r="B1717" s="32" t="n">
        <v>4056204002087</v>
      </c>
      <c r="C1717" s="32" t="s">
        <v>2218</v>
      </c>
      <c r="D1717" s="32" t="n">
        <v>8</v>
      </c>
      <c r="E1717" s="32" t="n">
        <v>4999</v>
      </c>
      <c r="F1717" s="32" t="s">
        <v>6196</v>
      </c>
      <c r="G1717" s="19" t="n">
        <v>0</v>
      </c>
      <c r="H1717" s="19" t="n">
        <v>0</v>
      </c>
      <c r="I1717" s="19" t="n">
        <v>0</v>
      </c>
      <c r="J1717" s="19" t="n">
        <v>2</v>
      </c>
      <c r="K1717" s="19" t="n">
        <v>0</v>
      </c>
      <c r="L1717" s="17" t="n">
        <f aca="false">SUM(G1717:K1717)</f>
        <v>2</v>
      </c>
      <c r="M1717" s="19"/>
      <c r="N1717" s="17" t="e">
        <f aca="false">VLOOKUP(A1717,'stock balance inhouse inventory'!B:G,6,0)</f>
        <v>#N/A</v>
      </c>
    </row>
    <row r="1718" customFormat="false" ht="15.75" hidden="true" customHeight="false" outlineLevel="0" collapsed="false">
      <c r="A1718" s="32" t="s">
        <v>2224</v>
      </c>
      <c r="B1718" s="32" t="n">
        <v>4056204002018</v>
      </c>
      <c r="C1718" s="32" t="s">
        <v>2218</v>
      </c>
      <c r="D1718" s="32" t="n">
        <v>11</v>
      </c>
      <c r="E1718" s="32" t="n">
        <v>4999</v>
      </c>
      <c r="F1718" s="32" t="s">
        <v>6196</v>
      </c>
      <c r="G1718" s="19" t="n">
        <v>0</v>
      </c>
      <c r="H1718" s="19" t="n">
        <v>0</v>
      </c>
      <c r="I1718" s="19" t="n">
        <v>0</v>
      </c>
      <c r="J1718" s="19" t="n">
        <v>2</v>
      </c>
      <c r="K1718" s="19" t="n">
        <v>0</v>
      </c>
      <c r="L1718" s="17" t="n">
        <f aca="false">SUM(G1718:K1718)</f>
        <v>2</v>
      </c>
      <c r="M1718" s="19"/>
      <c r="N1718" s="17" t="e">
        <f aca="false">VLOOKUP(A1718,'stock balance inhouse inventory'!B:G,6,0)</f>
        <v>#N/A</v>
      </c>
    </row>
    <row r="1719" customFormat="false" ht="15.75" hidden="true" customHeight="false" outlineLevel="0" collapsed="false">
      <c r="A1719" s="32" t="s">
        <v>2221</v>
      </c>
      <c r="B1719" s="32" t="n">
        <v>4056204001943</v>
      </c>
      <c r="C1719" s="32" t="s">
        <v>2218</v>
      </c>
      <c r="D1719" s="32" t="n">
        <v>7</v>
      </c>
      <c r="E1719" s="32" t="n">
        <v>4999</v>
      </c>
      <c r="F1719" s="32" t="s">
        <v>6196</v>
      </c>
      <c r="G1719" s="19" t="n">
        <v>0</v>
      </c>
      <c r="H1719" s="19" t="n">
        <v>0</v>
      </c>
      <c r="I1719" s="19" t="n">
        <v>0</v>
      </c>
      <c r="J1719" s="19" t="n">
        <v>1</v>
      </c>
      <c r="K1719" s="19" t="n">
        <v>0</v>
      </c>
      <c r="L1719" s="17" t="n">
        <f aca="false">SUM(G1719:K1719)</f>
        <v>1</v>
      </c>
      <c r="M1719" s="19"/>
      <c r="N1719" s="17" t="e">
        <f aca="false">VLOOKUP(A1719,'stock balance inhouse inventory'!B:G,6,0)</f>
        <v>#N/A</v>
      </c>
    </row>
    <row r="1720" customFormat="false" ht="15.75" hidden="true" customHeight="false" outlineLevel="0" collapsed="false">
      <c r="A1720" s="32" t="s">
        <v>2223</v>
      </c>
      <c r="B1720" s="32" t="n">
        <v>4056204001868</v>
      </c>
      <c r="C1720" s="32" t="s">
        <v>2218</v>
      </c>
      <c r="D1720" s="32" t="n">
        <v>10</v>
      </c>
      <c r="E1720" s="32" t="n">
        <v>4999</v>
      </c>
      <c r="F1720" s="32" t="s">
        <v>6196</v>
      </c>
      <c r="G1720" s="19" t="n">
        <v>0</v>
      </c>
      <c r="H1720" s="19" t="n">
        <v>0</v>
      </c>
      <c r="I1720" s="19" t="n">
        <v>0</v>
      </c>
      <c r="J1720" s="19" t="n">
        <v>1</v>
      </c>
      <c r="K1720" s="19" t="n">
        <v>0</v>
      </c>
      <c r="L1720" s="17" t="n">
        <f aca="false">SUM(G1720:K1720)</f>
        <v>1</v>
      </c>
      <c r="M1720" s="19"/>
      <c r="N1720" s="17" t="e">
        <f aca="false">VLOOKUP(A1720,'stock balance inhouse inventory'!B:G,6,0)</f>
        <v>#N/A</v>
      </c>
    </row>
    <row r="1721" customFormat="false" ht="15.75" hidden="true" customHeight="false" outlineLevel="0" collapsed="false">
      <c r="A1721" s="32" t="s">
        <v>2217</v>
      </c>
      <c r="B1721" s="32" t="n">
        <v>4056204001851</v>
      </c>
      <c r="C1721" s="32" t="s">
        <v>2218</v>
      </c>
      <c r="D1721" s="32" t="n">
        <v>10</v>
      </c>
      <c r="E1721" s="32" t="n">
        <v>4999</v>
      </c>
      <c r="F1721" s="32" t="s">
        <v>6196</v>
      </c>
      <c r="G1721" s="19" t="n">
        <v>0</v>
      </c>
      <c r="H1721" s="19" t="n">
        <v>0</v>
      </c>
      <c r="I1721" s="19" t="n">
        <v>0</v>
      </c>
      <c r="J1721" s="19" t="n">
        <v>2</v>
      </c>
      <c r="K1721" s="19" t="n">
        <v>0</v>
      </c>
      <c r="L1721" s="17" t="n">
        <f aca="false">SUM(G1721:K1721)</f>
        <v>2</v>
      </c>
      <c r="M1721" s="19"/>
      <c r="N1721" s="17" t="n">
        <f aca="false">VLOOKUP(A1721,'stock balance inhouse inventory'!B:G,6,0)</f>
        <v>1</v>
      </c>
    </row>
    <row r="1722" customFormat="false" ht="15.75" hidden="true" customHeight="false" outlineLevel="0" collapsed="false">
      <c r="A1722" s="32" t="s">
        <v>2219</v>
      </c>
      <c r="B1722" s="32" t="n">
        <v>4056204001554</v>
      </c>
      <c r="C1722" s="32" t="s">
        <v>2218</v>
      </c>
      <c r="D1722" s="32" t="n">
        <v>11</v>
      </c>
      <c r="E1722" s="32" t="n">
        <v>4999</v>
      </c>
      <c r="F1722" s="32" t="s">
        <v>6196</v>
      </c>
      <c r="G1722" s="19" t="n">
        <v>0</v>
      </c>
      <c r="H1722" s="19" t="n">
        <v>0</v>
      </c>
      <c r="I1722" s="19" t="n">
        <v>0</v>
      </c>
      <c r="J1722" s="19" t="n">
        <v>1</v>
      </c>
      <c r="K1722" s="19" t="n">
        <v>0</v>
      </c>
      <c r="L1722" s="17" t="n">
        <f aca="false">SUM(G1722:K1722)</f>
        <v>1</v>
      </c>
      <c r="M1722" s="19"/>
      <c r="N1722" s="17" t="e">
        <f aca="false">VLOOKUP(A1722,'stock balance inhouse inventory'!B:G,6,0)</f>
        <v>#N/A</v>
      </c>
    </row>
    <row r="1723" customFormat="false" ht="15.75" hidden="true" customHeight="false" outlineLevel="0" collapsed="false">
      <c r="A1723" s="32" t="s">
        <v>2222</v>
      </c>
      <c r="B1723" s="32" t="n">
        <v>4056204001516</v>
      </c>
      <c r="C1723" s="32" t="s">
        <v>2218</v>
      </c>
      <c r="D1723" s="32" t="n">
        <v>9</v>
      </c>
      <c r="E1723" s="32" t="n">
        <v>4999</v>
      </c>
      <c r="F1723" s="32" t="s">
        <v>6196</v>
      </c>
      <c r="G1723" s="19" t="n">
        <v>0</v>
      </c>
      <c r="H1723" s="19" t="n">
        <v>0</v>
      </c>
      <c r="I1723" s="19" t="n">
        <v>0</v>
      </c>
      <c r="J1723" s="19" t="n">
        <v>3</v>
      </c>
      <c r="K1723" s="19" t="n">
        <v>0</v>
      </c>
      <c r="L1723" s="17" t="n">
        <f aca="false">SUM(G1723:K1723)</f>
        <v>3</v>
      </c>
      <c r="M1723" s="19"/>
      <c r="N1723" s="17" t="e">
        <f aca="false">VLOOKUP(A1723,'stock balance inhouse inventory'!B:G,6,0)</f>
        <v>#N/A</v>
      </c>
    </row>
    <row r="1724" customFormat="false" ht="15.75" hidden="true" customHeight="false" outlineLevel="0" collapsed="false">
      <c r="A1724" s="32" t="s">
        <v>2220</v>
      </c>
      <c r="B1724" s="32" t="n">
        <v>4056204001417</v>
      </c>
      <c r="C1724" s="32" t="s">
        <v>2218</v>
      </c>
      <c r="D1724" s="32" t="n">
        <v>6</v>
      </c>
      <c r="E1724" s="32" t="n">
        <v>4999</v>
      </c>
      <c r="F1724" s="32" t="s">
        <v>6196</v>
      </c>
      <c r="G1724" s="19" t="n">
        <v>0</v>
      </c>
      <c r="H1724" s="19" t="n">
        <v>0</v>
      </c>
      <c r="I1724" s="19" t="n">
        <v>0</v>
      </c>
      <c r="J1724" s="19" t="n">
        <v>0</v>
      </c>
      <c r="K1724" s="19" t="n">
        <v>0</v>
      </c>
      <c r="L1724" s="17" t="n">
        <f aca="false">SUM(G1724:K1724)</f>
        <v>0</v>
      </c>
      <c r="M1724" s="19"/>
      <c r="N1724" s="17" t="e">
        <f aca="false">VLOOKUP(A1724,'stock balance inhouse inventory'!B:G,6,0)</f>
        <v>#N/A</v>
      </c>
    </row>
    <row r="1725" customFormat="false" ht="15.75" hidden="true" customHeight="false" outlineLevel="0" collapsed="false">
      <c r="A1725" s="32" t="s">
        <v>1035</v>
      </c>
      <c r="B1725" s="32" t="n">
        <v>4055263889714</v>
      </c>
      <c r="C1725" s="32" t="s">
        <v>1032</v>
      </c>
      <c r="D1725" s="32" t="n">
        <v>8</v>
      </c>
      <c r="E1725" s="32" t="n">
        <v>11999</v>
      </c>
      <c r="F1725" s="32" t="s">
        <v>6196</v>
      </c>
      <c r="G1725" s="19" t="n">
        <v>0</v>
      </c>
      <c r="H1725" s="19" t="n">
        <v>0</v>
      </c>
      <c r="I1725" s="19" t="n">
        <v>0</v>
      </c>
      <c r="J1725" s="19" t="n">
        <v>8</v>
      </c>
      <c r="K1725" s="19" t="n">
        <v>0</v>
      </c>
      <c r="L1725" s="17" t="n">
        <f aca="false">SUM(G1725:K1725)</f>
        <v>8</v>
      </c>
      <c r="M1725" s="19"/>
      <c r="N1725" s="17" t="e">
        <f aca="false">VLOOKUP(A1725,'stock balance inhouse inventory'!B:G,6,0)</f>
        <v>#N/A</v>
      </c>
    </row>
    <row r="1726" customFormat="false" ht="15.75" hidden="true" customHeight="false" outlineLevel="0" collapsed="false">
      <c r="A1726" s="32" t="s">
        <v>1033</v>
      </c>
      <c r="B1726" s="32" t="n">
        <v>4055263889684</v>
      </c>
      <c r="C1726" s="32" t="s">
        <v>1032</v>
      </c>
      <c r="D1726" s="32" t="n">
        <v>11</v>
      </c>
      <c r="E1726" s="32" t="n">
        <v>11999</v>
      </c>
      <c r="F1726" s="32" t="s">
        <v>6196</v>
      </c>
      <c r="G1726" s="19" t="n">
        <v>0</v>
      </c>
      <c r="H1726" s="19" t="n">
        <v>0</v>
      </c>
      <c r="I1726" s="19" t="n">
        <v>0</v>
      </c>
      <c r="J1726" s="19" t="n">
        <v>4</v>
      </c>
      <c r="K1726" s="19" t="n">
        <v>0</v>
      </c>
      <c r="L1726" s="17" t="n">
        <f aca="false">SUM(G1726:K1726)</f>
        <v>4</v>
      </c>
      <c r="M1726" s="19"/>
      <c r="N1726" s="17" t="e">
        <f aca="false">VLOOKUP(A1726,'stock balance inhouse inventory'!B:G,6,0)</f>
        <v>#N/A</v>
      </c>
    </row>
    <row r="1727" customFormat="false" ht="15.75" hidden="true" customHeight="false" outlineLevel="0" collapsed="false">
      <c r="A1727" s="32" t="s">
        <v>1031</v>
      </c>
      <c r="B1727" s="32" t="n">
        <v>4055263889608</v>
      </c>
      <c r="C1727" s="32" t="s">
        <v>1032</v>
      </c>
      <c r="D1727" s="32" t="n">
        <v>10</v>
      </c>
      <c r="E1727" s="32" t="n">
        <v>11999</v>
      </c>
      <c r="F1727" s="32" t="s">
        <v>6196</v>
      </c>
      <c r="G1727" s="19" t="n">
        <v>0</v>
      </c>
      <c r="H1727" s="19" t="n">
        <v>0</v>
      </c>
      <c r="I1727" s="19" t="n">
        <v>0</v>
      </c>
      <c r="J1727" s="19" t="n">
        <v>0</v>
      </c>
      <c r="K1727" s="19" t="n">
        <v>0</v>
      </c>
      <c r="L1727" s="17" t="n">
        <f aca="false">SUM(G1727:K1727)</f>
        <v>0</v>
      </c>
      <c r="M1727" s="19"/>
      <c r="N1727" s="17" t="e">
        <f aca="false">VLOOKUP(A1727,'stock balance inhouse inventory'!B:G,6,0)</f>
        <v>#N/A</v>
      </c>
    </row>
    <row r="1728" customFormat="false" ht="15.75" hidden="true" customHeight="false" outlineLevel="0" collapsed="false">
      <c r="A1728" s="32" t="s">
        <v>1034</v>
      </c>
      <c r="B1728" s="32" t="n">
        <v>4055263889554</v>
      </c>
      <c r="C1728" s="32" t="s">
        <v>1032</v>
      </c>
      <c r="D1728" s="32" t="n">
        <v>7</v>
      </c>
      <c r="E1728" s="32" t="n">
        <v>11999</v>
      </c>
      <c r="F1728" s="32" t="s">
        <v>6196</v>
      </c>
      <c r="G1728" s="19" t="n">
        <v>0</v>
      </c>
      <c r="H1728" s="19" t="n">
        <v>0</v>
      </c>
      <c r="I1728" s="19" t="n">
        <v>0</v>
      </c>
      <c r="J1728" s="19" t="n">
        <v>1</v>
      </c>
      <c r="K1728" s="19" t="n">
        <v>0</v>
      </c>
      <c r="L1728" s="17" t="n">
        <f aca="false">SUM(G1728:K1728)</f>
        <v>1</v>
      </c>
      <c r="M1728" s="19"/>
      <c r="N1728" s="17" t="e">
        <f aca="false">VLOOKUP(A1728,'stock balance inhouse inventory'!B:G,6,0)</f>
        <v>#N/A</v>
      </c>
    </row>
    <row r="1729" customFormat="false" ht="15.75" hidden="true" customHeight="false" outlineLevel="0" collapsed="false">
      <c r="A1729" s="32" t="s">
        <v>2081</v>
      </c>
      <c r="B1729" s="32" t="n">
        <v>4055263866227</v>
      </c>
      <c r="C1729" s="32" t="s">
        <v>2080</v>
      </c>
      <c r="D1729" s="32" t="n">
        <v>7</v>
      </c>
      <c r="E1729" s="32" t="n">
        <v>2999</v>
      </c>
      <c r="F1729" s="32" t="s">
        <v>6196</v>
      </c>
      <c r="G1729" s="19" t="n">
        <v>0</v>
      </c>
      <c r="H1729" s="19" t="n">
        <v>0</v>
      </c>
      <c r="I1729" s="19" t="n">
        <v>0</v>
      </c>
      <c r="J1729" s="19" t="n">
        <v>1</v>
      </c>
      <c r="K1729" s="19" t="n">
        <v>0</v>
      </c>
      <c r="L1729" s="17" t="n">
        <f aca="false">SUM(G1729:K1729)</f>
        <v>1</v>
      </c>
      <c r="M1729" s="19"/>
      <c r="N1729" s="17" t="e">
        <f aca="false">VLOOKUP(A1729,'stock balance inhouse inventory'!B:G,6,0)</f>
        <v>#N/A</v>
      </c>
    </row>
    <row r="1730" customFormat="false" ht="15.75" hidden="true" customHeight="false" outlineLevel="0" collapsed="false">
      <c r="A1730" s="32" t="s">
        <v>2079</v>
      </c>
      <c r="B1730" s="32" t="n">
        <v>4055263866173</v>
      </c>
      <c r="C1730" s="32" t="s">
        <v>2080</v>
      </c>
      <c r="D1730" s="32" t="n">
        <v>9</v>
      </c>
      <c r="E1730" s="32" t="n">
        <v>2999</v>
      </c>
      <c r="F1730" s="32" t="s">
        <v>6196</v>
      </c>
      <c r="G1730" s="19" t="n">
        <v>0</v>
      </c>
      <c r="H1730" s="19" t="n">
        <v>0</v>
      </c>
      <c r="I1730" s="19" t="n">
        <v>0</v>
      </c>
      <c r="J1730" s="19" t="n">
        <v>0</v>
      </c>
      <c r="K1730" s="19" t="n">
        <v>0</v>
      </c>
      <c r="L1730" s="17" t="n">
        <f aca="false">SUM(G1730:K1730)</f>
        <v>0</v>
      </c>
      <c r="M1730" s="19"/>
      <c r="N1730" s="17" t="e">
        <f aca="false">VLOOKUP(A1730,'stock balance inhouse inventory'!B:G,6,0)</f>
        <v>#N/A</v>
      </c>
    </row>
    <row r="1731" customFormat="false" ht="15.75" hidden="true" customHeight="false" outlineLevel="0" collapsed="false">
      <c r="A1731" s="32" t="s">
        <v>968</v>
      </c>
      <c r="B1731" s="32" t="n">
        <v>4055263761591</v>
      </c>
      <c r="C1731" s="32" t="s">
        <v>969</v>
      </c>
      <c r="D1731" s="32" t="n">
        <v>11</v>
      </c>
      <c r="E1731" s="32" t="n">
        <v>3999</v>
      </c>
      <c r="F1731" s="32" t="s">
        <v>6196</v>
      </c>
      <c r="G1731" s="19" t="n">
        <v>0</v>
      </c>
      <c r="H1731" s="19" t="n">
        <v>0</v>
      </c>
      <c r="I1731" s="19" t="n">
        <v>0</v>
      </c>
      <c r="J1731" s="19" t="n">
        <v>1</v>
      </c>
      <c r="K1731" s="19" t="n">
        <v>0</v>
      </c>
      <c r="L1731" s="17" t="n">
        <f aca="false">SUM(G1731:K1731)</f>
        <v>1</v>
      </c>
      <c r="M1731" s="19"/>
      <c r="N1731" s="17" t="e">
        <f aca="false">VLOOKUP(A1731,'stock balance inhouse inventory'!B:G,6,0)</f>
        <v>#N/A</v>
      </c>
    </row>
    <row r="1732" customFormat="false" ht="15.75" hidden="true" customHeight="false" outlineLevel="0" collapsed="false">
      <c r="A1732" s="32" t="s">
        <v>970</v>
      </c>
      <c r="B1732" s="32" t="n">
        <v>4055263761577</v>
      </c>
      <c r="C1732" s="32" t="s">
        <v>969</v>
      </c>
      <c r="D1732" s="32" t="n">
        <v>9</v>
      </c>
      <c r="E1732" s="32" t="n">
        <v>3999</v>
      </c>
      <c r="F1732" s="32" t="s">
        <v>6196</v>
      </c>
      <c r="G1732" s="19" t="n">
        <v>0</v>
      </c>
      <c r="H1732" s="19" t="n">
        <v>0</v>
      </c>
      <c r="I1732" s="19" t="n">
        <v>0</v>
      </c>
      <c r="J1732" s="19" t="n">
        <v>2</v>
      </c>
      <c r="K1732" s="19" t="n">
        <v>0</v>
      </c>
      <c r="L1732" s="17" t="n">
        <f aca="false">SUM(G1732:K1732)</f>
        <v>2</v>
      </c>
      <c r="M1732" s="19"/>
      <c r="N1732" s="17" t="e">
        <f aca="false">VLOOKUP(A1732,'stock balance inhouse inventory'!B:G,6,0)</f>
        <v>#N/A</v>
      </c>
    </row>
    <row r="1733" customFormat="false" ht="15.75" hidden="true" customHeight="false" outlineLevel="0" collapsed="false">
      <c r="A1733" s="32" t="s">
        <v>2149</v>
      </c>
      <c r="B1733" s="32" t="n">
        <v>4055263543470</v>
      </c>
      <c r="C1733" s="32" t="s">
        <v>2150</v>
      </c>
      <c r="D1733" s="32" t="n">
        <v>11</v>
      </c>
      <c r="E1733" s="32" t="n">
        <v>3299</v>
      </c>
      <c r="F1733" s="32" t="s">
        <v>6196</v>
      </c>
      <c r="G1733" s="19" t="n">
        <v>0</v>
      </c>
      <c r="H1733" s="19" t="n">
        <v>0</v>
      </c>
      <c r="I1733" s="19" t="n">
        <v>0</v>
      </c>
      <c r="J1733" s="19" t="n">
        <v>1</v>
      </c>
      <c r="K1733" s="19" t="n">
        <v>0</v>
      </c>
      <c r="L1733" s="17" t="n">
        <f aca="false">SUM(G1733:K1733)</f>
        <v>1</v>
      </c>
      <c r="M1733" s="19"/>
      <c r="N1733" s="17" t="e">
        <f aca="false">VLOOKUP(A1733,'stock balance inhouse inventory'!B:G,6,0)</f>
        <v>#N/A</v>
      </c>
    </row>
    <row r="1734" customFormat="false" ht="15.75" hidden="true" customHeight="false" outlineLevel="0" collapsed="false">
      <c r="A1734" s="32" t="s">
        <v>1025</v>
      </c>
      <c r="B1734" s="32" t="n">
        <v>4055263541995</v>
      </c>
      <c r="C1734" s="32" t="s">
        <v>1026</v>
      </c>
      <c r="D1734" s="32" t="n">
        <v>10</v>
      </c>
      <c r="E1734" s="32" t="n">
        <v>5999</v>
      </c>
      <c r="F1734" s="32" t="s">
        <v>6196</v>
      </c>
      <c r="G1734" s="19" t="n">
        <v>0</v>
      </c>
      <c r="H1734" s="19" t="n">
        <v>0</v>
      </c>
      <c r="I1734" s="19" t="n">
        <v>0</v>
      </c>
      <c r="J1734" s="19" t="n">
        <v>1</v>
      </c>
      <c r="K1734" s="19" t="n">
        <v>0</v>
      </c>
      <c r="L1734" s="17" t="n">
        <f aca="false">SUM(G1734:K1734)</f>
        <v>1</v>
      </c>
      <c r="M1734" s="19"/>
      <c r="N1734" s="17" t="n">
        <f aca="false">VLOOKUP(A1734,'stock balance inhouse inventory'!B:G,6,0)</f>
        <v>1</v>
      </c>
    </row>
    <row r="1735" customFormat="false" ht="15.75" hidden="true" customHeight="false" outlineLevel="0" collapsed="false">
      <c r="A1735" s="32" t="s">
        <v>224</v>
      </c>
      <c r="B1735" s="32" t="n">
        <v>4055263541964</v>
      </c>
      <c r="C1735" s="32" t="s">
        <v>1026</v>
      </c>
      <c r="D1735" s="32" t="n">
        <v>9</v>
      </c>
      <c r="E1735" s="32" t="n">
        <v>5999</v>
      </c>
      <c r="F1735" s="32" t="s">
        <v>6196</v>
      </c>
      <c r="G1735" s="19" t="n">
        <v>0</v>
      </c>
      <c r="H1735" s="19" t="n">
        <v>0</v>
      </c>
      <c r="I1735" s="19" t="n">
        <v>0</v>
      </c>
      <c r="J1735" s="19" t="n">
        <v>1</v>
      </c>
      <c r="K1735" s="19" t="n">
        <v>0</v>
      </c>
      <c r="L1735" s="17" t="n">
        <f aca="false">SUM(G1735:K1735)</f>
        <v>1</v>
      </c>
      <c r="M1735" s="19"/>
      <c r="N1735" s="17" t="n">
        <f aca="false">VLOOKUP(A1735,'stock balance inhouse inventory'!B:G,6,0)</f>
        <v>0</v>
      </c>
    </row>
    <row r="1736" customFormat="false" ht="15.75" hidden="true" customHeight="false" outlineLevel="0" collapsed="false">
      <c r="A1736" s="32" t="s">
        <v>1029</v>
      </c>
      <c r="B1736" s="32" t="n">
        <v>4055263541926</v>
      </c>
      <c r="C1736" s="32" t="s">
        <v>1026</v>
      </c>
      <c r="D1736" s="32" t="n">
        <v>8</v>
      </c>
      <c r="E1736" s="32" t="n">
        <v>5999</v>
      </c>
      <c r="F1736" s="32" t="s">
        <v>6196</v>
      </c>
      <c r="G1736" s="19" t="n">
        <v>0</v>
      </c>
      <c r="H1736" s="19" t="n">
        <v>0</v>
      </c>
      <c r="I1736" s="19" t="n">
        <v>0</v>
      </c>
      <c r="J1736" s="19" t="n">
        <v>1</v>
      </c>
      <c r="K1736" s="19" t="n">
        <v>0</v>
      </c>
      <c r="L1736" s="17" t="n">
        <f aca="false">SUM(G1736:K1736)</f>
        <v>1</v>
      </c>
      <c r="M1736" s="19"/>
      <c r="N1736" s="17" t="e">
        <f aca="false">VLOOKUP(A1736,'stock balance inhouse inventory'!B:G,6,0)</f>
        <v>#N/A</v>
      </c>
    </row>
    <row r="1737" customFormat="false" ht="15.75" hidden="true" customHeight="false" outlineLevel="0" collapsed="false">
      <c r="A1737" s="32" t="s">
        <v>1027</v>
      </c>
      <c r="B1737" s="32" t="n">
        <v>4055263541889</v>
      </c>
      <c r="C1737" s="32" t="s">
        <v>1026</v>
      </c>
      <c r="D1737" s="32" t="n">
        <v>11</v>
      </c>
      <c r="E1737" s="32" t="n">
        <v>5999</v>
      </c>
      <c r="F1737" s="32" t="s">
        <v>6196</v>
      </c>
      <c r="G1737" s="19" t="n">
        <v>0</v>
      </c>
      <c r="H1737" s="19" t="n">
        <v>0</v>
      </c>
      <c r="I1737" s="19" t="n">
        <v>0</v>
      </c>
      <c r="J1737" s="19" t="n">
        <v>2</v>
      </c>
      <c r="K1737" s="19" t="n">
        <v>0</v>
      </c>
      <c r="L1737" s="17" t="n">
        <f aca="false">SUM(G1737:K1737)</f>
        <v>2</v>
      </c>
      <c r="M1737" s="19"/>
      <c r="N1737" s="17" t="e">
        <f aca="false">VLOOKUP(A1737,'stock balance inhouse inventory'!B:G,6,0)</f>
        <v>#N/A</v>
      </c>
    </row>
    <row r="1738" customFormat="false" ht="15.75" hidden="true" customHeight="false" outlineLevel="0" collapsed="false">
      <c r="A1738" s="32" t="s">
        <v>1030</v>
      </c>
      <c r="B1738" s="32" t="n">
        <v>4055263541728</v>
      </c>
      <c r="C1738" s="32" t="s">
        <v>1026</v>
      </c>
      <c r="D1738" s="32" t="n">
        <v>9</v>
      </c>
      <c r="E1738" s="32" t="n">
        <v>5999</v>
      </c>
      <c r="F1738" s="32" t="s">
        <v>6196</v>
      </c>
      <c r="G1738" s="19" t="n">
        <v>0</v>
      </c>
      <c r="H1738" s="19" t="n">
        <v>0</v>
      </c>
      <c r="I1738" s="19" t="n">
        <v>0</v>
      </c>
      <c r="J1738" s="19" t="n">
        <v>1</v>
      </c>
      <c r="K1738" s="19" t="n">
        <v>0</v>
      </c>
      <c r="L1738" s="17" t="n">
        <f aca="false">SUM(G1738:K1738)</f>
        <v>1</v>
      </c>
      <c r="M1738" s="19"/>
      <c r="N1738" s="17" t="e">
        <f aca="false">VLOOKUP(A1738,'stock balance inhouse inventory'!B:G,6,0)</f>
        <v>#N/A</v>
      </c>
    </row>
    <row r="1739" customFormat="false" ht="15.75" hidden="true" customHeight="false" outlineLevel="0" collapsed="false">
      <c r="A1739" s="32" t="s">
        <v>2170</v>
      </c>
      <c r="B1739" s="32" t="n">
        <v>4055263541704</v>
      </c>
      <c r="C1739" s="32" t="s">
        <v>2169</v>
      </c>
      <c r="D1739" s="32" t="n">
        <v>10</v>
      </c>
      <c r="E1739" s="32" t="n">
        <v>3499</v>
      </c>
      <c r="F1739" s="32" t="s">
        <v>6196</v>
      </c>
      <c r="G1739" s="19" t="n">
        <v>0</v>
      </c>
      <c r="H1739" s="19" t="n">
        <v>0</v>
      </c>
      <c r="I1739" s="19" t="n">
        <v>0</v>
      </c>
      <c r="J1739" s="19" t="n">
        <v>0</v>
      </c>
      <c r="K1739" s="19" t="n">
        <v>0</v>
      </c>
      <c r="L1739" s="17" t="n">
        <f aca="false">SUM(G1739:K1739)</f>
        <v>0</v>
      </c>
      <c r="M1739" s="19"/>
      <c r="N1739" s="17" t="e">
        <f aca="false">VLOOKUP(A1739,'stock balance inhouse inventory'!B:G,6,0)</f>
        <v>#N/A</v>
      </c>
    </row>
    <row r="1740" customFormat="false" ht="15.75" hidden="true" customHeight="false" outlineLevel="0" collapsed="false">
      <c r="A1740" s="32" t="s">
        <v>2168</v>
      </c>
      <c r="B1740" s="32" t="n">
        <v>4055263541575</v>
      </c>
      <c r="C1740" s="32" t="s">
        <v>2169</v>
      </c>
      <c r="D1740" s="32" t="n">
        <v>7</v>
      </c>
      <c r="E1740" s="32" t="n">
        <v>3499</v>
      </c>
      <c r="F1740" s="32" t="s">
        <v>6196</v>
      </c>
      <c r="G1740" s="19" t="n">
        <v>0</v>
      </c>
      <c r="H1740" s="19" t="n">
        <v>0</v>
      </c>
      <c r="I1740" s="19" t="n">
        <v>0</v>
      </c>
      <c r="J1740" s="19" t="n">
        <v>0</v>
      </c>
      <c r="K1740" s="19" t="n">
        <v>0</v>
      </c>
      <c r="L1740" s="17" t="n">
        <f aca="false">SUM(G1740:K1740)</f>
        <v>0</v>
      </c>
      <c r="M1740" s="19"/>
      <c r="N1740" s="17" t="e">
        <f aca="false">VLOOKUP(A1740,'stock balance inhouse inventory'!B:G,6,0)</f>
        <v>#N/A</v>
      </c>
    </row>
    <row r="1741" customFormat="false" ht="15.75" hidden="true" customHeight="false" outlineLevel="0" collapsed="false">
      <c r="A1741" s="32" t="s">
        <v>1028</v>
      </c>
      <c r="B1741" s="32" t="n">
        <v>4055263541391</v>
      </c>
      <c r="C1741" s="32" t="s">
        <v>1026</v>
      </c>
      <c r="D1741" s="32" t="n">
        <v>7</v>
      </c>
      <c r="E1741" s="32" t="n">
        <v>5999</v>
      </c>
      <c r="F1741" s="32" t="s">
        <v>6196</v>
      </c>
      <c r="G1741" s="19" t="n">
        <v>0</v>
      </c>
      <c r="H1741" s="19" t="n">
        <v>0</v>
      </c>
      <c r="I1741" s="19" t="n">
        <v>0</v>
      </c>
      <c r="J1741" s="19" t="n">
        <v>1</v>
      </c>
      <c r="K1741" s="19" t="n">
        <v>0</v>
      </c>
      <c r="L1741" s="17" t="n">
        <f aca="false">SUM(G1741:K1741)</f>
        <v>1</v>
      </c>
      <c r="M1741" s="19"/>
      <c r="N1741" s="17" t="e">
        <f aca="false">VLOOKUP(A1741,'stock balance inhouse inventory'!B:G,6,0)</f>
        <v>#N/A</v>
      </c>
    </row>
    <row r="1742" customFormat="false" ht="15.75" hidden="true" customHeight="false" outlineLevel="0" collapsed="false">
      <c r="A1742" s="32" t="s">
        <v>1021</v>
      </c>
      <c r="B1742" s="32" t="n">
        <v>4055263540431</v>
      </c>
      <c r="C1742" s="32" t="s">
        <v>1018</v>
      </c>
      <c r="D1742" s="32" t="n">
        <v>6</v>
      </c>
      <c r="E1742" s="32" t="n">
        <v>4999</v>
      </c>
      <c r="F1742" s="32" t="s">
        <v>6196</v>
      </c>
      <c r="G1742" s="19" t="n">
        <v>0</v>
      </c>
      <c r="H1742" s="19" t="n">
        <v>0</v>
      </c>
      <c r="I1742" s="19" t="n">
        <v>0</v>
      </c>
      <c r="J1742" s="19" t="n">
        <v>3</v>
      </c>
      <c r="K1742" s="19" t="n">
        <v>0</v>
      </c>
      <c r="L1742" s="17" t="n">
        <f aca="false">SUM(G1742:K1742)</f>
        <v>3</v>
      </c>
      <c r="M1742" s="19"/>
      <c r="N1742" s="17" t="e">
        <f aca="false">VLOOKUP(A1742,'stock balance inhouse inventory'!B:G,6,0)</f>
        <v>#N/A</v>
      </c>
    </row>
    <row r="1743" customFormat="false" ht="15.75" hidden="true" customHeight="false" outlineLevel="0" collapsed="false">
      <c r="A1743" s="32" t="s">
        <v>1022</v>
      </c>
      <c r="B1743" s="32" t="n">
        <v>4055263540417</v>
      </c>
      <c r="C1743" s="32" t="s">
        <v>1018</v>
      </c>
      <c r="D1743" s="32" t="n">
        <v>7</v>
      </c>
      <c r="E1743" s="32" t="n">
        <v>4999</v>
      </c>
      <c r="F1743" s="32" t="s">
        <v>6196</v>
      </c>
      <c r="G1743" s="19" t="n">
        <v>0</v>
      </c>
      <c r="H1743" s="19" t="n">
        <v>0</v>
      </c>
      <c r="I1743" s="19" t="n">
        <v>0</v>
      </c>
      <c r="J1743" s="19" t="n">
        <v>1</v>
      </c>
      <c r="K1743" s="19" t="n">
        <v>0</v>
      </c>
      <c r="L1743" s="17" t="n">
        <f aca="false">SUM(G1743:K1743)</f>
        <v>1</v>
      </c>
      <c r="M1743" s="19"/>
      <c r="N1743" s="17" t="e">
        <f aca="false">VLOOKUP(A1743,'stock balance inhouse inventory'!B:G,6,0)</f>
        <v>#N/A</v>
      </c>
    </row>
    <row r="1744" customFormat="false" ht="15.75" hidden="true" customHeight="false" outlineLevel="0" collapsed="false">
      <c r="A1744" s="32" t="s">
        <v>1023</v>
      </c>
      <c r="B1744" s="32" t="n">
        <v>4055263540370</v>
      </c>
      <c r="C1744" s="32" t="s">
        <v>1018</v>
      </c>
      <c r="D1744" s="32" t="n">
        <v>9</v>
      </c>
      <c r="E1744" s="32" t="n">
        <v>4999</v>
      </c>
      <c r="F1744" s="32" t="s">
        <v>6196</v>
      </c>
      <c r="G1744" s="19" t="n">
        <v>0</v>
      </c>
      <c r="H1744" s="19" t="n">
        <v>0</v>
      </c>
      <c r="I1744" s="19" t="n">
        <v>0</v>
      </c>
      <c r="J1744" s="19" t="n">
        <v>3</v>
      </c>
      <c r="K1744" s="19" t="n">
        <v>0</v>
      </c>
      <c r="L1744" s="17" t="n">
        <f aca="false">SUM(G1744:K1744)</f>
        <v>3</v>
      </c>
      <c r="M1744" s="19"/>
      <c r="N1744" s="17" t="e">
        <f aca="false">VLOOKUP(A1744,'stock balance inhouse inventory'!B:G,6,0)</f>
        <v>#N/A</v>
      </c>
    </row>
    <row r="1745" customFormat="false" ht="15.75" hidden="true" customHeight="false" outlineLevel="0" collapsed="false">
      <c r="A1745" s="32" t="s">
        <v>1019</v>
      </c>
      <c r="B1745" s="32" t="n">
        <v>4055263540318</v>
      </c>
      <c r="C1745" s="32" t="s">
        <v>1018</v>
      </c>
      <c r="D1745" s="32" t="n">
        <v>10</v>
      </c>
      <c r="E1745" s="32" t="n">
        <v>4999</v>
      </c>
      <c r="F1745" s="32" t="s">
        <v>6196</v>
      </c>
      <c r="G1745" s="19" t="n">
        <v>0</v>
      </c>
      <c r="H1745" s="19" t="n">
        <v>0</v>
      </c>
      <c r="I1745" s="19" t="n">
        <v>0</v>
      </c>
      <c r="J1745" s="19" t="n">
        <v>1</v>
      </c>
      <c r="K1745" s="19" t="n">
        <v>0</v>
      </c>
      <c r="L1745" s="17" t="n">
        <f aca="false">SUM(G1745:K1745)</f>
        <v>1</v>
      </c>
      <c r="M1745" s="19"/>
      <c r="N1745" s="17" t="e">
        <f aca="false">VLOOKUP(A1745,'stock balance inhouse inventory'!B:G,6,0)</f>
        <v>#N/A</v>
      </c>
    </row>
    <row r="1746" customFormat="false" ht="15.75" hidden="true" customHeight="false" outlineLevel="0" collapsed="false">
      <c r="A1746" s="32" t="s">
        <v>74</v>
      </c>
      <c r="B1746" s="32" t="n">
        <v>4055263540226</v>
      </c>
      <c r="C1746" s="32" t="s">
        <v>1018</v>
      </c>
      <c r="D1746" s="32" t="n">
        <v>8</v>
      </c>
      <c r="E1746" s="32" t="n">
        <v>4999</v>
      </c>
      <c r="F1746" s="32" t="s">
        <v>6196</v>
      </c>
      <c r="G1746" s="19" t="n">
        <v>0</v>
      </c>
      <c r="H1746" s="19" t="n">
        <v>0</v>
      </c>
      <c r="I1746" s="19" t="n">
        <v>0</v>
      </c>
      <c r="J1746" s="19" t="n">
        <v>4</v>
      </c>
      <c r="K1746" s="19" t="n">
        <v>0</v>
      </c>
      <c r="L1746" s="17" t="n">
        <f aca="false">SUM(G1746:K1746)</f>
        <v>4</v>
      </c>
      <c r="M1746" s="19"/>
      <c r="N1746" s="17" t="n">
        <f aca="false">VLOOKUP(A1746,'stock balance inhouse inventory'!B:G,6,0)</f>
        <v>1</v>
      </c>
    </row>
    <row r="1747" customFormat="false" ht="15.75" hidden="true" customHeight="false" outlineLevel="0" collapsed="false">
      <c r="A1747" s="32" t="s">
        <v>1017</v>
      </c>
      <c r="B1747" s="32" t="n">
        <v>4055263540202</v>
      </c>
      <c r="C1747" s="32" t="s">
        <v>1018</v>
      </c>
      <c r="D1747" s="32" t="n">
        <v>7</v>
      </c>
      <c r="E1747" s="32" t="n">
        <v>4499</v>
      </c>
      <c r="F1747" s="32" t="s">
        <v>6196</v>
      </c>
      <c r="G1747" s="19" t="n">
        <v>0</v>
      </c>
      <c r="H1747" s="19" t="n">
        <v>0</v>
      </c>
      <c r="I1747" s="19" t="n">
        <v>0</v>
      </c>
      <c r="J1747" s="19" t="n">
        <v>0</v>
      </c>
      <c r="K1747" s="19" t="n">
        <v>0</v>
      </c>
      <c r="L1747" s="17" t="n">
        <f aca="false">SUM(G1747:K1747)</f>
        <v>0</v>
      </c>
      <c r="M1747" s="19"/>
      <c r="N1747" s="17" t="e">
        <f aca="false">VLOOKUP(A1747,'stock balance inhouse inventory'!B:G,6,0)</f>
        <v>#N/A</v>
      </c>
    </row>
    <row r="1748" customFormat="false" ht="15.75" hidden="true" customHeight="false" outlineLevel="0" collapsed="false">
      <c r="A1748" s="32" t="s">
        <v>1020</v>
      </c>
      <c r="B1748" s="32" t="n">
        <v>4055263540196</v>
      </c>
      <c r="C1748" s="32" t="s">
        <v>1018</v>
      </c>
      <c r="D1748" s="32" t="n">
        <v>11</v>
      </c>
      <c r="E1748" s="32" t="n">
        <v>4999</v>
      </c>
      <c r="F1748" s="32" t="s">
        <v>6196</v>
      </c>
      <c r="G1748" s="19" t="n">
        <v>0</v>
      </c>
      <c r="H1748" s="19" t="n">
        <v>0</v>
      </c>
      <c r="I1748" s="19" t="n">
        <v>0</v>
      </c>
      <c r="J1748" s="19" t="n">
        <v>1</v>
      </c>
      <c r="K1748" s="19" t="n">
        <v>0</v>
      </c>
      <c r="L1748" s="17" t="n">
        <f aca="false">SUM(G1748:K1748)</f>
        <v>1</v>
      </c>
      <c r="M1748" s="19"/>
      <c r="N1748" s="17" t="e">
        <f aca="false">VLOOKUP(A1748,'stock balance inhouse inventory'!B:G,6,0)</f>
        <v>#N/A</v>
      </c>
    </row>
    <row r="1749" customFormat="false" ht="15.75" hidden="true" customHeight="false" outlineLevel="0" collapsed="false">
      <c r="A1749" s="32" t="s">
        <v>2160</v>
      </c>
      <c r="B1749" s="32" t="n">
        <v>4055263537868</v>
      </c>
      <c r="C1749" s="32" t="s">
        <v>2161</v>
      </c>
      <c r="D1749" s="32" t="n">
        <v>11</v>
      </c>
      <c r="E1749" s="32" t="n">
        <v>2999</v>
      </c>
      <c r="F1749" s="32" t="s">
        <v>6196</v>
      </c>
      <c r="G1749" s="19" t="n">
        <v>0</v>
      </c>
      <c r="H1749" s="19" t="n">
        <v>0</v>
      </c>
      <c r="I1749" s="19" t="n">
        <v>0</v>
      </c>
      <c r="J1749" s="19" t="n">
        <v>0</v>
      </c>
      <c r="K1749" s="19" t="n">
        <v>0</v>
      </c>
      <c r="L1749" s="17" t="n">
        <f aca="false">SUM(G1749:K1749)</f>
        <v>0</v>
      </c>
      <c r="M1749" s="19"/>
      <c r="N1749" s="17" t="e">
        <f aca="false">VLOOKUP(A1749,'stock balance inhouse inventory'!B:G,6,0)</f>
        <v>#N/A</v>
      </c>
    </row>
    <row r="1750" customFormat="false" ht="15.75" hidden="true" customHeight="false" outlineLevel="0" collapsed="false">
      <c r="A1750" s="32" t="s">
        <v>2162</v>
      </c>
      <c r="B1750" s="32" t="n">
        <v>4055263537349</v>
      </c>
      <c r="C1750" s="32" t="s">
        <v>2161</v>
      </c>
      <c r="D1750" s="32" t="n">
        <v>7</v>
      </c>
      <c r="E1750" s="32" t="n">
        <v>2999</v>
      </c>
      <c r="F1750" s="32" t="s">
        <v>6196</v>
      </c>
      <c r="G1750" s="19" t="n">
        <v>0</v>
      </c>
      <c r="H1750" s="19" t="n">
        <v>0</v>
      </c>
      <c r="I1750" s="19" t="n">
        <v>0</v>
      </c>
      <c r="J1750" s="19" t="n">
        <v>1</v>
      </c>
      <c r="K1750" s="19" t="n">
        <v>0</v>
      </c>
      <c r="L1750" s="17" t="n">
        <f aca="false">SUM(G1750:K1750)</f>
        <v>1</v>
      </c>
      <c r="M1750" s="19"/>
      <c r="N1750" s="17" t="e">
        <f aca="false">VLOOKUP(A1750,'stock balance inhouse inventory'!B:G,6,0)</f>
        <v>#N/A</v>
      </c>
    </row>
    <row r="1751" customFormat="false" ht="15.75" hidden="true" customHeight="false" outlineLevel="0" collapsed="false">
      <c r="A1751" s="32" t="s">
        <v>1008</v>
      </c>
      <c r="B1751" s="32" t="n">
        <v>4055263516146</v>
      </c>
      <c r="C1751" s="32" t="s">
        <v>1009</v>
      </c>
      <c r="D1751" s="32" t="n">
        <v>7</v>
      </c>
      <c r="E1751" s="32" t="n">
        <v>4299</v>
      </c>
      <c r="F1751" s="32" t="s">
        <v>6196</v>
      </c>
      <c r="G1751" s="19" t="n">
        <v>0</v>
      </c>
      <c r="H1751" s="19" t="n">
        <v>0</v>
      </c>
      <c r="I1751" s="19" t="n">
        <v>0</v>
      </c>
      <c r="J1751" s="19" t="n">
        <v>2</v>
      </c>
      <c r="K1751" s="19" t="n">
        <v>0</v>
      </c>
      <c r="L1751" s="17" t="n">
        <f aca="false">SUM(G1751:K1751)</f>
        <v>2</v>
      </c>
      <c r="M1751" s="19"/>
      <c r="N1751" s="17" t="e">
        <f aca="false">VLOOKUP(A1751,'stock balance inhouse inventory'!B:G,6,0)</f>
        <v>#N/A</v>
      </c>
    </row>
    <row r="1752" customFormat="false" ht="15.75" hidden="true" customHeight="false" outlineLevel="0" collapsed="false">
      <c r="A1752" s="32" t="s">
        <v>1015</v>
      </c>
      <c r="B1752" s="32" t="n">
        <v>4055263389306</v>
      </c>
      <c r="C1752" s="32" t="s">
        <v>1011</v>
      </c>
      <c r="D1752" s="32" t="n">
        <v>9</v>
      </c>
      <c r="E1752" s="32" t="n">
        <v>2999</v>
      </c>
      <c r="F1752" s="32" t="s">
        <v>6196</v>
      </c>
      <c r="G1752" s="19" t="n">
        <v>0</v>
      </c>
      <c r="H1752" s="19" t="n">
        <v>0</v>
      </c>
      <c r="I1752" s="19" t="n">
        <v>0</v>
      </c>
      <c r="J1752" s="19" t="n">
        <v>4</v>
      </c>
      <c r="K1752" s="19" t="n">
        <v>0</v>
      </c>
      <c r="L1752" s="17" t="n">
        <f aca="false">SUM(G1752:K1752)</f>
        <v>4</v>
      </c>
      <c r="M1752" s="19"/>
      <c r="N1752" s="17" t="e">
        <f aca="false">VLOOKUP(A1752,'stock balance inhouse inventory'!B:G,6,0)</f>
        <v>#N/A</v>
      </c>
    </row>
    <row r="1753" customFormat="false" ht="15.75" hidden="true" customHeight="false" outlineLevel="0" collapsed="false">
      <c r="A1753" s="32" t="s">
        <v>1010</v>
      </c>
      <c r="B1753" s="32" t="n">
        <v>4055263389252</v>
      </c>
      <c r="C1753" s="32" t="s">
        <v>1011</v>
      </c>
      <c r="D1753" s="32" t="n">
        <v>10</v>
      </c>
      <c r="E1753" s="32" t="n">
        <v>2999</v>
      </c>
      <c r="F1753" s="32" t="s">
        <v>6196</v>
      </c>
      <c r="G1753" s="19" t="n">
        <v>0</v>
      </c>
      <c r="H1753" s="19" t="n">
        <v>0</v>
      </c>
      <c r="I1753" s="19" t="n">
        <v>0</v>
      </c>
      <c r="J1753" s="19" t="n">
        <v>1</v>
      </c>
      <c r="K1753" s="19" t="n">
        <v>0</v>
      </c>
      <c r="L1753" s="17" t="n">
        <f aca="false">SUM(G1753:K1753)</f>
        <v>1</v>
      </c>
      <c r="M1753" s="19"/>
      <c r="N1753" s="17" t="e">
        <f aca="false">VLOOKUP(A1753,'stock balance inhouse inventory'!B:G,6,0)</f>
        <v>#N/A</v>
      </c>
    </row>
    <row r="1754" customFormat="false" ht="15.75" hidden="true" customHeight="false" outlineLevel="0" collapsed="false">
      <c r="A1754" s="32" t="s">
        <v>1014</v>
      </c>
      <c r="B1754" s="32" t="n">
        <v>4055263389184</v>
      </c>
      <c r="C1754" s="32" t="s">
        <v>1011</v>
      </c>
      <c r="D1754" s="32" t="n">
        <v>8</v>
      </c>
      <c r="E1754" s="32" t="n">
        <v>2999</v>
      </c>
      <c r="F1754" s="32" t="s">
        <v>6196</v>
      </c>
      <c r="G1754" s="19" t="n">
        <v>0</v>
      </c>
      <c r="H1754" s="19" t="n">
        <v>0</v>
      </c>
      <c r="I1754" s="19" t="n">
        <v>0</v>
      </c>
      <c r="J1754" s="19" t="n">
        <v>2</v>
      </c>
      <c r="K1754" s="19" t="n">
        <v>0</v>
      </c>
      <c r="L1754" s="17" t="n">
        <f aca="false">SUM(G1754:K1754)</f>
        <v>2</v>
      </c>
      <c r="M1754" s="19"/>
      <c r="N1754" s="17" t="e">
        <f aca="false">VLOOKUP(A1754,'stock balance inhouse inventory'!B:G,6,0)</f>
        <v>#N/A</v>
      </c>
    </row>
    <row r="1755" customFormat="false" ht="15.75" hidden="true" customHeight="false" outlineLevel="0" collapsed="false">
      <c r="A1755" s="32" t="s">
        <v>1013</v>
      </c>
      <c r="B1755" s="32" t="n">
        <v>4055263388996</v>
      </c>
      <c r="C1755" s="32" t="s">
        <v>1011</v>
      </c>
      <c r="D1755" s="32" t="n">
        <v>7</v>
      </c>
      <c r="E1755" s="32" t="n">
        <v>2999</v>
      </c>
      <c r="F1755" s="32" t="s">
        <v>6196</v>
      </c>
      <c r="G1755" s="19" t="n">
        <v>0</v>
      </c>
      <c r="H1755" s="19" t="n">
        <v>0</v>
      </c>
      <c r="I1755" s="19" t="n">
        <v>0</v>
      </c>
      <c r="J1755" s="19" t="n">
        <v>2</v>
      </c>
      <c r="K1755" s="19" t="n">
        <v>0</v>
      </c>
      <c r="L1755" s="17" t="n">
        <f aca="false">SUM(G1755:K1755)</f>
        <v>2</v>
      </c>
      <c r="M1755" s="19"/>
      <c r="N1755" s="17" t="e">
        <f aca="false">VLOOKUP(A1755,'stock balance inhouse inventory'!B:G,6,0)</f>
        <v>#N/A</v>
      </c>
    </row>
    <row r="1756" customFormat="false" ht="15.75" hidden="true" customHeight="false" outlineLevel="0" collapsed="false">
      <c r="A1756" s="32" t="s">
        <v>1012</v>
      </c>
      <c r="B1756" s="32" t="n">
        <v>4055263388934</v>
      </c>
      <c r="C1756" s="32" t="s">
        <v>1011</v>
      </c>
      <c r="D1756" s="32" t="n">
        <v>11</v>
      </c>
      <c r="E1756" s="32" t="n">
        <v>2999</v>
      </c>
      <c r="F1756" s="32" t="s">
        <v>6196</v>
      </c>
      <c r="G1756" s="19" t="n">
        <v>0</v>
      </c>
      <c r="H1756" s="19" t="n">
        <v>0</v>
      </c>
      <c r="I1756" s="19" t="n">
        <v>0</v>
      </c>
      <c r="J1756" s="19" t="n">
        <v>0</v>
      </c>
      <c r="K1756" s="19" t="n">
        <v>0</v>
      </c>
      <c r="L1756" s="17" t="n">
        <f aca="false">SUM(G1756:K1756)</f>
        <v>0</v>
      </c>
      <c r="M1756" s="19"/>
      <c r="N1756" s="17" t="e">
        <f aca="false">VLOOKUP(A1756,'stock balance inhouse inventory'!B:G,6,0)</f>
        <v>#N/A</v>
      </c>
    </row>
    <row r="1757" customFormat="false" ht="15.75" hidden="true" customHeight="false" outlineLevel="0" collapsed="false">
      <c r="A1757" s="32" t="s">
        <v>2139</v>
      </c>
      <c r="B1757" s="32" t="n">
        <v>4055263382772</v>
      </c>
      <c r="C1757" s="32" t="s">
        <v>2138</v>
      </c>
      <c r="D1757" s="32" t="n">
        <v>10</v>
      </c>
      <c r="E1757" s="32" t="n">
        <v>3799</v>
      </c>
      <c r="F1757" s="32" t="s">
        <v>6196</v>
      </c>
      <c r="G1757" s="19" t="n">
        <v>0</v>
      </c>
      <c r="H1757" s="19" t="n">
        <v>0</v>
      </c>
      <c r="I1757" s="19" t="n">
        <v>0</v>
      </c>
      <c r="J1757" s="19" t="n">
        <v>1</v>
      </c>
      <c r="K1757" s="19" t="n">
        <v>0</v>
      </c>
      <c r="L1757" s="17" t="n">
        <f aca="false">SUM(G1757:K1757)</f>
        <v>1</v>
      </c>
      <c r="M1757" s="19"/>
      <c r="N1757" s="17" t="e">
        <f aca="false">VLOOKUP(A1757,'stock balance inhouse inventory'!B:G,6,0)</f>
        <v>#N/A</v>
      </c>
    </row>
    <row r="1758" customFormat="false" ht="15.75" hidden="true" customHeight="false" outlineLevel="0" collapsed="false">
      <c r="A1758" s="32" t="s">
        <v>2137</v>
      </c>
      <c r="B1758" s="32" t="n">
        <v>4055263382383</v>
      </c>
      <c r="C1758" s="32" t="s">
        <v>2138</v>
      </c>
      <c r="D1758" s="32" t="n">
        <v>9</v>
      </c>
      <c r="E1758" s="32" t="n">
        <v>3799</v>
      </c>
      <c r="F1758" s="32" t="s">
        <v>6196</v>
      </c>
      <c r="G1758" s="19" t="n">
        <v>0</v>
      </c>
      <c r="H1758" s="19" t="n">
        <v>0</v>
      </c>
      <c r="I1758" s="19" t="n">
        <v>0</v>
      </c>
      <c r="J1758" s="19" t="n">
        <v>2</v>
      </c>
      <c r="K1758" s="19" t="n">
        <v>0</v>
      </c>
      <c r="L1758" s="17" t="n">
        <f aca="false">SUM(G1758:K1758)</f>
        <v>2</v>
      </c>
      <c r="M1758" s="19"/>
      <c r="N1758" s="17" t="e">
        <f aca="false">VLOOKUP(A1758,'stock balance inhouse inventory'!B:G,6,0)</f>
        <v>#N/A</v>
      </c>
    </row>
    <row r="1759" customFormat="false" ht="15.75" hidden="true" customHeight="false" outlineLevel="0" collapsed="false">
      <c r="A1759" s="32" t="s">
        <v>1768</v>
      </c>
      <c r="B1759" s="32" t="n">
        <v>4055263319969</v>
      </c>
      <c r="C1759" s="32" t="s">
        <v>1758</v>
      </c>
      <c r="D1759" s="32" t="n">
        <v>11</v>
      </c>
      <c r="E1759" s="32" t="n">
        <v>2999</v>
      </c>
      <c r="F1759" s="32" t="s">
        <v>6196</v>
      </c>
      <c r="G1759" s="19" t="n">
        <v>0</v>
      </c>
      <c r="H1759" s="19" t="n">
        <v>0</v>
      </c>
      <c r="I1759" s="19" t="n">
        <v>0</v>
      </c>
      <c r="J1759" s="19" t="n">
        <v>0</v>
      </c>
      <c r="K1759" s="19" t="n">
        <v>0</v>
      </c>
      <c r="L1759" s="17" t="n">
        <f aca="false">SUM(G1759:K1759)</f>
        <v>0</v>
      </c>
      <c r="M1759" s="19"/>
      <c r="N1759" s="17" t="e">
        <f aca="false">VLOOKUP(A1759,'stock balance inhouse inventory'!B:G,6,0)</f>
        <v>#N/A</v>
      </c>
    </row>
    <row r="1760" customFormat="false" ht="15.75" hidden="true" customHeight="false" outlineLevel="0" collapsed="false">
      <c r="A1760" s="32" t="s">
        <v>1769</v>
      </c>
      <c r="B1760" s="32" t="n">
        <v>4055263319921</v>
      </c>
      <c r="C1760" s="32" t="s">
        <v>1758</v>
      </c>
      <c r="D1760" s="32" t="n">
        <v>7</v>
      </c>
      <c r="E1760" s="32" t="n">
        <v>2999</v>
      </c>
      <c r="F1760" s="32" t="s">
        <v>6196</v>
      </c>
      <c r="G1760" s="19" t="n">
        <v>0</v>
      </c>
      <c r="H1760" s="19" t="n">
        <v>0</v>
      </c>
      <c r="I1760" s="19" t="n">
        <v>0</v>
      </c>
      <c r="J1760" s="19" t="n">
        <v>0</v>
      </c>
      <c r="K1760" s="19" t="n">
        <v>0</v>
      </c>
      <c r="L1760" s="17" t="n">
        <f aca="false">SUM(G1760:K1760)</f>
        <v>0</v>
      </c>
      <c r="M1760" s="19"/>
      <c r="N1760" s="17" t="e">
        <f aca="false">VLOOKUP(A1760,'stock balance inhouse inventory'!B:G,6,0)</f>
        <v>#N/A</v>
      </c>
    </row>
    <row r="1761" customFormat="false" ht="15.75" hidden="true" customHeight="false" outlineLevel="0" collapsed="false">
      <c r="A1761" s="32" t="s">
        <v>1764</v>
      </c>
      <c r="B1761" s="32" t="n">
        <v>4055263319907</v>
      </c>
      <c r="C1761" s="32" t="s">
        <v>1758</v>
      </c>
      <c r="D1761" s="32" t="n">
        <v>11</v>
      </c>
      <c r="E1761" s="32" t="n">
        <v>2999</v>
      </c>
      <c r="F1761" s="32" t="s">
        <v>6196</v>
      </c>
      <c r="G1761" s="19" t="n">
        <v>0</v>
      </c>
      <c r="H1761" s="19" t="n">
        <v>0</v>
      </c>
      <c r="I1761" s="19" t="n">
        <v>0</v>
      </c>
      <c r="J1761" s="19" t="n">
        <v>1</v>
      </c>
      <c r="K1761" s="19" t="n">
        <v>0</v>
      </c>
      <c r="L1761" s="17" t="n">
        <f aca="false">SUM(G1761:K1761)</f>
        <v>1</v>
      </c>
      <c r="M1761" s="19"/>
      <c r="N1761" s="17" t="e">
        <f aca="false">VLOOKUP(A1761,'stock balance inhouse inventory'!B:G,6,0)</f>
        <v>#N/A</v>
      </c>
    </row>
    <row r="1762" customFormat="false" ht="15.75" hidden="true" customHeight="false" outlineLevel="0" collapsed="false">
      <c r="A1762" s="32" t="s">
        <v>1763</v>
      </c>
      <c r="B1762" s="32" t="n">
        <v>4055263319891</v>
      </c>
      <c r="C1762" s="32" t="s">
        <v>1758</v>
      </c>
      <c r="D1762" s="32" t="n">
        <v>10</v>
      </c>
      <c r="E1762" s="32" t="n">
        <v>2999</v>
      </c>
      <c r="F1762" s="32" t="s">
        <v>6196</v>
      </c>
      <c r="G1762" s="19" t="n">
        <v>0</v>
      </c>
      <c r="H1762" s="19" t="n">
        <v>0</v>
      </c>
      <c r="I1762" s="19" t="n">
        <v>0</v>
      </c>
      <c r="J1762" s="19" t="n">
        <v>3</v>
      </c>
      <c r="K1762" s="19" t="n">
        <v>0</v>
      </c>
      <c r="L1762" s="17" t="n">
        <f aca="false">SUM(G1762:K1762)</f>
        <v>3</v>
      </c>
      <c r="M1762" s="19"/>
      <c r="N1762" s="17" t="e">
        <f aca="false">VLOOKUP(A1762,'stock balance inhouse inventory'!B:G,6,0)</f>
        <v>#N/A</v>
      </c>
    </row>
    <row r="1763" customFormat="false" ht="15.75" hidden="true" customHeight="false" outlineLevel="0" collapsed="false">
      <c r="A1763" s="32" t="s">
        <v>1767</v>
      </c>
      <c r="B1763" s="32" t="n">
        <v>4055263319884</v>
      </c>
      <c r="C1763" s="32" t="s">
        <v>1758</v>
      </c>
      <c r="D1763" s="32" t="n">
        <v>9</v>
      </c>
      <c r="E1763" s="32" t="n">
        <v>2999</v>
      </c>
      <c r="F1763" s="32" t="s">
        <v>6196</v>
      </c>
      <c r="G1763" s="19" t="n">
        <v>0</v>
      </c>
      <c r="H1763" s="19" t="n">
        <v>0</v>
      </c>
      <c r="I1763" s="19" t="n">
        <v>0</v>
      </c>
      <c r="J1763" s="19" t="n">
        <v>0</v>
      </c>
      <c r="K1763" s="19" t="n">
        <v>0</v>
      </c>
      <c r="L1763" s="17" t="n">
        <f aca="false">SUM(G1763:K1763)</f>
        <v>0</v>
      </c>
      <c r="M1763" s="19"/>
      <c r="N1763" s="17" t="e">
        <f aca="false">VLOOKUP(A1763,'stock balance inhouse inventory'!B:G,6,0)</f>
        <v>#N/A</v>
      </c>
    </row>
    <row r="1764" customFormat="false" ht="15.75" hidden="true" customHeight="false" outlineLevel="0" collapsed="false">
      <c r="A1764" s="32" t="s">
        <v>1766</v>
      </c>
      <c r="B1764" s="32" t="n">
        <v>4055263319877</v>
      </c>
      <c r="C1764" s="32" t="s">
        <v>1758</v>
      </c>
      <c r="D1764" s="32" t="n">
        <v>8</v>
      </c>
      <c r="E1764" s="32" t="n">
        <v>2999</v>
      </c>
      <c r="F1764" s="32" t="s">
        <v>6196</v>
      </c>
      <c r="G1764" s="19" t="n">
        <v>0</v>
      </c>
      <c r="H1764" s="19" t="n">
        <v>0</v>
      </c>
      <c r="I1764" s="19" t="n">
        <v>0</v>
      </c>
      <c r="J1764" s="19" t="n">
        <v>3</v>
      </c>
      <c r="K1764" s="19" t="n">
        <v>0</v>
      </c>
      <c r="L1764" s="17" t="n">
        <f aca="false">SUM(G1764:K1764)</f>
        <v>3</v>
      </c>
      <c r="M1764" s="19"/>
      <c r="N1764" s="17" t="e">
        <f aca="false">VLOOKUP(A1764,'stock balance inhouse inventory'!B:G,6,0)</f>
        <v>#N/A</v>
      </c>
    </row>
    <row r="1765" customFormat="false" ht="15.75" hidden="true" customHeight="false" outlineLevel="0" collapsed="false">
      <c r="A1765" s="32" t="s">
        <v>1765</v>
      </c>
      <c r="B1765" s="32" t="n">
        <v>4055263319860</v>
      </c>
      <c r="C1765" s="32" t="s">
        <v>1758</v>
      </c>
      <c r="D1765" s="32" t="n">
        <v>7</v>
      </c>
      <c r="E1765" s="32" t="n">
        <v>2999</v>
      </c>
      <c r="F1765" s="32" t="s">
        <v>6196</v>
      </c>
      <c r="G1765" s="19" t="n">
        <v>0</v>
      </c>
      <c r="H1765" s="19" t="n">
        <v>0</v>
      </c>
      <c r="I1765" s="19" t="n">
        <v>0</v>
      </c>
      <c r="J1765" s="19" t="n">
        <v>1</v>
      </c>
      <c r="K1765" s="19" t="n">
        <v>0</v>
      </c>
      <c r="L1765" s="17" t="n">
        <f aca="false">SUM(G1765:K1765)</f>
        <v>1</v>
      </c>
      <c r="M1765" s="19"/>
      <c r="N1765" s="17" t="e">
        <f aca="false">VLOOKUP(A1765,'stock balance inhouse inventory'!B:G,6,0)</f>
        <v>#N/A</v>
      </c>
    </row>
    <row r="1766" customFormat="false" ht="15.75" hidden="true" customHeight="false" outlineLevel="0" collapsed="false">
      <c r="A1766" s="32" t="s">
        <v>2064</v>
      </c>
      <c r="B1766" s="32" t="n">
        <v>4055263290473</v>
      </c>
      <c r="C1766" s="32" t="s">
        <v>2063</v>
      </c>
      <c r="D1766" s="32" t="n">
        <v>10</v>
      </c>
      <c r="E1766" s="32" t="n">
        <v>4299</v>
      </c>
      <c r="F1766" s="32" t="s">
        <v>6196</v>
      </c>
      <c r="G1766" s="19" t="n">
        <v>0</v>
      </c>
      <c r="H1766" s="19" t="n">
        <v>0</v>
      </c>
      <c r="I1766" s="19" t="n">
        <v>0</v>
      </c>
      <c r="J1766" s="19" t="n">
        <v>1</v>
      </c>
      <c r="K1766" s="19" t="n">
        <v>0</v>
      </c>
      <c r="L1766" s="17" t="n">
        <f aca="false">SUM(G1766:K1766)</f>
        <v>1</v>
      </c>
      <c r="M1766" s="19"/>
      <c r="N1766" s="17" t="e">
        <f aca="false">VLOOKUP(A1766,'stock balance inhouse inventory'!B:G,6,0)</f>
        <v>#N/A</v>
      </c>
    </row>
    <row r="1767" customFormat="false" ht="15.75" hidden="true" customHeight="false" outlineLevel="0" collapsed="false">
      <c r="A1767" s="32" t="s">
        <v>2067</v>
      </c>
      <c r="B1767" s="32" t="n">
        <v>4055263290466</v>
      </c>
      <c r="C1767" s="32" t="s">
        <v>2063</v>
      </c>
      <c r="D1767" s="32" t="n">
        <v>9</v>
      </c>
      <c r="E1767" s="32" t="n">
        <v>4299</v>
      </c>
      <c r="F1767" s="32" t="s">
        <v>6196</v>
      </c>
      <c r="G1767" s="19" t="n">
        <v>0</v>
      </c>
      <c r="H1767" s="19" t="n">
        <v>0</v>
      </c>
      <c r="I1767" s="19" t="n">
        <v>0</v>
      </c>
      <c r="J1767" s="19" t="n">
        <v>4</v>
      </c>
      <c r="K1767" s="19" t="n">
        <v>0</v>
      </c>
      <c r="L1767" s="17" t="n">
        <f aca="false">SUM(G1767:K1767)</f>
        <v>4</v>
      </c>
      <c r="M1767" s="19"/>
      <c r="N1767" s="17" t="e">
        <f aca="false">VLOOKUP(A1767,'stock balance inhouse inventory'!B:G,6,0)</f>
        <v>#N/A</v>
      </c>
    </row>
    <row r="1768" customFormat="false" ht="15.75" hidden="true" customHeight="false" outlineLevel="0" collapsed="false">
      <c r="A1768" s="32" t="s">
        <v>2066</v>
      </c>
      <c r="B1768" s="32" t="n">
        <v>4055263290459</v>
      </c>
      <c r="C1768" s="32" t="s">
        <v>2063</v>
      </c>
      <c r="D1768" s="32" t="n">
        <v>8</v>
      </c>
      <c r="E1768" s="32" t="n">
        <v>4299</v>
      </c>
      <c r="F1768" s="32" t="s">
        <v>6196</v>
      </c>
      <c r="G1768" s="19" t="n">
        <v>0</v>
      </c>
      <c r="H1768" s="19" t="n">
        <v>0</v>
      </c>
      <c r="I1768" s="19" t="n">
        <v>0</v>
      </c>
      <c r="J1768" s="19" t="n">
        <v>16</v>
      </c>
      <c r="K1768" s="19" t="n">
        <v>0</v>
      </c>
      <c r="L1768" s="17" t="n">
        <f aca="false">SUM(G1768:K1768)</f>
        <v>16</v>
      </c>
      <c r="M1768" s="19"/>
      <c r="N1768" s="17" t="e">
        <f aca="false">VLOOKUP(A1768,'stock balance inhouse inventory'!B:G,6,0)</f>
        <v>#N/A</v>
      </c>
    </row>
    <row r="1769" customFormat="false" ht="15.75" hidden="true" customHeight="false" outlineLevel="0" collapsed="false">
      <c r="A1769" s="32" t="s">
        <v>2065</v>
      </c>
      <c r="B1769" s="32" t="n">
        <v>4055263290442</v>
      </c>
      <c r="C1769" s="32" t="s">
        <v>2063</v>
      </c>
      <c r="D1769" s="32" t="n">
        <v>7</v>
      </c>
      <c r="E1769" s="32" t="n">
        <v>4299</v>
      </c>
      <c r="F1769" s="32" t="s">
        <v>6196</v>
      </c>
      <c r="G1769" s="19" t="n">
        <v>0</v>
      </c>
      <c r="H1769" s="19" t="n">
        <v>0</v>
      </c>
      <c r="I1769" s="19" t="n">
        <v>0</v>
      </c>
      <c r="J1769" s="19" t="n">
        <v>0</v>
      </c>
      <c r="K1769" s="19" t="n">
        <v>0</v>
      </c>
      <c r="L1769" s="17" t="n">
        <f aca="false">SUM(G1769:K1769)</f>
        <v>0</v>
      </c>
      <c r="M1769" s="19"/>
      <c r="N1769" s="17" t="e">
        <f aca="false">VLOOKUP(A1769,'stock balance inhouse inventory'!B:G,6,0)</f>
        <v>#N/A</v>
      </c>
    </row>
    <row r="1770" customFormat="false" ht="15.75" hidden="true" customHeight="false" outlineLevel="0" collapsed="false">
      <c r="A1770" s="32" t="s">
        <v>1753</v>
      </c>
      <c r="B1770" s="32" t="n">
        <v>4055263141409</v>
      </c>
      <c r="C1770" s="32" t="s">
        <v>1754</v>
      </c>
      <c r="D1770" s="32" t="n">
        <v>8</v>
      </c>
      <c r="E1770" s="32" t="n">
        <v>6999</v>
      </c>
      <c r="F1770" s="32" t="s">
        <v>6196</v>
      </c>
      <c r="G1770" s="19" t="n">
        <v>0</v>
      </c>
      <c r="H1770" s="19" t="n">
        <v>0</v>
      </c>
      <c r="I1770" s="19" t="n">
        <v>0</v>
      </c>
      <c r="J1770" s="19" t="n">
        <v>1</v>
      </c>
      <c r="K1770" s="19" t="n">
        <v>0</v>
      </c>
      <c r="L1770" s="17" t="n">
        <f aca="false">SUM(G1770:K1770)</f>
        <v>1</v>
      </c>
      <c r="M1770" s="19"/>
      <c r="N1770" s="17" t="e">
        <f aca="false">VLOOKUP(A1770,'stock balance inhouse inventory'!B:G,6,0)</f>
        <v>#N/A</v>
      </c>
    </row>
    <row r="1771" customFormat="false" ht="15.75" hidden="true" customHeight="false" outlineLevel="0" collapsed="false">
      <c r="A1771" s="32" t="s">
        <v>966</v>
      </c>
      <c r="B1771" s="32" t="n">
        <v>4055263078446</v>
      </c>
      <c r="C1771" s="32" t="s">
        <v>967</v>
      </c>
      <c r="D1771" s="32" t="n">
        <v>7</v>
      </c>
      <c r="E1771" s="32" t="n">
        <v>5499</v>
      </c>
      <c r="F1771" s="32" t="s">
        <v>6196</v>
      </c>
      <c r="G1771" s="19" t="n">
        <v>0</v>
      </c>
      <c r="H1771" s="19" t="n">
        <v>0</v>
      </c>
      <c r="I1771" s="19" t="n">
        <v>0</v>
      </c>
      <c r="J1771" s="19" t="n">
        <v>0</v>
      </c>
      <c r="K1771" s="19" t="n">
        <v>0</v>
      </c>
      <c r="L1771" s="17" t="n">
        <f aca="false">SUM(G1771:K1771)</f>
        <v>0</v>
      </c>
      <c r="M1771" s="19"/>
      <c r="N1771" s="17" t="e">
        <f aca="false">VLOOKUP(A1771,'stock balance inhouse inventory'!B:G,6,0)</f>
        <v>#N/A</v>
      </c>
    </row>
    <row r="1772" customFormat="false" ht="15.75" hidden="true" customHeight="false" outlineLevel="0" collapsed="false">
      <c r="A1772" s="32" t="s">
        <v>2075</v>
      </c>
      <c r="B1772" s="32" t="n">
        <v>4055263043253</v>
      </c>
      <c r="C1772" s="32" t="s">
        <v>2076</v>
      </c>
      <c r="D1772" s="32" t="n">
        <v>9</v>
      </c>
      <c r="E1772" s="32" t="n">
        <v>9999</v>
      </c>
      <c r="F1772" s="32" t="s">
        <v>6196</v>
      </c>
      <c r="G1772" s="19" t="n">
        <v>0</v>
      </c>
      <c r="H1772" s="19" t="n">
        <v>0</v>
      </c>
      <c r="I1772" s="19" t="n">
        <v>0</v>
      </c>
      <c r="J1772" s="19" t="n">
        <v>0</v>
      </c>
      <c r="K1772" s="19" t="n">
        <v>0</v>
      </c>
      <c r="L1772" s="17" t="n">
        <f aca="false">SUM(G1772:K1772)</f>
        <v>0</v>
      </c>
      <c r="M1772" s="19"/>
      <c r="N1772" s="17" t="e">
        <f aca="false">VLOOKUP(A1772,'stock balance inhouse inventory'!B:G,6,0)</f>
        <v>#N/A</v>
      </c>
    </row>
    <row r="1773" customFormat="false" ht="15.75" hidden="true" customHeight="false" outlineLevel="0" collapsed="false">
      <c r="A1773" s="32" t="s">
        <v>963</v>
      </c>
      <c r="B1773" s="32" t="n">
        <v>4055263031700</v>
      </c>
      <c r="C1773" s="32" t="s">
        <v>962</v>
      </c>
      <c r="D1773" s="32" t="n">
        <v>11</v>
      </c>
      <c r="E1773" s="32" t="n">
        <v>6999</v>
      </c>
      <c r="F1773" s="32" t="s">
        <v>6196</v>
      </c>
      <c r="G1773" s="19" t="n">
        <v>0</v>
      </c>
      <c r="H1773" s="19" t="n">
        <v>0</v>
      </c>
      <c r="I1773" s="19" t="n">
        <v>0</v>
      </c>
      <c r="J1773" s="19" t="n">
        <v>0</v>
      </c>
      <c r="K1773" s="19" t="n">
        <v>0</v>
      </c>
      <c r="L1773" s="17" t="n">
        <f aca="false">SUM(G1773:K1773)</f>
        <v>0</v>
      </c>
      <c r="M1773" s="19"/>
      <c r="N1773" s="17" t="e">
        <f aca="false">VLOOKUP(A1773,'stock balance inhouse inventory'!B:G,6,0)</f>
        <v>#N/A</v>
      </c>
    </row>
    <row r="1774" customFormat="false" ht="15.75" hidden="true" customHeight="false" outlineLevel="0" collapsed="false">
      <c r="A1774" s="32" t="s">
        <v>961</v>
      </c>
      <c r="B1774" s="32" t="n">
        <v>4055263031229</v>
      </c>
      <c r="C1774" s="32" t="s">
        <v>962</v>
      </c>
      <c r="D1774" s="32" t="n">
        <v>7</v>
      </c>
      <c r="E1774" s="32" t="n">
        <v>6999</v>
      </c>
      <c r="F1774" s="32" t="s">
        <v>6196</v>
      </c>
      <c r="G1774" s="19" t="n">
        <v>0</v>
      </c>
      <c r="H1774" s="19" t="n">
        <v>0</v>
      </c>
      <c r="I1774" s="19" t="n">
        <v>0</v>
      </c>
      <c r="J1774" s="19" t="n">
        <v>2</v>
      </c>
      <c r="K1774" s="19" t="n">
        <v>0</v>
      </c>
      <c r="L1774" s="17" t="n">
        <f aca="false">SUM(G1774:K1774)</f>
        <v>2</v>
      </c>
      <c r="M1774" s="19"/>
      <c r="N1774" s="17" t="e">
        <f aca="false">VLOOKUP(A1774,'stock balance inhouse inventory'!B:G,6,0)</f>
        <v>#N/A</v>
      </c>
    </row>
    <row r="1775" customFormat="false" ht="15.75" hidden="true" customHeight="false" outlineLevel="0" collapsed="false">
      <c r="A1775" s="32" t="s">
        <v>816</v>
      </c>
      <c r="B1775" s="32" t="n">
        <v>4055263026119</v>
      </c>
      <c r="C1775" s="32" t="s">
        <v>814</v>
      </c>
      <c r="D1775" s="32" t="n">
        <v>7</v>
      </c>
      <c r="E1775" s="32" t="n">
        <v>4499</v>
      </c>
      <c r="F1775" s="32" t="s">
        <v>6196</v>
      </c>
      <c r="G1775" s="19" t="n">
        <v>0</v>
      </c>
      <c r="H1775" s="19" t="n">
        <v>0</v>
      </c>
      <c r="I1775" s="19" t="n">
        <v>0</v>
      </c>
      <c r="J1775" s="19" t="n">
        <v>2</v>
      </c>
      <c r="K1775" s="19" t="n">
        <v>0</v>
      </c>
      <c r="L1775" s="17" t="n">
        <f aca="false">SUM(G1775:K1775)</f>
        <v>2</v>
      </c>
      <c r="M1775" s="19"/>
      <c r="N1775" s="17" t="e">
        <f aca="false">VLOOKUP(A1775,'stock balance inhouse inventory'!B:G,6,0)</f>
        <v>#N/A</v>
      </c>
    </row>
    <row r="1776" customFormat="false" ht="15.75" hidden="true" customHeight="false" outlineLevel="0" collapsed="false">
      <c r="A1776" s="32" t="s">
        <v>815</v>
      </c>
      <c r="B1776" s="32" t="n">
        <v>4055263026010</v>
      </c>
      <c r="C1776" s="32" t="s">
        <v>814</v>
      </c>
      <c r="D1776" s="32" t="n">
        <v>11</v>
      </c>
      <c r="E1776" s="32" t="n">
        <v>4499</v>
      </c>
      <c r="F1776" s="32" t="s">
        <v>6196</v>
      </c>
      <c r="G1776" s="19" t="n">
        <v>0</v>
      </c>
      <c r="H1776" s="19" t="n">
        <v>0</v>
      </c>
      <c r="I1776" s="19" t="n">
        <v>0</v>
      </c>
      <c r="J1776" s="19" t="n">
        <v>1</v>
      </c>
      <c r="K1776" s="19" t="n">
        <v>0</v>
      </c>
      <c r="L1776" s="17" t="n">
        <f aca="false">SUM(G1776:K1776)</f>
        <v>1</v>
      </c>
      <c r="M1776" s="19"/>
      <c r="N1776" s="17" t="e">
        <f aca="false">VLOOKUP(A1776,'stock balance inhouse inventory'!B:G,6,0)</f>
        <v>#N/A</v>
      </c>
    </row>
    <row r="1777" customFormat="false" ht="15.75" hidden="true" customHeight="false" outlineLevel="0" collapsed="false">
      <c r="A1777" s="32" t="s">
        <v>817</v>
      </c>
      <c r="B1777" s="32" t="n">
        <v>4055263025860</v>
      </c>
      <c r="C1777" s="32" t="s">
        <v>814</v>
      </c>
      <c r="D1777" s="32" t="n">
        <v>8</v>
      </c>
      <c r="E1777" s="32" t="n">
        <v>4499</v>
      </c>
      <c r="F1777" s="32" t="s">
        <v>6196</v>
      </c>
      <c r="G1777" s="19" t="n">
        <v>0</v>
      </c>
      <c r="H1777" s="19" t="n">
        <v>0</v>
      </c>
      <c r="I1777" s="19" t="n">
        <v>0</v>
      </c>
      <c r="J1777" s="19" t="n">
        <v>8</v>
      </c>
      <c r="K1777" s="19" t="n">
        <v>0</v>
      </c>
      <c r="L1777" s="17" t="n">
        <f aca="false">SUM(G1777:K1777)</f>
        <v>8</v>
      </c>
      <c r="M1777" s="19"/>
      <c r="N1777" s="17" t="e">
        <f aca="false">VLOOKUP(A1777,'stock balance inhouse inventory'!B:G,6,0)</f>
        <v>#N/A</v>
      </c>
    </row>
    <row r="1778" customFormat="false" ht="15.75" hidden="true" customHeight="false" outlineLevel="0" collapsed="false">
      <c r="A1778" s="32" t="s">
        <v>813</v>
      </c>
      <c r="B1778" s="32" t="n">
        <v>4055263025662</v>
      </c>
      <c r="C1778" s="32" t="s">
        <v>814</v>
      </c>
      <c r="D1778" s="32" t="n">
        <v>10</v>
      </c>
      <c r="E1778" s="32" t="n">
        <v>4499</v>
      </c>
      <c r="F1778" s="32" t="s">
        <v>6196</v>
      </c>
      <c r="G1778" s="19" t="n">
        <v>0</v>
      </c>
      <c r="H1778" s="19" t="n">
        <v>0</v>
      </c>
      <c r="I1778" s="19" t="n">
        <v>0</v>
      </c>
      <c r="J1778" s="19" t="n">
        <v>1</v>
      </c>
      <c r="K1778" s="19" t="n">
        <v>0</v>
      </c>
      <c r="L1778" s="17" t="n">
        <f aca="false">SUM(G1778:K1778)</f>
        <v>1</v>
      </c>
      <c r="M1778" s="19"/>
      <c r="N1778" s="17" t="e">
        <f aca="false">VLOOKUP(A1778,'stock balance inhouse inventory'!B:G,6,0)</f>
        <v>#N/A</v>
      </c>
    </row>
    <row r="1779" customFormat="false" ht="15.75" hidden="true" customHeight="false" outlineLevel="0" collapsed="false">
      <c r="A1779" s="32" t="s">
        <v>818</v>
      </c>
      <c r="B1779" s="32" t="n">
        <v>4055263025488</v>
      </c>
      <c r="C1779" s="32" t="s">
        <v>814</v>
      </c>
      <c r="D1779" s="32" t="n">
        <v>9</v>
      </c>
      <c r="E1779" s="32" t="n">
        <v>4499</v>
      </c>
      <c r="F1779" s="32" t="s">
        <v>6196</v>
      </c>
      <c r="G1779" s="19" t="n">
        <v>0</v>
      </c>
      <c r="H1779" s="19" t="n">
        <v>0</v>
      </c>
      <c r="I1779" s="19" t="n">
        <v>0</v>
      </c>
      <c r="J1779" s="19" t="n">
        <v>8</v>
      </c>
      <c r="K1779" s="19" t="n">
        <v>0</v>
      </c>
      <c r="L1779" s="17" t="n">
        <f aca="false">SUM(G1779:K1779)</f>
        <v>8</v>
      </c>
      <c r="M1779" s="19"/>
      <c r="N1779" s="17" t="e">
        <f aca="false">VLOOKUP(A1779,'stock balance inhouse inventory'!B:G,6,0)</f>
        <v>#N/A</v>
      </c>
    </row>
    <row r="1780" customFormat="false" ht="15.75" hidden="true" customHeight="false" outlineLevel="0" collapsed="false">
      <c r="A1780" s="32" t="s">
        <v>2077</v>
      </c>
      <c r="B1780" s="32" t="n">
        <v>4055262993450</v>
      </c>
      <c r="C1780" s="32" t="s">
        <v>2078</v>
      </c>
      <c r="D1780" s="32" t="n">
        <v>9</v>
      </c>
      <c r="E1780" s="32" t="n">
        <v>9999</v>
      </c>
      <c r="F1780" s="32" t="s">
        <v>6196</v>
      </c>
      <c r="G1780" s="19" t="n">
        <v>0</v>
      </c>
      <c r="H1780" s="19" t="n">
        <v>0</v>
      </c>
      <c r="I1780" s="19" t="n">
        <v>0</v>
      </c>
      <c r="J1780" s="19" t="n">
        <v>1</v>
      </c>
      <c r="K1780" s="19" t="n">
        <v>0</v>
      </c>
      <c r="L1780" s="17" t="n">
        <f aca="false">SUM(G1780:K1780)</f>
        <v>1</v>
      </c>
      <c r="M1780" s="19"/>
      <c r="N1780" s="17" t="e">
        <f aca="false">VLOOKUP(A1780,'stock balance inhouse inventory'!B:G,6,0)</f>
        <v>#N/A</v>
      </c>
    </row>
    <row r="1781" customFormat="false" ht="15.75" hidden="true" customHeight="false" outlineLevel="0" collapsed="false">
      <c r="A1781" s="32" t="s">
        <v>764</v>
      </c>
      <c r="B1781" s="32" t="n">
        <v>4055262939564</v>
      </c>
      <c r="C1781" s="32" t="s">
        <v>765</v>
      </c>
      <c r="D1781" s="32" t="n">
        <v>9</v>
      </c>
      <c r="E1781" s="32" t="n">
        <v>2999</v>
      </c>
      <c r="F1781" s="32" t="s">
        <v>6196</v>
      </c>
      <c r="G1781" s="19" t="n">
        <v>0</v>
      </c>
      <c r="H1781" s="19" t="n">
        <v>0</v>
      </c>
      <c r="I1781" s="19" t="n">
        <v>0</v>
      </c>
      <c r="J1781" s="19" t="n">
        <v>1</v>
      </c>
      <c r="K1781" s="19" t="n">
        <v>0</v>
      </c>
      <c r="L1781" s="17" t="n">
        <f aca="false">SUM(G1781:K1781)</f>
        <v>1</v>
      </c>
      <c r="M1781" s="19"/>
      <c r="N1781" s="17" t="e">
        <f aca="false">VLOOKUP(A1781,'stock balance inhouse inventory'!B:G,6,0)</f>
        <v>#N/A</v>
      </c>
    </row>
    <row r="1782" customFormat="false" ht="15.75" hidden="true" customHeight="false" outlineLevel="0" collapsed="false">
      <c r="A1782" s="32" t="s">
        <v>2034</v>
      </c>
      <c r="B1782" s="32" t="n">
        <v>4055262714666</v>
      </c>
      <c r="C1782" s="32" t="s">
        <v>2031</v>
      </c>
      <c r="D1782" s="32" t="n">
        <v>9</v>
      </c>
      <c r="E1782" s="32" t="n">
        <v>4499</v>
      </c>
      <c r="F1782" s="32" t="s">
        <v>6196</v>
      </c>
      <c r="G1782" s="19" t="n">
        <v>0</v>
      </c>
      <c r="H1782" s="19" t="n">
        <v>0</v>
      </c>
      <c r="I1782" s="19" t="n">
        <v>0</v>
      </c>
      <c r="J1782" s="19" t="n">
        <v>4</v>
      </c>
      <c r="K1782" s="19" t="n">
        <v>0</v>
      </c>
      <c r="L1782" s="17" t="n">
        <f aca="false">SUM(G1782:K1782)</f>
        <v>4</v>
      </c>
      <c r="M1782" s="19"/>
      <c r="N1782" s="17" t="e">
        <f aca="false">VLOOKUP(A1782,'stock balance inhouse inventory'!B:G,6,0)</f>
        <v>#N/A</v>
      </c>
    </row>
    <row r="1783" customFormat="false" ht="15.75" hidden="true" customHeight="false" outlineLevel="0" collapsed="false">
      <c r="A1783" s="32" t="s">
        <v>2033</v>
      </c>
      <c r="B1783" s="32" t="n">
        <v>4055262714642</v>
      </c>
      <c r="C1783" s="32" t="s">
        <v>2031</v>
      </c>
      <c r="D1783" s="32" t="n">
        <v>8</v>
      </c>
      <c r="E1783" s="32" t="n">
        <v>4499</v>
      </c>
      <c r="F1783" s="32" t="s">
        <v>6196</v>
      </c>
      <c r="G1783" s="19" t="n">
        <v>0</v>
      </c>
      <c r="H1783" s="19" t="n">
        <v>0</v>
      </c>
      <c r="I1783" s="19" t="n">
        <v>0</v>
      </c>
      <c r="J1783" s="19" t="n">
        <v>2</v>
      </c>
      <c r="K1783" s="19" t="n">
        <v>0</v>
      </c>
      <c r="L1783" s="17" t="n">
        <f aca="false">SUM(G1783:K1783)</f>
        <v>2</v>
      </c>
      <c r="M1783" s="19"/>
      <c r="N1783" s="17" t="e">
        <f aca="false">VLOOKUP(A1783,'stock balance inhouse inventory'!B:G,6,0)</f>
        <v>#N/A</v>
      </c>
    </row>
    <row r="1784" customFormat="false" ht="15.75" hidden="true" customHeight="false" outlineLevel="0" collapsed="false">
      <c r="A1784" s="32" t="s">
        <v>2032</v>
      </c>
      <c r="B1784" s="32" t="n">
        <v>4055262714628</v>
      </c>
      <c r="C1784" s="32" t="s">
        <v>2031</v>
      </c>
      <c r="D1784" s="32" t="n">
        <v>7</v>
      </c>
      <c r="E1784" s="32" t="n">
        <v>4499</v>
      </c>
      <c r="F1784" s="32" t="s">
        <v>6196</v>
      </c>
      <c r="G1784" s="19" t="n">
        <v>0</v>
      </c>
      <c r="H1784" s="19" t="n">
        <v>0</v>
      </c>
      <c r="I1784" s="19" t="n">
        <v>0</v>
      </c>
      <c r="J1784" s="19" t="n">
        <v>1</v>
      </c>
      <c r="K1784" s="19" t="n">
        <v>0</v>
      </c>
      <c r="L1784" s="17" t="n">
        <f aca="false">SUM(G1784:K1784)</f>
        <v>1</v>
      </c>
      <c r="M1784" s="19"/>
      <c r="N1784" s="17" t="e">
        <f aca="false">VLOOKUP(A1784,'stock balance inhouse inventory'!B:G,6,0)</f>
        <v>#N/A</v>
      </c>
    </row>
    <row r="1785" customFormat="false" ht="15.75" hidden="true" customHeight="false" outlineLevel="0" collapsed="false">
      <c r="A1785" s="32" t="s">
        <v>2030</v>
      </c>
      <c r="B1785" s="32" t="n">
        <v>4055262714093</v>
      </c>
      <c r="C1785" s="32" t="s">
        <v>2031</v>
      </c>
      <c r="D1785" s="32" t="n">
        <v>9</v>
      </c>
      <c r="E1785" s="32" t="n">
        <v>4499</v>
      </c>
      <c r="F1785" s="32" t="s">
        <v>6196</v>
      </c>
      <c r="G1785" s="19" t="n">
        <v>0</v>
      </c>
      <c r="H1785" s="19" t="n">
        <v>0</v>
      </c>
      <c r="I1785" s="19" t="n">
        <v>0</v>
      </c>
      <c r="J1785" s="19" t="n">
        <v>1</v>
      </c>
      <c r="K1785" s="19" t="n">
        <v>0</v>
      </c>
      <c r="L1785" s="17" t="n">
        <f aca="false">SUM(G1785:K1785)</f>
        <v>1</v>
      </c>
      <c r="M1785" s="19"/>
      <c r="N1785" s="17" t="e">
        <f aca="false">VLOOKUP(A1785,'stock balance inhouse inventory'!B:G,6,0)</f>
        <v>#N/A</v>
      </c>
    </row>
    <row r="1786" customFormat="false" ht="15.75" hidden="true" customHeight="false" outlineLevel="0" collapsed="false">
      <c r="A1786" s="32" t="s">
        <v>1760</v>
      </c>
      <c r="B1786" s="32" t="n">
        <v>4055262201043</v>
      </c>
      <c r="C1786" s="32" t="s">
        <v>1758</v>
      </c>
      <c r="D1786" s="32" t="n">
        <v>7</v>
      </c>
      <c r="E1786" s="32" t="n">
        <v>2999</v>
      </c>
      <c r="F1786" s="32" t="s">
        <v>6196</v>
      </c>
      <c r="G1786" s="19" t="n">
        <v>0</v>
      </c>
      <c r="H1786" s="19" t="n">
        <v>0</v>
      </c>
      <c r="I1786" s="19" t="n">
        <v>0</v>
      </c>
      <c r="J1786" s="19" t="n">
        <v>0</v>
      </c>
      <c r="K1786" s="19" t="n">
        <v>0</v>
      </c>
      <c r="L1786" s="17" t="n">
        <f aca="false">SUM(G1786:K1786)</f>
        <v>0</v>
      </c>
      <c r="M1786" s="19"/>
      <c r="N1786" s="17" t="e">
        <f aca="false">VLOOKUP(A1786,'stock balance inhouse inventory'!B:G,6,0)</f>
        <v>#N/A</v>
      </c>
    </row>
    <row r="1787" customFormat="false" ht="15.75" hidden="true" customHeight="false" outlineLevel="0" collapsed="false">
      <c r="A1787" s="32" t="s">
        <v>1762</v>
      </c>
      <c r="B1787" s="32" t="n">
        <v>4055262200794</v>
      </c>
      <c r="C1787" s="32" t="s">
        <v>1758</v>
      </c>
      <c r="D1787" s="32" t="n">
        <v>9</v>
      </c>
      <c r="E1787" s="32" t="n">
        <v>2999</v>
      </c>
      <c r="F1787" s="32" t="s">
        <v>6196</v>
      </c>
      <c r="G1787" s="19" t="n">
        <v>0</v>
      </c>
      <c r="H1787" s="19" t="n">
        <v>0</v>
      </c>
      <c r="I1787" s="19" t="n">
        <v>0</v>
      </c>
      <c r="J1787" s="19" t="n">
        <v>0</v>
      </c>
      <c r="K1787" s="19" t="n">
        <v>0</v>
      </c>
      <c r="L1787" s="17" t="n">
        <f aca="false">SUM(G1787:K1787)</f>
        <v>0</v>
      </c>
      <c r="M1787" s="19"/>
      <c r="N1787" s="17" t="e">
        <f aca="false">VLOOKUP(A1787,'stock balance inhouse inventory'!B:G,6,0)</f>
        <v>#N/A</v>
      </c>
    </row>
    <row r="1788" customFormat="false" ht="15.75" hidden="true" customHeight="false" outlineLevel="0" collapsed="false">
      <c r="A1788" s="32" t="s">
        <v>1757</v>
      </c>
      <c r="B1788" s="32" t="n">
        <v>4055262200657</v>
      </c>
      <c r="C1788" s="32" t="s">
        <v>1758</v>
      </c>
      <c r="D1788" s="32" t="n">
        <v>10</v>
      </c>
      <c r="E1788" s="32" t="n">
        <v>2999</v>
      </c>
      <c r="F1788" s="32" t="s">
        <v>6196</v>
      </c>
      <c r="G1788" s="19" t="n">
        <v>0</v>
      </c>
      <c r="H1788" s="19" t="n">
        <v>0</v>
      </c>
      <c r="I1788" s="19" t="n">
        <v>0</v>
      </c>
      <c r="J1788" s="19" t="n">
        <v>0</v>
      </c>
      <c r="K1788" s="19" t="n">
        <v>0</v>
      </c>
      <c r="L1788" s="17" t="n">
        <f aca="false">SUM(G1788:K1788)</f>
        <v>0</v>
      </c>
      <c r="M1788" s="19"/>
      <c r="N1788" s="17" t="e">
        <f aca="false">VLOOKUP(A1788,'stock balance inhouse inventory'!B:G,6,0)</f>
        <v>#N/A</v>
      </c>
    </row>
    <row r="1789" customFormat="false" ht="15.75" hidden="true" customHeight="false" outlineLevel="0" collapsed="false">
      <c r="A1789" s="32" t="s">
        <v>1761</v>
      </c>
      <c r="B1789" s="32" t="n">
        <v>4055262200619</v>
      </c>
      <c r="C1789" s="32" t="s">
        <v>1758</v>
      </c>
      <c r="D1789" s="32" t="n">
        <v>8</v>
      </c>
      <c r="E1789" s="32" t="n">
        <v>2999</v>
      </c>
      <c r="F1789" s="32" t="s">
        <v>6196</v>
      </c>
      <c r="G1789" s="19" t="n">
        <v>0</v>
      </c>
      <c r="H1789" s="19" t="n">
        <v>0</v>
      </c>
      <c r="I1789" s="19" t="n">
        <v>0</v>
      </c>
      <c r="J1789" s="19" t="n">
        <v>0</v>
      </c>
      <c r="K1789" s="19" t="n">
        <v>0</v>
      </c>
      <c r="L1789" s="17" t="n">
        <f aca="false">SUM(G1789:K1789)</f>
        <v>0</v>
      </c>
      <c r="M1789" s="19"/>
      <c r="N1789" s="17" t="e">
        <f aca="false">VLOOKUP(A1789,'stock balance inhouse inventory'!B:G,6,0)</f>
        <v>#N/A</v>
      </c>
    </row>
    <row r="1790" customFormat="false" ht="15.75" hidden="true" customHeight="false" outlineLevel="0" collapsed="false">
      <c r="A1790" s="32" t="s">
        <v>1759</v>
      </c>
      <c r="B1790" s="32" t="n">
        <v>4055262200527</v>
      </c>
      <c r="C1790" s="32" t="s">
        <v>1758</v>
      </c>
      <c r="D1790" s="32" t="n">
        <v>11</v>
      </c>
      <c r="E1790" s="32" t="n">
        <v>2999</v>
      </c>
      <c r="F1790" s="32" t="s">
        <v>6196</v>
      </c>
      <c r="G1790" s="19" t="n">
        <v>0</v>
      </c>
      <c r="H1790" s="19" t="n">
        <v>0</v>
      </c>
      <c r="I1790" s="19" t="n">
        <v>0</v>
      </c>
      <c r="J1790" s="19" t="n">
        <v>1</v>
      </c>
      <c r="K1790" s="19" t="n">
        <v>0</v>
      </c>
      <c r="L1790" s="17" t="n">
        <f aca="false">SUM(G1790:K1790)</f>
        <v>1</v>
      </c>
      <c r="M1790" s="19"/>
      <c r="N1790" s="17" t="e">
        <f aca="false">VLOOKUP(A1790,'stock balance inhouse inventory'!B:G,6,0)</f>
        <v>#N/A</v>
      </c>
    </row>
    <row r="1791" customFormat="false" ht="15.75" hidden="true" customHeight="false" outlineLevel="0" collapsed="false">
      <c r="A1791" s="32" t="s">
        <v>2062</v>
      </c>
      <c r="B1791" s="32" t="n">
        <v>4055262189808</v>
      </c>
      <c r="C1791" s="32" t="s">
        <v>2063</v>
      </c>
      <c r="D1791" s="32" t="n">
        <v>11</v>
      </c>
      <c r="E1791" s="32" t="n">
        <v>2999</v>
      </c>
      <c r="F1791" s="32" t="s">
        <v>6196</v>
      </c>
      <c r="G1791" s="19" t="n">
        <v>0</v>
      </c>
      <c r="H1791" s="19" t="n">
        <v>0</v>
      </c>
      <c r="I1791" s="19" t="n">
        <v>0</v>
      </c>
      <c r="J1791" s="19" t="n">
        <v>1</v>
      </c>
      <c r="K1791" s="19" t="n">
        <v>0</v>
      </c>
      <c r="L1791" s="17" t="n">
        <f aca="false">SUM(G1791:K1791)</f>
        <v>1</v>
      </c>
      <c r="M1791" s="19"/>
      <c r="N1791" s="17" t="e">
        <f aca="false">VLOOKUP(A1791,'stock balance inhouse inventory'!B:G,6,0)</f>
        <v>#N/A</v>
      </c>
    </row>
    <row r="1792" customFormat="false" ht="15.75" hidden="true" customHeight="false" outlineLevel="0" collapsed="false">
      <c r="A1792" s="32" t="s">
        <v>911</v>
      </c>
      <c r="B1792" s="32" t="n">
        <v>4055262173937</v>
      </c>
      <c r="C1792" s="32" t="s">
        <v>912</v>
      </c>
      <c r="D1792" s="32" t="n">
        <v>11</v>
      </c>
      <c r="E1792" s="32" t="n">
        <v>3999</v>
      </c>
      <c r="F1792" s="32" t="s">
        <v>6196</v>
      </c>
      <c r="G1792" s="19" t="n">
        <v>0</v>
      </c>
      <c r="H1792" s="19" t="n">
        <v>0</v>
      </c>
      <c r="I1792" s="19" t="n">
        <v>0</v>
      </c>
      <c r="J1792" s="19" t="n">
        <v>0</v>
      </c>
      <c r="K1792" s="19" t="n">
        <v>0</v>
      </c>
      <c r="L1792" s="17" t="n">
        <f aca="false">SUM(G1792:K1792)</f>
        <v>0</v>
      </c>
      <c r="M1792" s="19"/>
      <c r="N1792" s="17" t="e">
        <f aca="false">VLOOKUP(A1792,'stock balance inhouse inventory'!B:G,6,0)</f>
        <v>#N/A</v>
      </c>
    </row>
    <row r="1793" customFormat="false" ht="15.75" hidden="true" customHeight="false" outlineLevel="0" collapsed="false">
      <c r="A1793" s="32" t="s">
        <v>760</v>
      </c>
      <c r="B1793" s="32" t="n">
        <v>4053987684127</v>
      </c>
      <c r="C1793" s="32" t="s">
        <v>759</v>
      </c>
      <c r="D1793" s="32" t="n">
        <v>11</v>
      </c>
      <c r="E1793" s="32" t="n">
        <v>3999</v>
      </c>
      <c r="F1793" s="32" t="s">
        <v>6196</v>
      </c>
      <c r="G1793" s="19" t="n">
        <v>0</v>
      </c>
      <c r="H1793" s="19" t="n">
        <v>0</v>
      </c>
      <c r="I1793" s="19" t="n">
        <v>0</v>
      </c>
      <c r="J1793" s="19" t="n">
        <v>2</v>
      </c>
      <c r="K1793" s="19" t="n">
        <v>0</v>
      </c>
      <c r="L1793" s="17" t="n">
        <f aca="false">SUM(G1793:K1793)</f>
        <v>2</v>
      </c>
      <c r="M1793" s="19"/>
      <c r="N1793" s="17" t="e">
        <f aca="false">VLOOKUP(A1793,'stock balance inhouse inventory'!B:G,6,0)</f>
        <v>#N/A</v>
      </c>
    </row>
    <row r="1794" customFormat="false" ht="15.75" hidden="true" customHeight="false" outlineLevel="0" collapsed="false">
      <c r="A1794" s="32" t="s">
        <v>239</v>
      </c>
      <c r="B1794" s="32" t="n">
        <v>4053987684103</v>
      </c>
      <c r="C1794" s="32" t="s">
        <v>759</v>
      </c>
      <c r="D1794" s="32" t="n">
        <v>10</v>
      </c>
      <c r="E1794" s="32" t="n">
        <v>3999</v>
      </c>
      <c r="F1794" s="32" t="s">
        <v>6196</v>
      </c>
      <c r="G1794" s="19" t="n">
        <v>0</v>
      </c>
      <c r="H1794" s="19" t="n">
        <v>0</v>
      </c>
      <c r="I1794" s="19" t="n">
        <v>0</v>
      </c>
      <c r="J1794" s="19" t="n">
        <v>2</v>
      </c>
      <c r="K1794" s="19" t="n">
        <v>0</v>
      </c>
      <c r="L1794" s="17" t="n">
        <f aca="false">SUM(G1794:K1794)</f>
        <v>2</v>
      </c>
      <c r="M1794" s="19"/>
      <c r="N1794" s="17" t="n">
        <f aca="false">VLOOKUP(A1794,'stock balance inhouse inventory'!B:G,6,0)</f>
        <v>1</v>
      </c>
    </row>
    <row r="1795" customFormat="false" ht="15.75" hidden="true" customHeight="false" outlineLevel="0" collapsed="false">
      <c r="A1795" s="32" t="s">
        <v>763</v>
      </c>
      <c r="B1795" s="32" t="n">
        <v>4053987684080</v>
      </c>
      <c r="C1795" s="32" t="s">
        <v>759</v>
      </c>
      <c r="D1795" s="32" t="n">
        <v>9</v>
      </c>
      <c r="E1795" s="32" t="n">
        <v>3999</v>
      </c>
      <c r="F1795" s="32" t="s">
        <v>6196</v>
      </c>
      <c r="G1795" s="19" t="n">
        <v>0</v>
      </c>
      <c r="H1795" s="19" t="n">
        <v>0</v>
      </c>
      <c r="I1795" s="19" t="n">
        <v>0</v>
      </c>
      <c r="J1795" s="19" t="n">
        <v>7</v>
      </c>
      <c r="K1795" s="19" t="n">
        <v>0</v>
      </c>
      <c r="L1795" s="17" t="n">
        <f aca="false">SUM(G1795:K1795)</f>
        <v>7</v>
      </c>
      <c r="M1795" s="19"/>
      <c r="N1795" s="17" t="e">
        <f aca="false">VLOOKUP(A1795,'stock balance inhouse inventory'!B:G,6,0)</f>
        <v>#N/A</v>
      </c>
    </row>
    <row r="1796" customFormat="false" ht="15.75" hidden="true" customHeight="false" outlineLevel="0" collapsed="false">
      <c r="A1796" s="32" t="s">
        <v>762</v>
      </c>
      <c r="B1796" s="32" t="n">
        <v>4053987684066</v>
      </c>
      <c r="C1796" s="32" t="s">
        <v>759</v>
      </c>
      <c r="D1796" s="32" t="n">
        <v>8</v>
      </c>
      <c r="E1796" s="32" t="n">
        <v>3999</v>
      </c>
      <c r="F1796" s="32" t="s">
        <v>6196</v>
      </c>
      <c r="G1796" s="19" t="n">
        <v>0</v>
      </c>
      <c r="H1796" s="19" t="n">
        <v>0</v>
      </c>
      <c r="I1796" s="19" t="n">
        <v>0</v>
      </c>
      <c r="J1796" s="19" t="n">
        <v>8</v>
      </c>
      <c r="K1796" s="19" t="n">
        <v>0</v>
      </c>
      <c r="L1796" s="17" t="n">
        <f aca="false">SUM(G1796:K1796)</f>
        <v>8</v>
      </c>
      <c r="M1796" s="19"/>
      <c r="N1796" s="17" t="e">
        <f aca="false">VLOOKUP(A1796,'stock balance inhouse inventory'!B:G,6,0)</f>
        <v>#N/A</v>
      </c>
    </row>
    <row r="1797" customFormat="false" ht="15.75" hidden="true" customHeight="false" outlineLevel="0" collapsed="false">
      <c r="A1797" s="32" t="s">
        <v>761</v>
      </c>
      <c r="B1797" s="32" t="n">
        <v>4053987684042</v>
      </c>
      <c r="C1797" s="32" t="s">
        <v>759</v>
      </c>
      <c r="D1797" s="32" t="n">
        <v>7</v>
      </c>
      <c r="E1797" s="32" t="n">
        <v>3999</v>
      </c>
      <c r="F1797" s="32" t="s">
        <v>6196</v>
      </c>
      <c r="G1797" s="19" t="n">
        <v>0</v>
      </c>
      <c r="H1797" s="19" t="n">
        <v>0</v>
      </c>
      <c r="I1797" s="19" t="n">
        <v>0</v>
      </c>
      <c r="J1797" s="19" t="n">
        <v>1</v>
      </c>
      <c r="K1797" s="19" t="n">
        <v>0</v>
      </c>
      <c r="L1797" s="17" t="n">
        <f aca="false">SUM(G1797:K1797)</f>
        <v>1</v>
      </c>
      <c r="M1797" s="19"/>
      <c r="N1797" s="17" t="e">
        <f aca="false">VLOOKUP(A1797,'stock balance inhouse inventory'!B:G,6,0)</f>
        <v>#N/A</v>
      </c>
    </row>
    <row r="1798" customFormat="false" ht="15.75" hidden="true" customHeight="false" outlineLevel="0" collapsed="false">
      <c r="A1798" s="32" t="s">
        <v>1751</v>
      </c>
      <c r="B1798" s="32" t="n">
        <v>4053987608598</v>
      </c>
      <c r="C1798" s="32" t="s">
        <v>1752</v>
      </c>
      <c r="D1798" s="32" t="n">
        <v>10</v>
      </c>
      <c r="E1798" s="32" t="n">
        <v>3299</v>
      </c>
      <c r="F1798" s="32" t="s">
        <v>6196</v>
      </c>
      <c r="G1798" s="19" t="n">
        <v>0</v>
      </c>
      <c r="H1798" s="19" t="n">
        <v>0</v>
      </c>
      <c r="I1798" s="19" t="n">
        <v>0</v>
      </c>
      <c r="J1798" s="19" t="n">
        <v>0</v>
      </c>
      <c r="K1798" s="19" t="n">
        <v>0</v>
      </c>
      <c r="L1798" s="17" t="n">
        <f aca="false">SUM(G1798:K1798)</f>
        <v>0</v>
      </c>
      <c r="M1798" s="19"/>
      <c r="N1798" s="17" t="e">
        <f aca="false">VLOOKUP(A1798,'stock balance inhouse inventory'!B:G,6,0)</f>
        <v>#N/A</v>
      </c>
    </row>
    <row r="1799" customFormat="false" ht="15.75" hidden="true" customHeight="false" outlineLevel="0" collapsed="false">
      <c r="A1799" s="32" t="s">
        <v>755</v>
      </c>
      <c r="B1799" s="32" t="n">
        <v>4053987593863</v>
      </c>
      <c r="C1799" s="32" t="s">
        <v>754</v>
      </c>
      <c r="D1799" s="32" t="n">
        <v>11</v>
      </c>
      <c r="E1799" s="32" t="n">
        <v>3999</v>
      </c>
      <c r="F1799" s="32" t="s">
        <v>6196</v>
      </c>
      <c r="G1799" s="19" t="n">
        <v>0</v>
      </c>
      <c r="H1799" s="19" t="n">
        <v>0</v>
      </c>
      <c r="I1799" s="19" t="n">
        <v>0</v>
      </c>
      <c r="J1799" s="19" t="n">
        <v>1</v>
      </c>
      <c r="K1799" s="19" t="n">
        <v>0</v>
      </c>
      <c r="L1799" s="17" t="n">
        <f aca="false">SUM(G1799:K1799)</f>
        <v>1</v>
      </c>
      <c r="M1799" s="19"/>
      <c r="N1799" s="17" t="e">
        <f aca="false">VLOOKUP(A1799,'stock balance inhouse inventory'!B:G,6,0)</f>
        <v>#N/A</v>
      </c>
    </row>
    <row r="1800" customFormat="false" ht="15.75" hidden="true" customHeight="false" outlineLevel="0" collapsed="false">
      <c r="A1800" s="32" t="s">
        <v>753</v>
      </c>
      <c r="B1800" s="32" t="n">
        <v>4053987593764</v>
      </c>
      <c r="C1800" s="32" t="s">
        <v>754</v>
      </c>
      <c r="D1800" s="32" t="n">
        <v>10</v>
      </c>
      <c r="E1800" s="32" t="n">
        <v>3999</v>
      </c>
      <c r="F1800" s="32" t="s">
        <v>6196</v>
      </c>
      <c r="G1800" s="19" t="n">
        <v>0</v>
      </c>
      <c r="H1800" s="19" t="n">
        <v>0</v>
      </c>
      <c r="I1800" s="19" t="n">
        <v>0</v>
      </c>
      <c r="J1800" s="19" t="n">
        <v>2</v>
      </c>
      <c r="K1800" s="19" t="n">
        <v>0</v>
      </c>
      <c r="L1800" s="17" t="n">
        <f aca="false">SUM(G1800:K1800)</f>
        <v>2</v>
      </c>
      <c r="M1800" s="19"/>
      <c r="N1800" s="17" t="e">
        <f aca="false">VLOOKUP(A1800,'stock balance inhouse inventory'!B:G,6,0)</f>
        <v>#N/A</v>
      </c>
    </row>
    <row r="1801" customFormat="false" ht="15.75" hidden="true" customHeight="false" outlineLevel="0" collapsed="false">
      <c r="A1801" s="32" t="s">
        <v>758</v>
      </c>
      <c r="B1801" s="32" t="n">
        <v>4053987593658</v>
      </c>
      <c r="C1801" s="32" t="s">
        <v>754</v>
      </c>
      <c r="D1801" s="32" t="n">
        <v>9</v>
      </c>
      <c r="E1801" s="32" t="n">
        <v>3999</v>
      </c>
      <c r="F1801" s="32" t="s">
        <v>6196</v>
      </c>
      <c r="G1801" s="19" t="n">
        <v>0</v>
      </c>
      <c r="H1801" s="19" t="n">
        <v>0</v>
      </c>
      <c r="I1801" s="19" t="n">
        <v>0</v>
      </c>
      <c r="J1801" s="19" t="n">
        <v>1</v>
      </c>
      <c r="K1801" s="19" t="n">
        <v>0</v>
      </c>
      <c r="L1801" s="17" t="n">
        <f aca="false">SUM(G1801:K1801)</f>
        <v>1</v>
      </c>
      <c r="M1801" s="19"/>
      <c r="N1801" s="17" t="e">
        <f aca="false">VLOOKUP(A1801,'stock balance inhouse inventory'!B:G,6,0)</f>
        <v>#N/A</v>
      </c>
    </row>
    <row r="1802" customFormat="false" ht="15.75" hidden="true" customHeight="false" outlineLevel="0" collapsed="false">
      <c r="A1802" s="32" t="s">
        <v>757</v>
      </c>
      <c r="B1802" s="32" t="n">
        <v>4053987593535</v>
      </c>
      <c r="C1802" s="32" t="s">
        <v>754</v>
      </c>
      <c r="D1802" s="32" t="n">
        <v>8</v>
      </c>
      <c r="E1802" s="32" t="n">
        <v>3999</v>
      </c>
      <c r="F1802" s="32" t="s">
        <v>6196</v>
      </c>
      <c r="G1802" s="19" t="n">
        <v>0</v>
      </c>
      <c r="H1802" s="19" t="n">
        <v>0</v>
      </c>
      <c r="I1802" s="19" t="n">
        <v>0</v>
      </c>
      <c r="J1802" s="19" t="n">
        <v>7</v>
      </c>
      <c r="K1802" s="19" t="n">
        <v>0</v>
      </c>
      <c r="L1802" s="17" t="n">
        <f aca="false">SUM(G1802:K1802)</f>
        <v>7</v>
      </c>
      <c r="M1802" s="19"/>
      <c r="N1802" s="17" t="e">
        <f aca="false">VLOOKUP(A1802,'stock balance inhouse inventory'!B:G,6,0)</f>
        <v>#N/A</v>
      </c>
    </row>
    <row r="1803" customFormat="false" ht="15.75" hidden="true" customHeight="false" outlineLevel="0" collapsed="false">
      <c r="A1803" s="32" t="s">
        <v>756</v>
      </c>
      <c r="B1803" s="32" t="n">
        <v>4053987593474</v>
      </c>
      <c r="C1803" s="32" t="s">
        <v>754</v>
      </c>
      <c r="D1803" s="32" t="n">
        <v>7</v>
      </c>
      <c r="E1803" s="32" t="n">
        <v>3999</v>
      </c>
      <c r="F1803" s="32" t="s">
        <v>6196</v>
      </c>
      <c r="G1803" s="19" t="n">
        <v>0</v>
      </c>
      <c r="H1803" s="19" t="n">
        <v>0</v>
      </c>
      <c r="I1803" s="19" t="n">
        <v>0</v>
      </c>
      <c r="J1803" s="19" t="n">
        <v>1</v>
      </c>
      <c r="K1803" s="19" t="n">
        <v>0</v>
      </c>
      <c r="L1803" s="17" t="n">
        <f aca="false">SUM(G1803:K1803)</f>
        <v>1</v>
      </c>
      <c r="M1803" s="19"/>
      <c r="N1803" s="17" t="e">
        <f aca="false">VLOOKUP(A1803,'stock balance inhouse inventory'!B:G,6,0)</f>
        <v>#N/A</v>
      </c>
    </row>
    <row r="1804" customFormat="false" ht="15.75" hidden="true" customHeight="false" outlineLevel="0" collapsed="false">
      <c r="A1804" s="32" t="s">
        <v>2021</v>
      </c>
      <c r="B1804" s="32" t="n">
        <v>4053987427137</v>
      </c>
      <c r="C1804" s="32" t="s">
        <v>2020</v>
      </c>
      <c r="D1804" s="32" t="n">
        <v>11</v>
      </c>
      <c r="E1804" s="32" t="n">
        <v>6499</v>
      </c>
      <c r="F1804" s="32" t="s">
        <v>6196</v>
      </c>
      <c r="G1804" s="19" t="n">
        <v>0</v>
      </c>
      <c r="H1804" s="19" t="n">
        <v>0</v>
      </c>
      <c r="I1804" s="19" t="n">
        <v>0</v>
      </c>
      <c r="J1804" s="19" t="n">
        <v>0</v>
      </c>
      <c r="K1804" s="19" t="n">
        <v>0</v>
      </c>
      <c r="L1804" s="17" t="n">
        <f aca="false">SUM(G1804:K1804)</f>
        <v>0</v>
      </c>
      <c r="M1804" s="19"/>
      <c r="N1804" s="17" t="e">
        <f aca="false">VLOOKUP(A1804,'stock balance inhouse inventory'!B:G,6,0)</f>
        <v>#N/A</v>
      </c>
    </row>
    <row r="1805" customFormat="false" ht="15.75" hidden="true" customHeight="false" outlineLevel="0" collapsed="false">
      <c r="A1805" s="32" t="s">
        <v>2019</v>
      </c>
      <c r="B1805" s="32" t="n">
        <v>4053987427113</v>
      </c>
      <c r="C1805" s="32" t="s">
        <v>2020</v>
      </c>
      <c r="D1805" s="32" t="n">
        <v>10</v>
      </c>
      <c r="E1805" s="32" t="n">
        <v>6499</v>
      </c>
      <c r="F1805" s="32" t="s">
        <v>6196</v>
      </c>
      <c r="G1805" s="19" t="n">
        <v>0</v>
      </c>
      <c r="H1805" s="19" t="n">
        <v>0</v>
      </c>
      <c r="I1805" s="19" t="n">
        <v>0</v>
      </c>
      <c r="J1805" s="19" t="n">
        <v>0</v>
      </c>
      <c r="K1805" s="19" t="n">
        <v>0</v>
      </c>
      <c r="L1805" s="17" t="n">
        <f aca="false">SUM(G1805:K1805)</f>
        <v>0</v>
      </c>
      <c r="M1805" s="19"/>
      <c r="N1805" s="17" t="e">
        <f aca="false">VLOOKUP(A1805,'stock balance inhouse inventory'!B:G,6,0)</f>
        <v>#N/A</v>
      </c>
    </row>
    <row r="1806" customFormat="false" ht="15.75" hidden="true" customHeight="false" outlineLevel="0" collapsed="false">
      <c r="A1806" s="32" t="s">
        <v>2024</v>
      </c>
      <c r="B1806" s="32" t="n">
        <v>4053987427090</v>
      </c>
      <c r="C1806" s="32" t="s">
        <v>2020</v>
      </c>
      <c r="D1806" s="32" t="n">
        <v>9</v>
      </c>
      <c r="E1806" s="32" t="n">
        <v>6499</v>
      </c>
      <c r="F1806" s="32" t="s">
        <v>6196</v>
      </c>
      <c r="G1806" s="19" t="n">
        <v>0</v>
      </c>
      <c r="H1806" s="19" t="n">
        <v>0</v>
      </c>
      <c r="I1806" s="19" t="n">
        <v>0</v>
      </c>
      <c r="J1806" s="19" t="n">
        <v>0</v>
      </c>
      <c r="K1806" s="19" t="n">
        <v>0</v>
      </c>
      <c r="L1806" s="17" t="n">
        <f aca="false">SUM(G1806:K1806)</f>
        <v>0</v>
      </c>
      <c r="M1806" s="19"/>
      <c r="N1806" s="17" t="n">
        <f aca="false">VLOOKUP(A1806,'stock balance inhouse inventory'!B:G,6,0)</f>
        <v>1</v>
      </c>
    </row>
    <row r="1807" customFormat="false" ht="15.75" hidden="true" customHeight="false" outlineLevel="0" collapsed="false">
      <c r="A1807" s="32" t="s">
        <v>2023</v>
      </c>
      <c r="B1807" s="32" t="n">
        <v>4053987427076</v>
      </c>
      <c r="C1807" s="32" t="s">
        <v>2020</v>
      </c>
      <c r="D1807" s="32" t="n">
        <v>8</v>
      </c>
      <c r="E1807" s="32" t="n">
        <v>6499</v>
      </c>
      <c r="F1807" s="32" t="s">
        <v>6196</v>
      </c>
      <c r="G1807" s="19" t="n">
        <v>0</v>
      </c>
      <c r="H1807" s="19" t="n">
        <v>0</v>
      </c>
      <c r="I1807" s="19" t="n">
        <v>0</v>
      </c>
      <c r="J1807" s="19" t="n">
        <v>0</v>
      </c>
      <c r="K1807" s="19" t="n">
        <v>0</v>
      </c>
      <c r="L1807" s="17" t="n">
        <f aca="false">SUM(G1807:K1807)</f>
        <v>0</v>
      </c>
      <c r="M1807" s="19"/>
      <c r="N1807" s="17" t="e">
        <f aca="false">VLOOKUP(A1807,'stock balance inhouse inventory'!B:G,6,0)</f>
        <v>#N/A</v>
      </c>
    </row>
    <row r="1808" customFormat="false" ht="15.75" hidden="true" customHeight="false" outlineLevel="0" collapsed="false">
      <c r="A1808" s="32" t="s">
        <v>2022</v>
      </c>
      <c r="B1808" s="32" t="n">
        <v>4053987427052</v>
      </c>
      <c r="C1808" s="32" t="s">
        <v>2020</v>
      </c>
      <c r="D1808" s="32" t="n">
        <v>7</v>
      </c>
      <c r="E1808" s="32" t="n">
        <v>6499</v>
      </c>
      <c r="F1808" s="32" t="s">
        <v>6196</v>
      </c>
      <c r="G1808" s="19" t="n">
        <v>0</v>
      </c>
      <c r="H1808" s="19" t="n">
        <v>0</v>
      </c>
      <c r="I1808" s="19" t="n">
        <v>0</v>
      </c>
      <c r="J1808" s="19" t="n">
        <v>0</v>
      </c>
      <c r="K1808" s="19" t="n">
        <v>0</v>
      </c>
      <c r="L1808" s="17" t="n">
        <f aca="false">SUM(G1808:K1808)</f>
        <v>0</v>
      </c>
      <c r="M1808" s="19"/>
      <c r="N1808" s="17" t="e">
        <f aca="false">VLOOKUP(A1808,'stock balance inhouse inventory'!B:G,6,0)</f>
        <v>#N/A</v>
      </c>
    </row>
    <row r="1809" customFormat="false" ht="15.75" hidden="true" customHeight="false" outlineLevel="0" collapsed="false">
      <c r="A1809" s="32" t="s">
        <v>1747</v>
      </c>
      <c r="B1809" s="32" t="n">
        <v>4053987418708</v>
      </c>
      <c r="C1809" s="32" t="s">
        <v>1746</v>
      </c>
      <c r="D1809" s="32" t="n">
        <v>10</v>
      </c>
      <c r="E1809" s="32" t="n">
        <v>3299</v>
      </c>
      <c r="F1809" s="32" t="s">
        <v>6196</v>
      </c>
      <c r="G1809" s="19" t="n">
        <v>0</v>
      </c>
      <c r="H1809" s="19" t="n">
        <v>0</v>
      </c>
      <c r="I1809" s="19" t="n">
        <v>0</v>
      </c>
      <c r="J1809" s="19" t="n">
        <v>1</v>
      </c>
      <c r="K1809" s="19" t="n">
        <v>0</v>
      </c>
      <c r="L1809" s="17" t="n">
        <f aca="false">SUM(G1809:K1809)</f>
        <v>1</v>
      </c>
      <c r="M1809" s="19"/>
      <c r="N1809" s="17" t="e">
        <f aca="false">VLOOKUP(A1809,'stock balance inhouse inventory'!B:G,6,0)</f>
        <v>#N/A</v>
      </c>
    </row>
    <row r="1810" customFormat="false" ht="15.75" hidden="true" customHeight="false" outlineLevel="0" collapsed="false">
      <c r="A1810" s="32" t="s">
        <v>1750</v>
      </c>
      <c r="B1810" s="32" t="n">
        <v>4053987418692</v>
      </c>
      <c r="C1810" s="32" t="s">
        <v>1746</v>
      </c>
      <c r="D1810" s="32" t="n">
        <v>9</v>
      </c>
      <c r="E1810" s="32" t="n">
        <v>3299</v>
      </c>
      <c r="F1810" s="32" t="s">
        <v>6196</v>
      </c>
      <c r="G1810" s="19" t="n">
        <v>0</v>
      </c>
      <c r="H1810" s="19" t="n">
        <v>0</v>
      </c>
      <c r="I1810" s="19" t="n">
        <v>0</v>
      </c>
      <c r="J1810" s="19" t="n">
        <v>1</v>
      </c>
      <c r="K1810" s="19" t="n">
        <v>0</v>
      </c>
      <c r="L1810" s="17" t="n">
        <f aca="false">SUM(G1810:K1810)</f>
        <v>1</v>
      </c>
      <c r="M1810" s="19"/>
      <c r="N1810" s="17" t="e">
        <f aca="false">VLOOKUP(A1810,'stock balance inhouse inventory'!B:G,6,0)</f>
        <v>#N/A</v>
      </c>
    </row>
    <row r="1811" customFormat="false" ht="15.75" hidden="true" customHeight="false" outlineLevel="0" collapsed="false">
      <c r="A1811" s="32" t="s">
        <v>1749</v>
      </c>
      <c r="B1811" s="32" t="n">
        <v>4053987418685</v>
      </c>
      <c r="C1811" s="32" t="s">
        <v>1746</v>
      </c>
      <c r="D1811" s="32" t="n">
        <v>8</v>
      </c>
      <c r="E1811" s="32" t="n">
        <v>3299</v>
      </c>
      <c r="F1811" s="32" t="s">
        <v>6196</v>
      </c>
      <c r="G1811" s="19" t="n">
        <v>0</v>
      </c>
      <c r="H1811" s="19" t="n">
        <v>0</v>
      </c>
      <c r="I1811" s="19" t="n">
        <v>0</v>
      </c>
      <c r="J1811" s="19" t="n">
        <v>3</v>
      </c>
      <c r="K1811" s="19" t="n">
        <v>0</v>
      </c>
      <c r="L1811" s="17" t="n">
        <f aca="false">SUM(G1811:K1811)</f>
        <v>3</v>
      </c>
      <c r="M1811" s="19"/>
      <c r="N1811" s="17" t="e">
        <f aca="false">VLOOKUP(A1811,'stock balance inhouse inventory'!B:G,6,0)</f>
        <v>#N/A</v>
      </c>
    </row>
    <row r="1812" customFormat="false" ht="15.75" hidden="true" customHeight="false" outlineLevel="0" collapsed="false">
      <c r="A1812" s="32" t="s">
        <v>1748</v>
      </c>
      <c r="B1812" s="32" t="n">
        <v>4053987418678</v>
      </c>
      <c r="C1812" s="32" t="s">
        <v>1746</v>
      </c>
      <c r="D1812" s="32" t="n">
        <v>7</v>
      </c>
      <c r="E1812" s="32" t="n">
        <v>3299</v>
      </c>
      <c r="F1812" s="32" t="s">
        <v>6196</v>
      </c>
      <c r="G1812" s="19" t="n">
        <v>0</v>
      </c>
      <c r="H1812" s="19" t="n">
        <v>0</v>
      </c>
      <c r="I1812" s="19" t="n">
        <v>0</v>
      </c>
      <c r="J1812" s="19" t="n">
        <v>0</v>
      </c>
      <c r="K1812" s="19" t="n">
        <v>0</v>
      </c>
      <c r="L1812" s="17" t="n">
        <f aca="false">SUM(G1812:K1812)</f>
        <v>0</v>
      </c>
      <c r="M1812" s="19"/>
      <c r="N1812" s="17" t="e">
        <f aca="false">VLOOKUP(A1812,'stock balance inhouse inventory'!B:G,6,0)</f>
        <v>#N/A</v>
      </c>
    </row>
    <row r="1813" customFormat="false" ht="15.75" hidden="true" customHeight="false" outlineLevel="0" collapsed="false">
      <c r="A1813" s="32" t="s">
        <v>1745</v>
      </c>
      <c r="B1813" s="32" t="n">
        <v>4053987418609</v>
      </c>
      <c r="C1813" s="32" t="s">
        <v>1746</v>
      </c>
      <c r="D1813" s="32" t="n">
        <v>9</v>
      </c>
      <c r="E1813" s="32" t="n">
        <v>3299</v>
      </c>
      <c r="F1813" s="32" t="s">
        <v>6196</v>
      </c>
      <c r="G1813" s="19" t="n">
        <v>0</v>
      </c>
      <c r="H1813" s="19" t="n">
        <v>0</v>
      </c>
      <c r="I1813" s="19" t="n">
        <v>0</v>
      </c>
      <c r="J1813" s="19" t="n">
        <v>1</v>
      </c>
      <c r="K1813" s="19" t="n">
        <v>0</v>
      </c>
      <c r="L1813" s="17" t="n">
        <f aca="false">SUM(G1813:K1813)</f>
        <v>1</v>
      </c>
      <c r="M1813" s="19"/>
      <c r="N1813" s="17" t="e">
        <f aca="false">VLOOKUP(A1813,'stock balance inhouse inventory'!B:G,6,0)</f>
        <v>#N/A</v>
      </c>
    </row>
    <row r="1814" customFormat="false" ht="15.75" hidden="true" customHeight="false" outlineLevel="0" collapsed="false">
      <c r="A1814" s="32" t="s">
        <v>2074</v>
      </c>
      <c r="B1814" s="32" t="n">
        <v>4053987063571</v>
      </c>
      <c r="C1814" s="32" t="s">
        <v>2069</v>
      </c>
      <c r="D1814" s="32" t="n">
        <v>8</v>
      </c>
      <c r="E1814" s="32" t="n">
        <v>5499</v>
      </c>
      <c r="F1814" s="32" t="s">
        <v>6196</v>
      </c>
      <c r="G1814" s="19" t="n">
        <v>0</v>
      </c>
      <c r="H1814" s="19" t="n">
        <v>0</v>
      </c>
      <c r="I1814" s="19" t="n">
        <v>0</v>
      </c>
      <c r="J1814" s="19" t="n">
        <v>1</v>
      </c>
      <c r="K1814" s="19" t="n">
        <v>0</v>
      </c>
      <c r="L1814" s="17" t="n">
        <f aca="false">SUM(G1814:K1814)</f>
        <v>1</v>
      </c>
      <c r="M1814" s="19"/>
      <c r="N1814" s="17" t="e">
        <f aca="false">VLOOKUP(A1814,'stock balance inhouse inventory'!B:G,6,0)</f>
        <v>#N/A</v>
      </c>
    </row>
    <row r="1815" customFormat="false" ht="15.75" hidden="true" customHeight="false" outlineLevel="0" collapsed="false">
      <c r="A1815" s="32" t="s">
        <v>2070</v>
      </c>
      <c r="B1815" s="32" t="n">
        <v>4053987063335</v>
      </c>
      <c r="C1815" s="32" t="s">
        <v>2069</v>
      </c>
      <c r="D1815" s="32" t="n">
        <v>11</v>
      </c>
      <c r="E1815" s="32" t="n">
        <v>5499</v>
      </c>
      <c r="F1815" s="32" t="s">
        <v>6196</v>
      </c>
      <c r="G1815" s="19" t="n">
        <v>0</v>
      </c>
      <c r="H1815" s="19" t="n">
        <v>0</v>
      </c>
      <c r="I1815" s="19" t="n">
        <v>0</v>
      </c>
      <c r="J1815" s="19" t="n">
        <v>2</v>
      </c>
      <c r="K1815" s="19" t="n">
        <v>0</v>
      </c>
      <c r="L1815" s="17" t="n">
        <f aca="false">SUM(G1815:K1815)</f>
        <v>2</v>
      </c>
      <c r="M1815" s="19"/>
      <c r="N1815" s="17" t="e">
        <f aca="false">VLOOKUP(A1815,'stock balance inhouse inventory'!B:G,6,0)</f>
        <v>#N/A</v>
      </c>
    </row>
    <row r="1816" customFormat="false" ht="15.75" hidden="true" customHeight="false" outlineLevel="0" collapsed="false">
      <c r="A1816" s="32" t="s">
        <v>2068</v>
      </c>
      <c r="B1816" s="32" t="n">
        <v>4053987063274</v>
      </c>
      <c r="C1816" s="32" t="s">
        <v>2069</v>
      </c>
      <c r="D1816" s="32" t="n">
        <v>10</v>
      </c>
      <c r="E1816" s="32" t="n">
        <v>5499</v>
      </c>
      <c r="F1816" s="32" t="s">
        <v>6196</v>
      </c>
      <c r="G1816" s="19" t="n">
        <v>0</v>
      </c>
      <c r="H1816" s="19" t="n">
        <v>0</v>
      </c>
      <c r="I1816" s="19" t="n">
        <v>0</v>
      </c>
      <c r="J1816" s="19" t="n">
        <v>2</v>
      </c>
      <c r="K1816" s="19" t="n">
        <v>0</v>
      </c>
      <c r="L1816" s="17" t="n">
        <f aca="false">SUM(G1816:K1816)</f>
        <v>2</v>
      </c>
      <c r="M1816" s="19"/>
      <c r="N1816" s="17" t="e">
        <f aca="false">VLOOKUP(A1816,'stock balance inhouse inventory'!B:G,6,0)</f>
        <v>#N/A</v>
      </c>
    </row>
    <row r="1817" customFormat="false" ht="15.75" hidden="true" customHeight="false" outlineLevel="0" collapsed="false">
      <c r="A1817" s="32" t="s">
        <v>2073</v>
      </c>
      <c r="B1817" s="32" t="n">
        <v>4053987063212</v>
      </c>
      <c r="C1817" s="32" t="s">
        <v>2069</v>
      </c>
      <c r="D1817" s="32" t="n">
        <v>9</v>
      </c>
      <c r="E1817" s="32" t="n">
        <v>5499</v>
      </c>
      <c r="F1817" s="32" t="s">
        <v>6196</v>
      </c>
      <c r="G1817" s="19" t="n">
        <v>0</v>
      </c>
      <c r="H1817" s="19" t="n">
        <v>0</v>
      </c>
      <c r="I1817" s="19" t="n">
        <v>0</v>
      </c>
      <c r="J1817" s="19" t="n">
        <v>4</v>
      </c>
      <c r="K1817" s="19" t="n">
        <v>0</v>
      </c>
      <c r="L1817" s="17" t="n">
        <f aca="false">SUM(G1817:K1817)</f>
        <v>4</v>
      </c>
      <c r="M1817" s="19"/>
      <c r="N1817" s="17" t="e">
        <f aca="false">VLOOKUP(A1817,'stock balance inhouse inventory'!B:G,6,0)</f>
        <v>#N/A</v>
      </c>
    </row>
    <row r="1818" customFormat="false" ht="15.75" hidden="true" customHeight="false" outlineLevel="0" collapsed="false">
      <c r="A1818" s="32" t="s">
        <v>2072</v>
      </c>
      <c r="B1818" s="32" t="n">
        <v>4053987063151</v>
      </c>
      <c r="C1818" s="32" t="s">
        <v>2069</v>
      </c>
      <c r="D1818" s="32" t="n">
        <v>8</v>
      </c>
      <c r="E1818" s="32" t="n">
        <v>5499</v>
      </c>
      <c r="F1818" s="32" t="s">
        <v>6196</v>
      </c>
      <c r="G1818" s="19" t="n">
        <v>0</v>
      </c>
      <c r="H1818" s="19" t="n">
        <v>0</v>
      </c>
      <c r="I1818" s="19" t="n">
        <v>0</v>
      </c>
      <c r="J1818" s="19" t="n">
        <v>2</v>
      </c>
      <c r="K1818" s="19" t="n">
        <v>0</v>
      </c>
      <c r="L1818" s="17" t="n">
        <f aca="false">SUM(G1818:K1818)</f>
        <v>2</v>
      </c>
      <c r="M1818" s="19"/>
      <c r="N1818" s="17" t="e">
        <f aca="false">VLOOKUP(A1818,'stock balance inhouse inventory'!B:G,6,0)</f>
        <v>#N/A</v>
      </c>
    </row>
    <row r="1819" customFormat="false" ht="15.75" hidden="true" customHeight="false" outlineLevel="0" collapsed="false">
      <c r="A1819" s="32" t="s">
        <v>2071</v>
      </c>
      <c r="B1819" s="32" t="n">
        <v>4053987063106</v>
      </c>
      <c r="C1819" s="32" t="s">
        <v>2069</v>
      </c>
      <c r="D1819" s="32" t="n">
        <v>7</v>
      </c>
      <c r="E1819" s="32" t="n">
        <v>5499</v>
      </c>
      <c r="F1819" s="32" t="s">
        <v>6196</v>
      </c>
      <c r="G1819" s="19" t="n">
        <v>0</v>
      </c>
      <c r="H1819" s="19" t="n">
        <v>0</v>
      </c>
      <c r="I1819" s="19" t="n">
        <v>0</v>
      </c>
      <c r="J1819" s="19" t="n">
        <v>2</v>
      </c>
      <c r="K1819" s="19" t="n">
        <v>0</v>
      </c>
      <c r="L1819" s="17" t="n">
        <f aca="false">SUM(G1819:K1819)</f>
        <v>2</v>
      </c>
      <c r="M1819" s="19"/>
      <c r="N1819" s="17" t="e">
        <f aca="false">VLOOKUP(A1819,'stock balance inhouse inventory'!B:G,6,0)</f>
        <v>#N/A</v>
      </c>
    </row>
    <row r="1820" customFormat="false" ht="15.75" hidden="true" customHeight="false" outlineLevel="0" collapsed="false">
      <c r="A1820" s="32" t="s">
        <v>751</v>
      </c>
      <c r="B1820" s="32" t="n">
        <v>4053984348596</v>
      </c>
      <c r="C1820" s="32" t="s">
        <v>752</v>
      </c>
      <c r="D1820" s="32" t="n">
        <v>7</v>
      </c>
      <c r="E1820" s="32" t="n">
        <v>3999</v>
      </c>
      <c r="F1820" s="32" t="s">
        <v>6196</v>
      </c>
      <c r="G1820" s="19" t="n">
        <v>0</v>
      </c>
      <c r="H1820" s="19" t="n">
        <v>0</v>
      </c>
      <c r="I1820" s="19" t="n">
        <v>0</v>
      </c>
      <c r="J1820" s="19" t="n">
        <v>1</v>
      </c>
      <c r="K1820" s="19" t="n">
        <v>0</v>
      </c>
      <c r="L1820" s="17" t="n">
        <f aca="false">SUM(G1820:K1820)</f>
        <v>1</v>
      </c>
      <c r="M1820" s="19"/>
      <c r="N1820" s="17" t="e">
        <f aca="false">VLOOKUP(A1820,'stock balance inhouse inventory'!B:G,6,0)</f>
        <v>#N/A</v>
      </c>
    </row>
    <row r="1821" customFormat="false" ht="15.75" hidden="true" customHeight="false" outlineLevel="0" collapsed="false">
      <c r="A1821" s="32" t="s">
        <v>924</v>
      </c>
      <c r="B1821" s="32" t="n">
        <v>4053984273065</v>
      </c>
      <c r="C1821" s="32" t="s">
        <v>925</v>
      </c>
      <c r="D1821" s="32" t="n">
        <v>10</v>
      </c>
      <c r="E1821" s="32" t="n">
        <v>5999</v>
      </c>
      <c r="F1821" s="32" t="s">
        <v>6196</v>
      </c>
      <c r="G1821" s="19" t="n">
        <v>0</v>
      </c>
      <c r="H1821" s="19" t="n">
        <v>0</v>
      </c>
      <c r="I1821" s="19" t="n">
        <v>0</v>
      </c>
      <c r="J1821" s="19" t="n">
        <v>0</v>
      </c>
      <c r="K1821" s="19" t="n">
        <v>0</v>
      </c>
      <c r="L1821" s="17" t="n">
        <f aca="false">SUM(G1821:K1821)</f>
        <v>0</v>
      </c>
      <c r="M1821" s="19"/>
      <c r="N1821" s="17" t="e">
        <f aca="false">VLOOKUP(A1821,'stock balance inhouse inventory'!B:G,6,0)</f>
        <v>#N/A</v>
      </c>
    </row>
    <row r="1822" customFormat="false" ht="15.75" hidden="true" customHeight="false" outlineLevel="0" collapsed="false">
      <c r="A1822" s="32" t="s">
        <v>2013</v>
      </c>
      <c r="B1822" s="32" t="n">
        <v>4053061693182</v>
      </c>
      <c r="C1822" s="32" t="n">
        <v>0</v>
      </c>
      <c r="D1822" s="32" t="n">
        <v>10</v>
      </c>
      <c r="E1822" s="32" t="n">
        <v>5249</v>
      </c>
      <c r="F1822" s="32" t="s">
        <v>6196</v>
      </c>
      <c r="G1822" s="19" t="n">
        <v>0</v>
      </c>
      <c r="H1822" s="19" t="n">
        <v>0</v>
      </c>
      <c r="I1822" s="19" t="n">
        <v>0</v>
      </c>
      <c r="J1822" s="19" t="n">
        <v>0</v>
      </c>
      <c r="K1822" s="19" t="n">
        <v>0</v>
      </c>
      <c r="L1822" s="17" t="n">
        <f aca="false">SUM(G1822:K1822)</f>
        <v>0</v>
      </c>
      <c r="M1822" s="19"/>
      <c r="N1822" s="17" t="e">
        <f aca="false">VLOOKUP(A1822,'stock balance inhouse inventory'!B:G,6,0)</f>
        <v>#N/A</v>
      </c>
    </row>
    <row r="1823" customFormat="false" ht="15.75" hidden="true" customHeight="false" outlineLevel="0" collapsed="false">
      <c r="A1823" s="32" t="s">
        <v>2016</v>
      </c>
      <c r="B1823" s="32" t="n">
        <v>4053061693168</v>
      </c>
      <c r="C1823" s="32" t="n">
        <v>0</v>
      </c>
      <c r="D1823" s="32" t="n">
        <v>9</v>
      </c>
      <c r="E1823" s="32" t="n">
        <v>5249</v>
      </c>
      <c r="F1823" s="32" t="s">
        <v>6196</v>
      </c>
      <c r="G1823" s="19" t="n">
        <v>0</v>
      </c>
      <c r="H1823" s="19" t="n">
        <v>0</v>
      </c>
      <c r="I1823" s="19" t="n">
        <v>0</v>
      </c>
      <c r="J1823" s="19" t="n">
        <v>1</v>
      </c>
      <c r="K1823" s="19" t="n">
        <v>0</v>
      </c>
      <c r="L1823" s="17" t="n">
        <f aca="false">SUM(G1823:K1823)</f>
        <v>1</v>
      </c>
      <c r="M1823" s="19"/>
      <c r="N1823" s="17" t="e">
        <f aca="false">VLOOKUP(A1823,'stock balance inhouse inventory'!B:G,6,0)</f>
        <v>#N/A</v>
      </c>
    </row>
    <row r="1824" customFormat="false" ht="15.75" hidden="true" customHeight="false" outlineLevel="0" collapsed="false">
      <c r="A1824" s="32" t="s">
        <v>2015</v>
      </c>
      <c r="B1824" s="32" t="n">
        <v>4053061693144</v>
      </c>
      <c r="C1824" s="32" t="n">
        <v>0</v>
      </c>
      <c r="D1824" s="32" t="n">
        <v>8</v>
      </c>
      <c r="E1824" s="32" t="n">
        <v>5249</v>
      </c>
      <c r="F1824" s="32" t="s">
        <v>6196</v>
      </c>
      <c r="G1824" s="19" t="n">
        <v>0</v>
      </c>
      <c r="H1824" s="19" t="n">
        <v>0</v>
      </c>
      <c r="I1824" s="19" t="n">
        <v>0</v>
      </c>
      <c r="J1824" s="19" t="n">
        <v>0</v>
      </c>
      <c r="K1824" s="19" t="n">
        <v>0</v>
      </c>
      <c r="L1824" s="17" t="n">
        <f aca="false">SUM(G1824:K1824)</f>
        <v>0</v>
      </c>
      <c r="M1824" s="19"/>
      <c r="N1824" s="17" t="e">
        <f aca="false">VLOOKUP(A1824,'stock balance inhouse inventory'!B:G,6,0)</f>
        <v>#N/A</v>
      </c>
    </row>
    <row r="1825" customFormat="false" ht="15.75" hidden="true" customHeight="false" outlineLevel="0" collapsed="false">
      <c r="A1825" s="32" t="s">
        <v>2014</v>
      </c>
      <c r="B1825" s="32" t="n">
        <v>4053061693120</v>
      </c>
      <c r="C1825" s="32" t="n">
        <v>0</v>
      </c>
      <c r="D1825" s="32" t="n">
        <v>7</v>
      </c>
      <c r="E1825" s="32" t="n">
        <v>5249</v>
      </c>
      <c r="F1825" s="32" t="s">
        <v>6196</v>
      </c>
      <c r="G1825" s="19" t="n">
        <v>0</v>
      </c>
      <c r="H1825" s="19" t="n">
        <v>0</v>
      </c>
      <c r="I1825" s="19" t="n">
        <v>0</v>
      </c>
      <c r="J1825" s="19" t="n">
        <v>0</v>
      </c>
      <c r="K1825" s="19" t="n">
        <v>0</v>
      </c>
      <c r="L1825" s="17" t="n">
        <f aca="false">SUM(G1825:K1825)</f>
        <v>0</v>
      </c>
      <c r="M1825" s="19"/>
      <c r="N1825" s="17" t="e">
        <f aca="false">VLOOKUP(A1825,'stock balance inhouse inventory'!B:G,6,0)</f>
        <v>#N/A</v>
      </c>
    </row>
    <row r="1826" customFormat="false" ht="15.75" hidden="true" customHeight="false" outlineLevel="0" collapsed="false">
      <c r="A1826" s="32" t="s">
        <v>2017</v>
      </c>
      <c r="B1826" s="32" t="n">
        <v>4053057042208</v>
      </c>
      <c r="C1826" s="32" t="s">
        <v>2018</v>
      </c>
      <c r="D1826" s="32" t="n">
        <v>7</v>
      </c>
      <c r="E1826" s="32" t="n">
        <v>3299</v>
      </c>
      <c r="F1826" s="32" t="s">
        <v>6196</v>
      </c>
      <c r="G1826" s="19" t="n">
        <v>0</v>
      </c>
      <c r="H1826" s="19" t="n">
        <v>0</v>
      </c>
      <c r="I1826" s="19" t="n">
        <v>0</v>
      </c>
      <c r="J1826" s="19" t="n">
        <v>1</v>
      </c>
      <c r="K1826" s="19" t="n">
        <v>0</v>
      </c>
      <c r="L1826" s="17" t="n">
        <f aca="false">SUM(G1826:K1826)</f>
        <v>1</v>
      </c>
      <c r="M1826" s="19"/>
      <c r="N1826" s="17" t="e">
        <f aca="false">VLOOKUP(A1826,'stock balance inhouse inventory'!B:G,6,0)</f>
        <v>#N/A</v>
      </c>
    </row>
    <row r="1827" customFormat="false" ht="15.75" hidden="true" customHeight="false" outlineLevel="0" collapsed="false">
      <c r="A1827" s="32" t="s">
        <v>2009</v>
      </c>
      <c r="B1827" s="32" t="n">
        <v>4051409213788</v>
      </c>
      <c r="C1827" s="32" t="s">
        <v>2008</v>
      </c>
      <c r="D1827" s="32" t="n">
        <v>11</v>
      </c>
      <c r="E1827" s="32" t="n">
        <v>5499</v>
      </c>
      <c r="F1827" s="32" t="s">
        <v>6196</v>
      </c>
      <c r="G1827" s="19" t="n">
        <v>0</v>
      </c>
      <c r="H1827" s="19" t="n">
        <v>0</v>
      </c>
      <c r="I1827" s="19" t="n">
        <v>0</v>
      </c>
      <c r="J1827" s="19" t="n">
        <v>1</v>
      </c>
      <c r="K1827" s="19" t="n">
        <v>0</v>
      </c>
      <c r="L1827" s="17" t="n">
        <f aca="false">SUM(G1827:K1827)</f>
        <v>1</v>
      </c>
      <c r="M1827" s="19"/>
      <c r="N1827" s="17" t="e">
        <f aca="false">VLOOKUP(A1827,'stock balance inhouse inventory'!B:G,6,0)</f>
        <v>#N/A</v>
      </c>
    </row>
    <row r="1828" customFormat="false" ht="15.75" hidden="true" customHeight="false" outlineLevel="0" collapsed="false">
      <c r="A1828" s="32" t="s">
        <v>2007</v>
      </c>
      <c r="B1828" s="32" t="n">
        <v>4051409213702</v>
      </c>
      <c r="C1828" s="32" t="s">
        <v>2008</v>
      </c>
      <c r="D1828" s="32" t="n">
        <v>10</v>
      </c>
      <c r="E1828" s="32" t="n">
        <v>5499</v>
      </c>
      <c r="F1828" s="32" t="s">
        <v>6196</v>
      </c>
      <c r="G1828" s="19" t="n">
        <v>0</v>
      </c>
      <c r="H1828" s="19" t="n">
        <v>0</v>
      </c>
      <c r="I1828" s="19" t="n">
        <v>0</v>
      </c>
      <c r="J1828" s="19" t="n">
        <v>2</v>
      </c>
      <c r="K1828" s="19" t="n">
        <v>0</v>
      </c>
      <c r="L1828" s="17" t="n">
        <f aca="false">SUM(G1828:K1828)</f>
        <v>2</v>
      </c>
      <c r="M1828" s="19"/>
      <c r="N1828" s="17" t="e">
        <f aca="false">VLOOKUP(A1828,'stock balance inhouse inventory'!B:G,6,0)</f>
        <v>#N/A</v>
      </c>
    </row>
    <row r="1829" customFormat="false" ht="15.75" hidden="true" customHeight="false" outlineLevel="0" collapsed="false">
      <c r="A1829" s="32" t="s">
        <v>2012</v>
      </c>
      <c r="B1829" s="32" t="n">
        <v>4051409213627</v>
      </c>
      <c r="C1829" s="32" t="s">
        <v>2008</v>
      </c>
      <c r="D1829" s="32" t="n">
        <v>9</v>
      </c>
      <c r="E1829" s="32" t="n">
        <v>5499</v>
      </c>
      <c r="F1829" s="32" t="s">
        <v>6196</v>
      </c>
      <c r="G1829" s="19" t="n">
        <v>0</v>
      </c>
      <c r="H1829" s="19" t="n">
        <v>0</v>
      </c>
      <c r="I1829" s="19" t="n">
        <v>0</v>
      </c>
      <c r="J1829" s="19" t="n">
        <v>3</v>
      </c>
      <c r="K1829" s="19" t="n">
        <v>0</v>
      </c>
      <c r="L1829" s="17" t="n">
        <f aca="false">SUM(G1829:K1829)</f>
        <v>3</v>
      </c>
      <c r="M1829" s="19"/>
      <c r="N1829" s="17" t="e">
        <f aca="false">VLOOKUP(A1829,'stock balance inhouse inventory'!B:G,6,0)</f>
        <v>#N/A</v>
      </c>
    </row>
    <row r="1830" customFormat="false" ht="15.75" hidden="true" customHeight="false" outlineLevel="0" collapsed="false">
      <c r="A1830" s="32" t="s">
        <v>2011</v>
      </c>
      <c r="B1830" s="32" t="n">
        <v>4051409213542</v>
      </c>
      <c r="C1830" s="32" t="s">
        <v>2008</v>
      </c>
      <c r="D1830" s="32" t="n">
        <v>8</v>
      </c>
      <c r="E1830" s="32" t="n">
        <v>5499</v>
      </c>
      <c r="F1830" s="32" t="s">
        <v>6196</v>
      </c>
      <c r="G1830" s="19" t="n">
        <v>0</v>
      </c>
      <c r="H1830" s="19" t="n">
        <v>0</v>
      </c>
      <c r="I1830" s="19" t="n">
        <v>0</v>
      </c>
      <c r="J1830" s="19" t="n">
        <v>3</v>
      </c>
      <c r="K1830" s="19" t="n">
        <v>0</v>
      </c>
      <c r="L1830" s="17" t="n">
        <f aca="false">SUM(G1830:K1830)</f>
        <v>3</v>
      </c>
      <c r="M1830" s="19"/>
      <c r="N1830" s="17" t="e">
        <f aca="false">VLOOKUP(A1830,'stock balance inhouse inventory'!B:G,6,0)</f>
        <v>#N/A</v>
      </c>
    </row>
    <row r="1831" customFormat="false" ht="15.75" hidden="true" customHeight="false" outlineLevel="0" collapsed="false">
      <c r="A1831" s="32" t="s">
        <v>2010</v>
      </c>
      <c r="B1831" s="32" t="n">
        <v>4051409213467</v>
      </c>
      <c r="C1831" s="32" t="s">
        <v>2008</v>
      </c>
      <c r="D1831" s="32" t="n">
        <v>7</v>
      </c>
      <c r="E1831" s="32" t="n">
        <v>5499</v>
      </c>
      <c r="F1831" s="32" t="s">
        <v>6196</v>
      </c>
      <c r="G1831" s="19" t="n">
        <v>0</v>
      </c>
      <c r="H1831" s="19" t="n">
        <v>0</v>
      </c>
      <c r="I1831" s="19" t="n">
        <v>0</v>
      </c>
      <c r="J1831" s="19" t="n">
        <v>0</v>
      </c>
      <c r="K1831" s="19" t="n">
        <v>0</v>
      </c>
      <c r="L1831" s="17" t="n">
        <f aca="false">SUM(G1831:K1831)</f>
        <v>0</v>
      </c>
      <c r="M1831" s="19"/>
      <c r="N1831" s="17" t="e">
        <f aca="false">VLOOKUP(A1831,'stock balance inhouse inventory'!B:G,6,0)</f>
        <v>#N/A</v>
      </c>
    </row>
    <row r="1832" customFormat="false" ht="15.75" hidden="true" customHeight="false" outlineLevel="0" collapsed="false">
      <c r="A1832" s="32" t="s">
        <v>2004</v>
      </c>
      <c r="B1832" s="32" t="n">
        <v>4051409169115</v>
      </c>
      <c r="C1832" s="32" t="s">
        <v>2005</v>
      </c>
      <c r="D1832" s="32" t="n">
        <v>10</v>
      </c>
      <c r="E1832" s="32" t="n">
        <v>5999</v>
      </c>
      <c r="F1832" s="32" t="s">
        <v>6196</v>
      </c>
      <c r="G1832" s="19" t="n">
        <v>0</v>
      </c>
      <c r="H1832" s="19" t="n">
        <v>0</v>
      </c>
      <c r="I1832" s="19" t="n">
        <v>0</v>
      </c>
      <c r="J1832" s="19" t="n">
        <v>2</v>
      </c>
      <c r="K1832" s="19" t="n">
        <v>0</v>
      </c>
      <c r="L1832" s="17" t="n">
        <f aca="false">SUM(G1832:K1832)</f>
        <v>2</v>
      </c>
      <c r="M1832" s="19"/>
      <c r="N1832" s="17" t="e">
        <f aca="false">VLOOKUP(A1832,'stock balance inhouse inventory'!B:G,6,0)</f>
        <v>#N/A</v>
      </c>
    </row>
    <row r="1833" customFormat="false" ht="15.75" hidden="true" customHeight="false" outlineLevel="0" collapsed="false">
      <c r="A1833" s="32" t="s">
        <v>2006</v>
      </c>
      <c r="B1833" s="32" t="n">
        <v>4051409169078</v>
      </c>
      <c r="C1833" s="32" t="s">
        <v>2005</v>
      </c>
      <c r="D1833" s="32" t="n">
        <v>9</v>
      </c>
      <c r="E1833" s="32" t="n">
        <v>5999</v>
      </c>
      <c r="F1833" s="32" t="s">
        <v>6196</v>
      </c>
      <c r="G1833" s="19" t="n">
        <v>0</v>
      </c>
      <c r="H1833" s="19" t="n">
        <v>0</v>
      </c>
      <c r="I1833" s="19" t="n">
        <v>0</v>
      </c>
      <c r="J1833" s="19" t="n">
        <v>5</v>
      </c>
      <c r="K1833" s="19" t="n">
        <v>0</v>
      </c>
      <c r="L1833" s="17" t="n">
        <f aca="false">SUM(G1833:K1833)</f>
        <v>5</v>
      </c>
      <c r="M1833" s="19"/>
      <c r="N1833" s="17" t="e">
        <f aca="false">VLOOKUP(A1833,'stock balance inhouse inventory'!B:G,6,0)</f>
        <v>#N/A</v>
      </c>
    </row>
    <row r="1834" customFormat="false" ht="15.75" hidden="true" customHeight="false" outlineLevel="0" collapsed="false">
      <c r="A1834" s="32" t="s">
        <v>1999</v>
      </c>
      <c r="B1834" s="32" t="n">
        <v>4050795414199</v>
      </c>
      <c r="C1834" s="32" t="s">
        <v>2000</v>
      </c>
      <c r="D1834" s="32" t="n">
        <v>11</v>
      </c>
      <c r="E1834" s="32" t="n">
        <v>7499</v>
      </c>
      <c r="F1834" s="32" t="s">
        <v>6196</v>
      </c>
      <c r="G1834" s="19" t="n">
        <v>0</v>
      </c>
      <c r="H1834" s="19" t="n">
        <v>0</v>
      </c>
      <c r="I1834" s="19" t="n">
        <v>0</v>
      </c>
      <c r="J1834" s="19" t="n">
        <v>0</v>
      </c>
      <c r="K1834" s="19" t="n">
        <v>0</v>
      </c>
      <c r="L1834" s="17" t="n">
        <f aca="false">SUM(G1834:K1834)</f>
        <v>0</v>
      </c>
      <c r="M1834" s="19"/>
      <c r="N1834" s="17" t="e">
        <f aca="false">VLOOKUP(A1834,'stock balance inhouse inventory'!B:G,6,0)</f>
        <v>#N/A</v>
      </c>
    </row>
    <row r="1835" customFormat="false" ht="15.75" hidden="true" customHeight="false" outlineLevel="0" collapsed="false">
      <c r="A1835" s="32" t="s">
        <v>1998</v>
      </c>
      <c r="B1835" s="32" t="n">
        <v>4050795414090</v>
      </c>
      <c r="C1835" s="32" t="n">
        <v>0</v>
      </c>
      <c r="D1835" s="32" t="n">
        <v>10</v>
      </c>
      <c r="E1835" s="32" t="n">
        <v>5624</v>
      </c>
      <c r="F1835" s="32" t="s">
        <v>6196</v>
      </c>
      <c r="G1835" s="19" t="n">
        <v>0</v>
      </c>
      <c r="H1835" s="19" t="n">
        <v>0</v>
      </c>
      <c r="I1835" s="19" t="n">
        <v>0</v>
      </c>
      <c r="J1835" s="19" t="n">
        <v>1</v>
      </c>
      <c r="K1835" s="19" t="n">
        <v>0</v>
      </c>
      <c r="L1835" s="17" t="n">
        <f aca="false">SUM(G1835:K1835)</f>
        <v>1</v>
      </c>
      <c r="M1835" s="19"/>
      <c r="N1835" s="17" t="e">
        <f aca="false">VLOOKUP(A1835,'stock balance inhouse inventory'!B:G,6,0)</f>
        <v>#N/A</v>
      </c>
    </row>
    <row r="1836" customFormat="false" ht="15.75" hidden="true" customHeight="false" outlineLevel="0" collapsed="false">
      <c r="A1836" s="32" t="s">
        <v>2003</v>
      </c>
      <c r="B1836" s="32" t="n">
        <v>4050795413994</v>
      </c>
      <c r="C1836" s="32" t="s">
        <v>2000</v>
      </c>
      <c r="D1836" s="32" t="n">
        <v>9</v>
      </c>
      <c r="E1836" s="32" t="n">
        <v>7499</v>
      </c>
      <c r="F1836" s="32" t="s">
        <v>6196</v>
      </c>
      <c r="G1836" s="19" t="n">
        <v>0</v>
      </c>
      <c r="H1836" s="19" t="n">
        <v>0</v>
      </c>
      <c r="I1836" s="19" t="n">
        <v>0</v>
      </c>
      <c r="J1836" s="19" t="n">
        <v>3</v>
      </c>
      <c r="K1836" s="19" t="n">
        <v>0</v>
      </c>
      <c r="L1836" s="17" t="n">
        <f aca="false">SUM(G1836:K1836)</f>
        <v>3</v>
      </c>
      <c r="M1836" s="19"/>
      <c r="N1836" s="17" t="e">
        <f aca="false">VLOOKUP(A1836,'stock balance inhouse inventory'!B:G,6,0)</f>
        <v>#N/A</v>
      </c>
    </row>
    <row r="1837" customFormat="false" ht="15.75" hidden="true" customHeight="false" outlineLevel="0" collapsed="false">
      <c r="A1837" s="32" t="s">
        <v>2002</v>
      </c>
      <c r="B1837" s="32" t="n">
        <v>4050795413895</v>
      </c>
      <c r="C1837" s="32" t="s">
        <v>2000</v>
      </c>
      <c r="D1837" s="32" t="n">
        <v>8</v>
      </c>
      <c r="E1837" s="32" t="n">
        <v>7499</v>
      </c>
      <c r="F1837" s="32" t="s">
        <v>6196</v>
      </c>
      <c r="G1837" s="19" t="n">
        <v>0</v>
      </c>
      <c r="H1837" s="19" t="n">
        <v>0</v>
      </c>
      <c r="I1837" s="19" t="n">
        <v>0</v>
      </c>
      <c r="J1837" s="19" t="n">
        <v>3</v>
      </c>
      <c r="K1837" s="19" t="n">
        <v>0</v>
      </c>
      <c r="L1837" s="17" t="n">
        <f aca="false">SUM(G1837:K1837)</f>
        <v>3</v>
      </c>
      <c r="M1837" s="19"/>
      <c r="N1837" s="17" t="e">
        <f aca="false">VLOOKUP(A1837,'stock balance inhouse inventory'!B:G,6,0)</f>
        <v>#N/A</v>
      </c>
    </row>
    <row r="1838" customFormat="false" ht="15.75" hidden="true" customHeight="false" outlineLevel="0" collapsed="false">
      <c r="A1838" s="32" t="s">
        <v>2001</v>
      </c>
      <c r="B1838" s="32" t="n">
        <v>4050795413819</v>
      </c>
      <c r="C1838" s="32" t="s">
        <v>2000</v>
      </c>
      <c r="D1838" s="32" t="n">
        <v>7</v>
      </c>
      <c r="E1838" s="32" t="n">
        <v>7499</v>
      </c>
      <c r="F1838" s="32" t="s">
        <v>6196</v>
      </c>
      <c r="G1838" s="19" t="n">
        <v>0</v>
      </c>
      <c r="H1838" s="19" t="n">
        <v>0</v>
      </c>
      <c r="I1838" s="19" t="n">
        <v>0</v>
      </c>
      <c r="J1838" s="19" t="n">
        <v>1</v>
      </c>
      <c r="K1838" s="19" t="n">
        <v>0</v>
      </c>
      <c r="L1838" s="17" t="n">
        <f aca="false">SUM(G1838:K1838)</f>
        <v>1</v>
      </c>
      <c r="M1838" s="19"/>
      <c r="N1838" s="17" t="e">
        <f aca="false">VLOOKUP(A1838,'stock balance inhouse inventory'!B:G,6,0)</f>
        <v>#N/A</v>
      </c>
    </row>
    <row r="1839" customFormat="false" ht="15.75" hidden="true" customHeight="false" outlineLevel="0" collapsed="false">
      <c r="A1839" s="32" t="s">
        <v>1998</v>
      </c>
      <c r="B1839" s="32" t="n">
        <v>55</v>
      </c>
      <c r="C1839" s="32" t="s">
        <v>6197</v>
      </c>
      <c r="D1839" s="32" t="n">
        <v>10</v>
      </c>
      <c r="E1839" s="32" t="n">
        <v>7499</v>
      </c>
      <c r="F1839" s="32" t="s">
        <v>6196</v>
      </c>
      <c r="G1839" s="19" t="n">
        <v>0</v>
      </c>
      <c r="H1839" s="19" t="n">
        <v>0</v>
      </c>
      <c r="I1839" s="19" t="n">
        <v>0</v>
      </c>
      <c r="J1839" s="19" t="n">
        <v>0</v>
      </c>
      <c r="K1839" s="19" t="n">
        <v>0</v>
      </c>
      <c r="L1839" s="17" t="n">
        <f aca="false">SUM(G1839:K1839)</f>
        <v>0</v>
      </c>
      <c r="M1839" s="19"/>
      <c r="N1839" s="17" t="e">
        <f aca="false">VLOOKUP(A1839,'stock balance inhouse inventory'!B:G,6,0)</f>
        <v>#N/A</v>
      </c>
    </row>
    <row r="1840" customFormat="false" ht="15.75" hidden="true" customHeight="false" outlineLevel="0" collapsed="false">
      <c r="A1840" s="32" t="s">
        <v>2021</v>
      </c>
      <c r="B1840" s="32" t="n">
        <v>56</v>
      </c>
      <c r="C1840" s="32" t="s">
        <v>2020</v>
      </c>
      <c r="D1840" s="32" t="n">
        <v>11</v>
      </c>
      <c r="E1840" s="32" t="n">
        <v>0</v>
      </c>
      <c r="F1840" s="32" t="s">
        <v>6196</v>
      </c>
      <c r="G1840" s="19" t="n">
        <v>0</v>
      </c>
      <c r="H1840" s="19" t="n">
        <v>0</v>
      </c>
      <c r="I1840" s="19" t="n">
        <v>0</v>
      </c>
      <c r="J1840" s="19" t="n">
        <v>0</v>
      </c>
      <c r="K1840" s="19" t="n">
        <v>0</v>
      </c>
      <c r="L1840" s="17" t="n">
        <f aca="false">SUM(G1840:K1840)</f>
        <v>0</v>
      </c>
      <c r="M1840" s="19"/>
      <c r="N1840" s="17" t="e">
        <f aca="false">VLOOKUP(A1840,'stock balance inhouse inventory'!B:G,6,0)</f>
        <v>#N/A</v>
      </c>
    </row>
    <row r="1841" customFormat="false" ht="16.5" hidden="false" customHeight="false" outlineLevel="0" collapsed="false">
      <c r="A1841" s="32" t="s">
        <v>2998</v>
      </c>
      <c r="B1841" s="32" t="n">
        <v>888507811851</v>
      </c>
      <c r="C1841" s="32" t="s">
        <v>2999</v>
      </c>
      <c r="D1841" s="32" t="n">
        <v>10</v>
      </c>
      <c r="E1841" s="32" t="n">
        <v>7995</v>
      </c>
      <c r="F1841" s="32" t="s">
        <v>6198</v>
      </c>
      <c r="G1841" s="19" t="n">
        <v>20</v>
      </c>
      <c r="H1841" s="19" t="n">
        <v>7</v>
      </c>
      <c r="I1841" s="19" t="n">
        <v>3</v>
      </c>
      <c r="J1841" s="19" t="n">
        <v>0</v>
      </c>
      <c r="K1841" s="19" t="n">
        <v>1</v>
      </c>
      <c r="L1841" s="17" t="n">
        <f aca="false">SUM(G1841:K1841)</f>
        <v>31</v>
      </c>
      <c r="M1841" s="19"/>
      <c r="N1841" s="17" t="n">
        <f aca="false">VLOOKUP(A1841,'stock balance inhouse inventory'!B:G,6,0)</f>
        <v>1</v>
      </c>
    </row>
    <row r="1842" customFormat="false" ht="16.5" hidden="false" customHeight="false" outlineLevel="0" collapsed="false">
      <c r="A1842" s="32" t="s">
        <v>50</v>
      </c>
      <c r="B1842" s="32" t="n">
        <v>888507810113</v>
      </c>
      <c r="C1842" s="32" t="s">
        <v>2999</v>
      </c>
      <c r="D1842" s="32" t="n">
        <v>9</v>
      </c>
      <c r="E1842" s="32" t="n">
        <v>7995</v>
      </c>
      <c r="F1842" s="32" t="s">
        <v>6198</v>
      </c>
      <c r="G1842" s="19" t="n">
        <v>27</v>
      </c>
      <c r="H1842" s="19" t="n">
        <v>18</v>
      </c>
      <c r="I1842" s="19" t="n">
        <v>0</v>
      </c>
      <c r="J1842" s="19" t="n">
        <v>0</v>
      </c>
      <c r="K1842" s="19" t="n">
        <v>0</v>
      </c>
      <c r="L1842" s="17" t="n">
        <f aca="false">SUM(G1842:K1842)</f>
        <v>45</v>
      </c>
      <c r="M1842" s="19"/>
      <c r="N1842" s="17" t="e">
        <f aca="false">VLOOKUP(A1842,'stock balance inhouse inventory'!B:G,6,0)</f>
        <v>#N/A</v>
      </c>
    </row>
    <row r="1843" customFormat="false" ht="16.5" hidden="false" customHeight="false" outlineLevel="0" collapsed="false">
      <c r="A1843" s="32" t="s">
        <v>3001</v>
      </c>
      <c r="B1843" s="32" t="n">
        <v>888507810090</v>
      </c>
      <c r="C1843" s="32" t="s">
        <v>2999</v>
      </c>
      <c r="D1843" s="32" t="n">
        <v>8</v>
      </c>
      <c r="E1843" s="32" t="n">
        <v>7995</v>
      </c>
      <c r="F1843" s="32" t="s">
        <v>6198</v>
      </c>
      <c r="G1843" s="19" t="n">
        <v>30</v>
      </c>
      <c r="H1843" s="19" t="n">
        <v>8</v>
      </c>
      <c r="I1843" s="19" t="n">
        <v>3</v>
      </c>
      <c r="J1843" s="19" t="n">
        <v>0</v>
      </c>
      <c r="K1843" s="19" t="n">
        <v>1</v>
      </c>
      <c r="L1843" s="17" t="n">
        <f aca="false">SUM(G1843:K1843)</f>
        <v>42</v>
      </c>
      <c r="M1843" s="19"/>
      <c r="N1843" s="17" t="n">
        <f aca="false">VLOOKUP(A1843,'stock balance inhouse inventory'!B:G,6,0)</f>
        <v>1</v>
      </c>
    </row>
    <row r="1844" customFormat="false" ht="16.5" hidden="false" customHeight="false" outlineLevel="0" collapsed="false">
      <c r="A1844" s="32" t="s">
        <v>3000</v>
      </c>
      <c r="B1844" s="32" t="n">
        <v>888507810076</v>
      </c>
      <c r="C1844" s="32" t="s">
        <v>2999</v>
      </c>
      <c r="D1844" s="32" t="n">
        <v>7</v>
      </c>
      <c r="E1844" s="32" t="n">
        <v>7995</v>
      </c>
      <c r="F1844" s="32" t="s">
        <v>6198</v>
      </c>
      <c r="G1844" s="19" t="n">
        <v>12</v>
      </c>
      <c r="H1844" s="19" t="n">
        <v>7</v>
      </c>
      <c r="I1844" s="19" t="n">
        <v>9</v>
      </c>
      <c r="J1844" s="19" t="n">
        <v>0</v>
      </c>
      <c r="K1844" s="19" t="n">
        <v>0</v>
      </c>
      <c r="L1844" s="17" t="n">
        <f aca="false">SUM(G1844:K1844)</f>
        <v>28</v>
      </c>
      <c r="M1844" s="19"/>
      <c r="N1844" s="17" t="e">
        <f aca="false">VLOOKUP(A1844,'stock balance inhouse inventory'!B:G,6,0)</f>
        <v>#N/A</v>
      </c>
    </row>
    <row r="1845" customFormat="false" ht="16.5" hidden="false" customHeight="false" outlineLevel="0" collapsed="false">
      <c r="A1845" s="32" t="s">
        <v>2993</v>
      </c>
      <c r="B1845" s="32" t="n">
        <v>888507809643</v>
      </c>
      <c r="C1845" s="32" t="s">
        <v>2994</v>
      </c>
      <c r="D1845" s="32" t="n">
        <v>10</v>
      </c>
      <c r="E1845" s="32" t="n">
        <v>7995</v>
      </c>
      <c r="F1845" s="32" t="s">
        <v>6198</v>
      </c>
      <c r="G1845" s="19" t="n">
        <v>6</v>
      </c>
      <c r="H1845" s="19" t="n">
        <v>6</v>
      </c>
      <c r="I1845" s="19" t="n">
        <v>3</v>
      </c>
      <c r="J1845" s="19" t="n">
        <v>0</v>
      </c>
      <c r="K1845" s="19" t="n">
        <v>0</v>
      </c>
      <c r="L1845" s="17" t="n">
        <f aca="false">SUM(G1845:K1845)</f>
        <v>15</v>
      </c>
      <c r="M1845" s="19"/>
      <c r="N1845" s="17" t="e">
        <f aca="false">VLOOKUP(A1845,'stock balance inhouse inventory'!B:G,6,0)</f>
        <v>#N/A</v>
      </c>
    </row>
    <row r="1846" customFormat="false" ht="16.5" hidden="false" customHeight="false" outlineLevel="0" collapsed="false">
      <c r="A1846" s="32" t="s">
        <v>2997</v>
      </c>
      <c r="B1846" s="32" t="n">
        <v>888507809629</v>
      </c>
      <c r="C1846" s="32" t="s">
        <v>2994</v>
      </c>
      <c r="D1846" s="32" t="n">
        <v>9</v>
      </c>
      <c r="E1846" s="32" t="n">
        <v>7995</v>
      </c>
      <c r="F1846" s="32" t="s">
        <v>6198</v>
      </c>
      <c r="G1846" s="19" t="n">
        <v>21</v>
      </c>
      <c r="H1846" s="19" t="n">
        <v>9</v>
      </c>
      <c r="I1846" s="19" t="n">
        <v>1</v>
      </c>
      <c r="J1846" s="19" t="n">
        <v>0</v>
      </c>
      <c r="K1846" s="19" t="n">
        <v>0</v>
      </c>
      <c r="L1846" s="17" t="n">
        <f aca="false">SUM(G1846:K1846)</f>
        <v>31</v>
      </c>
      <c r="M1846" s="19"/>
      <c r="N1846" s="17" t="e">
        <f aca="false">VLOOKUP(A1846,'stock balance inhouse inventory'!B:G,6,0)</f>
        <v>#N/A</v>
      </c>
    </row>
    <row r="1847" customFormat="false" ht="16.5" hidden="false" customHeight="false" outlineLevel="0" collapsed="false">
      <c r="A1847" s="32" t="s">
        <v>2996</v>
      </c>
      <c r="B1847" s="32" t="n">
        <v>888507809605</v>
      </c>
      <c r="C1847" s="32" t="s">
        <v>2994</v>
      </c>
      <c r="D1847" s="32" t="n">
        <v>8</v>
      </c>
      <c r="E1847" s="32" t="n">
        <v>7995</v>
      </c>
      <c r="F1847" s="32" t="s">
        <v>6198</v>
      </c>
      <c r="G1847" s="19" t="n">
        <v>1</v>
      </c>
      <c r="H1847" s="19" t="n">
        <v>12</v>
      </c>
      <c r="I1847" s="19" t="n">
        <v>3</v>
      </c>
      <c r="J1847" s="19" t="n">
        <v>0</v>
      </c>
      <c r="K1847" s="19" t="n">
        <v>0</v>
      </c>
      <c r="L1847" s="17" t="n">
        <f aca="false">SUM(G1847:K1847)</f>
        <v>16</v>
      </c>
      <c r="M1847" s="19"/>
      <c r="N1847" s="17" t="e">
        <f aca="false">VLOOKUP(A1847,'stock balance inhouse inventory'!B:G,6,0)</f>
        <v>#N/A</v>
      </c>
    </row>
    <row r="1848" customFormat="false" ht="16.5" hidden="false" customHeight="false" outlineLevel="0" collapsed="false">
      <c r="A1848" s="32" t="s">
        <v>2995</v>
      </c>
      <c r="B1848" s="32" t="n">
        <v>888507808912</v>
      </c>
      <c r="C1848" s="32" t="s">
        <v>2994</v>
      </c>
      <c r="D1848" s="32" t="n">
        <v>7</v>
      </c>
      <c r="E1848" s="32" t="n">
        <v>7995</v>
      </c>
      <c r="F1848" s="32" t="s">
        <v>6198</v>
      </c>
      <c r="G1848" s="19" t="n">
        <v>6</v>
      </c>
      <c r="H1848" s="19" t="n">
        <v>4</v>
      </c>
      <c r="I1848" s="19" t="n">
        <v>0</v>
      </c>
      <c r="J1848" s="19" t="n">
        <v>0</v>
      </c>
      <c r="K1848" s="19" t="n">
        <v>0</v>
      </c>
      <c r="L1848" s="17" t="n">
        <f aca="false">SUM(G1848:K1848)</f>
        <v>10</v>
      </c>
      <c r="M1848" s="19"/>
      <c r="N1848" s="17" t="e">
        <f aca="false">VLOOKUP(A1848,'stock balance inhouse inventory'!B:G,6,0)</f>
        <v>#N/A</v>
      </c>
    </row>
    <row r="1849" customFormat="false" ht="16.5" hidden="false" customHeight="false" outlineLevel="0" collapsed="false">
      <c r="A1849" s="32" t="s">
        <v>2981</v>
      </c>
      <c r="B1849" s="32" t="n">
        <v>888507587343</v>
      </c>
      <c r="C1849" s="32" t="s">
        <v>2978</v>
      </c>
      <c r="D1849" s="32" t="n">
        <v>7</v>
      </c>
      <c r="E1849" s="32" t="n">
        <v>9095</v>
      </c>
      <c r="F1849" s="32" t="s">
        <v>6198</v>
      </c>
      <c r="G1849" s="19" t="n">
        <v>0</v>
      </c>
      <c r="H1849" s="19" t="n">
        <v>0</v>
      </c>
      <c r="I1849" s="19" t="n">
        <v>0</v>
      </c>
      <c r="J1849" s="19" t="n">
        <v>0</v>
      </c>
      <c r="K1849" s="19" t="n">
        <v>0</v>
      </c>
      <c r="L1849" s="17" t="n">
        <f aca="false">SUM(G1849:K1849)</f>
        <v>0</v>
      </c>
      <c r="M1849" s="19"/>
      <c r="N1849" s="17" t="e">
        <f aca="false">VLOOKUP(A1849,'stock balance inhouse inventory'!B:G,6,0)</f>
        <v>#N/A</v>
      </c>
    </row>
    <row r="1850" customFormat="false" ht="16.5" hidden="false" customHeight="false" outlineLevel="0" collapsed="false">
      <c r="A1850" s="32" t="s">
        <v>2980</v>
      </c>
      <c r="B1850" s="32" t="n">
        <v>888507587282</v>
      </c>
      <c r="C1850" s="32" t="s">
        <v>2978</v>
      </c>
      <c r="D1850" s="32" t="n">
        <v>6</v>
      </c>
      <c r="E1850" s="32" t="n">
        <v>9095</v>
      </c>
      <c r="F1850" s="32" t="s">
        <v>6198</v>
      </c>
      <c r="G1850" s="19" t="n">
        <v>2</v>
      </c>
      <c r="H1850" s="19" t="n">
        <v>0</v>
      </c>
      <c r="I1850" s="19" t="n">
        <v>0</v>
      </c>
      <c r="J1850" s="19" t="n">
        <v>0</v>
      </c>
      <c r="K1850" s="19" t="n">
        <v>0</v>
      </c>
      <c r="L1850" s="17" t="n">
        <f aca="false">SUM(G1850:K1850)</f>
        <v>2</v>
      </c>
      <c r="M1850" s="19"/>
      <c r="N1850" s="17" t="e">
        <f aca="false">VLOOKUP(A1850,'stock balance inhouse inventory'!B:G,6,0)</f>
        <v>#N/A</v>
      </c>
    </row>
    <row r="1851" customFormat="false" ht="16.5" hidden="false" customHeight="false" outlineLevel="0" collapsed="false">
      <c r="A1851" s="32" t="s">
        <v>2979</v>
      </c>
      <c r="B1851" s="32" t="n">
        <v>888507587268</v>
      </c>
      <c r="C1851" s="32" t="s">
        <v>2978</v>
      </c>
      <c r="D1851" s="32" t="n">
        <v>5</v>
      </c>
      <c r="E1851" s="32" t="n">
        <v>9095</v>
      </c>
      <c r="F1851" s="32" t="s">
        <v>6198</v>
      </c>
      <c r="G1851" s="19" t="n">
        <v>0</v>
      </c>
      <c r="H1851" s="19" t="n">
        <v>0</v>
      </c>
      <c r="I1851" s="19" t="n">
        <v>0</v>
      </c>
      <c r="J1851" s="19" t="n">
        <v>0</v>
      </c>
      <c r="K1851" s="19" t="n">
        <v>0</v>
      </c>
      <c r="L1851" s="17" t="n">
        <f aca="false">SUM(G1851:K1851)</f>
        <v>0</v>
      </c>
      <c r="M1851" s="19"/>
      <c r="N1851" s="17" t="e">
        <f aca="false">VLOOKUP(A1851,'stock balance inhouse inventory'!B:G,6,0)</f>
        <v>#N/A</v>
      </c>
    </row>
    <row r="1852" customFormat="false" ht="16.5" hidden="false" customHeight="false" outlineLevel="0" collapsed="false">
      <c r="A1852" s="32" t="s">
        <v>2977</v>
      </c>
      <c r="B1852" s="32" t="n">
        <v>888507584106</v>
      </c>
      <c r="C1852" s="32" t="s">
        <v>2978</v>
      </c>
      <c r="D1852" s="32" t="n">
        <v>4</v>
      </c>
      <c r="E1852" s="32" t="n">
        <v>9095</v>
      </c>
      <c r="F1852" s="32" t="s">
        <v>6198</v>
      </c>
      <c r="G1852" s="19" t="n">
        <v>0</v>
      </c>
      <c r="H1852" s="19" t="n">
        <v>0</v>
      </c>
      <c r="I1852" s="19" t="n">
        <v>0</v>
      </c>
      <c r="J1852" s="19" t="n">
        <v>0</v>
      </c>
      <c r="K1852" s="19" t="n">
        <v>0</v>
      </c>
      <c r="L1852" s="17" t="n">
        <f aca="false">SUM(G1852:K1852)</f>
        <v>0</v>
      </c>
      <c r="M1852" s="19"/>
      <c r="N1852" s="17" t="e">
        <f aca="false">VLOOKUP(A1852,'stock balance inhouse inventory'!B:G,6,0)</f>
        <v>#N/A</v>
      </c>
    </row>
    <row r="1853" customFormat="false" ht="16.5" hidden="false" customHeight="false" outlineLevel="0" collapsed="false">
      <c r="A1853" s="32" t="s">
        <v>3148</v>
      </c>
      <c r="B1853" s="32" t="n">
        <v>888507547989</v>
      </c>
      <c r="C1853" s="32" t="s">
        <v>3145</v>
      </c>
      <c r="D1853" s="32" t="n">
        <v>7</v>
      </c>
      <c r="E1853" s="32" t="n">
        <v>10695</v>
      </c>
      <c r="F1853" s="32" t="s">
        <v>6198</v>
      </c>
      <c r="G1853" s="19" t="n">
        <v>3</v>
      </c>
      <c r="H1853" s="19" t="n">
        <v>0</v>
      </c>
      <c r="I1853" s="19" t="n">
        <v>3</v>
      </c>
      <c r="J1853" s="19" t="n">
        <v>5</v>
      </c>
      <c r="K1853" s="19" t="n">
        <v>0</v>
      </c>
      <c r="L1853" s="17" t="n">
        <f aca="false">SUM(G1853:K1853)</f>
        <v>11</v>
      </c>
      <c r="M1853" s="19"/>
      <c r="N1853" s="17" t="n">
        <f aca="false">VLOOKUP(A1853,'stock balance inhouse inventory'!B:G,6,0)</f>
        <v>1</v>
      </c>
    </row>
    <row r="1854" customFormat="false" ht="16.5" hidden="false" customHeight="false" outlineLevel="0" collapsed="false">
      <c r="A1854" s="32" t="s">
        <v>3147</v>
      </c>
      <c r="B1854" s="32" t="n">
        <v>888507547965</v>
      </c>
      <c r="C1854" s="32" t="s">
        <v>3145</v>
      </c>
      <c r="D1854" s="32" t="n">
        <v>6</v>
      </c>
      <c r="E1854" s="32" t="n">
        <v>10695</v>
      </c>
      <c r="F1854" s="32" t="s">
        <v>6198</v>
      </c>
      <c r="G1854" s="19" t="n">
        <v>0</v>
      </c>
      <c r="H1854" s="19" t="n">
        <v>0</v>
      </c>
      <c r="I1854" s="19" t="n">
        <v>0</v>
      </c>
      <c r="J1854" s="19" t="n">
        <v>5</v>
      </c>
      <c r="K1854" s="19" t="n">
        <v>0</v>
      </c>
      <c r="L1854" s="17" t="n">
        <f aca="false">SUM(G1854:K1854)</f>
        <v>5</v>
      </c>
      <c r="M1854" s="19"/>
      <c r="N1854" s="17" t="e">
        <f aca="false">VLOOKUP(A1854,'stock balance inhouse inventory'!B:G,6,0)</f>
        <v>#N/A</v>
      </c>
    </row>
    <row r="1855" customFormat="false" ht="16.5" hidden="false" customHeight="false" outlineLevel="0" collapsed="false">
      <c r="A1855" s="32" t="s">
        <v>3146</v>
      </c>
      <c r="B1855" s="32" t="n">
        <v>888507547941</v>
      </c>
      <c r="C1855" s="32" t="s">
        <v>3145</v>
      </c>
      <c r="D1855" s="32" t="n">
        <v>5</v>
      </c>
      <c r="E1855" s="32" t="n">
        <v>10695</v>
      </c>
      <c r="F1855" s="32" t="s">
        <v>6198</v>
      </c>
      <c r="G1855" s="19" t="n">
        <v>13</v>
      </c>
      <c r="H1855" s="19" t="n">
        <v>0</v>
      </c>
      <c r="I1855" s="19" t="n">
        <v>6</v>
      </c>
      <c r="J1855" s="19" t="n">
        <v>1</v>
      </c>
      <c r="K1855" s="19" t="n">
        <v>0</v>
      </c>
      <c r="L1855" s="17" t="n">
        <f aca="false">SUM(G1855:K1855)</f>
        <v>20</v>
      </c>
      <c r="M1855" s="19"/>
      <c r="N1855" s="17" t="e">
        <f aca="false">VLOOKUP(A1855,'stock balance inhouse inventory'!B:G,6,0)</f>
        <v>#N/A</v>
      </c>
    </row>
    <row r="1856" customFormat="false" ht="16.5" hidden="false" customHeight="false" outlineLevel="0" collapsed="false">
      <c r="A1856" s="32" t="s">
        <v>3144</v>
      </c>
      <c r="B1856" s="32" t="n">
        <v>888507547927</v>
      </c>
      <c r="C1856" s="32" t="s">
        <v>3145</v>
      </c>
      <c r="D1856" s="32" t="n">
        <v>4</v>
      </c>
      <c r="E1856" s="32" t="n">
        <v>10695</v>
      </c>
      <c r="F1856" s="32" t="s">
        <v>6198</v>
      </c>
      <c r="G1856" s="19" t="n">
        <v>4</v>
      </c>
      <c r="H1856" s="19" t="n">
        <v>0</v>
      </c>
      <c r="I1856" s="19" t="n">
        <v>0</v>
      </c>
      <c r="J1856" s="19" t="n">
        <v>1</v>
      </c>
      <c r="K1856" s="19" t="n">
        <v>0</v>
      </c>
      <c r="L1856" s="17" t="n">
        <f aca="false">SUM(G1856:K1856)</f>
        <v>5</v>
      </c>
      <c r="M1856" s="19"/>
      <c r="N1856" s="17" t="e">
        <f aca="false">VLOOKUP(A1856,'stock balance inhouse inventory'!B:G,6,0)</f>
        <v>#N/A</v>
      </c>
    </row>
    <row r="1857" customFormat="false" ht="16.5" hidden="false" customHeight="false" outlineLevel="0" collapsed="false">
      <c r="A1857" s="32" t="s">
        <v>2968</v>
      </c>
      <c r="B1857" s="32" t="n">
        <v>888507336620</v>
      </c>
      <c r="C1857" s="32" t="s">
        <v>2969</v>
      </c>
      <c r="D1857" s="32" t="n">
        <v>10</v>
      </c>
      <c r="E1857" s="32" t="n">
        <v>3109</v>
      </c>
      <c r="F1857" s="32" t="s">
        <v>6198</v>
      </c>
      <c r="G1857" s="19" t="n">
        <v>0</v>
      </c>
      <c r="H1857" s="19" t="n">
        <v>0</v>
      </c>
      <c r="I1857" s="19" t="n">
        <v>1</v>
      </c>
      <c r="J1857" s="19" t="n">
        <v>1</v>
      </c>
      <c r="K1857" s="19" t="n">
        <v>0</v>
      </c>
      <c r="L1857" s="17" t="n">
        <f aca="false">SUM(G1857:K1857)</f>
        <v>2</v>
      </c>
      <c r="M1857" s="19"/>
      <c r="N1857" s="17" t="e">
        <f aca="false">VLOOKUP(A1857,'stock balance inhouse inventory'!B:G,6,0)</f>
        <v>#N/A</v>
      </c>
    </row>
    <row r="1858" customFormat="false" ht="16.5" hidden="false" customHeight="false" outlineLevel="0" collapsed="false">
      <c r="A1858" s="32" t="s">
        <v>2972</v>
      </c>
      <c r="B1858" s="32" t="n">
        <v>888507336569</v>
      </c>
      <c r="C1858" s="32" t="s">
        <v>2969</v>
      </c>
      <c r="D1858" s="32" t="n">
        <v>9</v>
      </c>
      <c r="E1858" s="32" t="n">
        <v>2998</v>
      </c>
      <c r="F1858" s="32" t="s">
        <v>6198</v>
      </c>
      <c r="G1858" s="19" t="n">
        <v>0</v>
      </c>
      <c r="H1858" s="19" t="n">
        <v>1</v>
      </c>
      <c r="I1858" s="19" t="n">
        <v>1</v>
      </c>
      <c r="J1858" s="19" t="n">
        <v>1</v>
      </c>
      <c r="K1858" s="19" t="n">
        <v>0</v>
      </c>
      <c r="L1858" s="17" t="n">
        <f aca="false">SUM(G1858:K1858)</f>
        <v>3</v>
      </c>
      <c r="M1858" s="19"/>
      <c r="N1858" s="17" t="e">
        <f aca="false">VLOOKUP(A1858,'stock balance inhouse inventory'!B:G,6,0)</f>
        <v>#N/A</v>
      </c>
    </row>
    <row r="1859" customFormat="false" ht="16.5" hidden="false" customHeight="false" outlineLevel="0" collapsed="false">
      <c r="A1859" s="32" t="s">
        <v>2971</v>
      </c>
      <c r="B1859" s="32" t="n">
        <v>888507336545</v>
      </c>
      <c r="C1859" s="32" t="s">
        <v>2969</v>
      </c>
      <c r="D1859" s="32" t="n">
        <v>8</v>
      </c>
      <c r="E1859" s="32" t="n">
        <v>5995</v>
      </c>
      <c r="F1859" s="32" t="s">
        <v>6198</v>
      </c>
      <c r="G1859" s="19" t="n">
        <v>1</v>
      </c>
      <c r="H1859" s="19" t="n">
        <v>0</v>
      </c>
      <c r="I1859" s="19" t="n">
        <v>0</v>
      </c>
      <c r="J1859" s="19" t="n">
        <v>0</v>
      </c>
      <c r="K1859" s="19" t="n">
        <v>2</v>
      </c>
      <c r="L1859" s="17" t="n">
        <f aca="false">SUM(G1859:K1859)</f>
        <v>3</v>
      </c>
      <c r="M1859" s="19"/>
      <c r="N1859" s="17" t="e">
        <f aca="false">VLOOKUP(A1859,'stock balance inhouse inventory'!B:G,6,0)</f>
        <v>#N/A</v>
      </c>
    </row>
    <row r="1860" customFormat="false" ht="16.5" hidden="false" customHeight="false" outlineLevel="0" collapsed="false">
      <c r="A1860" s="32" t="s">
        <v>2970</v>
      </c>
      <c r="B1860" s="32" t="n">
        <v>888507336521</v>
      </c>
      <c r="C1860" s="32" t="s">
        <v>2969</v>
      </c>
      <c r="D1860" s="32" t="n">
        <v>7</v>
      </c>
      <c r="E1860" s="32" t="n">
        <v>0</v>
      </c>
      <c r="F1860" s="32" t="s">
        <v>6198</v>
      </c>
      <c r="G1860" s="19" t="n">
        <v>0</v>
      </c>
      <c r="H1860" s="19" t="n">
        <v>0</v>
      </c>
      <c r="I1860" s="19" t="n">
        <v>0</v>
      </c>
      <c r="J1860" s="19" t="n">
        <v>0</v>
      </c>
      <c r="K1860" s="19" t="n">
        <v>0</v>
      </c>
      <c r="L1860" s="17" t="n">
        <f aca="false">SUM(G1860:K1860)</f>
        <v>0</v>
      </c>
      <c r="M1860" s="19"/>
      <c r="N1860" s="17" t="e">
        <f aca="false">VLOOKUP(A1860,'stock balance inhouse inventory'!B:G,6,0)</f>
        <v>#N/A</v>
      </c>
    </row>
    <row r="1861" customFormat="false" ht="16.5" hidden="false" customHeight="false" outlineLevel="0" collapsed="false">
      <c r="A1861" s="32" t="s">
        <v>2958</v>
      </c>
      <c r="B1861" s="32" t="n">
        <v>888507334251</v>
      </c>
      <c r="C1861" s="32" t="s">
        <v>2959</v>
      </c>
      <c r="D1861" s="32" t="n">
        <v>10</v>
      </c>
      <c r="E1861" s="32" t="n">
        <v>5995</v>
      </c>
      <c r="F1861" s="32" t="s">
        <v>6198</v>
      </c>
      <c r="G1861" s="19" t="n">
        <v>0</v>
      </c>
      <c r="H1861" s="19" t="n">
        <v>0</v>
      </c>
      <c r="I1861" s="19" t="n">
        <v>0</v>
      </c>
      <c r="J1861" s="19" t="n">
        <v>0</v>
      </c>
      <c r="K1861" s="19" t="n">
        <v>2</v>
      </c>
      <c r="L1861" s="17" t="n">
        <f aca="false">SUM(G1861:K1861)</f>
        <v>2</v>
      </c>
      <c r="M1861" s="19"/>
      <c r="N1861" s="17" t="n">
        <f aca="false">VLOOKUP(A1861,'stock balance inhouse inventory'!B:G,6,0)</f>
        <v>2</v>
      </c>
    </row>
    <row r="1862" customFormat="false" ht="16.5" hidden="false" customHeight="false" outlineLevel="0" collapsed="false">
      <c r="A1862" s="32" t="s">
        <v>2962</v>
      </c>
      <c r="B1862" s="32" t="n">
        <v>888507334138</v>
      </c>
      <c r="C1862" s="32" t="s">
        <v>2959</v>
      </c>
      <c r="D1862" s="32" t="n">
        <v>9</v>
      </c>
      <c r="E1862" s="32" t="n">
        <v>2412</v>
      </c>
      <c r="F1862" s="32" t="s">
        <v>6198</v>
      </c>
      <c r="G1862" s="19" t="n">
        <v>0</v>
      </c>
      <c r="H1862" s="19" t="n">
        <v>0</v>
      </c>
      <c r="I1862" s="19" t="n">
        <v>0</v>
      </c>
      <c r="J1862" s="19" t="n">
        <v>0</v>
      </c>
      <c r="K1862" s="19" t="n">
        <v>1</v>
      </c>
      <c r="L1862" s="17" t="n">
        <f aca="false">SUM(G1862:K1862)</f>
        <v>1</v>
      </c>
      <c r="M1862" s="19"/>
      <c r="N1862" s="17" t="e">
        <f aca="false">VLOOKUP(A1862,'stock balance inhouse inventory'!B:G,6,0)</f>
        <v>#N/A</v>
      </c>
    </row>
    <row r="1863" customFormat="false" ht="16.5" hidden="false" customHeight="false" outlineLevel="0" collapsed="false">
      <c r="A1863" s="32" t="s">
        <v>2961</v>
      </c>
      <c r="B1863" s="32" t="n">
        <v>888507333957</v>
      </c>
      <c r="C1863" s="32" t="s">
        <v>2959</v>
      </c>
      <c r="D1863" s="32" t="n">
        <v>8</v>
      </c>
      <c r="E1863" s="32" t="n">
        <v>5995</v>
      </c>
      <c r="F1863" s="32" t="s">
        <v>6198</v>
      </c>
      <c r="G1863" s="19" t="n">
        <v>1</v>
      </c>
      <c r="H1863" s="19" t="n">
        <v>0</v>
      </c>
      <c r="I1863" s="19" t="n">
        <v>0</v>
      </c>
      <c r="J1863" s="19" t="n">
        <v>0</v>
      </c>
      <c r="K1863" s="19" t="n">
        <v>0</v>
      </c>
      <c r="L1863" s="17" t="n">
        <f aca="false">SUM(G1863:K1863)</f>
        <v>1</v>
      </c>
      <c r="M1863" s="19"/>
      <c r="N1863" s="17" t="e">
        <f aca="false">VLOOKUP(A1863,'stock balance inhouse inventory'!B:G,6,0)</f>
        <v>#N/A</v>
      </c>
    </row>
    <row r="1864" customFormat="false" ht="16.5" hidden="false" customHeight="false" outlineLevel="0" collapsed="false">
      <c r="A1864" s="32" t="s">
        <v>2960</v>
      </c>
      <c r="B1864" s="32" t="n">
        <v>888507333933</v>
      </c>
      <c r="C1864" s="32" t="s">
        <v>2959</v>
      </c>
      <c r="D1864" s="32" t="n">
        <v>7</v>
      </c>
      <c r="E1864" s="32" t="n">
        <v>5995</v>
      </c>
      <c r="F1864" s="32" t="s">
        <v>6198</v>
      </c>
      <c r="G1864" s="19" t="n">
        <v>0</v>
      </c>
      <c r="H1864" s="19" t="n">
        <v>0</v>
      </c>
      <c r="I1864" s="19" t="n">
        <v>0</v>
      </c>
      <c r="J1864" s="19" t="n">
        <v>0</v>
      </c>
      <c r="K1864" s="19" t="n">
        <v>1</v>
      </c>
      <c r="L1864" s="17" t="n">
        <f aca="false">SUM(G1864:K1864)</f>
        <v>1</v>
      </c>
      <c r="M1864" s="19"/>
      <c r="N1864" s="17" t="e">
        <f aca="false">VLOOKUP(A1864,'stock balance inhouse inventory'!B:G,6,0)</f>
        <v>#N/A</v>
      </c>
    </row>
    <row r="1865" customFormat="false" ht="16.5" hidden="false" customHeight="false" outlineLevel="0" collapsed="false">
      <c r="A1865" s="32" t="s">
        <v>1988</v>
      </c>
      <c r="B1865" s="32" t="n">
        <v>888507226044</v>
      </c>
      <c r="C1865" s="32" t="s">
        <v>1989</v>
      </c>
      <c r="D1865" s="32" t="n">
        <v>10</v>
      </c>
      <c r="E1865" s="32" t="n">
        <v>0</v>
      </c>
      <c r="F1865" s="32" t="s">
        <v>6198</v>
      </c>
      <c r="G1865" s="19" t="n">
        <v>0</v>
      </c>
      <c r="H1865" s="19" t="n">
        <v>0</v>
      </c>
      <c r="I1865" s="19" t="n">
        <v>0</v>
      </c>
      <c r="J1865" s="19" t="n">
        <v>0</v>
      </c>
      <c r="K1865" s="19" t="n">
        <v>0</v>
      </c>
      <c r="L1865" s="17" t="n">
        <f aca="false">SUM(G1865:K1865)</f>
        <v>0</v>
      </c>
      <c r="M1865" s="19"/>
      <c r="N1865" s="17" t="e">
        <f aca="false">VLOOKUP(A1865,'stock balance inhouse inventory'!B:G,6,0)</f>
        <v>#N/A</v>
      </c>
    </row>
    <row r="1866" customFormat="false" ht="16.5" hidden="false" customHeight="false" outlineLevel="0" collapsed="false">
      <c r="A1866" s="32" t="s">
        <v>1992</v>
      </c>
      <c r="B1866" s="32" t="n">
        <v>888507226020</v>
      </c>
      <c r="C1866" s="32" t="s">
        <v>1989</v>
      </c>
      <c r="D1866" s="32" t="n">
        <v>9</v>
      </c>
      <c r="E1866" s="32" t="n">
        <v>0</v>
      </c>
      <c r="F1866" s="32" t="s">
        <v>6198</v>
      </c>
      <c r="G1866" s="19" t="n">
        <v>0</v>
      </c>
      <c r="H1866" s="19" t="n">
        <v>0</v>
      </c>
      <c r="I1866" s="19" t="n">
        <v>0</v>
      </c>
      <c r="J1866" s="19" t="n">
        <v>0</v>
      </c>
      <c r="K1866" s="19" t="n">
        <v>0</v>
      </c>
      <c r="L1866" s="17" t="n">
        <f aca="false">SUM(G1866:K1866)</f>
        <v>0</v>
      </c>
      <c r="M1866" s="19"/>
      <c r="N1866" s="17" t="e">
        <f aca="false">VLOOKUP(A1866,'stock balance inhouse inventory'!B:G,6,0)</f>
        <v>#N/A</v>
      </c>
    </row>
    <row r="1867" customFormat="false" ht="16.5" hidden="false" customHeight="false" outlineLevel="0" collapsed="false">
      <c r="A1867" s="32" t="s">
        <v>1991</v>
      </c>
      <c r="B1867" s="32" t="n">
        <v>888507226006</v>
      </c>
      <c r="C1867" s="32" t="s">
        <v>1989</v>
      </c>
      <c r="D1867" s="32" t="n">
        <v>8</v>
      </c>
      <c r="E1867" s="32" t="n">
        <v>0</v>
      </c>
      <c r="F1867" s="32" t="s">
        <v>6198</v>
      </c>
      <c r="G1867" s="19" t="n">
        <v>0</v>
      </c>
      <c r="H1867" s="19" t="n">
        <v>0</v>
      </c>
      <c r="I1867" s="19" t="n">
        <v>0</v>
      </c>
      <c r="J1867" s="19" t="n">
        <v>0</v>
      </c>
      <c r="K1867" s="19" t="n">
        <v>0</v>
      </c>
      <c r="L1867" s="17" t="n">
        <f aca="false">SUM(G1867:K1867)</f>
        <v>0</v>
      </c>
      <c r="M1867" s="19"/>
      <c r="N1867" s="17" t="e">
        <f aca="false">VLOOKUP(A1867,'stock balance inhouse inventory'!B:G,6,0)</f>
        <v>#N/A</v>
      </c>
    </row>
    <row r="1868" customFormat="false" ht="16.5" hidden="false" customHeight="false" outlineLevel="0" collapsed="false">
      <c r="A1868" s="32" t="s">
        <v>1990</v>
      </c>
      <c r="B1868" s="32" t="n">
        <v>888507225986</v>
      </c>
      <c r="C1868" s="32" t="s">
        <v>1989</v>
      </c>
      <c r="D1868" s="32" t="n">
        <v>7</v>
      </c>
      <c r="E1868" s="32" t="n">
        <v>0</v>
      </c>
      <c r="F1868" s="32" t="s">
        <v>6198</v>
      </c>
      <c r="G1868" s="19" t="n">
        <v>0</v>
      </c>
      <c r="H1868" s="19" t="n">
        <v>0</v>
      </c>
      <c r="I1868" s="19" t="n">
        <v>0</v>
      </c>
      <c r="J1868" s="19" t="n">
        <v>0</v>
      </c>
      <c r="K1868" s="19" t="n">
        <v>0</v>
      </c>
      <c r="L1868" s="17" t="n">
        <f aca="false">SUM(G1868:K1868)</f>
        <v>0</v>
      </c>
      <c r="M1868" s="19"/>
      <c r="N1868" s="17" t="e">
        <f aca="false">VLOOKUP(A1868,'stock balance inhouse inventory'!B:G,6,0)</f>
        <v>#N/A</v>
      </c>
    </row>
    <row r="1869" customFormat="false" ht="16.5" hidden="false" customHeight="false" outlineLevel="0" collapsed="false">
      <c r="A1869" s="32" t="s">
        <v>1983</v>
      </c>
      <c r="B1869" s="32" t="n">
        <v>888507194206</v>
      </c>
      <c r="C1869" s="32" t="s">
        <v>1984</v>
      </c>
      <c r="D1869" s="32" t="n">
        <v>10</v>
      </c>
      <c r="E1869" s="32" t="n">
        <v>0</v>
      </c>
      <c r="F1869" s="32" t="s">
        <v>6198</v>
      </c>
      <c r="G1869" s="19" t="n">
        <v>0</v>
      </c>
      <c r="H1869" s="19" t="n">
        <v>0</v>
      </c>
      <c r="I1869" s="19" t="n">
        <v>0</v>
      </c>
      <c r="J1869" s="19" t="n">
        <v>0</v>
      </c>
      <c r="K1869" s="19" t="n">
        <v>0</v>
      </c>
      <c r="L1869" s="17" t="n">
        <f aca="false">SUM(G1869:K1869)</f>
        <v>0</v>
      </c>
      <c r="M1869" s="19"/>
      <c r="N1869" s="17" t="e">
        <f aca="false">VLOOKUP(A1869,'stock balance inhouse inventory'!B:G,6,0)</f>
        <v>#N/A</v>
      </c>
    </row>
    <row r="1870" customFormat="false" ht="16.5" hidden="false" customHeight="false" outlineLevel="0" collapsed="false">
      <c r="A1870" s="32" t="s">
        <v>1987</v>
      </c>
      <c r="B1870" s="32" t="n">
        <v>888507185648</v>
      </c>
      <c r="C1870" s="32" t="s">
        <v>1984</v>
      </c>
      <c r="D1870" s="32" t="n">
        <v>9</v>
      </c>
      <c r="E1870" s="32" t="n">
        <v>0</v>
      </c>
      <c r="F1870" s="32" t="s">
        <v>6198</v>
      </c>
      <c r="G1870" s="19" t="n">
        <v>0</v>
      </c>
      <c r="H1870" s="19" t="n">
        <v>0</v>
      </c>
      <c r="I1870" s="19" t="n">
        <v>0</v>
      </c>
      <c r="J1870" s="19" t="n">
        <v>0</v>
      </c>
      <c r="K1870" s="19" t="n">
        <v>0</v>
      </c>
      <c r="L1870" s="17" t="n">
        <f aca="false">SUM(G1870:K1870)</f>
        <v>0</v>
      </c>
      <c r="M1870" s="19"/>
      <c r="N1870" s="17" t="e">
        <f aca="false">VLOOKUP(A1870,'stock balance inhouse inventory'!B:G,6,0)</f>
        <v>#N/A</v>
      </c>
    </row>
    <row r="1871" customFormat="false" ht="16.5" hidden="false" customHeight="false" outlineLevel="0" collapsed="false">
      <c r="A1871" s="32" t="s">
        <v>1986</v>
      </c>
      <c r="B1871" s="32" t="n">
        <v>888507185624</v>
      </c>
      <c r="C1871" s="32" t="s">
        <v>1984</v>
      </c>
      <c r="D1871" s="32" t="n">
        <v>8</v>
      </c>
      <c r="E1871" s="32" t="n">
        <v>0</v>
      </c>
      <c r="F1871" s="32" t="s">
        <v>6198</v>
      </c>
      <c r="G1871" s="19" t="n">
        <v>0</v>
      </c>
      <c r="H1871" s="19" t="n">
        <v>0</v>
      </c>
      <c r="I1871" s="19" t="n">
        <v>0</v>
      </c>
      <c r="J1871" s="19" t="n">
        <v>0</v>
      </c>
      <c r="K1871" s="19" t="n">
        <v>0</v>
      </c>
      <c r="L1871" s="17" t="n">
        <f aca="false">SUM(G1871:K1871)</f>
        <v>0</v>
      </c>
      <c r="M1871" s="19"/>
      <c r="N1871" s="17" t="e">
        <f aca="false">VLOOKUP(A1871,'stock balance inhouse inventory'!B:G,6,0)</f>
        <v>#N/A</v>
      </c>
    </row>
    <row r="1872" customFormat="false" ht="16.5" hidden="false" customHeight="false" outlineLevel="0" collapsed="false">
      <c r="A1872" s="32" t="s">
        <v>1985</v>
      </c>
      <c r="B1872" s="32" t="n">
        <v>888507175137</v>
      </c>
      <c r="C1872" s="32" t="s">
        <v>1984</v>
      </c>
      <c r="D1872" s="32" t="n">
        <v>7</v>
      </c>
      <c r="E1872" s="32" t="n">
        <v>0</v>
      </c>
      <c r="F1872" s="32" t="s">
        <v>6198</v>
      </c>
      <c r="G1872" s="19" t="n">
        <v>0</v>
      </c>
      <c r="H1872" s="19" t="n">
        <v>0</v>
      </c>
      <c r="I1872" s="19" t="n">
        <v>0</v>
      </c>
      <c r="J1872" s="19" t="n">
        <v>0</v>
      </c>
      <c r="K1872" s="19" t="n">
        <v>0</v>
      </c>
      <c r="L1872" s="17" t="n">
        <f aca="false">SUM(G1872:K1872)</f>
        <v>0</v>
      </c>
      <c r="M1872" s="19"/>
      <c r="N1872" s="17" t="e">
        <f aca="false">VLOOKUP(A1872,'stock balance inhouse inventory'!B:G,6,0)</f>
        <v>#N/A</v>
      </c>
    </row>
    <row r="1873" customFormat="false" ht="16.5" hidden="false" customHeight="false" outlineLevel="0" collapsed="false">
      <c r="A1873" s="32" t="s">
        <v>3092</v>
      </c>
      <c r="B1873" s="32" t="n">
        <v>888410275665</v>
      </c>
      <c r="C1873" s="32" t="s">
        <v>3088</v>
      </c>
      <c r="D1873" s="32" t="n">
        <v>10</v>
      </c>
      <c r="E1873" s="32" t="n">
        <v>5295</v>
      </c>
      <c r="F1873" s="32" t="s">
        <v>6198</v>
      </c>
      <c r="G1873" s="19" t="n">
        <v>0</v>
      </c>
      <c r="H1873" s="19" t="n">
        <v>0</v>
      </c>
      <c r="I1873" s="19" t="n">
        <v>5</v>
      </c>
      <c r="J1873" s="19" t="n">
        <v>6</v>
      </c>
      <c r="K1873" s="19" t="n">
        <v>0</v>
      </c>
      <c r="L1873" s="17" t="n">
        <f aca="false">SUM(G1873:K1873)</f>
        <v>11</v>
      </c>
      <c r="M1873" s="19"/>
      <c r="N1873" s="17" t="n">
        <f aca="false">VLOOKUP(A1873,'stock balance inhouse inventory'!B:G,6,0)</f>
        <v>1</v>
      </c>
    </row>
    <row r="1874" customFormat="false" ht="16.5" hidden="false" customHeight="false" outlineLevel="0" collapsed="false">
      <c r="A1874" s="32" t="s">
        <v>120</v>
      </c>
      <c r="B1874" s="32" t="n">
        <v>888410275641</v>
      </c>
      <c r="C1874" s="32" t="s">
        <v>3088</v>
      </c>
      <c r="D1874" s="32" t="n">
        <v>9</v>
      </c>
      <c r="E1874" s="32" t="n">
        <v>5295</v>
      </c>
      <c r="F1874" s="32" t="s">
        <v>6198</v>
      </c>
      <c r="G1874" s="19" t="n">
        <v>4</v>
      </c>
      <c r="H1874" s="19" t="n">
        <v>3</v>
      </c>
      <c r="I1874" s="19" t="n">
        <v>8</v>
      </c>
      <c r="J1874" s="19" t="n">
        <v>13</v>
      </c>
      <c r="K1874" s="19" t="n">
        <v>0</v>
      </c>
      <c r="L1874" s="17" t="n">
        <f aca="false">SUM(G1874:K1874)</f>
        <v>28</v>
      </c>
      <c r="M1874" s="19"/>
      <c r="N1874" s="17" t="n">
        <f aca="false">VLOOKUP(A1874,'stock balance inhouse inventory'!B:G,6,0)</f>
        <v>1</v>
      </c>
    </row>
    <row r="1875" customFormat="false" ht="16.5" hidden="false" customHeight="false" outlineLevel="0" collapsed="false">
      <c r="A1875" s="32" t="s">
        <v>205</v>
      </c>
      <c r="B1875" s="32" t="n">
        <v>888410275627</v>
      </c>
      <c r="C1875" s="32" t="s">
        <v>3088</v>
      </c>
      <c r="D1875" s="32" t="n">
        <v>8</v>
      </c>
      <c r="E1875" s="32" t="n">
        <v>5295</v>
      </c>
      <c r="F1875" s="32" t="s">
        <v>6198</v>
      </c>
      <c r="G1875" s="19" t="n">
        <v>5</v>
      </c>
      <c r="H1875" s="19" t="n">
        <v>10</v>
      </c>
      <c r="I1875" s="19" t="n">
        <v>6</v>
      </c>
      <c r="J1875" s="19" t="n">
        <v>14</v>
      </c>
      <c r="K1875" s="19" t="n">
        <v>0</v>
      </c>
      <c r="L1875" s="17" t="n">
        <f aca="false">SUM(G1875:K1875)</f>
        <v>35</v>
      </c>
      <c r="M1875" s="19"/>
      <c r="N1875" s="17" t="e">
        <f aca="false">VLOOKUP(A1875,'stock balance inhouse inventory'!B:G,6,0)</f>
        <v>#N/A</v>
      </c>
    </row>
    <row r="1876" customFormat="false" ht="16.5" hidden="false" customHeight="false" outlineLevel="0" collapsed="false">
      <c r="A1876" s="32" t="s">
        <v>3093</v>
      </c>
      <c r="B1876" s="32" t="n">
        <v>888410275603</v>
      </c>
      <c r="C1876" s="32" t="s">
        <v>3088</v>
      </c>
      <c r="D1876" s="32" t="n">
        <v>7</v>
      </c>
      <c r="E1876" s="32" t="n">
        <v>5295</v>
      </c>
      <c r="F1876" s="32" t="s">
        <v>6198</v>
      </c>
      <c r="G1876" s="19" t="n">
        <v>0</v>
      </c>
      <c r="H1876" s="19" t="n">
        <v>0</v>
      </c>
      <c r="I1876" s="19" t="n">
        <v>1</v>
      </c>
      <c r="J1876" s="19" t="n">
        <v>3</v>
      </c>
      <c r="K1876" s="19" t="n">
        <v>0</v>
      </c>
      <c r="L1876" s="17" t="n">
        <f aca="false">SUM(G1876:K1876)</f>
        <v>4</v>
      </c>
      <c r="M1876" s="19"/>
      <c r="N1876" s="17" t="e">
        <f aca="false">VLOOKUP(A1876,'stock balance inhouse inventory'!B:G,6,0)</f>
        <v>#N/A</v>
      </c>
    </row>
    <row r="1877" customFormat="false" ht="16.5" hidden="false" customHeight="false" outlineLevel="0" collapsed="false">
      <c r="A1877" s="32" t="s">
        <v>3196</v>
      </c>
      <c r="B1877" s="32" t="n">
        <v>888410091951</v>
      </c>
      <c r="C1877" s="32" t="s">
        <v>3197</v>
      </c>
      <c r="D1877" s="32" t="n">
        <v>0</v>
      </c>
      <c r="E1877" s="32" t="n">
        <v>0</v>
      </c>
      <c r="F1877" s="32" t="s">
        <v>6198</v>
      </c>
      <c r="G1877" s="19" t="n">
        <v>0</v>
      </c>
      <c r="H1877" s="19" t="n">
        <v>0</v>
      </c>
      <c r="I1877" s="19" t="n">
        <v>0</v>
      </c>
      <c r="J1877" s="19" t="n">
        <v>0</v>
      </c>
      <c r="K1877" s="19" t="n">
        <v>0</v>
      </c>
      <c r="L1877" s="17" t="n">
        <f aca="false">SUM(G1877:K1877)</f>
        <v>0</v>
      </c>
      <c r="M1877" s="19"/>
      <c r="N1877" s="17" t="e">
        <f aca="false">VLOOKUP(A1877,'stock balance inhouse inventory'!B:G,6,0)</f>
        <v>#N/A</v>
      </c>
    </row>
    <row r="1878" customFormat="false" ht="16.5" hidden="false" customHeight="false" outlineLevel="0" collapsed="false">
      <c r="A1878" s="32" t="s">
        <v>3200</v>
      </c>
      <c r="B1878" s="32" t="n">
        <v>888410091937</v>
      </c>
      <c r="C1878" s="32" t="s">
        <v>3197</v>
      </c>
      <c r="D1878" s="32" t="n">
        <v>0</v>
      </c>
      <c r="E1878" s="32" t="n">
        <v>0</v>
      </c>
      <c r="F1878" s="32" t="s">
        <v>6198</v>
      </c>
      <c r="G1878" s="19" t="n">
        <v>0</v>
      </c>
      <c r="H1878" s="19" t="n">
        <v>0</v>
      </c>
      <c r="I1878" s="19" t="n">
        <v>0</v>
      </c>
      <c r="J1878" s="19" t="n">
        <v>1</v>
      </c>
      <c r="K1878" s="19" t="n">
        <v>0</v>
      </c>
      <c r="L1878" s="17" t="n">
        <f aca="false">SUM(G1878:K1878)</f>
        <v>1</v>
      </c>
      <c r="M1878" s="19"/>
      <c r="N1878" s="17" t="e">
        <f aca="false">VLOOKUP(A1878,'stock balance inhouse inventory'!B:G,6,0)</f>
        <v>#N/A</v>
      </c>
    </row>
    <row r="1879" customFormat="false" ht="16.5" hidden="false" customHeight="false" outlineLevel="0" collapsed="false">
      <c r="A1879" s="32" t="s">
        <v>3199</v>
      </c>
      <c r="B1879" s="32" t="n">
        <v>888410091913</v>
      </c>
      <c r="C1879" s="32" t="s">
        <v>3197</v>
      </c>
      <c r="D1879" s="32" t="n">
        <v>0</v>
      </c>
      <c r="E1879" s="32" t="n">
        <v>4338</v>
      </c>
      <c r="F1879" s="32" t="s">
        <v>6198</v>
      </c>
      <c r="G1879" s="19" t="n">
        <v>0</v>
      </c>
      <c r="H1879" s="19" t="n">
        <v>1</v>
      </c>
      <c r="I1879" s="19" t="n">
        <v>0</v>
      </c>
      <c r="J1879" s="19" t="n">
        <v>1</v>
      </c>
      <c r="K1879" s="19" t="n">
        <v>0</v>
      </c>
      <c r="L1879" s="17" t="n">
        <f aca="false">SUM(G1879:K1879)</f>
        <v>2</v>
      </c>
      <c r="M1879" s="19"/>
      <c r="N1879" s="17" t="e">
        <f aca="false">VLOOKUP(A1879,'stock balance inhouse inventory'!B:G,6,0)</f>
        <v>#N/A</v>
      </c>
    </row>
    <row r="1880" customFormat="false" ht="16.5" hidden="false" customHeight="false" outlineLevel="0" collapsed="false">
      <c r="A1880" s="32" t="s">
        <v>3198</v>
      </c>
      <c r="B1880" s="32" t="n">
        <v>888410091890</v>
      </c>
      <c r="C1880" s="32" t="s">
        <v>3197</v>
      </c>
      <c r="D1880" s="32" t="n">
        <v>0</v>
      </c>
      <c r="E1880" s="32" t="n">
        <v>4331</v>
      </c>
      <c r="F1880" s="32" t="s">
        <v>6198</v>
      </c>
      <c r="G1880" s="19" t="n">
        <v>0</v>
      </c>
      <c r="H1880" s="19" t="n">
        <v>0</v>
      </c>
      <c r="I1880" s="19" t="n">
        <v>0</v>
      </c>
      <c r="J1880" s="19" t="n">
        <v>0</v>
      </c>
      <c r="K1880" s="19" t="n">
        <v>0</v>
      </c>
      <c r="L1880" s="17" t="n">
        <f aca="false">SUM(G1880:K1880)</f>
        <v>0</v>
      </c>
      <c r="M1880" s="19"/>
      <c r="N1880" s="17" t="e">
        <f aca="false">VLOOKUP(A1880,'stock balance inhouse inventory'!B:G,6,0)</f>
        <v>#N/A</v>
      </c>
    </row>
    <row r="1881" customFormat="false" ht="16.5" hidden="false" customHeight="false" outlineLevel="0" collapsed="false">
      <c r="A1881" s="32" t="s">
        <v>3191</v>
      </c>
      <c r="B1881" s="32" t="n">
        <v>888410039328</v>
      </c>
      <c r="C1881" s="32" t="s">
        <v>3192</v>
      </c>
      <c r="D1881" s="32" t="n">
        <v>0</v>
      </c>
      <c r="E1881" s="32" t="n">
        <v>6495</v>
      </c>
      <c r="F1881" s="32" t="s">
        <v>6198</v>
      </c>
      <c r="G1881" s="19" t="n">
        <v>1</v>
      </c>
      <c r="H1881" s="19" t="n">
        <v>2</v>
      </c>
      <c r="I1881" s="19" t="n">
        <v>0</v>
      </c>
      <c r="J1881" s="19" t="n">
        <v>0</v>
      </c>
      <c r="K1881" s="19" t="n">
        <v>0</v>
      </c>
      <c r="L1881" s="17" t="n">
        <f aca="false">SUM(G1881:K1881)</f>
        <v>3</v>
      </c>
      <c r="M1881" s="19"/>
      <c r="N1881" s="17" t="e">
        <f aca="false">VLOOKUP(A1881,'stock balance inhouse inventory'!B:G,6,0)</f>
        <v>#N/A</v>
      </c>
    </row>
    <row r="1882" customFormat="false" ht="16.5" hidden="false" customHeight="false" outlineLevel="0" collapsed="false">
      <c r="A1882" s="32" t="s">
        <v>3195</v>
      </c>
      <c r="B1882" s="32" t="n">
        <v>888410039304</v>
      </c>
      <c r="C1882" s="32" t="s">
        <v>3192</v>
      </c>
      <c r="D1882" s="32" t="n">
        <v>0</v>
      </c>
      <c r="E1882" s="32" t="n">
        <v>6495</v>
      </c>
      <c r="F1882" s="32" t="s">
        <v>6198</v>
      </c>
      <c r="G1882" s="19" t="n">
        <v>9</v>
      </c>
      <c r="H1882" s="19" t="n">
        <v>0</v>
      </c>
      <c r="I1882" s="19" t="n">
        <v>0</v>
      </c>
      <c r="J1882" s="19" t="n">
        <v>0</v>
      </c>
      <c r="K1882" s="19" t="n">
        <v>0</v>
      </c>
      <c r="L1882" s="17" t="n">
        <f aca="false">SUM(G1882:K1882)</f>
        <v>9</v>
      </c>
      <c r="M1882" s="19"/>
      <c r="N1882" s="17" t="e">
        <f aca="false">VLOOKUP(A1882,'stock balance inhouse inventory'!B:G,6,0)</f>
        <v>#N/A</v>
      </c>
    </row>
    <row r="1883" customFormat="false" ht="16.5" hidden="false" customHeight="false" outlineLevel="0" collapsed="false">
      <c r="A1883" s="32" t="s">
        <v>3194</v>
      </c>
      <c r="B1883" s="32" t="n">
        <v>888410039281</v>
      </c>
      <c r="C1883" s="32" t="s">
        <v>3192</v>
      </c>
      <c r="D1883" s="32" t="n">
        <v>0</v>
      </c>
      <c r="E1883" s="32" t="n">
        <v>6495</v>
      </c>
      <c r="F1883" s="32" t="s">
        <v>6198</v>
      </c>
      <c r="G1883" s="19" t="n">
        <v>6</v>
      </c>
      <c r="H1883" s="19" t="n">
        <v>1</v>
      </c>
      <c r="I1883" s="19" t="n">
        <v>1</v>
      </c>
      <c r="J1883" s="19" t="n">
        <v>0</v>
      </c>
      <c r="K1883" s="19" t="n">
        <v>0</v>
      </c>
      <c r="L1883" s="17" t="n">
        <f aca="false">SUM(G1883:K1883)</f>
        <v>8</v>
      </c>
      <c r="M1883" s="19"/>
      <c r="N1883" s="17" t="e">
        <f aca="false">VLOOKUP(A1883,'stock balance inhouse inventory'!B:G,6,0)</f>
        <v>#N/A</v>
      </c>
    </row>
    <row r="1884" customFormat="false" ht="16.5" hidden="false" customHeight="false" outlineLevel="0" collapsed="false">
      <c r="A1884" s="32" t="s">
        <v>3193</v>
      </c>
      <c r="B1884" s="32" t="n">
        <v>888410039267</v>
      </c>
      <c r="C1884" s="32" t="s">
        <v>3192</v>
      </c>
      <c r="D1884" s="32" t="n">
        <v>0</v>
      </c>
      <c r="E1884" s="32" t="n">
        <v>6495</v>
      </c>
      <c r="F1884" s="32" t="s">
        <v>6198</v>
      </c>
      <c r="G1884" s="19" t="n">
        <v>2</v>
      </c>
      <c r="H1884" s="19" t="n">
        <v>0</v>
      </c>
      <c r="I1884" s="19" t="n">
        <v>0</v>
      </c>
      <c r="J1884" s="19" t="n">
        <v>0</v>
      </c>
      <c r="K1884" s="19" t="n">
        <v>0</v>
      </c>
      <c r="L1884" s="17" t="n">
        <f aca="false">SUM(G1884:K1884)</f>
        <v>2</v>
      </c>
      <c r="M1884" s="19"/>
      <c r="N1884" s="17" t="e">
        <f aca="false">VLOOKUP(A1884,'stock balance inhouse inventory'!B:G,6,0)</f>
        <v>#N/A</v>
      </c>
    </row>
    <row r="1885" customFormat="false" ht="16.5" hidden="false" customHeight="false" outlineLevel="0" collapsed="false">
      <c r="A1885" s="32" t="s">
        <v>3186</v>
      </c>
      <c r="B1885" s="32" t="n">
        <v>888410038987</v>
      </c>
      <c r="C1885" s="32" t="s">
        <v>3187</v>
      </c>
      <c r="D1885" s="32" t="n">
        <v>0</v>
      </c>
      <c r="E1885" s="32" t="n">
        <v>6495</v>
      </c>
      <c r="F1885" s="32" t="s">
        <v>6198</v>
      </c>
      <c r="G1885" s="19" t="n">
        <v>2</v>
      </c>
      <c r="H1885" s="19" t="n">
        <v>0</v>
      </c>
      <c r="I1885" s="19" t="n">
        <v>1</v>
      </c>
      <c r="J1885" s="19" t="n">
        <v>0</v>
      </c>
      <c r="K1885" s="19" t="n">
        <v>0</v>
      </c>
      <c r="L1885" s="17" t="n">
        <f aca="false">SUM(G1885:K1885)</f>
        <v>3</v>
      </c>
      <c r="M1885" s="19"/>
      <c r="N1885" s="17" t="e">
        <f aca="false">VLOOKUP(A1885,'stock balance inhouse inventory'!B:G,6,0)</f>
        <v>#N/A</v>
      </c>
    </row>
    <row r="1886" customFormat="false" ht="16.5" hidden="false" customHeight="false" outlineLevel="0" collapsed="false">
      <c r="A1886" s="32" t="s">
        <v>3190</v>
      </c>
      <c r="B1886" s="32" t="n">
        <v>888410038963</v>
      </c>
      <c r="C1886" s="32" t="s">
        <v>3187</v>
      </c>
      <c r="D1886" s="32" t="n">
        <v>0</v>
      </c>
      <c r="E1886" s="32" t="n">
        <v>6495</v>
      </c>
      <c r="F1886" s="32" t="s">
        <v>6198</v>
      </c>
      <c r="G1886" s="19" t="n">
        <v>3</v>
      </c>
      <c r="H1886" s="19" t="n">
        <v>2</v>
      </c>
      <c r="I1886" s="19" t="n">
        <v>1</v>
      </c>
      <c r="J1886" s="19" t="n">
        <v>0</v>
      </c>
      <c r="K1886" s="19" t="n">
        <v>0</v>
      </c>
      <c r="L1886" s="17" t="n">
        <f aca="false">SUM(G1886:K1886)</f>
        <v>6</v>
      </c>
      <c r="M1886" s="19"/>
      <c r="N1886" s="17" t="n">
        <f aca="false">VLOOKUP(A1886,'stock balance inhouse inventory'!B:G,6,0)</f>
        <v>1</v>
      </c>
    </row>
    <row r="1887" customFormat="false" ht="16.5" hidden="false" customHeight="false" outlineLevel="0" collapsed="false">
      <c r="A1887" s="32" t="s">
        <v>3189</v>
      </c>
      <c r="B1887" s="32" t="n">
        <v>888410038949</v>
      </c>
      <c r="C1887" s="32" t="s">
        <v>3187</v>
      </c>
      <c r="D1887" s="32" t="n">
        <v>0</v>
      </c>
      <c r="E1887" s="32" t="n">
        <v>4028</v>
      </c>
      <c r="F1887" s="32" t="s">
        <v>6198</v>
      </c>
      <c r="G1887" s="19" t="n">
        <v>5</v>
      </c>
      <c r="H1887" s="19" t="n">
        <v>6</v>
      </c>
      <c r="I1887" s="19" t="n">
        <v>2</v>
      </c>
      <c r="J1887" s="19" t="n">
        <v>3</v>
      </c>
      <c r="K1887" s="19" t="n">
        <v>0</v>
      </c>
      <c r="L1887" s="17" t="n">
        <f aca="false">SUM(G1887:K1887)</f>
        <v>16</v>
      </c>
      <c r="M1887" s="19"/>
      <c r="N1887" s="17" t="e">
        <f aca="false">VLOOKUP(A1887,'stock balance inhouse inventory'!B:G,6,0)</f>
        <v>#N/A</v>
      </c>
    </row>
    <row r="1888" customFormat="false" ht="16.5" hidden="false" customHeight="false" outlineLevel="0" collapsed="false">
      <c r="A1888" s="32" t="s">
        <v>3188</v>
      </c>
      <c r="B1888" s="32" t="n">
        <v>888410038925</v>
      </c>
      <c r="C1888" s="32" t="s">
        <v>3187</v>
      </c>
      <c r="D1888" s="32" t="n">
        <v>0</v>
      </c>
      <c r="E1888" s="32" t="n">
        <v>6495</v>
      </c>
      <c r="F1888" s="32" t="s">
        <v>6198</v>
      </c>
      <c r="G1888" s="19" t="n">
        <v>2</v>
      </c>
      <c r="H1888" s="19" t="n">
        <v>0</v>
      </c>
      <c r="I1888" s="19" t="n">
        <v>0</v>
      </c>
      <c r="J1888" s="19" t="n">
        <v>0</v>
      </c>
      <c r="K1888" s="19" t="n">
        <v>0</v>
      </c>
      <c r="L1888" s="17" t="n">
        <f aca="false">SUM(G1888:K1888)</f>
        <v>2</v>
      </c>
      <c r="M1888" s="19"/>
      <c r="N1888" s="17" t="e">
        <f aca="false">VLOOKUP(A1888,'stock balance inhouse inventory'!B:G,6,0)</f>
        <v>#N/A</v>
      </c>
    </row>
    <row r="1889" customFormat="false" ht="16.5" hidden="false" customHeight="false" outlineLevel="0" collapsed="false">
      <c r="A1889" s="32" t="s">
        <v>71</v>
      </c>
      <c r="B1889" s="32" t="n">
        <v>888409733916</v>
      </c>
      <c r="C1889" s="32" t="s">
        <v>3025</v>
      </c>
      <c r="D1889" s="32" t="n">
        <v>10</v>
      </c>
      <c r="E1889" s="32" t="n">
        <v>12995</v>
      </c>
      <c r="F1889" s="32" t="s">
        <v>6198</v>
      </c>
      <c r="G1889" s="19" t="n">
        <v>0</v>
      </c>
      <c r="H1889" s="19" t="n">
        <v>2</v>
      </c>
      <c r="I1889" s="19" t="n">
        <v>0</v>
      </c>
      <c r="J1889" s="19" t="n">
        <v>0</v>
      </c>
      <c r="K1889" s="19" t="n">
        <v>2</v>
      </c>
      <c r="L1889" s="17" t="n">
        <f aca="false">SUM(G1889:K1889)</f>
        <v>4</v>
      </c>
      <c r="M1889" s="19"/>
      <c r="N1889" s="17" t="n">
        <f aca="false">VLOOKUP(A1889,'stock balance inhouse inventory'!B:G,6,0)</f>
        <v>1</v>
      </c>
    </row>
    <row r="1890" customFormat="false" ht="16.5" hidden="false" customHeight="false" outlineLevel="0" collapsed="false">
      <c r="A1890" s="32" t="s">
        <v>3028</v>
      </c>
      <c r="B1890" s="32" t="n">
        <v>888409733893</v>
      </c>
      <c r="C1890" s="32" t="s">
        <v>3025</v>
      </c>
      <c r="D1890" s="32" t="n">
        <v>9</v>
      </c>
      <c r="E1890" s="32" t="n">
        <v>12995</v>
      </c>
      <c r="F1890" s="32" t="s">
        <v>6198</v>
      </c>
      <c r="G1890" s="19" t="n">
        <v>0</v>
      </c>
      <c r="H1890" s="19" t="n">
        <v>3</v>
      </c>
      <c r="I1890" s="19" t="n">
        <v>0</v>
      </c>
      <c r="J1890" s="19" t="n">
        <v>0</v>
      </c>
      <c r="K1890" s="19" t="n">
        <v>1</v>
      </c>
      <c r="L1890" s="17" t="n">
        <f aca="false">SUM(G1890:K1890)</f>
        <v>4</v>
      </c>
      <c r="M1890" s="19"/>
      <c r="N1890" s="17" t="e">
        <f aca="false">VLOOKUP(A1890,'stock balance inhouse inventory'!B:G,6,0)</f>
        <v>#N/A</v>
      </c>
    </row>
    <row r="1891" customFormat="false" ht="16.5" hidden="false" customHeight="false" outlineLevel="0" collapsed="false">
      <c r="A1891" s="32" t="s">
        <v>3027</v>
      </c>
      <c r="B1891" s="32" t="n">
        <v>888409733879</v>
      </c>
      <c r="C1891" s="32" t="s">
        <v>3025</v>
      </c>
      <c r="D1891" s="32" t="n">
        <v>8</v>
      </c>
      <c r="E1891" s="32" t="n">
        <v>12995</v>
      </c>
      <c r="F1891" s="32" t="s">
        <v>6198</v>
      </c>
      <c r="G1891" s="19" t="n">
        <v>2</v>
      </c>
      <c r="H1891" s="19" t="n">
        <v>5</v>
      </c>
      <c r="I1891" s="19" t="n">
        <v>0</v>
      </c>
      <c r="J1891" s="19" t="n">
        <v>4</v>
      </c>
      <c r="K1891" s="19" t="n">
        <v>0</v>
      </c>
      <c r="L1891" s="17" t="n">
        <f aca="false">SUM(G1891:K1891)</f>
        <v>11</v>
      </c>
      <c r="M1891" s="19"/>
      <c r="N1891" s="17" t="e">
        <f aca="false">VLOOKUP(A1891,'stock balance inhouse inventory'!B:G,6,0)</f>
        <v>#N/A</v>
      </c>
    </row>
    <row r="1892" customFormat="false" ht="16.5" hidden="false" customHeight="false" outlineLevel="0" collapsed="false">
      <c r="A1892" s="32" t="s">
        <v>3026</v>
      </c>
      <c r="B1892" s="32" t="n">
        <v>888409733855</v>
      </c>
      <c r="C1892" s="32" t="s">
        <v>3025</v>
      </c>
      <c r="D1892" s="32" t="n">
        <v>7</v>
      </c>
      <c r="E1892" s="32" t="n">
        <v>12995</v>
      </c>
      <c r="F1892" s="32" t="s">
        <v>6198</v>
      </c>
      <c r="G1892" s="19" t="n">
        <v>1</v>
      </c>
      <c r="H1892" s="19" t="n">
        <v>0</v>
      </c>
      <c r="I1892" s="19" t="n">
        <v>0</v>
      </c>
      <c r="J1892" s="19" t="n">
        <v>0</v>
      </c>
      <c r="K1892" s="19" t="n">
        <v>0</v>
      </c>
      <c r="L1892" s="17" t="n">
        <f aca="false">SUM(G1892:K1892)</f>
        <v>1</v>
      </c>
      <c r="M1892" s="19"/>
      <c r="N1892" s="17" t="e">
        <f aca="false">VLOOKUP(A1892,'stock balance inhouse inventory'!B:G,6,0)</f>
        <v>#N/A</v>
      </c>
    </row>
    <row r="1893" customFormat="false" ht="16.5" hidden="false" customHeight="false" outlineLevel="0" collapsed="false">
      <c r="A1893" s="32" t="s">
        <v>3006</v>
      </c>
      <c r="B1893" s="32" t="n">
        <v>888409720237</v>
      </c>
      <c r="C1893" s="32" t="s">
        <v>3003</v>
      </c>
      <c r="D1893" s="32" t="n">
        <v>7</v>
      </c>
      <c r="E1893" s="32" t="n">
        <v>0</v>
      </c>
      <c r="F1893" s="32" t="s">
        <v>6198</v>
      </c>
      <c r="G1893" s="19" t="n">
        <v>0</v>
      </c>
      <c r="H1893" s="19" t="n">
        <v>0</v>
      </c>
      <c r="I1893" s="19" t="n">
        <v>0</v>
      </c>
      <c r="J1893" s="19" t="n">
        <v>0</v>
      </c>
      <c r="K1893" s="19" t="n">
        <v>0</v>
      </c>
      <c r="L1893" s="17" t="n">
        <f aca="false">SUM(G1893:K1893)</f>
        <v>0</v>
      </c>
      <c r="M1893" s="19"/>
      <c r="N1893" s="17" t="e">
        <f aca="false">VLOOKUP(A1893,'stock balance inhouse inventory'!B:G,6,0)</f>
        <v>#N/A</v>
      </c>
    </row>
    <row r="1894" customFormat="false" ht="16.5" hidden="false" customHeight="false" outlineLevel="0" collapsed="false">
      <c r="A1894" s="32" t="s">
        <v>3005</v>
      </c>
      <c r="B1894" s="32" t="n">
        <v>888409720213</v>
      </c>
      <c r="C1894" s="32" t="s">
        <v>3003</v>
      </c>
      <c r="D1894" s="32" t="n">
        <v>6</v>
      </c>
      <c r="E1894" s="32" t="n">
        <v>0</v>
      </c>
      <c r="F1894" s="32" t="s">
        <v>6198</v>
      </c>
      <c r="G1894" s="19" t="n">
        <v>0</v>
      </c>
      <c r="H1894" s="19" t="n">
        <v>0</v>
      </c>
      <c r="I1894" s="19" t="n">
        <v>0</v>
      </c>
      <c r="J1894" s="19" t="n">
        <v>0</v>
      </c>
      <c r="K1894" s="19" t="n">
        <v>0</v>
      </c>
      <c r="L1894" s="17" t="n">
        <f aca="false">SUM(G1894:K1894)</f>
        <v>0</v>
      </c>
      <c r="M1894" s="19"/>
      <c r="N1894" s="17" t="e">
        <f aca="false">VLOOKUP(A1894,'stock balance inhouse inventory'!B:G,6,0)</f>
        <v>#N/A</v>
      </c>
    </row>
    <row r="1895" customFormat="false" ht="16.5" hidden="false" customHeight="false" outlineLevel="0" collapsed="false">
      <c r="A1895" s="32" t="s">
        <v>3004</v>
      </c>
      <c r="B1895" s="32" t="n">
        <v>888409720190</v>
      </c>
      <c r="C1895" s="32" t="s">
        <v>3003</v>
      </c>
      <c r="D1895" s="32" t="n">
        <v>5</v>
      </c>
      <c r="E1895" s="32" t="n">
        <v>3338</v>
      </c>
      <c r="F1895" s="32" t="s">
        <v>6198</v>
      </c>
      <c r="G1895" s="19" t="n">
        <v>0</v>
      </c>
      <c r="H1895" s="19" t="n">
        <v>0</v>
      </c>
      <c r="I1895" s="19" t="n">
        <v>0</v>
      </c>
      <c r="J1895" s="19" t="n">
        <v>5</v>
      </c>
      <c r="K1895" s="19" t="n">
        <v>0</v>
      </c>
      <c r="L1895" s="17" t="n">
        <f aca="false">SUM(G1895:K1895)</f>
        <v>5</v>
      </c>
      <c r="M1895" s="19"/>
      <c r="N1895" s="17" t="n">
        <f aca="false">VLOOKUP(A1895,'stock balance inhouse inventory'!B:G,6,0)</f>
        <v>1</v>
      </c>
    </row>
    <row r="1896" customFormat="false" ht="16.5" hidden="false" customHeight="false" outlineLevel="0" collapsed="false">
      <c r="A1896" s="32" t="s">
        <v>3002</v>
      </c>
      <c r="B1896" s="32" t="n">
        <v>888409720176</v>
      </c>
      <c r="C1896" s="32" t="s">
        <v>3003</v>
      </c>
      <c r="D1896" s="32" t="n">
        <v>4</v>
      </c>
      <c r="E1896" s="32" t="n">
        <v>3338</v>
      </c>
      <c r="F1896" s="32" t="s">
        <v>6198</v>
      </c>
      <c r="G1896" s="19" t="n">
        <v>0</v>
      </c>
      <c r="H1896" s="19" t="n">
        <v>0</v>
      </c>
      <c r="I1896" s="19" t="n">
        <v>0</v>
      </c>
      <c r="J1896" s="19" t="n">
        <v>2</v>
      </c>
      <c r="K1896" s="19" t="n">
        <v>0</v>
      </c>
      <c r="L1896" s="17" t="n">
        <f aca="false">SUM(G1896:K1896)</f>
        <v>2</v>
      </c>
      <c r="M1896" s="19"/>
      <c r="N1896" s="17" t="e">
        <f aca="false">VLOOKUP(A1896,'stock balance inhouse inventory'!B:G,6,0)</f>
        <v>#N/A</v>
      </c>
    </row>
    <row r="1897" customFormat="false" ht="16.5" hidden="false" customHeight="false" outlineLevel="0" collapsed="false">
      <c r="A1897" s="32" t="s">
        <v>3136</v>
      </c>
      <c r="B1897" s="32" t="n">
        <v>888409692072</v>
      </c>
      <c r="C1897" s="32" t="s">
        <v>3137</v>
      </c>
      <c r="D1897" s="32" t="n">
        <v>8</v>
      </c>
      <c r="E1897" s="32" t="n">
        <v>10695</v>
      </c>
      <c r="F1897" s="32" t="s">
        <v>6198</v>
      </c>
      <c r="G1897" s="19" t="n">
        <v>0</v>
      </c>
      <c r="H1897" s="19" t="n">
        <v>0</v>
      </c>
      <c r="I1897" s="19" t="n">
        <v>0</v>
      </c>
      <c r="J1897" s="19" t="n">
        <v>0</v>
      </c>
      <c r="K1897" s="19" t="n">
        <v>0</v>
      </c>
      <c r="L1897" s="17" t="n">
        <f aca="false">SUM(G1897:K1897)</f>
        <v>0</v>
      </c>
      <c r="M1897" s="19"/>
      <c r="N1897" s="17" t="e">
        <f aca="false">VLOOKUP(A1897,'stock balance inhouse inventory'!B:G,6,0)</f>
        <v>#N/A</v>
      </c>
    </row>
    <row r="1898" customFormat="false" ht="16.5" hidden="false" customHeight="false" outlineLevel="0" collapsed="false">
      <c r="A1898" s="32" t="s">
        <v>3135</v>
      </c>
      <c r="B1898" s="32" t="n">
        <v>888409692060</v>
      </c>
      <c r="C1898" s="32" t="s">
        <v>3109</v>
      </c>
      <c r="D1898" s="32" t="n">
        <v>7</v>
      </c>
      <c r="E1898" s="32" t="n">
        <v>10695</v>
      </c>
      <c r="F1898" s="32" t="s">
        <v>6198</v>
      </c>
      <c r="G1898" s="19" t="n">
        <v>0</v>
      </c>
      <c r="H1898" s="19" t="n">
        <v>1</v>
      </c>
      <c r="I1898" s="19" t="n">
        <v>1</v>
      </c>
      <c r="J1898" s="19" t="n">
        <v>0</v>
      </c>
      <c r="K1898" s="19" t="n">
        <v>0</v>
      </c>
      <c r="L1898" s="17" t="n">
        <f aca="false">SUM(G1898:K1898)</f>
        <v>2</v>
      </c>
      <c r="M1898" s="19"/>
      <c r="N1898" s="17" t="n">
        <f aca="false">VLOOKUP(A1898,'stock balance inhouse inventory'!B:G,6,0)</f>
        <v>1</v>
      </c>
    </row>
    <row r="1899" customFormat="false" ht="16.5" hidden="false" customHeight="false" outlineLevel="0" collapsed="false">
      <c r="A1899" s="32" t="s">
        <v>3134</v>
      </c>
      <c r="B1899" s="32" t="n">
        <v>888409692046</v>
      </c>
      <c r="C1899" s="32" t="s">
        <v>3109</v>
      </c>
      <c r="D1899" s="32" t="n">
        <v>6</v>
      </c>
      <c r="E1899" s="32" t="n">
        <v>10695</v>
      </c>
      <c r="F1899" s="32" t="s">
        <v>6198</v>
      </c>
      <c r="G1899" s="19" t="n">
        <v>15</v>
      </c>
      <c r="H1899" s="19" t="n">
        <v>11</v>
      </c>
      <c r="I1899" s="19" t="n">
        <v>2</v>
      </c>
      <c r="J1899" s="19" t="n">
        <v>0</v>
      </c>
      <c r="K1899" s="19" t="n">
        <v>0</v>
      </c>
      <c r="L1899" s="17" t="n">
        <f aca="false">SUM(G1899:K1899)</f>
        <v>28</v>
      </c>
      <c r="M1899" s="19"/>
      <c r="N1899" s="17" t="e">
        <f aca="false">VLOOKUP(A1899,'stock balance inhouse inventory'!B:G,6,0)</f>
        <v>#N/A</v>
      </c>
    </row>
    <row r="1900" customFormat="false" ht="16.5" hidden="false" customHeight="false" outlineLevel="0" collapsed="false">
      <c r="A1900" s="32" t="s">
        <v>3133</v>
      </c>
      <c r="B1900" s="32" t="n">
        <v>888409692022</v>
      </c>
      <c r="C1900" s="32" t="s">
        <v>3109</v>
      </c>
      <c r="D1900" s="32" t="n">
        <v>5</v>
      </c>
      <c r="E1900" s="32" t="n">
        <v>10695</v>
      </c>
      <c r="F1900" s="32" t="s">
        <v>6198</v>
      </c>
      <c r="G1900" s="19" t="n">
        <v>25</v>
      </c>
      <c r="H1900" s="19" t="n">
        <v>23</v>
      </c>
      <c r="I1900" s="19" t="n">
        <v>2</v>
      </c>
      <c r="J1900" s="19" t="n">
        <v>5</v>
      </c>
      <c r="K1900" s="19" t="n">
        <v>0</v>
      </c>
      <c r="L1900" s="17" t="n">
        <f aca="false">SUM(G1900:K1900)</f>
        <v>55</v>
      </c>
      <c r="M1900" s="19"/>
      <c r="N1900" s="17" t="e">
        <f aca="false">VLOOKUP(A1900,'stock balance inhouse inventory'!B:G,6,0)</f>
        <v>#N/A</v>
      </c>
    </row>
    <row r="1901" customFormat="false" ht="16.5" hidden="false" customHeight="false" outlineLevel="0" collapsed="false">
      <c r="A1901" s="32" t="s">
        <v>3132</v>
      </c>
      <c r="B1901" s="32" t="n">
        <v>888409692008</v>
      </c>
      <c r="C1901" s="32" t="s">
        <v>3109</v>
      </c>
      <c r="D1901" s="32" t="n">
        <v>4</v>
      </c>
      <c r="E1901" s="32" t="n">
        <v>10695</v>
      </c>
      <c r="F1901" s="32" t="s">
        <v>6198</v>
      </c>
      <c r="G1901" s="19" t="n">
        <v>10</v>
      </c>
      <c r="H1901" s="19" t="n">
        <v>7</v>
      </c>
      <c r="I1901" s="19" t="n">
        <v>5</v>
      </c>
      <c r="J1901" s="19" t="n">
        <v>1</v>
      </c>
      <c r="K1901" s="19" t="n">
        <v>1</v>
      </c>
      <c r="L1901" s="17" t="n">
        <f aca="false">SUM(G1901:K1901)</f>
        <v>24</v>
      </c>
      <c r="M1901" s="19"/>
      <c r="N1901" s="17" t="e">
        <f aca="false">VLOOKUP(A1901,'stock balance inhouse inventory'!B:G,6,0)</f>
        <v>#N/A</v>
      </c>
    </row>
    <row r="1902" customFormat="false" ht="16.5" hidden="false" customHeight="false" outlineLevel="0" collapsed="false">
      <c r="A1902" s="32" t="s">
        <v>3110</v>
      </c>
      <c r="B1902" s="32" t="n">
        <v>888409690905</v>
      </c>
      <c r="C1902" s="32" t="s">
        <v>3111</v>
      </c>
      <c r="D1902" s="32" t="n">
        <v>11</v>
      </c>
      <c r="E1902" s="32" t="n">
        <v>10695</v>
      </c>
      <c r="F1902" s="32" t="s">
        <v>6198</v>
      </c>
      <c r="G1902" s="19" t="n">
        <v>2</v>
      </c>
      <c r="H1902" s="19" t="n">
        <v>1</v>
      </c>
      <c r="I1902" s="19" t="n">
        <v>2</v>
      </c>
      <c r="J1902" s="19" t="n">
        <v>0</v>
      </c>
      <c r="K1902" s="19" t="n">
        <v>0</v>
      </c>
      <c r="L1902" s="17" t="n">
        <f aca="false">SUM(G1902:K1902)</f>
        <v>5</v>
      </c>
      <c r="M1902" s="19"/>
      <c r="N1902" s="17" t="e">
        <f aca="false">VLOOKUP(A1902,'stock balance inhouse inventory'!B:G,6,0)</f>
        <v>#N/A</v>
      </c>
    </row>
    <row r="1903" customFormat="false" ht="16.5" hidden="false" customHeight="false" outlineLevel="0" collapsed="false">
      <c r="A1903" s="32" t="s">
        <v>3108</v>
      </c>
      <c r="B1903" s="32" t="n">
        <v>888409690882</v>
      </c>
      <c r="C1903" s="32" t="s">
        <v>3109</v>
      </c>
      <c r="D1903" s="32" t="n">
        <v>10</v>
      </c>
      <c r="E1903" s="32" t="n">
        <v>10695</v>
      </c>
      <c r="F1903" s="32" t="s">
        <v>6198</v>
      </c>
      <c r="G1903" s="19" t="n">
        <v>0</v>
      </c>
      <c r="H1903" s="19" t="n">
        <v>0</v>
      </c>
      <c r="I1903" s="19" t="n">
        <v>0</v>
      </c>
      <c r="J1903" s="19" t="n">
        <v>1</v>
      </c>
      <c r="K1903" s="19" t="n">
        <v>0</v>
      </c>
      <c r="L1903" s="17" t="n">
        <f aca="false">SUM(G1903:K1903)</f>
        <v>1</v>
      </c>
      <c r="M1903" s="19"/>
      <c r="N1903" s="17" t="e">
        <f aca="false">VLOOKUP(A1903,'stock balance inhouse inventory'!B:G,6,0)</f>
        <v>#N/A</v>
      </c>
    </row>
    <row r="1904" customFormat="false" ht="16.5" hidden="false" customHeight="false" outlineLevel="0" collapsed="false">
      <c r="A1904" s="32" t="s">
        <v>3114</v>
      </c>
      <c r="B1904" s="32" t="n">
        <v>888409690868</v>
      </c>
      <c r="C1904" s="32" t="s">
        <v>3109</v>
      </c>
      <c r="D1904" s="32" t="n">
        <v>9</v>
      </c>
      <c r="E1904" s="32" t="n">
        <v>10695</v>
      </c>
      <c r="F1904" s="32" t="s">
        <v>6198</v>
      </c>
      <c r="G1904" s="19" t="n">
        <v>0</v>
      </c>
      <c r="H1904" s="19" t="n">
        <v>1</v>
      </c>
      <c r="I1904" s="19" t="n">
        <v>0</v>
      </c>
      <c r="J1904" s="19" t="n">
        <v>0</v>
      </c>
      <c r="K1904" s="19" t="n">
        <v>1</v>
      </c>
      <c r="L1904" s="17" t="n">
        <f aca="false">SUM(G1904:K1904)</f>
        <v>2</v>
      </c>
      <c r="M1904" s="19"/>
      <c r="N1904" s="17" t="e">
        <f aca="false">VLOOKUP(A1904,'stock balance inhouse inventory'!B:G,6,0)</f>
        <v>#N/A</v>
      </c>
    </row>
    <row r="1905" customFormat="false" ht="16.5" hidden="false" customHeight="false" outlineLevel="0" collapsed="false">
      <c r="A1905" s="32" t="s">
        <v>3113</v>
      </c>
      <c r="B1905" s="32" t="n">
        <v>888409690844</v>
      </c>
      <c r="C1905" s="32" t="s">
        <v>3109</v>
      </c>
      <c r="D1905" s="32" t="n">
        <v>8</v>
      </c>
      <c r="E1905" s="32" t="n">
        <v>10695</v>
      </c>
      <c r="F1905" s="32" t="s">
        <v>6198</v>
      </c>
      <c r="G1905" s="19" t="n">
        <v>0</v>
      </c>
      <c r="H1905" s="19" t="n">
        <v>1</v>
      </c>
      <c r="I1905" s="19" t="n">
        <v>0</v>
      </c>
      <c r="J1905" s="19" t="n">
        <v>1</v>
      </c>
      <c r="K1905" s="19" t="n">
        <v>0</v>
      </c>
      <c r="L1905" s="17" t="n">
        <f aca="false">SUM(G1905:K1905)</f>
        <v>2</v>
      </c>
      <c r="M1905" s="19"/>
      <c r="N1905" s="17" t="e">
        <f aca="false">VLOOKUP(A1905,'stock balance inhouse inventory'!B:G,6,0)</f>
        <v>#N/A</v>
      </c>
    </row>
    <row r="1906" customFormat="false" ht="16.5" hidden="false" customHeight="false" outlineLevel="0" collapsed="false">
      <c r="A1906" s="32" t="s">
        <v>3112</v>
      </c>
      <c r="B1906" s="32" t="n">
        <v>888409690820</v>
      </c>
      <c r="C1906" s="32" t="s">
        <v>3109</v>
      </c>
      <c r="D1906" s="32" t="n">
        <v>7</v>
      </c>
      <c r="E1906" s="32" t="n">
        <v>10695</v>
      </c>
      <c r="F1906" s="32" t="s">
        <v>6198</v>
      </c>
      <c r="G1906" s="19" t="n">
        <v>0</v>
      </c>
      <c r="H1906" s="19" t="n">
        <v>1</v>
      </c>
      <c r="I1906" s="19" t="n">
        <v>0</v>
      </c>
      <c r="J1906" s="19" t="n">
        <v>0</v>
      </c>
      <c r="K1906" s="19" t="n">
        <v>0</v>
      </c>
      <c r="L1906" s="17" t="n">
        <f aca="false">SUM(G1906:K1906)</f>
        <v>1</v>
      </c>
      <c r="M1906" s="19"/>
      <c r="N1906" s="17" t="e">
        <f aca="false">VLOOKUP(A1906,'stock balance inhouse inventory'!B:G,6,0)</f>
        <v>#N/A</v>
      </c>
    </row>
    <row r="1907" customFormat="false" ht="16.5" hidden="false" customHeight="false" outlineLevel="0" collapsed="false">
      <c r="A1907" s="32" t="s">
        <v>3050</v>
      </c>
      <c r="B1907" s="32" t="n">
        <v>888409417366</v>
      </c>
      <c r="C1907" s="32" t="s">
        <v>3047</v>
      </c>
      <c r="D1907" s="32" t="n">
        <v>0</v>
      </c>
      <c r="E1907" s="32" t="n">
        <v>7995</v>
      </c>
      <c r="F1907" s="32" t="s">
        <v>6198</v>
      </c>
      <c r="G1907" s="19" t="n">
        <v>6</v>
      </c>
      <c r="H1907" s="19" t="n">
        <v>0</v>
      </c>
      <c r="I1907" s="19" t="n">
        <v>0</v>
      </c>
      <c r="J1907" s="19" t="n">
        <v>0</v>
      </c>
      <c r="K1907" s="19" t="n">
        <v>0</v>
      </c>
      <c r="L1907" s="17" t="n">
        <f aca="false">SUM(G1907:K1907)</f>
        <v>6</v>
      </c>
      <c r="M1907" s="19"/>
      <c r="N1907" s="17" t="n">
        <f aca="false">VLOOKUP(A1907,'stock balance inhouse inventory'!B:G,6,0)</f>
        <v>2</v>
      </c>
    </row>
    <row r="1908" customFormat="false" ht="16.5" hidden="false" customHeight="false" outlineLevel="0" collapsed="false">
      <c r="A1908" s="32" t="s">
        <v>3049</v>
      </c>
      <c r="B1908" s="32" t="n">
        <v>888409417342</v>
      </c>
      <c r="C1908" s="32" t="s">
        <v>3047</v>
      </c>
      <c r="D1908" s="32" t="n">
        <v>0</v>
      </c>
      <c r="E1908" s="32" t="n">
        <v>2670</v>
      </c>
      <c r="F1908" s="32" t="s">
        <v>6198</v>
      </c>
      <c r="G1908" s="19" t="n">
        <v>0</v>
      </c>
      <c r="H1908" s="19" t="n">
        <v>0</v>
      </c>
      <c r="I1908" s="19" t="n">
        <v>0</v>
      </c>
      <c r="J1908" s="19" t="n">
        <v>2</v>
      </c>
      <c r="K1908" s="19" t="n">
        <v>0</v>
      </c>
      <c r="L1908" s="17" t="n">
        <f aca="false">SUM(G1908:K1908)</f>
        <v>2</v>
      </c>
      <c r="M1908" s="19"/>
      <c r="N1908" s="17" t="e">
        <f aca="false">VLOOKUP(A1908,'stock balance inhouse inventory'!B:G,6,0)</f>
        <v>#N/A</v>
      </c>
    </row>
    <row r="1909" customFormat="false" ht="16.5" hidden="false" customHeight="false" outlineLevel="0" collapsed="false">
      <c r="A1909" s="32" t="s">
        <v>3048</v>
      </c>
      <c r="B1909" s="32" t="n">
        <v>888409417328</v>
      </c>
      <c r="C1909" s="32" t="s">
        <v>3047</v>
      </c>
      <c r="D1909" s="32" t="n">
        <v>0</v>
      </c>
      <c r="E1909" s="32" t="n">
        <v>2670</v>
      </c>
      <c r="F1909" s="32" t="s">
        <v>6198</v>
      </c>
      <c r="G1909" s="19" t="n">
        <v>0</v>
      </c>
      <c r="H1909" s="19" t="n">
        <v>0</v>
      </c>
      <c r="I1909" s="19" t="n">
        <v>0</v>
      </c>
      <c r="J1909" s="19" t="n">
        <v>2</v>
      </c>
      <c r="K1909" s="19" t="n">
        <v>0</v>
      </c>
      <c r="L1909" s="17" t="n">
        <f aca="false">SUM(G1909:K1909)</f>
        <v>2</v>
      </c>
      <c r="M1909" s="19"/>
      <c r="N1909" s="17" t="e">
        <f aca="false">VLOOKUP(A1909,'stock balance inhouse inventory'!B:G,6,0)</f>
        <v>#N/A</v>
      </c>
    </row>
    <row r="1910" customFormat="false" ht="16.5" hidden="false" customHeight="false" outlineLevel="0" collapsed="false">
      <c r="A1910" s="32" t="s">
        <v>3046</v>
      </c>
      <c r="B1910" s="32" t="n">
        <v>888409417304</v>
      </c>
      <c r="C1910" s="32" t="s">
        <v>3047</v>
      </c>
      <c r="D1910" s="32" t="n">
        <v>0</v>
      </c>
      <c r="E1910" s="32" t="n">
        <v>2670</v>
      </c>
      <c r="F1910" s="32" t="s">
        <v>6198</v>
      </c>
      <c r="G1910" s="19" t="n">
        <v>0</v>
      </c>
      <c r="H1910" s="19" t="n">
        <v>0</v>
      </c>
      <c r="I1910" s="19" t="n">
        <v>0</v>
      </c>
      <c r="J1910" s="19" t="n">
        <v>2</v>
      </c>
      <c r="K1910" s="19" t="n">
        <v>0</v>
      </c>
      <c r="L1910" s="17" t="n">
        <f aca="false">SUM(G1910:K1910)</f>
        <v>2</v>
      </c>
      <c r="M1910" s="19"/>
      <c r="N1910" s="17" t="e">
        <f aca="false">VLOOKUP(A1910,'stock balance inhouse inventory'!B:G,6,0)</f>
        <v>#N/A</v>
      </c>
    </row>
    <row r="1911" customFormat="false" ht="16.5" hidden="false" customHeight="false" outlineLevel="0" collapsed="false">
      <c r="A1911" s="32" t="s">
        <v>163</v>
      </c>
      <c r="B1911" s="32" t="n">
        <v>888408946591</v>
      </c>
      <c r="C1911" s="32" t="s">
        <v>3563</v>
      </c>
      <c r="D1911" s="32" t="n">
        <v>10</v>
      </c>
      <c r="E1911" s="32" t="n">
        <v>6595</v>
      </c>
      <c r="F1911" s="32" t="s">
        <v>6198</v>
      </c>
      <c r="G1911" s="19" t="n">
        <v>4</v>
      </c>
      <c r="H1911" s="19" t="n">
        <v>0</v>
      </c>
      <c r="I1911" s="19" t="n">
        <v>6</v>
      </c>
      <c r="J1911" s="19" t="n">
        <v>1</v>
      </c>
      <c r="K1911" s="19" t="n">
        <v>13</v>
      </c>
      <c r="L1911" s="17" t="n">
        <f aca="false">SUM(G1911:K1911)</f>
        <v>24</v>
      </c>
      <c r="M1911" s="19"/>
      <c r="N1911" s="17" t="e">
        <f aca="false">VLOOKUP(A1911,'stock balance inhouse inventory'!B:G,6,0)</f>
        <v>#N/A</v>
      </c>
    </row>
    <row r="1912" customFormat="false" ht="16.5" hidden="false" customHeight="false" outlineLevel="0" collapsed="false">
      <c r="A1912" s="32" t="s">
        <v>145</v>
      </c>
      <c r="B1912" s="32" t="n">
        <v>888408946577</v>
      </c>
      <c r="C1912" s="32" t="s">
        <v>3563</v>
      </c>
      <c r="D1912" s="32" t="n">
        <v>9</v>
      </c>
      <c r="E1912" s="32" t="n">
        <v>6595</v>
      </c>
      <c r="F1912" s="32" t="s">
        <v>6198</v>
      </c>
      <c r="G1912" s="19" t="n">
        <v>8</v>
      </c>
      <c r="H1912" s="19" t="n">
        <v>24</v>
      </c>
      <c r="I1912" s="19" t="n">
        <v>37</v>
      </c>
      <c r="J1912" s="19" t="n">
        <v>7</v>
      </c>
      <c r="K1912" s="19" t="n">
        <v>4</v>
      </c>
      <c r="L1912" s="17" t="n">
        <f aca="false">SUM(G1912:K1912)</f>
        <v>80</v>
      </c>
      <c r="M1912" s="19"/>
      <c r="N1912" s="17" t="e">
        <f aca="false">VLOOKUP(A1912,'stock balance inhouse inventory'!B:G,6,0)</f>
        <v>#N/A</v>
      </c>
    </row>
    <row r="1913" customFormat="false" ht="16.5" hidden="false" customHeight="false" outlineLevel="0" collapsed="false">
      <c r="A1913" s="32" t="s">
        <v>131</v>
      </c>
      <c r="B1913" s="32" t="n">
        <v>888408946553</v>
      </c>
      <c r="C1913" s="32" t="s">
        <v>3563</v>
      </c>
      <c r="D1913" s="32" t="n">
        <v>8</v>
      </c>
      <c r="E1913" s="32" t="n">
        <v>6595</v>
      </c>
      <c r="F1913" s="32" t="s">
        <v>6198</v>
      </c>
      <c r="G1913" s="19" t="n">
        <v>12</v>
      </c>
      <c r="H1913" s="19" t="n">
        <v>22</v>
      </c>
      <c r="I1913" s="19" t="n">
        <v>35</v>
      </c>
      <c r="J1913" s="19" t="n">
        <v>11</v>
      </c>
      <c r="K1913" s="19" t="n">
        <v>5</v>
      </c>
      <c r="L1913" s="17" t="n">
        <f aca="false">SUM(G1913:K1913)</f>
        <v>85</v>
      </c>
      <c r="M1913" s="19"/>
      <c r="N1913" s="17" t="n">
        <f aca="false">VLOOKUP(A1913,'stock balance inhouse inventory'!B:G,6,0)</f>
        <v>0</v>
      </c>
    </row>
    <row r="1914" customFormat="false" ht="16.5" hidden="false" customHeight="false" outlineLevel="0" collapsed="false">
      <c r="A1914" s="32" t="s">
        <v>3564</v>
      </c>
      <c r="B1914" s="32" t="n">
        <v>888408946539</v>
      </c>
      <c r="C1914" s="32" t="s">
        <v>3563</v>
      </c>
      <c r="D1914" s="32" t="n">
        <v>7</v>
      </c>
      <c r="E1914" s="32" t="n">
        <v>6595</v>
      </c>
      <c r="F1914" s="32" t="s">
        <v>6198</v>
      </c>
      <c r="G1914" s="19" t="n">
        <v>1</v>
      </c>
      <c r="H1914" s="19" t="n">
        <v>1</v>
      </c>
      <c r="I1914" s="19" t="n">
        <v>6</v>
      </c>
      <c r="J1914" s="19" t="n">
        <v>4</v>
      </c>
      <c r="K1914" s="19" t="n">
        <v>5</v>
      </c>
      <c r="L1914" s="17" t="n">
        <f aca="false">SUM(G1914:K1914)</f>
        <v>17</v>
      </c>
      <c r="M1914" s="19"/>
      <c r="N1914" s="17" t="e">
        <f aca="false">VLOOKUP(A1914,'stock balance inhouse inventory'!B:G,6,0)</f>
        <v>#N/A</v>
      </c>
    </row>
    <row r="1915" customFormat="false" ht="16.5" hidden="false" customHeight="false" outlineLevel="0" collapsed="false">
      <c r="A1915" s="32" t="s">
        <v>3953</v>
      </c>
      <c r="B1915" s="32" t="n">
        <v>887226787409</v>
      </c>
      <c r="C1915" s="32" t="s">
        <v>3946</v>
      </c>
      <c r="D1915" s="32" t="n">
        <v>7</v>
      </c>
      <c r="E1915" s="32" t="n">
        <v>10495</v>
      </c>
      <c r="F1915" s="32" t="s">
        <v>6198</v>
      </c>
      <c r="G1915" s="19" t="n">
        <v>0</v>
      </c>
      <c r="H1915" s="19" t="n">
        <v>0</v>
      </c>
      <c r="I1915" s="19" t="n">
        <v>2</v>
      </c>
      <c r="J1915" s="19" t="n">
        <v>0</v>
      </c>
      <c r="K1915" s="19" t="n">
        <v>2</v>
      </c>
      <c r="L1915" s="17" t="n">
        <f aca="false">SUM(G1915:K1915)</f>
        <v>4</v>
      </c>
      <c r="M1915" s="19"/>
      <c r="N1915" s="17" t="e">
        <f aca="false">VLOOKUP(A1915,'stock balance inhouse inventory'!B:G,6,0)</f>
        <v>#N/A</v>
      </c>
    </row>
    <row r="1916" customFormat="false" ht="16.5" hidden="false" customHeight="false" outlineLevel="0" collapsed="false">
      <c r="A1916" s="32" t="s">
        <v>3952</v>
      </c>
      <c r="B1916" s="32" t="n">
        <v>887226787386</v>
      </c>
      <c r="C1916" s="32" t="s">
        <v>3946</v>
      </c>
      <c r="D1916" s="32" t="n">
        <v>6</v>
      </c>
      <c r="E1916" s="32" t="n">
        <v>10495</v>
      </c>
      <c r="F1916" s="32" t="s">
        <v>6198</v>
      </c>
      <c r="G1916" s="19" t="n">
        <v>2</v>
      </c>
      <c r="H1916" s="19" t="n">
        <v>7</v>
      </c>
      <c r="I1916" s="19" t="n">
        <v>9</v>
      </c>
      <c r="J1916" s="19" t="n">
        <v>7</v>
      </c>
      <c r="K1916" s="19" t="n">
        <v>6</v>
      </c>
      <c r="L1916" s="17" t="n">
        <f aca="false">SUM(G1916:K1916)</f>
        <v>31</v>
      </c>
      <c r="M1916" s="19"/>
      <c r="N1916" s="17" t="e">
        <f aca="false">VLOOKUP(A1916,'stock balance inhouse inventory'!B:G,6,0)</f>
        <v>#N/A</v>
      </c>
    </row>
    <row r="1917" customFormat="false" ht="16.5" hidden="false" customHeight="false" outlineLevel="0" collapsed="false">
      <c r="A1917" s="32" t="s">
        <v>3951</v>
      </c>
      <c r="B1917" s="32" t="n">
        <v>887226787362</v>
      </c>
      <c r="C1917" s="32" t="s">
        <v>3946</v>
      </c>
      <c r="D1917" s="32" t="n">
        <v>5</v>
      </c>
      <c r="E1917" s="32" t="n">
        <v>10495</v>
      </c>
      <c r="F1917" s="32" t="s">
        <v>6198</v>
      </c>
      <c r="G1917" s="19" t="n">
        <v>6</v>
      </c>
      <c r="H1917" s="19" t="n">
        <v>5</v>
      </c>
      <c r="I1917" s="19" t="n">
        <v>7</v>
      </c>
      <c r="J1917" s="19" t="n">
        <v>9</v>
      </c>
      <c r="K1917" s="19" t="n">
        <v>6</v>
      </c>
      <c r="L1917" s="17" t="n">
        <f aca="false">SUM(G1917:K1917)</f>
        <v>33</v>
      </c>
      <c r="M1917" s="19"/>
      <c r="N1917" s="17" t="e">
        <f aca="false">VLOOKUP(A1917,'stock balance inhouse inventory'!B:G,6,0)</f>
        <v>#N/A</v>
      </c>
    </row>
    <row r="1918" customFormat="false" ht="16.5" hidden="false" customHeight="false" outlineLevel="0" collapsed="false">
      <c r="A1918" s="32" t="s">
        <v>3950</v>
      </c>
      <c r="B1918" s="32" t="n">
        <v>887226786945</v>
      </c>
      <c r="C1918" s="32" t="s">
        <v>3946</v>
      </c>
      <c r="D1918" s="32" t="n">
        <v>4</v>
      </c>
      <c r="E1918" s="32" t="n">
        <v>10495</v>
      </c>
      <c r="F1918" s="32" t="s">
        <v>6198</v>
      </c>
      <c r="G1918" s="19" t="n">
        <v>2</v>
      </c>
      <c r="H1918" s="19" t="n">
        <v>1</v>
      </c>
      <c r="I1918" s="19" t="n">
        <v>2</v>
      </c>
      <c r="J1918" s="19" t="n">
        <v>3</v>
      </c>
      <c r="K1918" s="19" t="n">
        <v>2</v>
      </c>
      <c r="L1918" s="17" t="n">
        <f aca="false">SUM(G1918:K1918)</f>
        <v>10</v>
      </c>
      <c r="M1918" s="19"/>
      <c r="N1918" s="17" t="e">
        <f aca="false">VLOOKUP(A1918,'stock balance inhouse inventory'!B:G,6,0)</f>
        <v>#N/A</v>
      </c>
    </row>
    <row r="1919" customFormat="false" ht="16.5" hidden="false" customHeight="false" outlineLevel="0" collapsed="false">
      <c r="A1919" s="32" t="s">
        <v>3949</v>
      </c>
      <c r="B1919" s="32" t="n">
        <v>887226770876</v>
      </c>
      <c r="C1919" s="32" t="s">
        <v>3946</v>
      </c>
      <c r="D1919" s="32" t="n">
        <v>7</v>
      </c>
      <c r="E1919" s="32" t="n">
        <v>10495</v>
      </c>
      <c r="F1919" s="32" t="s">
        <v>6198</v>
      </c>
      <c r="G1919" s="19" t="n">
        <v>0</v>
      </c>
      <c r="H1919" s="19" t="n">
        <v>1</v>
      </c>
      <c r="I1919" s="19" t="n">
        <v>2</v>
      </c>
      <c r="J1919" s="19" t="n">
        <v>3</v>
      </c>
      <c r="K1919" s="19" t="n">
        <v>2</v>
      </c>
      <c r="L1919" s="17" t="n">
        <f aca="false">SUM(G1919:K1919)</f>
        <v>8</v>
      </c>
      <c r="M1919" s="19"/>
      <c r="N1919" s="17" t="e">
        <f aca="false">VLOOKUP(A1919,'stock balance inhouse inventory'!B:G,6,0)</f>
        <v>#N/A</v>
      </c>
    </row>
    <row r="1920" customFormat="false" ht="16.5" hidden="false" customHeight="false" outlineLevel="0" collapsed="false">
      <c r="A1920" s="32" t="s">
        <v>3948</v>
      </c>
      <c r="B1920" s="32" t="n">
        <v>887226770852</v>
      </c>
      <c r="C1920" s="32" t="s">
        <v>3946</v>
      </c>
      <c r="D1920" s="32" t="n">
        <v>6</v>
      </c>
      <c r="E1920" s="32" t="n">
        <v>10495</v>
      </c>
      <c r="F1920" s="32" t="s">
        <v>6198</v>
      </c>
      <c r="G1920" s="19" t="n">
        <v>2</v>
      </c>
      <c r="H1920" s="19" t="n">
        <v>9</v>
      </c>
      <c r="I1920" s="19" t="n">
        <v>7</v>
      </c>
      <c r="J1920" s="19" t="n">
        <v>9</v>
      </c>
      <c r="K1920" s="19" t="n">
        <v>6</v>
      </c>
      <c r="L1920" s="17" t="n">
        <f aca="false">SUM(G1920:K1920)</f>
        <v>33</v>
      </c>
      <c r="M1920" s="19"/>
      <c r="N1920" s="17" t="e">
        <f aca="false">VLOOKUP(A1920,'stock balance inhouse inventory'!B:G,6,0)</f>
        <v>#N/A</v>
      </c>
    </row>
    <row r="1921" customFormat="false" ht="16.5" hidden="false" customHeight="false" outlineLevel="0" collapsed="false">
      <c r="A1921" s="32" t="s">
        <v>3947</v>
      </c>
      <c r="B1921" s="32" t="n">
        <v>887226770838</v>
      </c>
      <c r="C1921" s="32" t="s">
        <v>3946</v>
      </c>
      <c r="D1921" s="32" t="n">
        <v>5</v>
      </c>
      <c r="E1921" s="32" t="n">
        <v>10495</v>
      </c>
      <c r="F1921" s="32" t="s">
        <v>6198</v>
      </c>
      <c r="G1921" s="19" t="n">
        <v>8</v>
      </c>
      <c r="H1921" s="19" t="n">
        <v>8</v>
      </c>
      <c r="I1921" s="19" t="n">
        <v>7</v>
      </c>
      <c r="J1921" s="19" t="n">
        <v>9</v>
      </c>
      <c r="K1921" s="19" t="n">
        <v>5</v>
      </c>
      <c r="L1921" s="17" t="n">
        <f aca="false">SUM(G1921:K1921)</f>
        <v>37</v>
      </c>
      <c r="M1921" s="19"/>
      <c r="N1921" s="17" t="e">
        <f aca="false">VLOOKUP(A1921,'stock balance inhouse inventory'!B:G,6,0)</f>
        <v>#N/A</v>
      </c>
    </row>
    <row r="1922" customFormat="false" ht="16.5" hidden="false" customHeight="false" outlineLevel="0" collapsed="false">
      <c r="A1922" s="32" t="s">
        <v>3945</v>
      </c>
      <c r="B1922" s="32" t="n">
        <v>887226770814</v>
      </c>
      <c r="C1922" s="32" t="s">
        <v>3946</v>
      </c>
      <c r="D1922" s="32" t="n">
        <v>4</v>
      </c>
      <c r="E1922" s="32" t="n">
        <v>10495</v>
      </c>
      <c r="F1922" s="32" t="s">
        <v>6198</v>
      </c>
      <c r="G1922" s="19" t="n">
        <v>1</v>
      </c>
      <c r="H1922" s="19" t="n">
        <v>2</v>
      </c>
      <c r="I1922" s="19" t="n">
        <v>3</v>
      </c>
      <c r="J1922" s="19" t="n">
        <v>3</v>
      </c>
      <c r="K1922" s="19" t="n">
        <v>2</v>
      </c>
      <c r="L1922" s="17" t="n">
        <f aca="false">SUM(G1922:K1922)</f>
        <v>11</v>
      </c>
      <c r="M1922" s="19"/>
      <c r="N1922" s="17" t="e">
        <f aca="false">VLOOKUP(A1922,'stock balance inhouse inventory'!B:G,6,0)</f>
        <v>#N/A</v>
      </c>
    </row>
    <row r="1923" customFormat="false" ht="16.5" hidden="false" customHeight="false" outlineLevel="0" collapsed="false">
      <c r="A1923" s="32" t="s">
        <v>3942</v>
      </c>
      <c r="B1923" s="32" t="n">
        <v>887226770739</v>
      </c>
      <c r="C1923" s="32" t="s">
        <v>3488</v>
      </c>
      <c r="D1923" s="32" t="n">
        <v>11</v>
      </c>
      <c r="E1923" s="32" t="n">
        <v>10495</v>
      </c>
      <c r="F1923" s="32" t="s">
        <v>6198</v>
      </c>
      <c r="G1923" s="19" t="n">
        <v>5</v>
      </c>
      <c r="H1923" s="19" t="n">
        <v>3</v>
      </c>
      <c r="I1923" s="19" t="n">
        <v>3</v>
      </c>
      <c r="J1923" s="19" t="n">
        <v>2</v>
      </c>
      <c r="K1923" s="19" t="n">
        <v>2</v>
      </c>
      <c r="L1923" s="17" t="n">
        <f aca="false">SUM(G1923:K1923)</f>
        <v>15</v>
      </c>
      <c r="M1923" s="19"/>
      <c r="N1923" s="17" t="e">
        <f aca="false">VLOOKUP(A1923,'stock balance inhouse inventory'!B:G,6,0)</f>
        <v>#N/A</v>
      </c>
    </row>
    <row r="1924" customFormat="false" ht="16.5" hidden="false" customHeight="false" outlineLevel="0" collapsed="false">
      <c r="A1924" s="32" t="s">
        <v>3941</v>
      </c>
      <c r="B1924" s="32" t="n">
        <v>887226770715</v>
      </c>
      <c r="C1924" s="32" t="s">
        <v>3488</v>
      </c>
      <c r="D1924" s="32" t="n">
        <v>10</v>
      </c>
      <c r="E1924" s="32" t="n">
        <v>10495</v>
      </c>
      <c r="F1924" s="32" t="s">
        <v>6198</v>
      </c>
      <c r="G1924" s="19" t="n">
        <v>6</v>
      </c>
      <c r="H1924" s="19" t="n">
        <v>1</v>
      </c>
      <c r="I1924" s="19" t="n">
        <v>5</v>
      </c>
      <c r="J1924" s="19" t="n">
        <v>4</v>
      </c>
      <c r="K1924" s="19" t="n">
        <v>6</v>
      </c>
      <c r="L1924" s="17" t="n">
        <f aca="false">SUM(G1924:K1924)</f>
        <v>22</v>
      </c>
      <c r="M1924" s="19"/>
      <c r="N1924" s="17" t="e">
        <f aca="false">VLOOKUP(A1924,'stock balance inhouse inventory'!B:G,6,0)</f>
        <v>#N/A</v>
      </c>
    </row>
    <row r="1925" customFormat="false" ht="16.5" hidden="false" customHeight="false" outlineLevel="0" collapsed="false">
      <c r="A1925" s="32" t="s">
        <v>3944</v>
      </c>
      <c r="B1925" s="32" t="n">
        <v>887226770692</v>
      </c>
      <c r="C1925" s="32" t="s">
        <v>3488</v>
      </c>
      <c r="D1925" s="32" t="n">
        <v>9</v>
      </c>
      <c r="E1925" s="32" t="n">
        <v>10495</v>
      </c>
      <c r="F1925" s="32" t="s">
        <v>6198</v>
      </c>
      <c r="G1925" s="19" t="n">
        <v>8</v>
      </c>
      <c r="H1925" s="19" t="n">
        <v>0</v>
      </c>
      <c r="I1925" s="19" t="n">
        <v>6</v>
      </c>
      <c r="J1925" s="19" t="n">
        <v>5</v>
      </c>
      <c r="K1925" s="19" t="n">
        <v>8</v>
      </c>
      <c r="L1925" s="17" t="n">
        <f aca="false">SUM(G1925:K1925)</f>
        <v>27</v>
      </c>
      <c r="M1925" s="19"/>
      <c r="N1925" s="17" t="e">
        <f aca="false">VLOOKUP(A1925,'stock balance inhouse inventory'!B:G,6,0)</f>
        <v>#N/A</v>
      </c>
    </row>
    <row r="1926" customFormat="false" ht="16.5" hidden="false" customHeight="false" outlineLevel="0" collapsed="false">
      <c r="A1926" s="32" t="s">
        <v>3943</v>
      </c>
      <c r="B1926" s="32" t="n">
        <v>887226770678</v>
      </c>
      <c r="C1926" s="32" t="s">
        <v>3488</v>
      </c>
      <c r="D1926" s="32" t="n">
        <v>8</v>
      </c>
      <c r="E1926" s="32" t="n">
        <v>10495</v>
      </c>
      <c r="F1926" s="32" t="s">
        <v>6198</v>
      </c>
      <c r="G1926" s="19" t="n">
        <v>2</v>
      </c>
      <c r="H1926" s="19" t="n">
        <v>6</v>
      </c>
      <c r="I1926" s="19" t="n">
        <v>5</v>
      </c>
      <c r="J1926" s="19" t="n">
        <v>7</v>
      </c>
      <c r="K1926" s="19" t="n">
        <v>9</v>
      </c>
      <c r="L1926" s="17" t="n">
        <f aca="false">SUM(G1926:K1926)</f>
        <v>29</v>
      </c>
      <c r="M1926" s="19"/>
      <c r="N1926" s="17" t="e">
        <f aca="false">VLOOKUP(A1926,'stock balance inhouse inventory'!B:G,6,0)</f>
        <v>#N/A</v>
      </c>
    </row>
    <row r="1927" customFormat="false" ht="16.5" hidden="false" customHeight="false" outlineLevel="0" collapsed="false">
      <c r="A1927" s="32" t="s">
        <v>223</v>
      </c>
      <c r="B1927" s="32" t="n">
        <v>887226736575</v>
      </c>
      <c r="C1927" s="32" t="s">
        <v>3488</v>
      </c>
      <c r="D1927" s="32" t="n">
        <v>10</v>
      </c>
      <c r="E1927" s="32" t="n">
        <v>10495</v>
      </c>
      <c r="F1927" s="32" t="s">
        <v>6198</v>
      </c>
      <c r="G1927" s="19" t="n">
        <v>1</v>
      </c>
      <c r="H1927" s="19" t="n">
        <v>7</v>
      </c>
      <c r="I1927" s="19" t="n">
        <v>3</v>
      </c>
      <c r="J1927" s="19" t="n">
        <v>5</v>
      </c>
      <c r="K1927" s="19" t="n">
        <v>4</v>
      </c>
      <c r="L1927" s="17" t="n">
        <f aca="false">SUM(G1927:K1927)</f>
        <v>20</v>
      </c>
      <c r="M1927" s="19"/>
      <c r="N1927" s="17" t="n">
        <f aca="false">VLOOKUP(A1927,'stock balance inhouse inventory'!B:G,6,0)</f>
        <v>0</v>
      </c>
    </row>
    <row r="1928" customFormat="false" ht="16.5" hidden="false" customHeight="false" outlineLevel="0" collapsed="false">
      <c r="A1928" s="32" t="s">
        <v>3940</v>
      </c>
      <c r="B1928" s="32" t="n">
        <v>887226735738</v>
      </c>
      <c r="C1928" s="32" t="s">
        <v>3488</v>
      </c>
      <c r="D1928" s="32" t="n">
        <v>9</v>
      </c>
      <c r="E1928" s="32" t="n">
        <v>10495</v>
      </c>
      <c r="F1928" s="32" t="s">
        <v>6198</v>
      </c>
      <c r="G1928" s="19" t="n">
        <v>0</v>
      </c>
      <c r="H1928" s="19" t="n">
        <v>12</v>
      </c>
      <c r="I1928" s="19" t="n">
        <v>4</v>
      </c>
      <c r="J1928" s="19" t="n">
        <v>4</v>
      </c>
      <c r="K1928" s="19" t="n">
        <v>8</v>
      </c>
      <c r="L1928" s="17" t="n">
        <f aca="false">SUM(G1928:K1928)</f>
        <v>28</v>
      </c>
      <c r="M1928" s="19"/>
      <c r="N1928" s="17" t="e">
        <f aca="false">VLOOKUP(A1928,'stock balance inhouse inventory'!B:G,6,0)</f>
        <v>#N/A</v>
      </c>
    </row>
    <row r="1929" customFormat="false" ht="16.5" hidden="false" customHeight="false" outlineLevel="0" collapsed="false">
      <c r="A1929" s="32" t="s">
        <v>3939</v>
      </c>
      <c r="B1929" s="32" t="n">
        <v>887226733819</v>
      </c>
      <c r="C1929" s="32" t="s">
        <v>3488</v>
      </c>
      <c r="D1929" s="32" t="n">
        <v>8</v>
      </c>
      <c r="E1929" s="32" t="n">
        <v>10495</v>
      </c>
      <c r="F1929" s="32" t="s">
        <v>6198</v>
      </c>
      <c r="G1929" s="19" t="n">
        <v>4</v>
      </c>
      <c r="H1929" s="19" t="n">
        <v>16</v>
      </c>
      <c r="I1929" s="19" t="n">
        <v>4</v>
      </c>
      <c r="J1929" s="19" t="n">
        <v>6</v>
      </c>
      <c r="K1929" s="19" t="n">
        <v>9</v>
      </c>
      <c r="L1929" s="17" t="n">
        <f aca="false">SUM(G1929:K1929)</f>
        <v>39</v>
      </c>
      <c r="M1929" s="19"/>
      <c r="N1929" s="17" t="e">
        <f aca="false">VLOOKUP(A1929,'stock balance inhouse inventory'!B:G,6,0)</f>
        <v>#N/A</v>
      </c>
    </row>
    <row r="1930" customFormat="false" ht="16.5" hidden="false" customHeight="false" outlineLevel="0" collapsed="false">
      <c r="A1930" s="32" t="s">
        <v>3938</v>
      </c>
      <c r="B1930" s="32" t="n">
        <v>887226732928</v>
      </c>
      <c r="C1930" s="32" t="s">
        <v>3488</v>
      </c>
      <c r="D1930" s="32" t="n">
        <v>7</v>
      </c>
      <c r="E1930" s="32" t="n">
        <v>10495</v>
      </c>
      <c r="F1930" s="32" t="s">
        <v>6198</v>
      </c>
      <c r="G1930" s="19" t="n">
        <v>0</v>
      </c>
      <c r="H1930" s="19" t="n">
        <v>3</v>
      </c>
      <c r="I1930" s="19" t="n">
        <v>2</v>
      </c>
      <c r="J1930" s="19" t="n">
        <v>0</v>
      </c>
      <c r="K1930" s="19" t="n">
        <v>3</v>
      </c>
      <c r="L1930" s="17" t="n">
        <f aca="false">SUM(G1930:K1930)</f>
        <v>8</v>
      </c>
      <c r="M1930" s="19"/>
      <c r="N1930" s="17" t="e">
        <f aca="false">VLOOKUP(A1930,'stock balance inhouse inventory'!B:G,6,0)</f>
        <v>#N/A</v>
      </c>
    </row>
    <row r="1931" customFormat="false" ht="16.5" hidden="false" customHeight="false" outlineLevel="0" collapsed="false">
      <c r="A1931" s="32" t="s">
        <v>3706</v>
      </c>
      <c r="B1931" s="32" t="n">
        <v>887224910892</v>
      </c>
      <c r="C1931" s="32" t="s">
        <v>3708</v>
      </c>
      <c r="D1931" s="32" t="n">
        <v>10</v>
      </c>
      <c r="E1931" s="32" t="n">
        <v>5295</v>
      </c>
      <c r="F1931" s="32" t="s">
        <v>6198</v>
      </c>
      <c r="G1931" s="19" t="n">
        <v>0</v>
      </c>
      <c r="H1931" s="19" t="n">
        <v>2</v>
      </c>
      <c r="I1931" s="19" t="n">
        <v>13</v>
      </c>
      <c r="J1931" s="19" t="n">
        <v>0</v>
      </c>
      <c r="K1931" s="19" t="n">
        <v>4</v>
      </c>
      <c r="L1931" s="17" t="n">
        <f aca="false">SUM(G1931:K1931)</f>
        <v>19</v>
      </c>
      <c r="M1931" s="19"/>
      <c r="N1931" s="17" t="n">
        <f aca="false">VLOOKUP(A1931,'stock balance inhouse inventory'!B:G,6,0)</f>
        <v>4</v>
      </c>
    </row>
    <row r="1932" customFormat="false" ht="16.5" hidden="false" customHeight="false" outlineLevel="0" collapsed="false">
      <c r="A1932" s="32" t="s">
        <v>3711</v>
      </c>
      <c r="B1932" s="32" t="n">
        <v>887224910885</v>
      </c>
      <c r="C1932" s="32" t="s">
        <v>3708</v>
      </c>
      <c r="D1932" s="32" t="n">
        <v>9</v>
      </c>
      <c r="E1932" s="32" t="n">
        <v>5295</v>
      </c>
      <c r="F1932" s="32" t="s">
        <v>6198</v>
      </c>
      <c r="G1932" s="19" t="n">
        <v>0</v>
      </c>
      <c r="H1932" s="19" t="n">
        <v>1</v>
      </c>
      <c r="I1932" s="19" t="n">
        <v>4</v>
      </c>
      <c r="J1932" s="19" t="n">
        <v>1</v>
      </c>
      <c r="K1932" s="19" t="n">
        <v>3</v>
      </c>
      <c r="L1932" s="17" t="n">
        <f aca="false">SUM(G1932:K1932)</f>
        <v>9</v>
      </c>
      <c r="M1932" s="19"/>
      <c r="N1932" s="17" t="e">
        <f aca="false">VLOOKUP(A1932,'stock balance inhouse inventory'!B:G,6,0)</f>
        <v>#N/A</v>
      </c>
    </row>
    <row r="1933" customFormat="false" ht="16.5" hidden="false" customHeight="false" outlineLevel="0" collapsed="false">
      <c r="A1933" s="32" t="s">
        <v>3706</v>
      </c>
      <c r="B1933" s="32" t="n">
        <v>887224910878</v>
      </c>
      <c r="C1933" s="32" t="s">
        <v>3707</v>
      </c>
      <c r="D1933" s="32" t="n">
        <v>0</v>
      </c>
      <c r="E1933" s="32" t="n">
        <v>5295</v>
      </c>
      <c r="F1933" s="32" t="s">
        <v>6198</v>
      </c>
      <c r="G1933" s="19" t="n">
        <v>0</v>
      </c>
      <c r="H1933" s="19" t="n">
        <v>0</v>
      </c>
      <c r="I1933" s="19" t="n">
        <v>2</v>
      </c>
      <c r="J1933" s="19" t="n">
        <v>1</v>
      </c>
      <c r="K1933" s="19" t="n">
        <v>2</v>
      </c>
      <c r="L1933" s="17" t="n">
        <f aca="false">SUM(G1933:K1933)</f>
        <v>5</v>
      </c>
      <c r="M1933" s="19"/>
      <c r="N1933" s="17" t="n">
        <f aca="false">VLOOKUP(A1933,'stock balance inhouse inventory'!B:G,6,0)</f>
        <v>4</v>
      </c>
    </row>
    <row r="1934" customFormat="false" ht="16.5" hidden="false" customHeight="false" outlineLevel="0" collapsed="false">
      <c r="A1934" s="32" t="s">
        <v>3711</v>
      </c>
      <c r="B1934" s="32" t="n">
        <v>887224910854</v>
      </c>
      <c r="C1934" s="32" t="s">
        <v>3707</v>
      </c>
      <c r="D1934" s="32" t="n">
        <v>0</v>
      </c>
      <c r="E1934" s="32" t="n">
        <v>5295</v>
      </c>
      <c r="F1934" s="32" t="s">
        <v>6198</v>
      </c>
      <c r="G1934" s="19" t="n">
        <v>0</v>
      </c>
      <c r="H1934" s="19" t="n">
        <v>0</v>
      </c>
      <c r="I1934" s="19" t="n">
        <v>0</v>
      </c>
      <c r="J1934" s="19" t="n">
        <v>0</v>
      </c>
      <c r="K1934" s="19" t="n">
        <v>0</v>
      </c>
      <c r="L1934" s="17" t="n">
        <f aca="false">SUM(G1934:K1934)</f>
        <v>0</v>
      </c>
      <c r="M1934" s="19"/>
      <c r="N1934" s="17" t="e">
        <f aca="false">VLOOKUP(A1934,'stock balance inhouse inventory'!B:G,6,0)</f>
        <v>#N/A</v>
      </c>
    </row>
    <row r="1935" customFormat="false" ht="16.5" hidden="false" customHeight="false" outlineLevel="0" collapsed="false">
      <c r="A1935" s="32" t="s">
        <v>3710</v>
      </c>
      <c r="B1935" s="32" t="n">
        <v>887224910830</v>
      </c>
      <c r="C1935" s="32" t="s">
        <v>3707</v>
      </c>
      <c r="D1935" s="32" t="n">
        <v>0</v>
      </c>
      <c r="E1935" s="32" t="n">
        <v>5295</v>
      </c>
      <c r="F1935" s="32" t="s">
        <v>6198</v>
      </c>
      <c r="G1935" s="19" t="n">
        <v>0</v>
      </c>
      <c r="H1935" s="19" t="n">
        <v>2</v>
      </c>
      <c r="I1935" s="19" t="n">
        <v>0</v>
      </c>
      <c r="J1935" s="19" t="n">
        <v>1</v>
      </c>
      <c r="K1935" s="19" t="n">
        <v>0</v>
      </c>
      <c r="L1935" s="17" t="n">
        <f aca="false">SUM(G1935:K1935)</f>
        <v>3</v>
      </c>
      <c r="M1935" s="19"/>
      <c r="N1935" s="17" t="e">
        <f aca="false">VLOOKUP(A1935,'stock balance inhouse inventory'!B:G,6,0)</f>
        <v>#N/A</v>
      </c>
    </row>
    <row r="1936" customFormat="false" ht="16.5" hidden="false" customHeight="false" outlineLevel="0" collapsed="false">
      <c r="A1936" s="32" t="s">
        <v>3709</v>
      </c>
      <c r="B1936" s="32" t="n">
        <v>887224910823</v>
      </c>
      <c r="C1936" s="32" t="s">
        <v>3708</v>
      </c>
      <c r="D1936" s="32" t="n">
        <v>7</v>
      </c>
      <c r="E1936" s="32" t="n">
        <v>5295</v>
      </c>
      <c r="F1936" s="32" t="s">
        <v>6198</v>
      </c>
      <c r="G1936" s="19" t="n">
        <v>1</v>
      </c>
      <c r="H1936" s="19" t="n">
        <v>0</v>
      </c>
      <c r="I1936" s="19" t="n">
        <v>0</v>
      </c>
      <c r="J1936" s="19" t="n">
        <v>0</v>
      </c>
      <c r="K1936" s="19" t="n">
        <v>0</v>
      </c>
      <c r="L1936" s="17" t="n">
        <f aca="false">SUM(G1936:K1936)</f>
        <v>1</v>
      </c>
      <c r="M1936" s="19"/>
      <c r="N1936" s="17" t="n">
        <f aca="false">VLOOKUP(A1936,'stock balance inhouse inventory'!B:G,6,0)</f>
        <v>1</v>
      </c>
    </row>
    <row r="1937" customFormat="false" ht="16.5" hidden="false" customHeight="false" outlineLevel="0" collapsed="false">
      <c r="A1937" s="32" t="s">
        <v>3709</v>
      </c>
      <c r="B1937" s="32" t="n">
        <v>887224910816</v>
      </c>
      <c r="C1937" s="32" t="s">
        <v>3707</v>
      </c>
      <c r="D1937" s="32" t="n">
        <v>0</v>
      </c>
      <c r="E1937" s="32" t="n">
        <v>5295</v>
      </c>
      <c r="F1937" s="32" t="s">
        <v>6198</v>
      </c>
      <c r="G1937" s="19" t="n">
        <v>0</v>
      </c>
      <c r="H1937" s="19" t="n">
        <v>0</v>
      </c>
      <c r="I1937" s="19" t="n">
        <v>0</v>
      </c>
      <c r="J1937" s="19" t="n">
        <v>0</v>
      </c>
      <c r="K1937" s="19" t="n">
        <v>0</v>
      </c>
      <c r="L1937" s="17" t="n">
        <f aca="false">SUM(G1937:K1937)</f>
        <v>0</v>
      </c>
      <c r="M1937" s="19"/>
      <c r="N1937" s="17" t="n">
        <f aca="false">VLOOKUP(A1937,'stock balance inhouse inventory'!B:G,6,0)</f>
        <v>1</v>
      </c>
    </row>
    <row r="1938" customFormat="false" ht="16.5" hidden="false" customHeight="false" outlineLevel="0" collapsed="false">
      <c r="A1938" s="32" t="s">
        <v>3884</v>
      </c>
      <c r="B1938" s="32" t="n">
        <v>887224555581</v>
      </c>
      <c r="C1938" s="32" t="s">
        <v>3885</v>
      </c>
      <c r="D1938" s="32" t="n">
        <v>0</v>
      </c>
      <c r="E1938" s="32" t="n">
        <v>8295</v>
      </c>
      <c r="F1938" s="32" t="s">
        <v>6198</v>
      </c>
      <c r="G1938" s="19" t="n">
        <v>0</v>
      </c>
      <c r="H1938" s="19" t="n">
        <v>0</v>
      </c>
      <c r="I1938" s="19" t="n">
        <v>0</v>
      </c>
      <c r="J1938" s="19" t="n">
        <v>0</v>
      </c>
      <c r="K1938" s="19" t="n">
        <v>0</v>
      </c>
      <c r="L1938" s="17" t="n">
        <f aca="false">SUM(G1938:K1938)</f>
        <v>0</v>
      </c>
      <c r="M1938" s="19"/>
      <c r="N1938" s="17" t="e">
        <f aca="false">VLOOKUP(A1938,'stock balance inhouse inventory'!B:G,6,0)</f>
        <v>#N/A</v>
      </c>
    </row>
    <row r="1939" customFormat="false" ht="16.5" hidden="false" customHeight="false" outlineLevel="0" collapsed="false">
      <c r="A1939" s="32" t="s">
        <v>3888</v>
      </c>
      <c r="B1939" s="32" t="n">
        <v>887224555567</v>
      </c>
      <c r="C1939" s="32" t="s">
        <v>3885</v>
      </c>
      <c r="D1939" s="32" t="n">
        <v>0</v>
      </c>
      <c r="E1939" s="32" t="n">
        <v>8295</v>
      </c>
      <c r="F1939" s="32" t="s">
        <v>6198</v>
      </c>
      <c r="G1939" s="19" t="n">
        <v>0</v>
      </c>
      <c r="H1939" s="19" t="n">
        <v>0</v>
      </c>
      <c r="I1939" s="19" t="n">
        <v>0</v>
      </c>
      <c r="J1939" s="19" t="n">
        <v>0</v>
      </c>
      <c r="K1939" s="19" t="n">
        <v>0</v>
      </c>
      <c r="L1939" s="17" t="n">
        <f aca="false">SUM(G1939:K1939)</f>
        <v>0</v>
      </c>
      <c r="M1939" s="19"/>
      <c r="N1939" s="17" t="e">
        <f aca="false">VLOOKUP(A1939,'stock balance inhouse inventory'!B:G,6,0)</f>
        <v>#N/A</v>
      </c>
    </row>
    <row r="1940" customFormat="false" ht="16.5" hidden="false" customHeight="false" outlineLevel="0" collapsed="false">
      <c r="A1940" s="32" t="s">
        <v>3887</v>
      </c>
      <c r="B1940" s="32" t="n">
        <v>887224555543</v>
      </c>
      <c r="C1940" s="32" t="s">
        <v>3885</v>
      </c>
      <c r="D1940" s="32" t="n">
        <v>0</v>
      </c>
      <c r="E1940" s="32" t="n">
        <v>8295</v>
      </c>
      <c r="F1940" s="32" t="s">
        <v>6198</v>
      </c>
      <c r="G1940" s="19" t="n">
        <v>0</v>
      </c>
      <c r="H1940" s="19" t="n">
        <v>0</v>
      </c>
      <c r="I1940" s="19" t="n">
        <v>0</v>
      </c>
      <c r="J1940" s="19" t="n">
        <v>0</v>
      </c>
      <c r="K1940" s="19" t="n">
        <v>0</v>
      </c>
      <c r="L1940" s="17" t="n">
        <f aca="false">SUM(G1940:K1940)</f>
        <v>0</v>
      </c>
      <c r="M1940" s="19"/>
      <c r="N1940" s="17" t="e">
        <f aca="false">VLOOKUP(A1940,'stock balance inhouse inventory'!B:G,6,0)</f>
        <v>#N/A</v>
      </c>
    </row>
    <row r="1941" customFormat="false" ht="16.5" hidden="false" customHeight="false" outlineLevel="0" collapsed="false">
      <c r="A1941" s="32" t="s">
        <v>3886</v>
      </c>
      <c r="B1941" s="32" t="n">
        <v>887224555529</v>
      </c>
      <c r="C1941" s="32" t="s">
        <v>3885</v>
      </c>
      <c r="D1941" s="32" t="n">
        <v>0</v>
      </c>
      <c r="E1941" s="32" t="n">
        <v>8295</v>
      </c>
      <c r="F1941" s="32" t="s">
        <v>6198</v>
      </c>
      <c r="G1941" s="19" t="n">
        <v>0</v>
      </c>
      <c r="H1941" s="19" t="n">
        <v>0</v>
      </c>
      <c r="I1941" s="19" t="n">
        <v>0</v>
      </c>
      <c r="J1941" s="19" t="n">
        <v>0</v>
      </c>
      <c r="K1941" s="19" t="n">
        <v>0</v>
      </c>
      <c r="L1941" s="17" t="n">
        <f aca="false">SUM(G1941:K1941)</f>
        <v>0</v>
      </c>
      <c r="M1941" s="19"/>
      <c r="N1941" s="17" t="n">
        <f aca="false">VLOOKUP(A1941,'stock balance inhouse inventory'!B:G,6,0)</f>
        <v>1</v>
      </c>
    </row>
    <row r="1942" customFormat="false" ht="16.5" hidden="false" customHeight="false" outlineLevel="0" collapsed="false">
      <c r="A1942" s="32" t="s">
        <v>3164</v>
      </c>
      <c r="B1942" s="32" t="n">
        <v>887224139976</v>
      </c>
      <c r="C1942" s="32" t="s">
        <v>3165</v>
      </c>
      <c r="D1942" s="32" t="n">
        <v>11</v>
      </c>
      <c r="E1942" s="32" t="n">
        <v>5295</v>
      </c>
      <c r="F1942" s="32" t="s">
        <v>6198</v>
      </c>
      <c r="G1942" s="19" t="n">
        <v>0</v>
      </c>
      <c r="H1942" s="19" t="n">
        <v>0</v>
      </c>
      <c r="I1942" s="19" t="n">
        <v>0</v>
      </c>
      <c r="J1942" s="19" t="n">
        <v>0</v>
      </c>
      <c r="K1942" s="19" t="n">
        <v>0</v>
      </c>
      <c r="L1942" s="17" t="n">
        <f aca="false">SUM(G1942:K1942)</f>
        <v>0</v>
      </c>
      <c r="M1942" s="19"/>
      <c r="N1942" s="17" t="e">
        <f aca="false">VLOOKUP(A1942,'stock balance inhouse inventory'!B:G,6,0)</f>
        <v>#N/A</v>
      </c>
    </row>
    <row r="1943" customFormat="false" ht="16.5" hidden="false" customHeight="false" outlineLevel="0" collapsed="false">
      <c r="A1943" s="32" t="s">
        <v>3162</v>
      </c>
      <c r="B1943" s="32" t="n">
        <v>887224139941</v>
      </c>
      <c r="C1943" s="32" t="s">
        <v>3163</v>
      </c>
      <c r="D1943" s="32" t="n">
        <v>10</v>
      </c>
      <c r="E1943" s="32" t="n">
        <v>5295</v>
      </c>
      <c r="F1943" s="32" t="s">
        <v>6198</v>
      </c>
      <c r="G1943" s="19" t="n">
        <v>0</v>
      </c>
      <c r="H1943" s="19" t="n">
        <v>0</v>
      </c>
      <c r="I1943" s="19" t="n">
        <v>1</v>
      </c>
      <c r="J1943" s="19" t="n">
        <v>0</v>
      </c>
      <c r="K1943" s="19" t="n">
        <v>0</v>
      </c>
      <c r="L1943" s="17" t="n">
        <f aca="false">SUM(G1943:K1943)</f>
        <v>1</v>
      </c>
      <c r="M1943" s="19"/>
      <c r="N1943" s="17" t="e">
        <f aca="false">VLOOKUP(A1943,'stock balance inhouse inventory'!B:G,6,0)</f>
        <v>#N/A</v>
      </c>
    </row>
    <row r="1944" customFormat="false" ht="16.5" hidden="false" customHeight="false" outlineLevel="0" collapsed="false">
      <c r="A1944" s="32" t="s">
        <v>3168</v>
      </c>
      <c r="B1944" s="32" t="n">
        <v>887224139927</v>
      </c>
      <c r="C1944" s="32" t="s">
        <v>3163</v>
      </c>
      <c r="D1944" s="32" t="n">
        <v>9</v>
      </c>
      <c r="E1944" s="32" t="n">
        <v>5295</v>
      </c>
      <c r="F1944" s="32" t="s">
        <v>6198</v>
      </c>
      <c r="G1944" s="19" t="n">
        <v>0</v>
      </c>
      <c r="H1944" s="19" t="n">
        <v>0</v>
      </c>
      <c r="I1944" s="19" t="n">
        <v>1</v>
      </c>
      <c r="J1944" s="19" t="n">
        <v>0</v>
      </c>
      <c r="K1944" s="19" t="n">
        <v>0</v>
      </c>
      <c r="L1944" s="17" t="n">
        <f aca="false">SUM(G1944:K1944)</f>
        <v>1</v>
      </c>
      <c r="M1944" s="19"/>
      <c r="N1944" s="17" t="e">
        <f aca="false">VLOOKUP(A1944,'stock balance inhouse inventory'!B:G,6,0)</f>
        <v>#N/A</v>
      </c>
    </row>
    <row r="1945" customFormat="false" ht="16.5" hidden="false" customHeight="false" outlineLevel="0" collapsed="false">
      <c r="A1945" s="32" t="s">
        <v>3167</v>
      </c>
      <c r="B1945" s="32" t="n">
        <v>887224139002</v>
      </c>
      <c r="C1945" s="32" t="s">
        <v>3163</v>
      </c>
      <c r="D1945" s="32" t="n">
        <v>8</v>
      </c>
      <c r="E1945" s="32" t="n">
        <v>5295</v>
      </c>
      <c r="F1945" s="32" t="s">
        <v>6198</v>
      </c>
      <c r="G1945" s="19" t="n">
        <v>0</v>
      </c>
      <c r="H1945" s="19" t="n">
        <v>0</v>
      </c>
      <c r="I1945" s="19" t="n">
        <v>4</v>
      </c>
      <c r="J1945" s="19" t="n">
        <v>0</v>
      </c>
      <c r="K1945" s="19" t="n">
        <v>0</v>
      </c>
      <c r="L1945" s="17" t="n">
        <f aca="false">SUM(G1945:K1945)</f>
        <v>4</v>
      </c>
      <c r="M1945" s="19"/>
      <c r="N1945" s="17" t="e">
        <f aca="false">VLOOKUP(A1945,'stock balance inhouse inventory'!B:G,6,0)</f>
        <v>#N/A</v>
      </c>
    </row>
    <row r="1946" customFormat="false" ht="16.5" hidden="false" customHeight="false" outlineLevel="0" collapsed="false">
      <c r="A1946" s="32" t="s">
        <v>3166</v>
      </c>
      <c r="B1946" s="32" t="n">
        <v>887224138982</v>
      </c>
      <c r="C1946" s="32" t="s">
        <v>3163</v>
      </c>
      <c r="D1946" s="32" t="n">
        <v>7</v>
      </c>
      <c r="E1946" s="32" t="n">
        <v>5295</v>
      </c>
      <c r="F1946" s="32" t="s">
        <v>6198</v>
      </c>
      <c r="G1946" s="19" t="n">
        <v>0</v>
      </c>
      <c r="H1946" s="19" t="n">
        <v>0</v>
      </c>
      <c r="I1946" s="19" t="n">
        <v>3</v>
      </c>
      <c r="J1946" s="19" t="n">
        <v>0</v>
      </c>
      <c r="K1946" s="19" t="n">
        <v>0</v>
      </c>
      <c r="L1946" s="17" t="n">
        <f aca="false">SUM(G1946:K1946)</f>
        <v>3</v>
      </c>
      <c r="M1946" s="19"/>
      <c r="N1946" s="17" t="e">
        <f aca="false">VLOOKUP(A1946,'stock balance inhouse inventory'!B:G,6,0)</f>
        <v>#N/A</v>
      </c>
    </row>
    <row r="1947" customFormat="false" ht="16.5" hidden="false" customHeight="false" outlineLevel="0" collapsed="false">
      <c r="A1947" s="32" t="s">
        <v>3185</v>
      </c>
      <c r="B1947" s="32" t="n">
        <v>886916929426</v>
      </c>
      <c r="C1947" s="32" t="s">
        <v>3182</v>
      </c>
      <c r="D1947" s="32" t="n">
        <v>0</v>
      </c>
      <c r="E1947" s="32" t="n">
        <v>0</v>
      </c>
      <c r="F1947" s="32" t="s">
        <v>6198</v>
      </c>
      <c r="G1947" s="19" t="n">
        <v>0</v>
      </c>
      <c r="H1947" s="19" t="n">
        <v>0</v>
      </c>
      <c r="I1947" s="19" t="n">
        <v>0</v>
      </c>
      <c r="J1947" s="19" t="n">
        <v>0</v>
      </c>
      <c r="K1947" s="19" t="n">
        <v>0</v>
      </c>
      <c r="L1947" s="17" t="n">
        <f aca="false">SUM(G1947:K1947)</f>
        <v>0</v>
      </c>
      <c r="M1947" s="19"/>
      <c r="N1947" s="17" t="n">
        <f aca="false">VLOOKUP(A1947,'stock balance inhouse inventory'!B:G,6,0)</f>
        <v>1</v>
      </c>
    </row>
    <row r="1948" customFormat="false" ht="16.5" hidden="false" customHeight="false" outlineLevel="0" collapsed="false">
      <c r="A1948" s="32" t="s">
        <v>3184</v>
      </c>
      <c r="B1948" s="32" t="n">
        <v>886916929402</v>
      </c>
      <c r="C1948" s="32" t="s">
        <v>3182</v>
      </c>
      <c r="D1948" s="32" t="n">
        <v>0</v>
      </c>
      <c r="E1948" s="32" t="n">
        <v>0</v>
      </c>
      <c r="F1948" s="32" t="s">
        <v>6198</v>
      </c>
      <c r="G1948" s="19" t="n">
        <v>0</v>
      </c>
      <c r="H1948" s="19" t="n">
        <v>0</v>
      </c>
      <c r="I1948" s="19" t="n">
        <v>0</v>
      </c>
      <c r="J1948" s="19" t="n">
        <v>0</v>
      </c>
      <c r="K1948" s="19" t="n">
        <v>0</v>
      </c>
      <c r="L1948" s="17" t="n">
        <f aca="false">SUM(G1948:K1948)</f>
        <v>0</v>
      </c>
      <c r="M1948" s="19"/>
      <c r="N1948" s="17" t="n">
        <f aca="false">VLOOKUP(A1948,'stock balance inhouse inventory'!B:G,6,0)</f>
        <v>1</v>
      </c>
    </row>
    <row r="1949" customFormat="false" ht="16.5" hidden="false" customHeight="false" outlineLevel="0" collapsed="false">
      <c r="A1949" s="32" t="s">
        <v>3183</v>
      </c>
      <c r="B1949" s="32" t="n">
        <v>886916929389</v>
      </c>
      <c r="C1949" s="32" t="s">
        <v>3182</v>
      </c>
      <c r="D1949" s="32" t="n">
        <v>0</v>
      </c>
      <c r="E1949" s="32" t="n">
        <v>0</v>
      </c>
      <c r="F1949" s="32" t="s">
        <v>6198</v>
      </c>
      <c r="G1949" s="19" t="n">
        <v>0</v>
      </c>
      <c r="H1949" s="19" t="n">
        <v>0</v>
      </c>
      <c r="I1949" s="19" t="n">
        <v>0</v>
      </c>
      <c r="J1949" s="19" t="n">
        <v>0</v>
      </c>
      <c r="K1949" s="19" t="n">
        <v>0</v>
      </c>
      <c r="L1949" s="17" t="n">
        <f aca="false">SUM(G1949:K1949)</f>
        <v>0</v>
      </c>
      <c r="M1949" s="19"/>
      <c r="N1949" s="17" t="e">
        <f aca="false">VLOOKUP(A1949,'stock balance inhouse inventory'!B:G,6,0)</f>
        <v>#N/A</v>
      </c>
    </row>
    <row r="1950" customFormat="false" ht="16.5" hidden="false" customHeight="false" outlineLevel="0" collapsed="false">
      <c r="A1950" s="32" t="s">
        <v>3181</v>
      </c>
      <c r="B1950" s="32" t="n">
        <v>886916929365</v>
      </c>
      <c r="C1950" s="32" t="s">
        <v>3182</v>
      </c>
      <c r="D1950" s="32" t="n">
        <v>0</v>
      </c>
      <c r="E1950" s="32" t="n">
        <v>11795</v>
      </c>
      <c r="F1950" s="32" t="s">
        <v>6198</v>
      </c>
      <c r="G1950" s="19" t="n">
        <v>0</v>
      </c>
      <c r="H1950" s="19" t="n">
        <v>0</v>
      </c>
      <c r="I1950" s="19" t="n">
        <v>1</v>
      </c>
      <c r="J1950" s="19" t="n">
        <v>0</v>
      </c>
      <c r="K1950" s="19" t="n">
        <v>0</v>
      </c>
      <c r="L1950" s="17" t="n">
        <f aca="false">SUM(G1950:K1950)</f>
        <v>1</v>
      </c>
      <c r="M1950" s="19"/>
      <c r="N1950" s="17" t="e">
        <f aca="false">VLOOKUP(A1950,'stock balance inhouse inventory'!B:G,6,0)</f>
        <v>#N/A</v>
      </c>
    </row>
    <row r="1951" customFormat="false" ht="16.5" hidden="false" customHeight="false" outlineLevel="0" collapsed="false">
      <c r="A1951" s="32" t="s">
        <v>3858</v>
      </c>
      <c r="B1951" s="32" t="n">
        <v>886916157331</v>
      </c>
      <c r="C1951" s="32" t="s">
        <v>3856</v>
      </c>
      <c r="D1951" s="32" t="n">
        <v>7</v>
      </c>
      <c r="E1951" s="32" t="n">
        <v>5295</v>
      </c>
      <c r="F1951" s="32" t="s">
        <v>6198</v>
      </c>
      <c r="G1951" s="19" t="n">
        <v>0</v>
      </c>
      <c r="H1951" s="19" t="n">
        <v>0</v>
      </c>
      <c r="I1951" s="19" t="n">
        <v>0</v>
      </c>
      <c r="J1951" s="19" t="n">
        <v>1</v>
      </c>
      <c r="K1951" s="19" t="n">
        <v>5</v>
      </c>
      <c r="L1951" s="17" t="n">
        <f aca="false">SUM(G1951:K1951)</f>
        <v>6</v>
      </c>
      <c r="M1951" s="19"/>
      <c r="N1951" s="17" t="e">
        <f aca="false">VLOOKUP(A1951,'stock balance inhouse inventory'!B:G,6,0)</f>
        <v>#N/A</v>
      </c>
    </row>
    <row r="1952" customFormat="false" ht="16.5" hidden="false" customHeight="false" outlineLevel="0" collapsed="false">
      <c r="A1952" s="32" t="s">
        <v>3857</v>
      </c>
      <c r="B1952" s="32" t="n">
        <v>886916157317</v>
      </c>
      <c r="C1952" s="32" t="s">
        <v>3856</v>
      </c>
      <c r="D1952" s="32" t="n">
        <v>6</v>
      </c>
      <c r="E1952" s="32" t="n">
        <v>5295</v>
      </c>
      <c r="F1952" s="32" t="s">
        <v>6198</v>
      </c>
      <c r="G1952" s="19" t="n">
        <v>7</v>
      </c>
      <c r="H1952" s="19" t="n">
        <v>10</v>
      </c>
      <c r="I1952" s="19" t="n">
        <v>1</v>
      </c>
      <c r="J1952" s="19" t="n">
        <v>4</v>
      </c>
      <c r="K1952" s="19" t="n">
        <v>9</v>
      </c>
      <c r="L1952" s="17" t="n">
        <f aca="false">SUM(G1952:K1952)</f>
        <v>31</v>
      </c>
      <c r="M1952" s="19"/>
      <c r="N1952" s="17" t="e">
        <f aca="false">VLOOKUP(A1952,'stock balance inhouse inventory'!B:G,6,0)</f>
        <v>#N/A</v>
      </c>
    </row>
    <row r="1953" customFormat="false" ht="16.5" hidden="false" customHeight="false" outlineLevel="0" collapsed="false">
      <c r="A1953" s="32" t="s">
        <v>158</v>
      </c>
      <c r="B1953" s="32" t="n">
        <v>886916157294</v>
      </c>
      <c r="C1953" s="32" t="s">
        <v>3856</v>
      </c>
      <c r="D1953" s="32" t="n">
        <v>5</v>
      </c>
      <c r="E1953" s="32" t="n">
        <v>5295</v>
      </c>
      <c r="F1953" s="32" t="s">
        <v>6198</v>
      </c>
      <c r="G1953" s="19" t="n">
        <v>0</v>
      </c>
      <c r="H1953" s="19" t="n">
        <v>7</v>
      </c>
      <c r="I1953" s="19" t="n">
        <v>0</v>
      </c>
      <c r="J1953" s="19" t="n">
        <v>0</v>
      </c>
      <c r="K1953" s="19" t="n">
        <v>15</v>
      </c>
      <c r="L1953" s="17" t="n">
        <f aca="false">SUM(G1953:K1953)</f>
        <v>22</v>
      </c>
      <c r="M1953" s="19"/>
      <c r="N1953" s="17" t="n">
        <f aca="false">VLOOKUP(A1953,'stock balance inhouse inventory'!B:G,6,0)</f>
        <v>4</v>
      </c>
    </row>
    <row r="1954" customFormat="false" ht="16.5" hidden="false" customHeight="false" outlineLevel="0" collapsed="false">
      <c r="A1954" s="32" t="s">
        <v>3855</v>
      </c>
      <c r="B1954" s="32" t="n">
        <v>886916157270</v>
      </c>
      <c r="C1954" s="32" t="s">
        <v>3856</v>
      </c>
      <c r="D1954" s="32" t="n">
        <v>4</v>
      </c>
      <c r="E1954" s="32" t="n">
        <v>5295</v>
      </c>
      <c r="F1954" s="32" t="s">
        <v>6198</v>
      </c>
      <c r="G1954" s="19" t="n">
        <v>1</v>
      </c>
      <c r="H1954" s="19" t="n">
        <v>1</v>
      </c>
      <c r="I1954" s="19" t="n">
        <v>1</v>
      </c>
      <c r="J1954" s="19" t="n">
        <v>2</v>
      </c>
      <c r="K1954" s="19" t="n">
        <v>2</v>
      </c>
      <c r="L1954" s="17" t="n">
        <f aca="false">SUM(G1954:K1954)</f>
        <v>7</v>
      </c>
      <c r="M1954" s="19"/>
      <c r="N1954" s="17" t="e">
        <f aca="false">VLOOKUP(A1954,'stock balance inhouse inventory'!B:G,6,0)</f>
        <v>#N/A</v>
      </c>
    </row>
    <row r="1955" customFormat="false" ht="16.5" hidden="false" customHeight="false" outlineLevel="0" collapsed="false">
      <c r="A1955" s="32" t="s">
        <v>3723</v>
      </c>
      <c r="B1955" s="32" t="n">
        <v>886916115126</v>
      </c>
      <c r="C1955" s="32" t="s">
        <v>3724</v>
      </c>
      <c r="D1955" s="32" t="n">
        <v>0</v>
      </c>
      <c r="E1955" s="32" t="n">
        <v>2479</v>
      </c>
      <c r="F1955" s="32" t="s">
        <v>6198</v>
      </c>
      <c r="G1955" s="19" t="n">
        <v>0</v>
      </c>
      <c r="H1955" s="19" t="n">
        <v>1</v>
      </c>
      <c r="I1955" s="19" t="n">
        <v>0</v>
      </c>
      <c r="J1955" s="19" t="n">
        <v>1</v>
      </c>
      <c r="K1955" s="19" t="n">
        <v>0</v>
      </c>
      <c r="L1955" s="17" t="n">
        <f aca="false">SUM(G1955:K1955)</f>
        <v>2</v>
      </c>
      <c r="M1955" s="19"/>
      <c r="N1955" s="17" t="e">
        <f aca="false">VLOOKUP(A1955,'stock balance inhouse inventory'!B:G,6,0)</f>
        <v>#N/A</v>
      </c>
    </row>
    <row r="1956" customFormat="false" ht="16.5" hidden="false" customHeight="false" outlineLevel="0" collapsed="false">
      <c r="A1956" s="32" t="s">
        <v>3727</v>
      </c>
      <c r="B1956" s="32" t="n">
        <v>886916115119</v>
      </c>
      <c r="C1956" s="32" t="s">
        <v>3724</v>
      </c>
      <c r="D1956" s="32" t="n">
        <v>0</v>
      </c>
      <c r="E1956" s="32" t="n">
        <v>0</v>
      </c>
      <c r="F1956" s="32" t="s">
        <v>6198</v>
      </c>
      <c r="G1956" s="19" t="n">
        <v>0</v>
      </c>
      <c r="H1956" s="19" t="n">
        <v>0</v>
      </c>
      <c r="I1956" s="19" t="n">
        <v>0</v>
      </c>
      <c r="J1956" s="19" t="n">
        <v>0</v>
      </c>
      <c r="K1956" s="19" t="n">
        <v>0</v>
      </c>
      <c r="L1956" s="17" t="n">
        <f aca="false">SUM(G1956:K1956)</f>
        <v>0</v>
      </c>
      <c r="M1956" s="19"/>
      <c r="N1956" s="17" t="e">
        <f aca="false">VLOOKUP(A1956,'stock balance inhouse inventory'!B:G,6,0)</f>
        <v>#N/A</v>
      </c>
    </row>
    <row r="1957" customFormat="false" ht="16.5" hidden="false" customHeight="false" outlineLevel="0" collapsed="false">
      <c r="A1957" s="32" t="s">
        <v>3726</v>
      </c>
      <c r="B1957" s="32" t="n">
        <v>886916115096</v>
      </c>
      <c r="C1957" s="32" t="s">
        <v>3724</v>
      </c>
      <c r="D1957" s="32" t="n">
        <v>0</v>
      </c>
      <c r="E1957" s="32" t="n">
        <v>0</v>
      </c>
      <c r="F1957" s="32" t="s">
        <v>6198</v>
      </c>
      <c r="G1957" s="19" t="n">
        <v>0</v>
      </c>
      <c r="H1957" s="19" t="n">
        <v>0</v>
      </c>
      <c r="I1957" s="19" t="n">
        <v>0</v>
      </c>
      <c r="J1957" s="19" t="n">
        <v>0</v>
      </c>
      <c r="K1957" s="19" t="n">
        <v>0</v>
      </c>
      <c r="L1957" s="17" t="n">
        <f aca="false">SUM(G1957:K1957)</f>
        <v>0</v>
      </c>
      <c r="M1957" s="19"/>
      <c r="N1957" s="17" t="e">
        <f aca="false">VLOOKUP(A1957,'stock balance inhouse inventory'!B:G,6,0)</f>
        <v>#N/A</v>
      </c>
    </row>
    <row r="1958" customFormat="false" ht="16.5" hidden="false" customHeight="false" outlineLevel="0" collapsed="false">
      <c r="A1958" s="32" t="s">
        <v>3725</v>
      </c>
      <c r="B1958" s="32" t="n">
        <v>886916115072</v>
      </c>
      <c r="C1958" s="32" t="s">
        <v>3724</v>
      </c>
      <c r="D1958" s="32" t="n">
        <v>0</v>
      </c>
      <c r="E1958" s="32" t="n">
        <v>0</v>
      </c>
      <c r="F1958" s="32" t="s">
        <v>6198</v>
      </c>
      <c r="G1958" s="19" t="n">
        <v>0</v>
      </c>
      <c r="H1958" s="19" t="n">
        <v>0</v>
      </c>
      <c r="I1958" s="19" t="n">
        <v>0</v>
      </c>
      <c r="J1958" s="19" t="n">
        <v>0</v>
      </c>
      <c r="K1958" s="19" t="n">
        <v>0</v>
      </c>
      <c r="L1958" s="17" t="n">
        <f aca="false">SUM(G1958:K1958)</f>
        <v>0</v>
      </c>
      <c r="M1958" s="19"/>
      <c r="N1958" s="17" t="e">
        <f aca="false">VLOOKUP(A1958,'stock balance inhouse inventory'!B:G,6,0)</f>
        <v>#N/A</v>
      </c>
    </row>
    <row r="1959" customFormat="false" ht="16.5" hidden="false" customHeight="false" outlineLevel="0" collapsed="false">
      <c r="A1959" s="32" t="s">
        <v>3752</v>
      </c>
      <c r="B1959" s="32" t="n">
        <v>886916041678</v>
      </c>
      <c r="C1959" s="32" t="s">
        <v>3753</v>
      </c>
      <c r="D1959" s="32" t="n">
        <v>0</v>
      </c>
      <c r="E1959" s="32" t="n">
        <v>9995</v>
      </c>
      <c r="F1959" s="32" t="s">
        <v>6198</v>
      </c>
      <c r="G1959" s="19" t="n">
        <v>0</v>
      </c>
      <c r="H1959" s="19" t="n">
        <v>0</v>
      </c>
      <c r="I1959" s="19" t="n">
        <v>0</v>
      </c>
      <c r="J1959" s="19" t="n">
        <v>0</v>
      </c>
      <c r="K1959" s="19" t="n">
        <v>0</v>
      </c>
      <c r="L1959" s="17" t="n">
        <f aca="false">SUM(G1959:K1959)</f>
        <v>0</v>
      </c>
      <c r="M1959" s="19"/>
      <c r="N1959" s="17" t="n">
        <f aca="false">VLOOKUP(A1959,'stock balance inhouse inventory'!B:G,6,0)</f>
        <v>1</v>
      </c>
    </row>
    <row r="1960" customFormat="false" ht="16.5" hidden="false" customHeight="false" outlineLevel="0" collapsed="false">
      <c r="A1960" s="32" t="s">
        <v>3756</v>
      </c>
      <c r="B1960" s="32" t="n">
        <v>886916041654</v>
      </c>
      <c r="C1960" s="32" t="s">
        <v>3753</v>
      </c>
      <c r="D1960" s="32" t="n">
        <v>0</v>
      </c>
      <c r="E1960" s="32" t="n">
        <v>9995</v>
      </c>
      <c r="F1960" s="32" t="s">
        <v>6198</v>
      </c>
      <c r="G1960" s="19" t="n">
        <v>0</v>
      </c>
      <c r="H1960" s="19" t="n">
        <v>0</v>
      </c>
      <c r="I1960" s="19" t="n">
        <v>0</v>
      </c>
      <c r="J1960" s="19" t="n">
        <v>0</v>
      </c>
      <c r="K1960" s="19" t="n">
        <v>0</v>
      </c>
      <c r="L1960" s="17" t="n">
        <f aca="false">SUM(G1960:K1960)</f>
        <v>0</v>
      </c>
      <c r="M1960" s="19"/>
      <c r="N1960" s="17" t="n">
        <f aca="false">VLOOKUP(A1960,'stock balance inhouse inventory'!B:G,6,0)</f>
        <v>1</v>
      </c>
    </row>
    <row r="1961" customFormat="false" ht="16.5" hidden="false" customHeight="false" outlineLevel="0" collapsed="false">
      <c r="A1961" s="32" t="s">
        <v>3755</v>
      </c>
      <c r="B1961" s="32" t="n">
        <v>886916041623</v>
      </c>
      <c r="C1961" s="32" t="s">
        <v>3753</v>
      </c>
      <c r="D1961" s="32" t="n">
        <v>0</v>
      </c>
      <c r="E1961" s="32" t="n">
        <v>9995</v>
      </c>
      <c r="F1961" s="32" t="s">
        <v>6198</v>
      </c>
      <c r="G1961" s="19" t="n">
        <v>0</v>
      </c>
      <c r="H1961" s="19" t="n">
        <v>0</v>
      </c>
      <c r="I1961" s="19" t="n">
        <v>0</v>
      </c>
      <c r="J1961" s="19" t="n">
        <v>0</v>
      </c>
      <c r="K1961" s="19" t="n">
        <v>0</v>
      </c>
      <c r="L1961" s="17" t="n">
        <f aca="false">SUM(G1961:K1961)</f>
        <v>0</v>
      </c>
      <c r="M1961" s="19"/>
      <c r="N1961" s="17" t="e">
        <f aca="false">VLOOKUP(A1961,'stock balance inhouse inventory'!B:G,6,0)</f>
        <v>#N/A</v>
      </c>
    </row>
    <row r="1962" customFormat="false" ht="16.5" hidden="false" customHeight="false" outlineLevel="0" collapsed="false">
      <c r="A1962" s="32" t="s">
        <v>3754</v>
      </c>
      <c r="B1962" s="32" t="n">
        <v>886916041609</v>
      </c>
      <c r="C1962" s="32" t="s">
        <v>3753</v>
      </c>
      <c r="D1962" s="32" t="n">
        <v>0</v>
      </c>
      <c r="E1962" s="32" t="n">
        <v>9995</v>
      </c>
      <c r="F1962" s="32" t="s">
        <v>6198</v>
      </c>
      <c r="G1962" s="19" t="n">
        <v>0</v>
      </c>
      <c r="H1962" s="19" t="n">
        <v>0</v>
      </c>
      <c r="I1962" s="19" t="n">
        <v>0</v>
      </c>
      <c r="J1962" s="19" t="n">
        <v>0</v>
      </c>
      <c r="K1962" s="19" t="n">
        <v>0</v>
      </c>
      <c r="L1962" s="17" t="n">
        <f aca="false">SUM(G1962:K1962)</f>
        <v>0</v>
      </c>
      <c r="M1962" s="19"/>
      <c r="N1962" s="17" t="e">
        <f aca="false">VLOOKUP(A1962,'stock balance inhouse inventory'!B:G,6,0)</f>
        <v>#N/A</v>
      </c>
    </row>
    <row r="1963" customFormat="false" ht="16.5" hidden="false" customHeight="false" outlineLevel="0" collapsed="false">
      <c r="A1963" s="32" t="s">
        <v>3672</v>
      </c>
      <c r="B1963" s="32" t="n">
        <v>886916038036</v>
      </c>
      <c r="C1963" s="32" t="s">
        <v>3673</v>
      </c>
      <c r="D1963" s="32" t="n">
        <v>0</v>
      </c>
      <c r="E1963" s="32" t="n">
        <v>6495</v>
      </c>
      <c r="F1963" s="32" t="s">
        <v>6198</v>
      </c>
      <c r="G1963" s="19" t="n">
        <v>4</v>
      </c>
      <c r="H1963" s="19" t="n">
        <v>0</v>
      </c>
      <c r="I1963" s="19" t="n">
        <v>0</v>
      </c>
      <c r="J1963" s="19" t="n">
        <v>0</v>
      </c>
      <c r="K1963" s="19" t="n">
        <v>0</v>
      </c>
      <c r="L1963" s="17" t="n">
        <f aca="false">SUM(G1963:K1963)</f>
        <v>4</v>
      </c>
      <c r="M1963" s="19"/>
      <c r="N1963" s="17" t="e">
        <f aca="false">VLOOKUP(A1963,'stock balance inhouse inventory'!B:G,6,0)</f>
        <v>#N/A</v>
      </c>
    </row>
    <row r="1964" customFormat="false" ht="16.5" hidden="false" customHeight="false" outlineLevel="0" collapsed="false">
      <c r="A1964" s="32" t="s">
        <v>3676</v>
      </c>
      <c r="B1964" s="32" t="n">
        <v>886916038012</v>
      </c>
      <c r="C1964" s="32" t="s">
        <v>3673</v>
      </c>
      <c r="D1964" s="32" t="n">
        <v>0</v>
      </c>
      <c r="E1964" s="32" t="n">
        <v>0</v>
      </c>
      <c r="F1964" s="32" t="s">
        <v>6198</v>
      </c>
      <c r="G1964" s="19" t="n">
        <v>0</v>
      </c>
      <c r="H1964" s="19" t="n">
        <v>0</v>
      </c>
      <c r="I1964" s="19" t="n">
        <v>0</v>
      </c>
      <c r="J1964" s="19" t="n">
        <v>0</v>
      </c>
      <c r="K1964" s="19" t="n">
        <v>0</v>
      </c>
      <c r="L1964" s="17" t="n">
        <f aca="false">SUM(G1964:K1964)</f>
        <v>0</v>
      </c>
      <c r="M1964" s="19"/>
      <c r="N1964" s="17" t="e">
        <f aca="false">VLOOKUP(A1964,'stock balance inhouse inventory'!B:G,6,0)</f>
        <v>#N/A</v>
      </c>
    </row>
    <row r="1965" customFormat="false" ht="16.5" hidden="false" customHeight="false" outlineLevel="0" collapsed="false">
      <c r="A1965" s="32" t="s">
        <v>3675</v>
      </c>
      <c r="B1965" s="32" t="n">
        <v>886916037992</v>
      </c>
      <c r="C1965" s="32" t="s">
        <v>3673</v>
      </c>
      <c r="D1965" s="32" t="n">
        <v>0</v>
      </c>
      <c r="E1965" s="32" t="n">
        <v>0</v>
      </c>
      <c r="F1965" s="32" t="s">
        <v>6198</v>
      </c>
      <c r="G1965" s="19" t="n">
        <v>0</v>
      </c>
      <c r="H1965" s="19" t="n">
        <v>1</v>
      </c>
      <c r="I1965" s="19" t="n">
        <v>0</v>
      </c>
      <c r="J1965" s="19" t="n">
        <v>0</v>
      </c>
      <c r="K1965" s="19" t="n">
        <v>0</v>
      </c>
      <c r="L1965" s="17" t="n">
        <f aca="false">SUM(G1965:K1965)</f>
        <v>1</v>
      </c>
      <c r="M1965" s="19"/>
      <c r="N1965" s="17" t="e">
        <f aca="false">VLOOKUP(A1965,'stock balance inhouse inventory'!B:G,6,0)</f>
        <v>#N/A</v>
      </c>
    </row>
    <row r="1966" customFormat="false" ht="16.5" hidden="false" customHeight="false" outlineLevel="0" collapsed="false">
      <c r="A1966" s="32" t="s">
        <v>3674</v>
      </c>
      <c r="B1966" s="32" t="n">
        <v>886916037978</v>
      </c>
      <c r="C1966" s="32" t="s">
        <v>3673</v>
      </c>
      <c r="D1966" s="32" t="n">
        <v>0</v>
      </c>
      <c r="E1966" s="32" t="n">
        <v>0</v>
      </c>
      <c r="F1966" s="32" t="s">
        <v>6198</v>
      </c>
      <c r="G1966" s="19" t="n">
        <v>0</v>
      </c>
      <c r="H1966" s="19" t="n">
        <v>0</v>
      </c>
      <c r="I1966" s="19" t="n">
        <v>0</v>
      </c>
      <c r="J1966" s="19" t="n">
        <v>0</v>
      </c>
      <c r="K1966" s="19" t="n">
        <v>0</v>
      </c>
      <c r="L1966" s="17" t="n">
        <f aca="false">SUM(G1966:K1966)</f>
        <v>0</v>
      </c>
      <c r="M1966" s="19"/>
      <c r="N1966" s="17" t="n">
        <f aca="false">VLOOKUP(A1966,'stock balance inhouse inventory'!B:G,6,0)</f>
        <v>1</v>
      </c>
    </row>
    <row r="1967" customFormat="false" ht="16.5" hidden="false" customHeight="false" outlineLevel="0" collapsed="false">
      <c r="A1967" s="32" t="s">
        <v>3169</v>
      </c>
      <c r="B1967" s="32" t="n">
        <v>886912749660</v>
      </c>
      <c r="C1967" s="32" t="s">
        <v>3170</v>
      </c>
      <c r="D1967" s="32" t="n">
        <v>0</v>
      </c>
      <c r="E1967" s="32" t="n">
        <v>7595</v>
      </c>
      <c r="F1967" s="32" t="s">
        <v>6198</v>
      </c>
      <c r="G1967" s="19" t="n">
        <v>1</v>
      </c>
      <c r="H1967" s="19" t="n">
        <v>0</v>
      </c>
      <c r="I1967" s="19" t="n">
        <v>0</v>
      </c>
      <c r="J1967" s="19" t="n">
        <v>0</v>
      </c>
      <c r="K1967" s="19" t="n">
        <v>0</v>
      </c>
      <c r="L1967" s="17" t="n">
        <f aca="false">SUM(G1967:K1967)</f>
        <v>1</v>
      </c>
      <c r="M1967" s="19"/>
      <c r="N1967" s="17" t="e">
        <f aca="false">VLOOKUP(A1967,'stock balance inhouse inventory'!B:G,6,0)</f>
        <v>#N/A</v>
      </c>
    </row>
    <row r="1968" customFormat="false" ht="16.5" hidden="false" customHeight="false" outlineLevel="0" collapsed="false">
      <c r="A1968" s="32" t="s">
        <v>3173</v>
      </c>
      <c r="B1968" s="32" t="n">
        <v>886912749646</v>
      </c>
      <c r="C1968" s="32" t="s">
        <v>3170</v>
      </c>
      <c r="D1968" s="32" t="n">
        <v>0</v>
      </c>
      <c r="E1968" s="32" t="n">
        <v>7595</v>
      </c>
      <c r="F1968" s="32" t="s">
        <v>6198</v>
      </c>
      <c r="G1968" s="19" t="n">
        <v>1</v>
      </c>
      <c r="H1968" s="19" t="n">
        <v>0</v>
      </c>
      <c r="I1968" s="19" t="n">
        <v>0</v>
      </c>
      <c r="J1968" s="19" t="n">
        <v>0</v>
      </c>
      <c r="K1968" s="19" t="n">
        <v>0</v>
      </c>
      <c r="L1968" s="17" t="n">
        <f aca="false">SUM(G1968:K1968)</f>
        <v>1</v>
      </c>
      <c r="M1968" s="19"/>
      <c r="N1968" s="17" t="e">
        <f aca="false">VLOOKUP(A1968,'stock balance inhouse inventory'!B:G,6,0)</f>
        <v>#N/A</v>
      </c>
    </row>
    <row r="1969" customFormat="false" ht="16.5" hidden="false" customHeight="false" outlineLevel="0" collapsed="false">
      <c r="A1969" s="32" t="s">
        <v>3172</v>
      </c>
      <c r="B1969" s="32" t="n">
        <v>886912749622</v>
      </c>
      <c r="C1969" s="32" t="s">
        <v>3170</v>
      </c>
      <c r="D1969" s="32" t="n">
        <v>0</v>
      </c>
      <c r="E1969" s="32" t="n">
        <v>0</v>
      </c>
      <c r="F1969" s="32" t="s">
        <v>6198</v>
      </c>
      <c r="G1969" s="19" t="n">
        <v>0</v>
      </c>
      <c r="H1969" s="19" t="n">
        <v>0</v>
      </c>
      <c r="I1969" s="19" t="n">
        <v>0</v>
      </c>
      <c r="J1969" s="19" t="n">
        <v>0</v>
      </c>
      <c r="K1969" s="19" t="n">
        <v>0</v>
      </c>
      <c r="L1969" s="17" t="n">
        <f aca="false">SUM(G1969:K1969)</f>
        <v>0</v>
      </c>
      <c r="M1969" s="19"/>
      <c r="N1969" s="17" t="n">
        <f aca="false">VLOOKUP(A1969,'stock balance inhouse inventory'!B:G,6,0)</f>
        <v>1</v>
      </c>
    </row>
    <row r="1970" customFormat="false" ht="16.5" hidden="false" customHeight="false" outlineLevel="0" collapsed="false">
      <c r="A1970" s="32" t="s">
        <v>3171</v>
      </c>
      <c r="B1970" s="32" t="n">
        <v>886912749608</v>
      </c>
      <c r="C1970" s="32" t="s">
        <v>3170</v>
      </c>
      <c r="D1970" s="32" t="n">
        <v>0</v>
      </c>
      <c r="E1970" s="32" t="n">
        <v>4710</v>
      </c>
      <c r="F1970" s="32" t="s">
        <v>6198</v>
      </c>
      <c r="G1970" s="19" t="n">
        <v>0</v>
      </c>
      <c r="H1970" s="19" t="n">
        <v>1</v>
      </c>
      <c r="I1970" s="19" t="n">
        <v>0</v>
      </c>
      <c r="J1970" s="19" t="n">
        <v>1</v>
      </c>
      <c r="K1970" s="19" t="n">
        <v>0</v>
      </c>
      <c r="L1970" s="17" t="n">
        <f aca="false">SUM(G1970:K1970)</f>
        <v>2</v>
      </c>
      <c r="M1970" s="19"/>
      <c r="N1970" s="17" t="n">
        <f aca="false">VLOOKUP(A1970,'stock balance inhouse inventory'!B:G,6,0)</f>
        <v>1</v>
      </c>
    </row>
    <row r="1971" customFormat="false" ht="16.5" hidden="false" customHeight="false" outlineLevel="0" collapsed="false">
      <c r="A1971" s="32" t="s">
        <v>2943</v>
      </c>
      <c r="B1971" s="32" t="n">
        <v>886912306047</v>
      </c>
      <c r="C1971" s="32" t="s">
        <v>2944</v>
      </c>
      <c r="D1971" s="32" t="n">
        <v>11</v>
      </c>
      <c r="E1971" s="32" t="n">
        <v>0</v>
      </c>
      <c r="F1971" s="32" t="s">
        <v>6198</v>
      </c>
      <c r="G1971" s="19" t="n">
        <v>0</v>
      </c>
      <c r="H1971" s="19" t="n">
        <v>0</v>
      </c>
      <c r="I1971" s="19" t="n">
        <v>0</v>
      </c>
      <c r="J1971" s="19" t="n">
        <v>0</v>
      </c>
      <c r="K1971" s="19" t="n">
        <v>0</v>
      </c>
      <c r="L1971" s="17" t="n">
        <f aca="false">SUM(G1971:K1971)</f>
        <v>0</v>
      </c>
      <c r="M1971" s="19"/>
      <c r="N1971" s="17" t="e">
        <f aca="false">VLOOKUP(A1971,'stock balance inhouse inventory'!B:G,6,0)</f>
        <v>#N/A</v>
      </c>
    </row>
    <row r="1972" customFormat="false" ht="16.5" hidden="false" customHeight="false" outlineLevel="0" collapsed="false">
      <c r="A1972" s="32" t="s">
        <v>2947</v>
      </c>
      <c r="B1972" s="32" t="n">
        <v>886912306023</v>
      </c>
      <c r="C1972" s="32" t="s">
        <v>2944</v>
      </c>
      <c r="D1972" s="32" t="n">
        <v>10</v>
      </c>
      <c r="E1972" s="32" t="n">
        <v>2912</v>
      </c>
      <c r="F1972" s="32" t="s">
        <v>6198</v>
      </c>
      <c r="G1972" s="19" t="n">
        <v>5</v>
      </c>
      <c r="H1972" s="19" t="n">
        <v>0</v>
      </c>
      <c r="I1972" s="19" t="n">
        <v>0</v>
      </c>
      <c r="J1972" s="19" t="n">
        <v>3</v>
      </c>
      <c r="K1972" s="19" t="n">
        <v>0</v>
      </c>
      <c r="L1972" s="17" t="n">
        <f aca="false">SUM(G1972:K1972)</f>
        <v>8</v>
      </c>
      <c r="M1972" s="19"/>
      <c r="N1972" s="17" t="e">
        <f aca="false">VLOOKUP(A1972,'stock balance inhouse inventory'!B:G,6,0)</f>
        <v>#N/A</v>
      </c>
    </row>
    <row r="1973" customFormat="false" ht="16.5" hidden="false" customHeight="false" outlineLevel="0" collapsed="false">
      <c r="A1973" s="32" t="s">
        <v>2946</v>
      </c>
      <c r="B1973" s="32" t="n">
        <v>886912305996</v>
      </c>
      <c r="C1973" s="32" t="s">
        <v>2944</v>
      </c>
      <c r="D1973" s="32" t="n">
        <v>9</v>
      </c>
      <c r="E1973" s="32" t="n">
        <v>2912</v>
      </c>
      <c r="F1973" s="32" t="s">
        <v>6198</v>
      </c>
      <c r="G1973" s="19" t="n">
        <v>4</v>
      </c>
      <c r="H1973" s="19" t="n">
        <v>0</v>
      </c>
      <c r="I1973" s="19" t="n">
        <v>0</v>
      </c>
      <c r="J1973" s="19" t="n">
        <v>3</v>
      </c>
      <c r="K1973" s="19" t="n">
        <v>0</v>
      </c>
      <c r="L1973" s="17" t="n">
        <f aca="false">SUM(G1973:K1973)</f>
        <v>7</v>
      </c>
      <c r="M1973" s="19"/>
      <c r="N1973" s="17" t="n">
        <f aca="false">VLOOKUP(A1973,'stock balance inhouse inventory'!B:G,6,0)</f>
        <v>2</v>
      </c>
    </row>
    <row r="1974" customFormat="false" ht="16.5" hidden="false" customHeight="false" outlineLevel="0" collapsed="false">
      <c r="A1974" s="32" t="s">
        <v>2945</v>
      </c>
      <c r="B1974" s="32" t="n">
        <v>886912305965</v>
      </c>
      <c r="C1974" s="32" t="s">
        <v>2944</v>
      </c>
      <c r="D1974" s="32" t="n">
        <v>8</v>
      </c>
      <c r="E1974" s="32" t="n">
        <v>0</v>
      </c>
      <c r="F1974" s="32" t="s">
        <v>6198</v>
      </c>
      <c r="G1974" s="19" t="n">
        <v>0</v>
      </c>
      <c r="H1974" s="19" t="n">
        <v>0</v>
      </c>
      <c r="I1974" s="19" t="n">
        <v>0</v>
      </c>
      <c r="J1974" s="19" t="n">
        <v>0</v>
      </c>
      <c r="K1974" s="19" t="n">
        <v>0</v>
      </c>
      <c r="L1974" s="17" t="n">
        <f aca="false">SUM(G1974:K1974)</f>
        <v>0</v>
      </c>
      <c r="M1974" s="19"/>
      <c r="N1974" s="17" t="e">
        <f aca="false">VLOOKUP(A1974,'stock balance inhouse inventory'!B:G,6,0)</f>
        <v>#N/A</v>
      </c>
    </row>
    <row r="1975" customFormat="false" ht="16.5" hidden="false" customHeight="false" outlineLevel="0" collapsed="false">
      <c r="A1975" s="32" t="s">
        <v>3864</v>
      </c>
      <c r="B1975" s="32" t="n">
        <v>886912234135</v>
      </c>
      <c r="C1975" s="32" t="s">
        <v>3865</v>
      </c>
      <c r="D1975" s="32" t="n">
        <v>0</v>
      </c>
      <c r="E1975" s="32" t="n">
        <v>4795</v>
      </c>
      <c r="F1975" s="32" t="s">
        <v>6198</v>
      </c>
      <c r="G1975" s="19" t="n">
        <v>0</v>
      </c>
      <c r="H1975" s="19" t="n">
        <v>0</v>
      </c>
      <c r="I1975" s="19" t="n">
        <v>0</v>
      </c>
      <c r="J1975" s="19" t="n">
        <v>0</v>
      </c>
      <c r="K1975" s="19" t="n">
        <v>0</v>
      </c>
      <c r="L1975" s="17" t="n">
        <f aca="false">SUM(G1975:K1975)</f>
        <v>0</v>
      </c>
      <c r="M1975" s="19"/>
      <c r="N1975" s="17" t="e">
        <f aca="false">VLOOKUP(A1975,'stock balance inhouse inventory'!B:G,6,0)</f>
        <v>#N/A</v>
      </c>
    </row>
    <row r="1976" customFormat="false" ht="16.5" hidden="false" customHeight="false" outlineLevel="0" collapsed="false">
      <c r="A1976" s="32" t="s">
        <v>3868</v>
      </c>
      <c r="B1976" s="32" t="n">
        <v>886912234128</v>
      </c>
      <c r="C1976" s="32" t="s">
        <v>3865</v>
      </c>
      <c r="D1976" s="32" t="n">
        <v>0</v>
      </c>
      <c r="E1976" s="32" t="n">
        <v>4795</v>
      </c>
      <c r="F1976" s="32" t="s">
        <v>6198</v>
      </c>
      <c r="G1976" s="19" t="n">
        <v>0</v>
      </c>
      <c r="H1976" s="19" t="n">
        <v>0</v>
      </c>
      <c r="I1976" s="19" t="n">
        <v>0</v>
      </c>
      <c r="J1976" s="19" t="n">
        <v>0</v>
      </c>
      <c r="K1976" s="19" t="n">
        <v>0</v>
      </c>
      <c r="L1976" s="17" t="n">
        <f aca="false">SUM(G1976:K1976)</f>
        <v>0</v>
      </c>
      <c r="M1976" s="19"/>
      <c r="N1976" s="17" t="e">
        <f aca="false">VLOOKUP(A1976,'stock balance inhouse inventory'!B:G,6,0)</f>
        <v>#N/A</v>
      </c>
    </row>
    <row r="1977" customFormat="false" ht="16.5" hidden="false" customHeight="false" outlineLevel="0" collapsed="false">
      <c r="A1977" s="32" t="s">
        <v>3867</v>
      </c>
      <c r="B1977" s="32" t="n">
        <v>886912234111</v>
      </c>
      <c r="C1977" s="32" t="s">
        <v>3865</v>
      </c>
      <c r="D1977" s="32" t="n">
        <v>0</v>
      </c>
      <c r="E1977" s="32" t="n">
        <v>4795</v>
      </c>
      <c r="F1977" s="32" t="s">
        <v>6198</v>
      </c>
      <c r="G1977" s="19" t="n">
        <v>0</v>
      </c>
      <c r="H1977" s="19" t="n">
        <v>0</v>
      </c>
      <c r="I1977" s="19" t="n">
        <v>0</v>
      </c>
      <c r="J1977" s="19" t="n">
        <v>0</v>
      </c>
      <c r="K1977" s="19" t="n">
        <v>0</v>
      </c>
      <c r="L1977" s="17" t="n">
        <f aca="false">SUM(G1977:K1977)</f>
        <v>0</v>
      </c>
      <c r="M1977" s="19"/>
      <c r="N1977" s="17" t="e">
        <f aca="false">VLOOKUP(A1977,'stock balance inhouse inventory'!B:G,6,0)</f>
        <v>#N/A</v>
      </c>
    </row>
    <row r="1978" customFormat="false" ht="16.5" hidden="false" customHeight="false" outlineLevel="0" collapsed="false">
      <c r="A1978" s="32" t="s">
        <v>3866</v>
      </c>
      <c r="B1978" s="32" t="n">
        <v>886912234104</v>
      </c>
      <c r="C1978" s="32" t="s">
        <v>3865</v>
      </c>
      <c r="D1978" s="32" t="n">
        <v>0</v>
      </c>
      <c r="E1978" s="32" t="n">
        <v>4795</v>
      </c>
      <c r="F1978" s="32" t="s">
        <v>6198</v>
      </c>
      <c r="G1978" s="19" t="n">
        <v>0</v>
      </c>
      <c r="H1978" s="19" t="n">
        <v>0</v>
      </c>
      <c r="I1978" s="19" t="n">
        <v>0</v>
      </c>
      <c r="J1978" s="19" t="n">
        <v>0</v>
      </c>
      <c r="K1978" s="19" t="n">
        <v>0</v>
      </c>
      <c r="L1978" s="17" t="n">
        <f aca="false">SUM(G1978:K1978)</f>
        <v>0</v>
      </c>
      <c r="M1978" s="19"/>
      <c r="N1978" s="17" t="n">
        <f aca="false">VLOOKUP(A1978,'stock balance inhouse inventory'!B:G,6,0)</f>
        <v>1</v>
      </c>
    </row>
    <row r="1979" customFormat="false" ht="16.5" hidden="false" customHeight="false" outlineLevel="0" collapsed="false">
      <c r="A1979" s="32" t="s">
        <v>3859</v>
      </c>
      <c r="B1979" s="32" t="n">
        <v>886912234036</v>
      </c>
      <c r="C1979" s="32" t="s">
        <v>3860</v>
      </c>
      <c r="D1979" s="32" t="n">
        <v>0</v>
      </c>
      <c r="E1979" s="32" t="n">
        <v>4795</v>
      </c>
      <c r="F1979" s="32" t="s">
        <v>6198</v>
      </c>
      <c r="G1979" s="19" t="n">
        <v>0</v>
      </c>
      <c r="H1979" s="19" t="n">
        <v>0</v>
      </c>
      <c r="I1979" s="19" t="n">
        <v>0</v>
      </c>
      <c r="J1979" s="19" t="n">
        <v>0</v>
      </c>
      <c r="K1979" s="19" t="n">
        <v>0</v>
      </c>
      <c r="L1979" s="17" t="n">
        <f aca="false">SUM(G1979:K1979)</f>
        <v>0</v>
      </c>
      <c r="M1979" s="19"/>
      <c r="N1979" s="17" t="n">
        <f aca="false">VLOOKUP(A1979,'stock balance inhouse inventory'!B:G,6,0)</f>
        <v>1</v>
      </c>
    </row>
    <row r="1980" customFormat="false" ht="16.5" hidden="false" customHeight="false" outlineLevel="0" collapsed="false">
      <c r="A1980" s="32" t="s">
        <v>3863</v>
      </c>
      <c r="B1980" s="32" t="n">
        <v>886912234029</v>
      </c>
      <c r="C1980" s="32" t="s">
        <v>3860</v>
      </c>
      <c r="D1980" s="32" t="n">
        <v>0</v>
      </c>
      <c r="E1980" s="32" t="n">
        <v>4795</v>
      </c>
      <c r="F1980" s="32" t="s">
        <v>6198</v>
      </c>
      <c r="G1980" s="19" t="n">
        <v>0</v>
      </c>
      <c r="H1980" s="19" t="n">
        <v>0</v>
      </c>
      <c r="I1980" s="19" t="n">
        <v>0</v>
      </c>
      <c r="J1980" s="19" t="n">
        <v>0</v>
      </c>
      <c r="K1980" s="19" t="n">
        <v>0</v>
      </c>
      <c r="L1980" s="17" t="n">
        <f aca="false">SUM(G1980:K1980)</f>
        <v>0</v>
      </c>
      <c r="M1980" s="19"/>
      <c r="N1980" s="17" t="n">
        <f aca="false">VLOOKUP(A1980,'stock balance inhouse inventory'!B:G,6,0)</f>
        <v>1</v>
      </c>
    </row>
    <row r="1981" customFormat="false" ht="16.5" hidden="false" customHeight="false" outlineLevel="0" collapsed="false">
      <c r="A1981" s="32" t="s">
        <v>3862</v>
      </c>
      <c r="B1981" s="32" t="n">
        <v>886912234012</v>
      </c>
      <c r="C1981" s="32" t="s">
        <v>3860</v>
      </c>
      <c r="D1981" s="32" t="n">
        <v>0</v>
      </c>
      <c r="E1981" s="32" t="n">
        <v>4795</v>
      </c>
      <c r="F1981" s="32" t="s">
        <v>6198</v>
      </c>
      <c r="G1981" s="19" t="n">
        <v>0</v>
      </c>
      <c r="H1981" s="19" t="n">
        <v>0</v>
      </c>
      <c r="I1981" s="19" t="n">
        <v>0</v>
      </c>
      <c r="J1981" s="19" t="n">
        <v>0</v>
      </c>
      <c r="K1981" s="19" t="n">
        <v>0</v>
      </c>
      <c r="L1981" s="17" t="n">
        <f aca="false">SUM(G1981:K1981)</f>
        <v>0</v>
      </c>
      <c r="M1981" s="19"/>
      <c r="N1981" s="17" t="n">
        <f aca="false">VLOOKUP(A1981,'stock balance inhouse inventory'!B:G,6,0)</f>
        <v>1</v>
      </c>
    </row>
    <row r="1982" customFormat="false" ht="16.5" hidden="false" customHeight="false" outlineLevel="0" collapsed="false">
      <c r="A1982" s="32" t="s">
        <v>3861</v>
      </c>
      <c r="B1982" s="32" t="n">
        <v>886912234005</v>
      </c>
      <c r="C1982" s="32" t="s">
        <v>3860</v>
      </c>
      <c r="D1982" s="32" t="n">
        <v>0</v>
      </c>
      <c r="E1982" s="32" t="n">
        <v>4795</v>
      </c>
      <c r="F1982" s="32" t="s">
        <v>6198</v>
      </c>
      <c r="G1982" s="19" t="n">
        <v>0</v>
      </c>
      <c r="H1982" s="19" t="n">
        <v>0</v>
      </c>
      <c r="I1982" s="19" t="n">
        <v>0</v>
      </c>
      <c r="J1982" s="19" t="n">
        <v>0</v>
      </c>
      <c r="K1982" s="19" t="n">
        <v>0</v>
      </c>
      <c r="L1982" s="17" t="n">
        <f aca="false">SUM(G1982:K1982)</f>
        <v>0</v>
      </c>
      <c r="M1982" s="19"/>
      <c r="N1982" s="17" t="e">
        <f aca="false">VLOOKUP(A1982,'stock balance inhouse inventory'!B:G,6,0)</f>
        <v>#N/A</v>
      </c>
    </row>
    <row r="1983" customFormat="false" ht="16.5" hidden="false" customHeight="false" outlineLevel="0" collapsed="false">
      <c r="A1983" s="32" t="s">
        <v>3422</v>
      </c>
      <c r="B1983" s="32" t="n">
        <v>886912151579</v>
      </c>
      <c r="C1983" s="32" t="s">
        <v>3423</v>
      </c>
      <c r="D1983" s="32" t="n">
        <v>0</v>
      </c>
      <c r="E1983" s="32" t="n">
        <v>0</v>
      </c>
      <c r="F1983" s="32" t="s">
        <v>6198</v>
      </c>
      <c r="G1983" s="19" t="n">
        <v>0</v>
      </c>
      <c r="H1983" s="19" t="n">
        <v>0</v>
      </c>
      <c r="I1983" s="19" t="n">
        <v>0</v>
      </c>
      <c r="J1983" s="19" t="n">
        <v>0</v>
      </c>
      <c r="K1983" s="19" t="n">
        <v>0</v>
      </c>
      <c r="L1983" s="17" t="n">
        <f aca="false">SUM(G1983:K1983)</f>
        <v>0</v>
      </c>
      <c r="M1983" s="19"/>
      <c r="N1983" s="17" t="e">
        <f aca="false">VLOOKUP(A1983,'stock balance inhouse inventory'!B:G,6,0)</f>
        <v>#N/A</v>
      </c>
    </row>
    <row r="1984" customFormat="false" ht="16.5" hidden="false" customHeight="false" outlineLevel="0" collapsed="false">
      <c r="A1984" s="32" t="s">
        <v>3426</v>
      </c>
      <c r="B1984" s="32" t="n">
        <v>886912151555</v>
      </c>
      <c r="C1984" s="32" t="s">
        <v>3423</v>
      </c>
      <c r="D1984" s="32" t="n">
        <v>0</v>
      </c>
      <c r="E1984" s="32" t="n">
        <v>0</v>
      </c>
      <c r="F1984" s="32" t="s">
        <v>6198</v>
      </c>
      <c r="G1984" s="19" t="n">
        <v>0</v>
      </c>
      <c r="H1984" s="19" t="n">
        <v>1</v>
      </c>
      <c r="I1984" s="19" t="n">
        <v>0</v>
      </c>
      <c r="J1984" s="19" t="n">
        <v>0</v>
      </c>
      <c r="K1984" s="19" t="n">
        <v>0</v>
      </c>
      <c r="L1984" s="17" t="n">
        <f aca="false">SUM(G1984:K1984)</f>
        <v>1</v>
      </c>
      <c r="M1984" s="19"/>
      <c r="N1984" s="17" t="e">
        <f aca="false">VLOOKUP(A1984,'stock balance inhouse inventory'!B:G,6,0)</f>
        <v>#N/A</v>
      </c>
    </row>
    <row r="1985" customFormat="false" ht="16.5" hidden="false" customHeight="false" outlineLevel="0" collapsed="false">
      <c r="A1985" s="32" t="s">
        <v>3425</v>
      </c>
      <c r="B1985" s="32" t="n">
        <v>886912151531</v>
      </c>
      <c r="C1985" s="32" t="s">
        <v>3423</v>
      </c>
      <c r="D1985" s="32" t="n">
        <v>0</v>
      </c>
      <c r="E1985" s="32" t="n">
        <v>0</v>
      </c>
      <c r="F1985" s="32" t="s">
        <v>6198</v>
      </c>
      <c r="G1985" s="19" t="n">
        <v>0</v>
      </c>
      <c r="H1985" s="19" t="n">
        <v>5</v>
      </c>
      <c r="I1985" s="19" t="n">
        <v>0</v>
      </c>
      <c r="J1985" s="19" t="n">
        <v>0</v>
      </c>
      <c r="K1985" s="19" t="n">
        <v>0</v>
      </c>
      <c r="L1985" s="17" t="n">
        <f aca="false">SUM(G1985:K1985)</f>
        <v>5</v>
      </c>
      <c r="M1985" s="19"/>
      <c r="N1985" s="17" t="e">
        <f aca="false">VLOOKUP(A1985,'stock balance inhouse inventory'!B:G,6,0)</f>
        <v>#N/A</v>
      </c>
    </row>
    <row r="1986" customFormat="false" ht="16.5" hidden="false" customHeight="false" outlineLevel="0" collapsed="false">
      <c r="A1986" s="32" t="s">
        <v>3424</v>
      </c>
      <c r="B1986" s="32" t="n">
        <v>886912151517</v>
      </c>
      <c r="C1986" s="32" t="s">
        <v>3423</v>
      </c>
      <c r="D1986" s="32" t="n">
        <v>0</v>
      </c>
      <c r="E1986" s="32" t="n">
        <v>0</v>
      </c>
      <c r="F1986" s="32" t="s">
        <v>6198</v>
      </c>
      <c r="G1986" s="19" t="n">
        <v>0</v>
      </c>
      <c r="H1986" s="19" t="n">
        <v>0</v>
      </c>
      <c r="I1986" s="19" t="n">
        <v>0</v>
      </c>
      <c r="J1986" s="19" t="n">
        <v>0</v>
      </c>
      <c r="K1986" s="19" t="n">
        <v>0</v>
      </c>
      <c r="L1986" s="17" t="n">
        <f aca="false">SUM(G1986:K1986)</f>
        <v>0</v>
      </c>
      <c r="M1986" s="19"/>
      <c r="N1986" s="17" t="e">
        <f aca="false">VLOOKUP(A1986,'stock balance inhouse inventory'!B:G,6,0)</f>
        <v>#N/A</v>
      </c>
    </row>
    <row r="1987" customFormat="false" ht="16.5" hidden="false" customHeight="false" outlineLevel="0" collapsed="false">
      <c r="A1987" s="32" t="s">
        <v>142</v>
      </c>
      <c r="B1987" s="32" t="n">
        <v>886912151401</v>
      </c>
      <c r="C1987" s="32" t="s">
        <v>3418</v>
      </c>
      <c r="D1987" s="32" t="n">
        <v>0</v>
      </c>
      <c r="E1987" s="32" t="n">
        <v>2999</v>
      </c>
      <c r="F1987" s="32" t="s">
        <v>6198</v>
      </c>
      <c r="G1987" s="19" t="n">
        <v>1</v>
      </c>
      <c r="H1987" s="19" t="n">
        <v>0</v>
      </c>
      <c r="I1987" s="19" t="n">
        <v>1</v>
      </c>
      <c r="J1987" s="19" t="n">
        <v>4</v>
      </c>
      <c r="K1987" s="19" t="n">
        <v>0</v>
      </c>
      <c r="L1987" s="17" t="n">
        <f aca="false">SUM(G1987:K1987)</f>
        <v>6</v>
      </c>
      <c r="M1987" s="19"/>
      <c r="N1987" s="17" t="e">
        <f aca="false">VLOOKUP(A1987,'stock balance inhouse inventory'!B:G,6,0)</f>
        <v>#N/A</v>
      </c>
    </row>
    <row r="1988" customFormat="false" ht="16.5" hidden="false" customHeight="false" outlineLevel="0" collapsed="false">
      <c r="A1988" s="32" t="s">
        <v>3421</v>
      </c>
      <c r="B1988" s="32" t="n">
        <v>886912151388</v>
      </c>
      <c r="C1988" s="32" t="s">
        <v>3418</v>
      </c>
      <c r="D1988" s="32" t="n">
        <v>0</v>
      </c>
      <c r="E1988" s="32" t="n">
        <v>2999</v>
      </c>
      <c r="F1988" s="32" t="s">
        <v>6198</v>
      </c>
      <c r="G1988" s="19" t="n">
        <v>0</v>
      </c>
      <c r="H1988" s="19" t="n">
        <v>0</v>
      </c>
      <c r="I1988" s="19" t="n">
        <v>0</v>
      </c>
      <c r="J1988" s="19" t="n">
        <v>3</v>
      </c>
      <c r="K1988" s="19" t="n">
        <v>0</v>
      </c>
      <c r="L1988" s="17" t="n">
        <f aca="false">SUM(G1988:K1988)</f>
        <v>3</v>
      </c>
      <c r="M1988" s="19"/>
      <c r="N1988" s="17" t="e">
        <f aca="false">VLOOKUP(A1988,'stock balance inhouse inventory'!B:G,6,0)</f>
        <v>#N/A</v>
      </c>
    </row>
    <row r="1989" customFormat="false" ht="16.5" hidden="false" customHeight="false" outlineLevel="0" collapsed="false">
      <c r="A1989" s="32" t="s">
        <v>3420</v>
      </c>
      <c r="B1989" s="32" t="n">
        <v>886912151364</v>
      </c>
      <c r="C1989" s="32" t="s">
        <v>3418</v>
      </c>
      <c r="D1989" s="32" t="n">
        <v>0</v>
      </c>
      <c r="E1989" s="32" t="n">
        <v>2999</v>
      </c>
      <c r="F1989" s="32" t="s">
        <v>6198</v>
      </c>
      <c r="G1989" s="19" t="n">
        <v>1</v>
      </c>
      <c r="H1989" s="19" t="n">
        <v>1</v>
      </c>
      <c r="I1989" s="19" t="n">
        <v>0</v>
      </c>
      <c r="J1989" s="19" t="n">
        <v>11</v>
      </c>
      <c r="K1989" s="19" t="n">
        <v>0</v>
      </c>
      <c r="L1989" s="17" t="n">
        <f aca="false">SUM(G1989:K1989)</f>
        <v>13</v>
      </c>
      <c r="M1989" s="19"/>
      <c r="N1989" s="17" t="e">
        <f aca="false">VLOOKUP(A1989,'stock balance inhouse inventory'!B:G,6,0)</f>
        <v>#N/A</v>
      </c>
    </row>
    <row r="1990" customFormat="false" ht="16.5" hidden="false" customHeight="false" outlineLevel="0" collapsed="false">
      <c r="A1990" s="32" t="s">
        <v>3419</v>
      </c>
      <c r="B1990" s="32" t="n">
        <v>886912151340</v>
      </c>
      <c r="C1990" s="32" t="s">
        <v>3418</v>
      </c>
      <c r="D1990" s="32" t="n">
        <v>0</v>
      </c>
      <c r="E1990" s="32" t="n">
        <v>2999</v>
      </c>
      <c r="F1990" s="32" t="s">
        <v>6198</v>
      </c>
      <c r="G1990" s="19" t="n">
        <v>0</v>
      </c>
      <c r="H1990" s="19" t="n">
        <v>0</v>
      </c>
      <c r="I1990" s="19" t="n">
        <v>0</v>
      </c>
      <c r="J1990" s="19" t="n">
        <v>1</v>
      </c>
      <c r="K1990" s="19" t="n">
        <v>1</v>
      </c>
      <c r="L1990" s="17" t="n">
        <f aca="false">SUM(G1990:K1990)</f>
        <v>2</v>
      </c>
      <c r="M1990" s="19"/>
      <c r="N1990" s="17" t="e">
        <f aca="false">VLOOKUP(A1990,'stock balance inhouse inventory'!B:G,6,0)</f>
        <v>#N/A</v>
      </c>
    </row>
    <row r="1991" customFormat="false" ht="16.5" hidden="false" customHeight="false" outlineLevel="0" collapsed="false">
      <c r="A1991" s="32" t="s">
        <v>3039</v>
      </c>
      <c r="B1991" s="32" t="n">
        <v>886737915929</v>
      </c>
      <c r="C1991" s="32" t="s">
        <v>3020</v>
      </c>
      <c r="D1991" s="32" t="n">
        <v>7</v>
      </c>
      <c r="E1991" s="32" t="n">
        <v>12995</v>
      </c>
      <c r="F1991" s="32" t="s">
        <v>6198</v>
      </c>
      <c r="G1991" s="19" t="n">
        <v>0</v>
      </c>
      <c r="H1991" s="19" t="n">
        <v>0</v>
      </c>
      <c r="I1991" s="19" t="n">
        <v>2</v>
      </c>
      <c r="J1991" s="19" t="n">
        <v>1</v>
      </c>
      <c r="K1991" s="19" t="n">
        <v>0</v>
      </c>
      <c r="L1991" s="17" t="n">
        <f aca="false">SUM(G1991:K1991)</f>
        <v>3</v>
      </c>
      <c r="M1991" s="19"/>
      <c r="N1991" s="17" t="e">
        <f aca="false">VLOOKUP(A1991,'stock balance inhouse inventory'!B:G,6,0)</f>
        <v>#N/A</v>
      </c>
    </row>
    <row r="1992" customFormat="false" ht="16.5" hidden="false" customHeight="false" outlineLevel="0" collapsed="false">
      <c r="A1992" s="32" t="s">
        <v>3038</v>
      </c>
      <c r="B1992" s="32" t="n">
        <v>886737915868</v>
      </c>
      <c r="C1992" s="32" t="s">
        <v>3020</v>
      </c>
      <c r="D1992" s="32" t="n">
        <v>6</v>
      </c>
      <c r="E1992" s="32" t="n">
        <v>12995</v>
      </c>
      <c r="F1992" s="32" t="s">
        <v>6198</v>
      </c>
      <c r="G1992" s="19" t="n">
        <v>1</v>
      </c>
      <c r="H1992" s="19" t="n">
        <v>1</v>
      </c>
      <c r="I1992" s="19" t="n">
        <v>0</v>
      </c>
      <c r="J1992" s="19" t="n">
        <v>0</v>
      </c>
      <c r="K1992" s="19" t="n">
        <v>0</v>
      </c>
      <c r="L1992" s="17" t="n">
        <f aca="false">SUM(G1992:K1992)</f>
        <v>2</v>
      </c>
      <c r="M1992" s="19"/>
      <c r="N1992" s="17" t="e">
        <f aca="false">VLOOKUP(A1992,'stock balance inhouse inventory'!B:G,6,0)</f>
        <v>#N/A</v>
      </c>
    </row>
    <row r="1993" customFormat="false" ht="16.5" hidden="false" customHeight="false" outlineLevel="0" collapsed="false">
      <c r="A1993" s="32" t="s">
        <v>3037</v>
      </c>
      <c r="B1993" s="32" t="n">
        <v>886737915820</v>
      </c>
      <c r="C1993" s="32" t="s">
        <v>3020</v>
      </c>
      <c r="D1993" s="32" t="n">
        <v>5</v>
      </c>
      <c r="E1993" s="32" t="n">
        <v>12995</v>
      </c>
      <c r="F1993" s="32" t="s">
        <v>6198</v>
      </c>
      <c r="G1993" s="19" t="n">
        <v>9</v>
      </c>
      <c r="H1993" s="19" t="n">
        <v>0</v>
      </c>
      <c r="I1993" s="19" t="n">
        <v>4</v>
      </c>
      <c r="J1993" s="19" t="n">
        <v>1</v>
      </c>
      <c r="K1993" s="19" t="n">
        <v>0</v>
      </c>
      <c r="L1993" s="17" t="n">
        <f aca="false">SUM(G1993:K1993)</f>
        <v>14</v>
      </c>
      <c r="M1993" s="19"/>
      <c r="N1993" s="17" t="e">
        <f aca="false">VLOOKUP(A1993,'stock balance inhouse inventory'!B:G,6,0)</f>
        <v>#N/A</v>
      </c>
    </row>
    <row r="1994" customFormat="false" ht="16.5" hidden="false" customHeight="false" outlineLevel="0" collapsed="false">
      <c r="A1994" s="32" t="s">
        <v>3036</v>
      </c>
      <c r="B1994" s="32" t="n">
        <v>886737915790</v>
      </c>
      <c r="C1994" s="32" t="s">
        <v>3020</v>
      </c>
      <c r="D1994" s="32" t="n">
        <v>4</v>
      </c>
      <c r="E1994" s="32" t="n">
        <v>12995</v>
      </c>
      <c r="F1994" s="32" t="s">
        <v>6198</v>
      </c>
      <c r="G1994" s="19" t="n">
        <v>4</v>
      </c>
      <c r="H1994" s="19" t="n">
        <v>0</v>
      </c>
      <c r="I1994" s="19" t="n">
        <v>1</v>
      </c>
      <c r="J1994" s="19" t="n">
        <v>0</v>
      </c>
      <c r="K1994" s="19" t="n">
        <v>0</v>
      </c>
      <c r="L1994" s="17" t="n">
        <f aca="false">SUM(G1994:K1994)</f>
        <v>5</v>
      </c>
      <c r="M1994" s="19"/>
      <c r="N1994" s="17" t="e">
        <f aca="false">VLOOKUP(A1994,'stock balance inhouse inventory'!B:G,6,0)</f>
        <v>#N/A</v>
      </c>
    </row>
    <row r="1995" customFormat="false" ht="16.5" hidden="false" customHeight="false" outlineLevel="0" collapsed="false">
      <c r="A1995" s="32" t="s">
        <v>3143</v>
      </c>
      <c r="B1995" s="32" t="n">
        <v>886737903977</v>
      </c>
      <c r="C1995" s="32" t="s">
        <v>3137</v>
      </c>
      <c r="D1995" s="32" t="n">
        <v>8</v>
      </c>
      <c r="E1995" s="32" t="n">
        <v>10695</v>
      </c>
      <c r="F1995" s="32" t="s">
        <v>6198</v>
      </c>
      <c r="G1995" s="19" t="n">
        <v>0</v>
      </c>
      <c r="H1995" s="19" t="n">
        <v>0</v>
      </c>
      <c r="I1995" s="19" t="n">
        <v>0</v>
      </c>
      <c r="J1995" s="19" t="n">
        <v>0</v>
      </c>
      <c r="K1995" s="19" t="n">
        <v>0</v>
      </c>
      <c r="L1995" s="17" t="n">
        <f aca="false">SUM(G1995:K1995)</f>
        <v>0</v>
      </c>
      <c r="M1995" s="19"/>
      <c r="N1995" s="17" t="e">
        <f aca="false">VLOOKUP(A1995,'stock balance inhouse inventory'!B:G,6,0)</f>
        <v>#N/A</v>
      </c>
    </row>
    <row r="1996" customFormat="false" ht="16.5" hidden="false" customHeight="false" outlineLevel="0" collapsed="false">
      <c r="A1996" s="32" t="s">
        <v>3142</v>
      </c>
      <c r="B1996" s="32" t="n">
        <v>886737903919</v>
      </c>
      <c r="C1996" s="32" t="s">
        <v>3139</v>
      </c>
      <c r="D1996" s="32" t="n">
        <v>7</v>
      </c>
      <c r="E1996" s="32" t="n">
        <v>10695</v>
      </c>
      <c r="F1996" s="32" t="s">
        <v>6198</v>
      </c>
      <c r="G1996" s="19" t="n">
        <v>5</v>
      </c>
      <c r="H1996" s="19" t="n">
        <v>6</v>
      </c>
      <c r="I1996" s="19" t="n">
        <v>5</v>
      </c>
      <c r="J1996" s="19" t="n">
        <v>0</v>
      </c>
      <c r="K1996" s="19" t="n">
        <v>0</v>
      </c>
      <c r="L1996" s="17" t="n">
        <f aca="false">SUM(G1996:K1996)</f>
        <v>16</v>
      </c>
      <c r="M1996" s="19"/>
      <c r="N1996" s="17" t="n">
        <f aca="false">VLOOKUP(A1996,'stock balance inhouse inventory'!B:G,6,0)</f>
        <v>1</v>
      </c>
    </row>
    <row r="1997" customFormat="false" ht="16.5" hidden="false" customHeight="false" outlineLevel="0" collapsed="false">
      <c r="A1997" s="32" t="s">
        <v>3141</v>
      </c>
      <c r="B1997" s="32" t="n">
        <v>886737903896</v>
      </c>
      <c r="C1997" s="32" t="s">
        <v>3139</v>
      </c>
      <c r="D1997" s="32" t="n">
        <v>6</v>
      </c>
      <c r="E1997" s="32" t="n">
        <v>10695</v>
      </c>
      <c r="F1997" s="32" t="s">
        <v>6198</v>
      </c>
      <c r="G1997" s="19" t="n">
        <v>28</v>
      </c>
      <c r="H1997" s="19" t="n">
        <v>44</v>
      </c>
      <c r="I1997" s="19" t="n">
        <v>5</v>
      </c>
      <c r="J1997" s="19" t="n">
        <v>11</v>
      </c>
      <c r="K1997" s="19" t="n">
        <v>0</v>
      </c>
      <c r="L1997" s="17" t="n">
        <f aca="false">SUM(G1997:K1997)</f>
        <v>88</v>
      </c>
      <c r="M1997" s="19"/>
      <c r="N1997" s="17" t="e">
        <f aca="false">VLOOKUP(A1997,'stock balance inhouse inventory'!B:G,6,0)</f>
        <v>#N/A</v>
      </c>
    </row>
    <row r="1998" customFormat="false" ht="16.5" hidden="false" customHeight="false" outlineLevel="0" collapsed="false">
      <c r="A1998" s="32" t="s">
        <v>3140</v>
      </c>
      <c r="B1998" s="32" t="n">
        <v>886737903872</v>
      </c>
      <c r="C1998" s="32" t="s">
        <v>3139</v>
      </c>
      <c r="D1998" s="32" t="n">
        <v>5</v>
      </c>
      <c r="E1998" s="32" t="n">
        <v>10695</v>
      </c>
      <c r="F1998" s="32" t="s">
        <v>6198</v>
      </c>
      <c r="G1998" s="19" t="n">
        <v>40</v>
      </c>
      <c r="H1998" s="19" t="n">
        <v>36</v>
      </c>
      <c r="I1998" s="19" t="n">
        <v>8</v>
      </c>
      <c r="J1998" s="19" t="n">
        <v>11</v>
      </c>
      <c r="K1998" s="19" t="n">
        <v>0</v>
      </c>
      <c r="L1998" s="17" t="n">
        <f aca="false">SUM(G1998:K1998)</f>
        <v>95</v>
      </c>
      <c r="M1998" s="19"/>
      <c r="N1998" s="17" t="e">
        <f aca="false">VLOOKUP(A1998,'stock balance inhouse inventory'!B:G,6,0)</f>
        <v>#N/A</v>
      </c>
    </row>
    <row r="1999" customFormat="false" ht="16.5" hidden="false" customHeight="false" outlineLevel="0" collapsed="false">
      <c r="A1999" s="32" t="s">
        <v>3138</v>
      </c>
      <c r="B1999" s="32" t="n">
        <v>886737891100</v>
      </c>
      <c r="C1999" s="32" t="s">
        <v>3139</v>
      </c>
      <c r="D1999" s="32" t="n">
        <v>4</v>
      </c>
      <c r="E1999" s="32" t="n">
        <v>10695</v>
      </c>
      <c r="F1999" s="32" t="s">
        <v>6198</v>
      </c>
      <c r="G1999" s="19" t="n">
        <v>21</v>
      </c>
      <c r="H1999" s="19" t="n">
        <v>7</v>
      </c>
      <c r="I1999" s="19" t="n">
        <v>6</v>
      </c>
      <c r="J1999" s="19" t="n">
        <v>4</v>
      </c>
      <c r="K1999" s="19" t="n">
        <v>0</v>
      </c>
      <c r="L1999" s="17" t="n">
        <f aca="false">SUM(G1999:K1999)</f>
        <v>38</v>
      </c>
      <c r="M1999" s="19"/>
      <c r="N1999" s="17" t="n">
        <f aca="false">VLOOKUP(A1999,'stock balance inhouse inventory'!B:G,6,0)</f>
        <v>1</v>
      </c>
    </row>
    <row r="2000" customFormat="false" ht="16.5" hidden="false" customHeight="false" outlineLevel="0" collapsed="false">
      <c r="A2000" s="32" t="s">
        <v>3130</v>
      </c>
      <c r="B2000" s="32" t="n">
        <v>886737833421</v>
      </c>
      <c r="C2000" s="32" t="s">
        <v>3111</v>
      </c>
      <c r="D2000" s="32" t="n">
        <v>11</v>
      </c>
      <c r="E2000" s="32" t="n">
        <v>10695</v>
      </c>
      <c r="F2000" s="32" t="s">
        <v>6198</v>
      </c>
      <c r="G2000" s="19" t="n">
        <v>3</v>
      </c>
      <c r="H2000" s="19" t="n">
        <v>4</v>
      </c>
      <c r="I2000" s="19" t="n">
        <v>1</v>
      </c>
      <c r="J2000" s="19" t="n">
        <v>3</v>
      </c>
      <c r="K2000" s="19" t="n">
        <v>0</v>
      </c>
      <c r="L2000" s="17" t="n">
        <f aca="false">SUM(G2000:K2000)</f>
        <v>11</v>
      </c>
      <c r="M2000" s="19"/>
      <c r="N2000" s="17" t="e">
        <f aca="false">VLOOKUP(A2000,'stock balance inhouse inventory'!B:G,6,0)</f>
        <v>#N/A</v>
      </c>
    </row>
    <row r="2001" customFormat="false" ht="16.5" hidden="false" customHeight="false" outlineLevel="0" collapsed="false">
      <c r="A2001" s="32" t="s">
        <v>62</v>
      </c>
      <c r="B2001" s="32" t="n">
        <v>886737833407</v>
      </c>
      <c r="C2001" s="32" t="s">
        <v>3129</v>
      </c>
      <c r="D2001" s="32" t="n">
        <v>10</v>
      </c>
      <c r="E2001" s="32" t="n">
        <v>10695</v>
      </c>
      <c r="F2001" s="32" t="s">
        <v>6198</v>
      </c>
      <c r="G2001" s="19" t="n">
        <v>3</v>
      </c>
      <c r="H2001" s="19" t="n">
        <v>0</v>
      </c>
      <c r="I2001" s="19" t="n">
        <v>1</v>
      </c>
      <c r="J2001" s="19" t="n">
        <v>2</v>
      </c>
      <c r="K2001" s="19" t="n">
        <v>0</v>
      </c>
      <c r="L2001" s="17" t="n">
        <f aca="false">SUM(G2001:K2001)</f>
        <v>6</v>
      </c>
      <c r="M2001" s="19"/>
      <c r="N2001" s="17" t="n">
        <f aca="false">VLOOKUP(A2001,'stock balance inhouse inventory'!B:G,6,0)</f>
        <v>0</v>
      </c>
    </row>
    <row r="2002" customFormat="false" ht="16.5" hidden="false" customHeight="false" outlineLevel="0" collapsed="false">
      <c r="A2002" s="32" t="s">
        <v>247</v>
      </c>
      <c r="B2002" s="32" t="n">
        <v>886737833384</v>
      </c>
      <c r="C2002" s="32" t="s">
        <v>3129</v>
      </c>
      <c r="D2002" s="32" t="n">
        <v>9</v>
      </c>
      <c r="E2002" s="32" t="n">
        <v>10695</v>
      </c>
      <c r="F2002" s="32" t="s">
        <v>6198</v>
      </c>
      <c r="G2002" s="19" t="n">
        <v>3</v>
      </c>
      <c r="H2002" s="19" t="n">
        <v>2</v>
      </c>
      <c r="I2002" s="19" t="n">
        <v>4</v>
      </c>
      <c r="J2002" s="19" t="n">
        <v>1</v>
      </c>
      <c r="K2002" s="19" t="n">
        <v>0</v>
      </c>
      <c r="L2002" s="17" t="n">
        <f aca="false">SUM(G2002:K2002)</f>
        <v>10</v>
      </c>
      <c r="M2002" s="19"/>
      <c r="N2002" s="17" t="n">
        <f aca="false">VLOOKUP(A2002,'stock balance inhouse inventory'!B:G,6,0)</f>
        <v>2</v>
      </c>
    </row>
    <row r="2003" customFormat="false" ht="16.5" hidden="false" customHeight="false" outlineLevel="0" collapsed="false">
      <c r="A2003" s="32" t="s">
        <v>232</v>
      </c>
      <c r="B2003" s="32" t="n">
        <v>886737831274</v>
      </c>
      <c r="C2003" s="32" t="s">
        <v>3129</v>
      </c>
      <c r="D2003" s="32" t="n">
        <v>8</v>
      </c>
      <c r="E2003" s="32" t="n">
        <v>10695</v>
      </c>
      <c r="F2003" s="32" t="s">
        <v>6198</v>
      </c>
      <c r="G2003" s="19" t="n">
        <v>9</v>
      </c>
      <c r="H2003" s="19" t="n">
        <v>4</v>
      </c>
      <c r="I2003" s="19" t="n">
        <v>3</v>
      </c>
      <c r="J2003" s="19" t="n">
        <v>1</v>
      </c>
      <c r="K2003" s="19" t="n">
        <v>0</v>
      </c>
      <c r="L2003" s="17" t="n">
        <f aca="false">SUM(G2003:K2003)</f>
        <v>17</v>
      </c>
      <c r="M2003" s="19"/>
      <c r="N2003" s="17" t="n">
        <f aca="false">VLOOKUP(A2003,'stock balance inhouse inventory'!B:G,6,0)</f>
        <v>0</v>
      </c>
    </row>
    <row r="2004" customFormat="false" ht="16.5" hidden="false" customHeight="false" outlineLevel="0" collapsed="false">
      <c r="A2004" s="32" t="s">
        <v>3131</v>
      </c>
      <c r="B2004" s="32" t="n">
        <v>886737831229</v>
      </c>
      <c r="C2004" s="32" t="s">
        <v>3129</v>
      </c>
      <c r="D2004" s="32" t="n">
        <v>7</v>
      </c>
      <c r="E2004" s="32" t="n">
        <v>10695</v>
      </c>
      <c r="F2004" s="32" t="s">
        <v>6198</v>
      </c>
      <c r="G2004" s="19" t="n">
        <v>0</v>
      </c>
      <c r="H2004" s="19" t="n">
        <v>1</v>
      </c>
      <c r="I2004" s="19" t="n">
        <v>2</v>
      </c>
      <c r="J2004" s="19" t="n">
        <v>0</v>
      </c>
      <c r="K2004" s="19" t="n">
        <v>0</v>
      </c>
      <c r="L2004" s="17" t="n">
        <f aca="false">SUM(G2004:K2004)</f>
        <v>3</v>
      </c>
      <c r="M2004" s="19"/>
      <c r="N2004" s="17" t="e">
        <f aca="false">VLOOKUP(A2004,'stock balance inhouse inventory'!B:G,6,0)</f>
        <v>#N/A</v>
      </c>
    </row>
    <row r="2005" customFormat="false" ht="16.5" hidden="false" customHeight="false" outlineLevel="0" collapsed="false">
      <c r="A2005" s="32" t="s">
        <v>3120</v>
      </c>
      <c r="B2005" s="32" t="n">
        <v>886737768525</v>
      </c>
      <c r="C2005" s="32" t="s">
        <v>3121</v>
      </c>
      <c r="D2005" s="32" t="n">
        <v>0</v>
      </c>
      <c r="E2005" s="32" t="n">
        <v>10695</v>
      </c>
      <c r="F2005" s="32" t="s">
        <v>6198</v>
      </c>
      <c r="G2005" s="19" t="n">
        <v>0</v>
      </c>
      <c r="H2005" s="19" t="n">
        <v>4</v>
      </c>
      <c r="I2005" s="19" t="n">
        <v>6</v>
      </c>
      <c r="J2005" s="19" t="n">
        <v>0</v>
      </c>
      <c r="K2005" s="19" t="n">
        <v>0</v>
      </c>
      <c r="L2005" s="17" t="n">
        <f aca="false">SUM(G2005:K2005)</f>
        <v>10</v>
      </c>
      <c r="M2005" s="19"/>
      <c r="N2005" s="17" t="e">
        <f aca="false">VLOOKUP(A2005,'stock balance inhouse inventory'!B:G,6,0)</f>
        <v>#N/A</v>
      </c>
    </row>
    <row r="2006" customFormat="false" ht="16.5" hidden="false" customHeight="false" outlineLevel="0" collapsed="false">
      <c r="A2006" s="32" t="s">
        <v>3125</v>
      </c>
      <c r="B2006" s="32" t="n">
        <v>886737765395</v>
      </c>
      <c r="C2006" s="32" t="s">
        <v>3123</v>
      </c>
      <c r="D2006" s="32" t="n">
        <v>0</v>
      </c>
      <c r="E2006" s="32" t="n">
        <v>10695</v>
      </c>
      <c r="F2006" s="32" t="s">
        <v>6198</v>
      </c>
      <c r="G2006" s="19" t="n">
        <v>1</v>
      </c>
      <c r="H2006" s="19" t="n">
        <v>0</v>
      </c>
      <c r="I2006" s="19" t="n">
        <v>0</v>
      </c>
      <c r="J2006" s="19" t="n">
        <v>0</v>
      </c>
      <c r="K2006" s="19" t="n">
        <v>1</v>
      </c>
      <c r="L2006" s="17" t="n">
        <f aca="false">SUM(G2006:K2006)</f>
        <v>2</v>
      </c>
      <c r="M2006" s="19"/>
      <c r="N2006" s="17" t="n">
        <f aca="false">VLOOKUP(A2006,'stock balance inhouse inventory'!B:G,6,0)</f>
        <v>2</v>
      </c>
    </row>
    <row r="2007" customFormat="false" ht="16.5" hidden="false" customHeight="false" outlineLevel="0" collapsed="false">
      <c r="A2007" s="32" t="s">
        <v>3124</v>
      </c>
      <c r="B2007" s="32" t="n">
        <v>886737765371</v>
      </c>
      <c r="C2007" s="32" t="s">
        <v>3123</v>
      </c>
      <c r="D2007" s="32" t="n">
        <v>0</v>
      </c>
      <c r="E2007" s="32" t="n">
        <v>6632</v>
      </c>
      <c r="F2007" s="32" t="s">
        <v>6198</v>
      </c>
      <c r="G2007" s="19" t="n">
        <v>0</v>
      </c>
      <c r="H2007" s="19" t="n">
        <v>0</v>
      </c>
      <c r="I2007" s="19" t="n">
        <v>1</v>
      </c>
      <c r="J2007" s="19" t="n">
        <v>0</v>
      </c>
      <c r="K2007" s="19" t="n">
        <v>0</v>
      </c>
      <c r="L2007" s="17" t="n">
        <f aca="false">SUM(G2007:K2007)</f>
        <v>1</v>
      </c>
      <c r="M2007" s="19"/>
      <c r="N2007" s="17" t="e">
        <f aca="false">VLOOKUP(A2007,'stock balance inhouse inventory'!B:G,6,0)</f>
        <v>#N/A</v>
      </c>
    </row>
    <row r="2008" customFormat="false" ht="16.5" hidden="false" customHeight="false" outlineLevel="0" collapsed="false">
      <c r="A2008" s="32" t="s">
        <v>3122</v>
      </c>
      <c r="B2008" s="32" t="n">
        <v>886737765357</v>
      </c>
      <c r="C2008" s="32" t="s">
        <v>3123</v>
      </c>
      <c r="D2008" s="32" t="n">
        <v>0</v>
      </c>
      <c r="E2008" s="32" t="n">
        <v>0</v>
      </c>
      <c r="F2008" s="32" t="s">
        <v>6198</v>
      </c>
      <c r="G2008" s="19" t="n">
        <v>0</v>
      </c>
      <c r="H2008" s="19" t="n">
        <v>0</v>
      </c>
      <c r="I2008" s="19" t="n">
        <v>0</v>
      </c>
      <c r="J2008" s="19" t="n">
        <v>0</v>
      </c>
      <c r="K2008" s="19" t="n">
        <v>0</v>
      </c>
      <c r="L2008" s="17" t="n">
        <f aca="false">SUM(G2008:K2008)</f>
        <v>0</v>
      </c>
      <c r="M2008" s="19"/>
      <c r="N2008" s="17" t="n">
        <f aca="false">VLOOKUP(A2008,'stock balance inhouse inventory'!B:G,6,0)</f>
        <v>2</v>
      </c>
    </row>
    <row r="2009" customFormat="false" ht="16.5" hidden="false" customHeight="false" outlineLevel="0" collapsed="false">
      <c r="A2009" s="32" t="s">
        <v>3117</v>
      </c>
      <c r="B2009" s="32" t="n">
        <v>886737752043</v>
      </c>
      <c r="C2009" s="32" t="s">
        <v>3111</v>
      </c>
      <c r="D2009" s="32" t="n">
        <v>11</v>
      </c>
      <c r="E2009" s="32" t="n">
        <v>10695</v>
      </c>
      <c r="F2009" s="32" t="s">
        <v>6198</v>
      </c>
      <c r="G2009" s="19" t="n">
        <v>5</v>
      </c>
      <c r="H2009" s="19" t="n">
        <v>2</v>
      </c>
      <c r="I2009" s="19" t="n">
        <v>7</v>
      </c>
      <c r="J2009" s="19" t="n">
        <v>3</v>
      </c>
      <c r="K2009" s="19" t="n">
        <v>0</v>
      </c>
      <c r="L2009" s="17" t="n">
        <f aca="false">SUM(G2009:K2009)</f>
        <v>17</v>
      </c>
      <c r="M2009" s="19"/>
      <c r="N2009" s="17" t="e">
        <f aca="false">VLOOKUP(A2009,'stock balance inhouse inventory'!B:G,6,0)</f>
        <v>#N/A</v>
      </c>
    </row>
    <row r="2010" customFormat="false" ht="16.5" hidden="false" customHeight="false" outlineLevel="0" collapsed="false">
      <c r="A2010" s="32" t="s">
        <v>3115</v>
      </c>
      <c r="B2010" s="32" t="n">
        <v>886737751985</v>
      </c>
      <c r="C2010" s="32" t="s">
        <v>3116</v>
      </c>
      <c r="D2010" s="32" t="n">
        <v>10</v>
      </c>
      <c r="E2010" s="32" t="n">
        <v>10695</v>
      </c>
      <c r="F2010" s="32" t="s">
        <v>6198</v>
      </c>
      <c r="G2010" s="19" t="n">
        <v>0</v>
      </c>
      <c r="H2010" s="19" t="n">
        <v>6</v>
      </c>
      <c r="I2010" s="19" t="n">
        <v>4</v>
      </c>
      <c r="J2010" s="19" t="n">
        <v>1</v>
      </c>
      <c r="K2010" s="19" t="n">
        <v>0</v>
      </c>
      <c r="L2010" s="17" t="n">
        <f aca="false">SUM(G2010:K2010)</f>
        <v>11</v>
      </c>
      <c r="M2010" s="19"/>
      <c r="N2010" s="17" t="n">
        <f aca="false">VLOOKUP(A2010,'stock balance inhouse inventory'!B:G,6,0)</f>
        <v>2</v>
      </c>
    </row>
    <row r="2011" customFormat="false" ht="16.5" hidden="false" customHeight="false" outlineLevel="0" collapsed="false">
      <c r="A2011" s="32" t="s">
        <v>3119</v>
      </c>
      <c r="B2011" s="32" t="n">
        <v>886737751961</v>
      </c>
      <c r="C2011" s="32" t="s">
        <v>3116</v>
      </c>
      <c r="D2011" s="32" t="n">
        <v>9</v>
      </c>
      <c r="E2011" s="32" t="n">
        <v>10695</v>
      </c>
      <c r="F2011" s="32" t="s">
        <v>6198</v>
      </c>
      <c r="G2011" s="19" t="n">
        <v>0</v>
      </c>
      <c r="H2011" s="19" t="n">
        <v>0</v>
      </c>
      <c r="I2011" s="19" t="n">
        <v>15</v>
      </c>
      <c r="J2011" s="19" t="n">
        <v>0</v>
      </c>
      <c r="K2011" s="19" t="n">
        <v>0</v>
      </c>
      <c r="L2011" s="17" t="n">
        <f aca="false">SUM(G2011:K2011)</f>
        <v>15</v>
      </c>
      <c r="M2011" s="19"/>
      <c r="N2011" s="17" t="n">
        <f aca="false">VLOOKUP(A2011,'stock balance inhouse inventory'!B:G,6,0)</f>
        <v>1</v>
      </c>
    </row>
    <row r="2012" customFormat="false" ht="16.5" hidden="false" customHeight="false" outlineLevel="0" collapsed="false">
      <c r="A2012" s="32" t="s">
        <v>234</v>
      </c>
      <c r="B2012" s="32" t="n">
        <v>886737751947</v>
      </c>
      <c r="C2012" s="32" t="s">
        <v>3116</v>
      </c>
      <c r="D2012" s="32" t="n">
        <v>8</v>
      </c>
      <c r="E2012" s="32" t="n">
        <v>10695</v>
      </c>
      <c r="F2012" s="32" t="s">
        <v>6198</v>
      </c>
      <c r="G2012" s="19" t="n">
        <v>4</v>
      </c>
      <c r="H2012" s="19" t="n">
        <v>2</v>
      </c>
      <c r="I2012" s="19" t="n">
        <v>12</v>
      </c>
      <c r="J2012" s="19" t="n">
        <v>1</v>
      </c>
      <c r="K2012" s="19" t="n">
        <v>0</v>
      </c>
      <c r="L2012" s="17" t="n">
        <f aca="false">SUM(G2012:K2012)</f>
        <v>19</v>
      </c>
      <c r="M2012" s="19"/>
      <c r="N2012" s="17" t="n">
        <f aca="false">VLOOKUP(A2012,'stock balance inhouse inventory'!B:G,6,0)</f>
        <v>1</v>
      </c>
    </row>
    <row r="2013" customFormat="false" ht="16.5" hidden="false" customHeight="false" outlineLevel="0" collapsed="false">
      <c r="A2013" s="32" t="s">
        <v>3118</v>
      </c>
      <c r="B2013" s="32" t="n">
        <v>886737751923</v>
      </c>
      <c r="C2013" s="32" t="s">
        <v>3116</v>
      </c>
      <c r="D2013" s="32" t="n">
        <v>7</v>
      </c>
      <c r="E2013" s="32" t="n">
        <v>10695</v>
      </c>
      <c r="F2013" s="32" t="s">
        <v>6198</v>
      </c>
      <c r="G2013" s="19" t="n">
        <v>0</v>
      </c>
      <c r="H2013" s="19" t="n">
        <v>0</v>
      </c>
      <c r="I2013" s="19" t="n">
        <v>0</v>
      </c>
      <c r="J2013" s="19" t="n">
        <v>0</v>
      </c>
      <c r="K2013" s="19" t="n">
        <v>0</v>
      </c>
      <c r="L2013" s="17" t="n">
        <f aca="false">SUM(G2013:K2013)</f>
        <v>0</v>
      </c>
      <c r="M2013" s="19"/>
      <c r="N2013" s="17" t="n">
        <f aca="false">VLOOKUP(A2013,'stock balance inhouse inventory'!B:G,6,0)</f>
        <v>2</v>
      </c>
    </row>
    <row r="2014" customFormat="false" ht="16.5" hidden="false" customHeight="false" outlineLevel="0" collapsed="false">
      <c r="A2014" s="32" t="s">
        <v>3055</v>
      </c>
      <c r="B2014" s="32" t="n">
        <v>886737584088</v>
      </c>
      <c r="C2014" s="32" t="s">
        <v>3052</v>
      </c>
      <c r="D2014" s="32" t="n">
        <v>7</v>
      </c>
      <c r="E2014" s="32" t="n">
        <v>7995</v>
      </c>
      <c r="F2014" s="32" t="s">
        <v>6198</v>
      </c>
      <c r="G2014" s="19" t="n">
        <v>1</v>
      </c>
      <c r="H2014" s="19" t="n">
        <v>1</v>
      </c>
      <c r="I2014" s="19" t="n">
        <v>4</v>
      </c>
      <c r="J2014" s="19" t="n">
        <v>1</v>
      </c>
      <c r="K2014" s="19" t="n">
        <v>0</v>
      </c>
      <c r="L2014" s="17" t="n">
        <f aca="false">SUM(G2014:K2014)</f>
        <v>7</v>
      </c>
      <c r="M2014" s="19"/>
      <c r="N2014" s="17" t="e">
        <f aca="false">VLOOKUP(A2014,'stock balance inhouse inventory'!B:G,6,0)</f>
        <v>#N/A</v>
      </c>
    </row>
    <row r="2015" customFormat="false" ht="16.5" hidden="false" customHeight="false" outlineLevel="0" collapsed="false">
      <c r="A2015" s="32" t="s">
        <v>3054</v>
      </c>
      <c r="B2015" s="32" t="n">
        <v>886737583975</v>
      </c>
      <c r="C2015" s="32" t="s">
        <v>3052</v>
      </c>
      <c r="D2015" s="32" t="n">
        <v>6</v>
      </c>
      <c r="E2015" s="32" t="n">
        <v>7995</v>
      </c>
      <c r="F2015" s="32" t="s">
        <v>6198</v>
      </c>
      <c r="G2015" s="19" t="n">
        <v>20</v>
      </c>
      <c r="H2015" s="19" t="n">
        <v>2</v>
      </c>
      <c r="I2015" s="19" t="n">
        <v>9</v>
      </c>
      <c r="J2015" s="19" t="n">
        <v>2</v>
      </c>
      <c r="K2015" s="19" t="n">
        <v>0</v>
      </c>
      <c r="L2015" s="17" t="n">
        <f aca="false">SUM(G2015:K2015)</f>
        <v>33</v>
      </c>
      <c r="M2015" s="19"/>
      <c r="N2015" s="17" t="e">
        <f aca="false">VLOOKUP(A2015,'stock balance inhouse inventory'!B:G,6,0)</f>
        <v>#N/A</v>
      </c>
    </row>
    <row r="2016" customFormat="false" ht="16.5" hidden="false" customHeight="false" outlineLevel="0" collapsed="false">
      <c r="A2016" s="32" t="s">
        <v>3053</v>
      </c>
      <c r="B2016" s="32" t="n">
        <v>886737583951</v>
      </c>
      <c r="C2016" s="32" t="s">
        <v>3052</v>
      </c>
      <c r="D2016" s="32" t="n">
        <v>5</v>
      </c>
      <c r="E2016" s="32" t="n">
        <v>7995</v>
      </c>
      <c r="F2016" s="32" t="s">
        <v>6198</v>
      </c>
      <c r="G2016" s="19" t="n">
        <v>20</v>
      </c>
      <c r="H2016" s="19" t="n">
        <v>2</v>
      </c>
      <c r="I2016" s="19" t="n">
        <v>10</v>
      </c>
      <c r="J2016" s="19" t="n">
        <v>6</v>
      </c>
      <c r="K2016" s="19" t="n">
        <v>0</v>
      </c>
      <c r="L2016" s="17" t="n">
        <f aca="false">SUM(G2016:K2016)</f>
        <v>38</v>
      </c>
      <c r="M2016" s="19"/>
      <c r="N2016" s="17" t="e">
        <f aca="false">VLOOKUP(A2016,'stock balance inhouse inventory'!B:G,6,0)</f>
        <v>#N/A</v>
      </c>
    </row>
    <row r="2017" customFormat="false" ht="16.5" hidden="false" customHeight="false" outlineLevel="0" collapsed="false">
      <c r="A2017" s="32" t="s">
        <v>3051</v>
      </c>
      <c r="B2017" s="32" t="n">
        <v>886737583128</v>
      </c>
      <c r="C2017" s="32" t="s">
        <v>3052</v>
      </c>
      <c r="D2017" s="32" t="n">
        <v>4</v>
      </c>
      <c r="E2017" s="32" t="n">
        <v>7995</v>
      </c>
      <c r="F2017" s="32" t="s">
        <v>6198</v>
      </c>
      <c r="G2017" s="19" t="n">
        <v>4</v>
      </c>
      <c r="H2017" s="19" t="n">
        <v>0</v>
      </c>
      <c r="I2017" s="19" t="n">
        <v>3</v>
      </c>
      <c r="J2017" s="19" t="n">
        <v>0</v>
      </c>
      <c r="K2017" s="19" t="n">
        <v>0</v>
      </c>
      <c r="L2017" s="17" t="n">
        <f aca="false">SUM(G2017:K2017)</f>
        <v>7</v>
      </c>
      <c r="M2017" s="19"/>
      <c r="N2017" s="17" t="e">
        <f aca="false">VLOOKUP(A2017,'stock balance inhouse inventory'!B:G,6,0)</f>
        <v>#N/A</v>
      </c>
    </row>
    <row r="2018" customFormat="false" ht="16.5" hidden="false" customHeight="false" outlineLevel="0" collapsed="false">
      <c r="A2018" s="32" t="s">
        <v>3083</v>
      </c>
      <c r="B2018" s="32" t="n">
        <v>886737516942</v>
      </c>
      <c r="C2018" s="32" t="s">
        <v>3084</v>
      </c>
      <c r="D2018" s="32" t="n">
        <v>0</v>
      </c>
      <c r="E2018" s="32" t="n">
        <v>5295</v>
      </c>
      <c r="F2018" s="32" t="s">
        <v>6198</v>
      </c>
      <c r="G2018" s="19" t="n">
        <v>0</v>
      </c>
      <c r="H2018" s="19" t="n">
        <v>0</v>
      </c>
      <c r="I2018" s="19" t="n">
        <v>4</v>
      </c>
      <c r="J2018" s="19" t="n">
        <v>0</v>
      </c>
      <c r="K2018" s="19" t="n">
        <v>0</v>
      </c>
      <c r="L2018" s="17" t="n">
        <f aca="false">SUM(G2018:K2018)</f>
        <v>4</v>
      </c>
      <c r="M2018" s="19"/>
      <c r="N2018" s="17" t="e">
        <f aca="false">VLOOKUP(A2018,'stock balance inhouse inventory'!B:G,6,0)</f>
        <v>#N/A</v>
      </c>
    </row>
    <row r="2019" customFormat="false" ht="16.5" hidden="false" customHeight="false" outlineLevel="0" collapsed="false">
      <c r="A2019" s="32" t="s">
        <v>138</v>
      </c>
      <c r="B2019" s="32" t="n">
        <v>886737516928</v>
      </c>
      <c r="C2019" s="32" t="s">
        <v>3084</v>
      </c>
      <c r="D2019" s="32" t="n">
        <v>0</v>
      </c>
      <c r="E2019" s="32" t="n">
        <v>5295</v>
      </c>
      <c r="F2019" s="32" t="s">
        <v>6198</v>
      </c>
      <c r="G2019" s="19" t="n">
        <v>1</v>
      </c>
      <c r="H2019" s="19" t="n">
        <v>0</v>
      </c>
      <c r="I2019" s="19" t="n">
        <v>2</v>
      </c>
      <c r="J2019" s="19" t="n">
        <v>0</v>
      </c>
      <c r="K2019" s="19" t="n">
        <v>1</v>
      </c>
      <c r="L2019" s="17" t="n">
        <f aca="false">SUM(G2019:K2019)</f>
        <v>4</v>
      </c>
      <c r="M2019" s="19"/>
      <c r="N2019" s="17" t="n">
        <f aca="false">VLOOKUP(A2019,'stock balance inhouse inventory'!B:G,6,0)</f>
        <v>1</v>
      </c>
    </row>
    <row r="2020" customFormat="false" ht="16.5" hidden="false" customHeight="false" outlineLevel="0" collapsed="false">
      <c r="A2020" s="32" t="s">
        <v>3086</v>
      </c>
      <c r="B2020" s="32" t="n">
        <v>886737516720</v>
      </c>
      <c r="C2020" s="32" t="s">
        <v>3084</v>
      </c>
      <c r="D2020" s="32" t="n">
        <v>0</v>
      </c>
      <c r="E2020" s="32" t="n">
        <v>2119</v>
      </c>
      <c r="F2020" s="32" t="s">
        <v>6198</v>
      </c>
      <c r="G2020" s="19" t="n">
        <v>10</v>
      </c>
      <c r="H2020" s="19" t="n">
        <v>13</v>
      </c>
      <c r="I2020" s="19" t="n">
        <v>10</v>
      </c>
      <c r="J2020" s="19" t="n">
        <v>1</v>
      </c>
      <c r="K2020" s="19" t="n">
        <v>0</v>
      </c>
      <c r="L2020" s="17" t="n">
        <f aca="false">SUM(G2020:K2020)</f>
        <v>34</v>
      </c>
      <c r="M2020" s="19"/>
      <c r="N2020" s="17" t="n">
        <f aca="false">VLOOKUP(A2020,'stock balance inhouse inventory'!B:G,6,0)</f>
        <v>2</v>
      </c>
    </row>
    <row r="2021" customFormat="false" ht="16.5" hidden="false" customHeight="false" outlineLevel="0" collapsed="false">
      <c r="A2021" s="32" t="s">
        <v>3085</v>
      </c>
      <c r="B2021" s="32" t="n">
        <v>886737516706</v>
      </c>
      <c r="C2021" s="32" t="s">
        <v>3084</v>
      </c>
      <c r="D2021" s="32" t="n">
        <v>0</v>
      </c>
      <c r="E2021" s="32" t="n">
        <v>5295</v>
      </c>
      <c r="F2021" s="32" t="s">
        <v>6198</v>
      </c>
      <c r="G2021" s="19" t="n">
        <v>15</v>
      </c>
      <c r="H2021" s="19" t="n">
        <v>12</v>
      </c>
      <c r="I2021" s="19" t="n">
        <v>7</v>
      </c>
      <c r="J2021" s="19" t="n">
        <v>0</v>
      </c>
      <c r="K2021" s="19" t="n">
        <v>3</v>
      </c>
      <c r="L2021" s="17" t="n">
        <f aca="false">SUM(G2021:K2021)</f>
        <v>37</v>
      </c>
      <c r="M2021" s="19"/>
      <c r="N2021" s="17" t="n">
        <f aca="false">VLOOKUP(A2021,'stock balance inhouse inventory'!B:G,6,0)</f>
        <v>1</v>
      </c>
    </row>
    <row r="2022" customFormat="false" ht="16.5" hidden="false" customHeight="false" outlineLevel="0" collapsed="false">
      <c r="A2022" s="32" t="s">
        <v>3044</v>
      </c>
      <c r="B2022" s="32" t="n">
        <v>886737371619</v>
      </c>
      <c r="C2022" s="32" t="s">
        <v>3045</v>
      </c>
      <c r="D2022" s="32" t="n">
        <v>8</v>
      </c>
      <c r="E2022" s="32" t="n">
        <v>12995</v>
      </c>
      <c r="F2022" s="32" t="s">
        <v>6198</v>
      </c>
      <c r="G2022" s="19" t="n">
        <v>6</v>
      </c>
      <c r="H2022" s="19" t="n">
        <v>0</v>
      </c>
      <c r="I2022" s="19" t="n">
        <v>1</v>
      </c>
      <c r="J2022" s="19" t="n">
        <v>0</v>
      </c>
      <c r="K2022" s="19" t="n">
        <v>0</v>
      </c>
      <c r="L2022" s="17" t="n">
        <f aca="false">SUM(G2022:K2022)</f>
        <v>7</v>
      </c>
      <c r="M2022" s="19"/>
      <c r="N2022" s="17" t="e">
        <f aca="false">VLOOKUP(A2022,'stock balance inhouse inventory'!B:G,6,0)</f>
        <v>#N/A</v>
      </c>
    </row>
    <row r="2023" customFormat="false" ht="16.5" hidden="false" customHeight="false" outlineLevel="0" collapsed="false">
      <c r="A2023" s="32" t="s">
        <v>3043</v>
      </c>
      <c r="B2023" s="32" t="n">
        <v>886737371596</v>
      </c>
      <c r="C2023" s="32" t="s">
        <v>3041</v>
      </c>
      <c r="D2023" s="32" t="n">
        <v>7</v>
      </c>
      <c r="E2023" s="32" t="n">
        <v>12995</v>
      </c>
      <c r="F2023" s="32" t="s">
        <v>6198</v>
      </c>
      <c r="G2023" s="19" t="n">
        <v>1</v>
      </c>
      <c r="H2023" s="19" t="n">
        <v>0</v>
      </c>
      <c r="I2023" s="19" t="n">
        <v>1</v>
      </c>
      <c r="J2023" s="19" t="n">
        <v>0</v>
      </c>
      <c r="K2023" s="19" t="n">
        <v>0</v>
      </c>
      <c r="L2023" s="17" t="n">
        <f aca="false">SUM(G2023:K2023)</f>
        <v>2</v>
      </c>
      <c r="M2023" s="19"/>
      <c r="N2023" s="17" t="e">
        <f aca="false">VLOOKUP(A2023,'stock balance inhouse inventory'!B:G,6,0)</f>
        <v>#N/A</v>
      </c>
    </row>
    <row r="2024" customFormat="false" ht="16.5" hidden="false" customHeight="false" outlineLevel="0" collapsed="false">
      <c r="A2024" s="32" t="s">
        <v>245</v>
      </c>
      <c r="B2024" s="32" t="n">
        <v>886737371572</v>
      </c>
      <c r="C2024" s="32" t="s">
        <v>3041</v>
      </c>
      <c r="D2024" s="32" t="n">
        <v>6</v>
      </c>
      <c r="E2024" s="32" t="n">
        <v>12995</v>
      </c>
      <c r="F2024" s="32" t="s">
        <v>6198</v>
      </c>
      <c r="G2024" s="19" t="n">
        <v>21</v>
      </c>
      <c r="H2024" s="19" t="n">
        <v>1</v>
      </c>
      <c r="I2024" s="19" t="n">
        <v>0</v>
      </c>
      <c r="J2024" s="19" t="n">
        <v>1</v>
      </c>
      <c r="K2024" s="19" t="n">
        <v>0</v>
      </c>
      <c r="L2024" s="17" t="n">
        <f aca="false">SUM(G2024:K2024)</f>
        <v>23</v>
      </c>
      <c r="M2024" s="19"/>
      <c r="N2024" s="17" t="n">
        <f aca="false">VLOOKUP(A2024,'stock balance inhouse inventory'!B:G,6,0)</f>
        <v>1</v>
      </c>
    </row>
    <row r="2025" customFormat="false" ht="16.5" hidden="false" customHeight="false" outlineLevel="0" collapsed="false">
      <c r="A2025" s="32" t="s">
        <v>3042</v>
      </c>
      <c r="B2025" s="32" t="n">
        <v>886737371558</v>
      </c>
      <c r="C2025" s="32" t="s">
        <v>3041</v>
      </c>
      <c r="D2025" s="32" t="n">
        <v>5</v>
      </c>
      <c r="E2025" s="32" t="n">
        <v>12995</v>
      </c>
      <c r="F2025" s="32" t="s">
        <v>6198</v>
      </c>
      <c r="G2025" s="19" t="n">
        <v>26</v>
      </c>
      <c r="H2025" s="19" t="n">
        <v>0</v>
      </c>
      <c r="I2025" s="19" t="n">
        <v>1</v>
      </c>
      <c r="J2025" s="19" t="n">
        <v>0</v>
      </c>
      <c r="K2025" s="19" t="n">
        <v>0</v>
      </c>
      <c r="L2025" s="17" t="n">
        <f aca="false">SUM(G2025:K2025)</f>
        <v>27</v>
      </c>
      <c r="M2025" s="19"/>
      <c r="N2025" s="17" t="e">
        <f aca="false">VLOOKUP(A2025,'stock balance inhouse inventory'!B:G,6,0)</f>
        <v>#N/A</v>
      </c>
    </row>
    <row r="2026" customFormat="false" ht="16.5" hidden="false" customHeight="false" outlineLevel="0" collapsed="false">
      <c r="A2026" s="32" t="s">
        <v>3040</v>
      </c>
      <c r="B2026" s="32" t="n">
        <v>886737371534</v>
      </c>
      <c r="C2026" s="32" t="s">
        <v>3041</v>
      </c>
      <c r="D2026" s="32" t="n">
        <v>4</v>
      </c>
      <c r="E2026" s="32" t="n">
        <v>12995</v>
      </c>
      <c r="F2026" s="32" t="s">
        <v>6198</v>
      </c>
      <c r="G2026" s="19" t="n">
        <v>15</v>
      </c>
      <c r="H2026" s="19" t="n">
        <v>0</v>
      </c>
      <c r="I2026" s="19" t="n">
        <v>0</v>
      </c>
      <c r="J2026" s="19" t="n">
        <v>1</v>
      </c>
      <c r="K2026" s="19" t="n">
        <v>0</v>
      </c>
      <c r="L2026" s="17" t="n">
        <f aca="false">SUM(G2026:K2026)</f>
        <v>16</v>
      </c>
      <c r="M2026" s="19"/>
      <c r="N2026" s="17" t="e">
        <f aca="false">VLOOKUP(A2026,'stock balance inhouse inventory'!B:G,6,0)</f>
        <v>#N/A</v>
      </c>
    </row>
    <row r="2027" customFormat="false" ht="16.5" hidden="false" customHeight="false" outlineLevel="0" collapsed="false">
      <c r="A2027" s="32" t="s">
        <v>3094</v>
      </c>
      <c r="B2027" s="32" t="n">
        <v>886737324158</v>
      </c>
      <c r="C2027" s="32" t="s">
        <v>3095</v>
      </c>
      <c r="D2027" s="32" t="n">
        <v>0</v>
      </c>
      <c r="E2027" s="32" t="n">
        <v>3284</v>
      </c>
      <c r="F2027" s="32" t="s">
        <v>6198</v>
      </c>
      <c r="G2027" s="19" t="n">
        <v>2</v>
      </c>
      <c r="H2027" s="19" t="n">
        <v>0</v>
      </c>
      <c r="I2027" s="19" t="n">
        <v>0</v>
      </c>
      <c r="J2027" s="19" t="n">
        <v>1</v>
      </c>
      <c r="K2027" s="19" t="n">
        <v>0</v>
      </c>
      <c r="L2027" s="17" t="n">
        <f aca="false">SUM(G2027:K2027)</f>
        <v>3</v>
      </c>
      <c r="M2027" s="19"/>
      <c r="N2027" s="17" t="n">
        <f aca="false">VLOOKUP(A2027,'stock balance inhouse inventory'!B:G,6,0)</f>
        <v>2</v>
      </c>
    </row>
    <row r="2028" customFormat="false" ht="16.5" hidden="false" customHeight="false" outlineLevel="0" collapsed="false">
      <c r="A2028" s="32" t="s">
        <v>3097</v>
      </c>
      <c r="B2028" s="32" t="n">
        <v>886737324134</v>
      </c>
      <c r="C2028" s="32" t="s">
        <v>3095</v>
      </c>
      <c r="D2028" s="32" t="n">
        <v>0</v>
      </c>
      <c r="E2028" s="32" t="n">
        <v>5295</v>
      </c>
      <c r="F2028" s="32" t="s">
        <v>6198</v>
      </c>
      <c r="G2028" s="19" t="n">
        <v>11</v>
      </c>
      <c r="H2028" s="19" t="n">
        <v>0</v>
      </c>
      <c r="I2028" s="19" t="n">
        <v>3</v>
      </c>
      <c r="J2028" s="19" t="n">
        <v>0</v>
      </c>
      <c r="K2028" s="19" t="n">
        <v>1</v>
      </c>
      <c r="L2028" s="17" t="n">
        <f aca="false">SUM(G2028:K2028)</f>
        <v>15</v>
      </c>
      <c r="M2028" s="19"/>
      <c r="N2028" s="17" t="e">
        <f aca="false">VLOOKUP(A2028,'stock balance inhouse inventory'!B:G,6,0)</f>
        <v>#N/A</v>
      </c>
    </row>
    <row r="2029" customFormat="false" ht="16.5" hidden="false" customHeight="false" outlineLevel="0" collapsed="false">
      <c r="A2029" s="32" t="s">
        <v>207</v>
      </c>
      <c r="B2029" s="32" t="n">
        <v>886737324110</v>
      </c>
      <c r="C2029" s="32" t="s">
        <v>3095</v>
      </c>
      <c r="D2029" s="32" t="n">
        <v>0</v>
      </c>
      <c r="E2029" s="32" t="n">
        <v>3284</v>
      </c>
      <c r="F2029" s="32" t="s">
        <v>6198</v>
      </c>
      <c r="G2029" s="19" t="n">
        <v>26</v>
      </c>
      <c r="H2029" s="19" t="n">
        <v>0</v>
      </c>
      <c r="I2029" s="19" t="n">
        <v>2</v>
      </c>
      <c r="J2029" s="19" t="n">
        <v>2</v>
      </c>
      <c r="K2029" s="19" t="n">
        <v>0</v>
      </c>
      <c r="L2029" s="17" t="n">
        <f aca="false">SUM(G2029:K2029)</f>
        <v>30</v>
      </c>
      <c r="M2029" s="19"/>
      <c r="N2029" s="17" t="n">
        <f aca="false">VLOOKUP(A2029,'stock balance inhouse inventory'!B:G,6,0)</f>
        <v>1</v>
      </c>
    </row>
    <row r="2030" customFormat="false" ht="16.5" hidden="false" customHeight="false" outlineLevel="0" collapsed="false">
      <c r="A2030" s="32" t="s">
        <v>3096</v>
      </c>
      <c r="B2030" s="32" t="n">
        <v>886737324097</v>
      </c>
      <c r="C2030" s="32" t="s">
        <v>3095</v>
      </c>
      <c r="D2030" s="32" t="n">
        <v>0</v>
      </c>
      <c r="E2030" s="32" t="n">
        <v>3284</v>
      </c>
      <c r="F2030" s="32" t="s">
        <v>6198</v>
      </c>
      <c r="G2030" s="19" t="n">
        <v>2</v>
      </c>
      <c r="H2030" s="19" t="n">
        <v>0</v>
      </c>
      <c r="I2030" s="19" t="n">
        <v>1</v>
      </c>
      <c r="J2030" s="19" t="n">
        <v>1</v>
      </c>
      <c r="K2030" s="19" t="n">
        <v>0</v>
      </c>
      <c r="L2030" s="17" t="n">
        <f aca="false">SUM(G2030:K2030)</f>
        <v>4</v>
      </c>
      <c r="M2030" s="19"/>
      <c r="N2030" s="17" t="n">
        <f aca="false">VLOOKUP(A2030,'stock balance inhouse inventory'!B:G,6,0)</f>
        <v>1</v>
      </c>
    </row>
    <row r="2031" customFormat="false" ht="16.5" hidden="false" customHeight="false" outlineLevel="0" collapsed="false">
      <c r="A2031" s="32" t="s">
        <v>3628</v>
      </c>
      <c r="B2031" s="32" t="n">
        <v>886736126296</v>
      </c>
      <c r="C2031" s="32" t="s">
        <v>3629</v>
      </c>
      <c r="D2031" s="32" t="n">
        <v>0</v>
      </c>
      <c r="E2031" s="32" t="n">
        <v>6195</v>
      </c>
      <c r="F2031" s="32" t="s">
        <v>6198</v>
      </c>
      <c r="G2031" s="19" t="n">
        <v>0</v>
      </c>
      <c r="H2031" s="19" t="n">
        <v>0</v>
      </c>
      <c r="I2031" s="19" t="n">
        <v>0</v>
      </c>
      <c r="J2031" s="19" t="n">
        <v>0</v>
      </c>
      <c r="K2031" s="19" t="n">
        <v>3</v>
      </c>
      <c r="L2031" s="17" t="n">
        <f aca="false">SUM(G2031:K2031)</f>
        <v>3</v>
      </c>
      <c r="M2031" s="19"/>
      <c r="N2031" s="17" t="e">
        <f aca="false">VLOOKUP(A2031,'stock balance inhouse inventory'!B:G,6,0)</f>
        <v>#N/A</v>
      </c>
    </row>
    <row r="2032" customFormat="false" ht="16.5" hidden="false" customHeight="false" outlineLevel="0" collapsed="false">
      <c r="A2032" s="32" t="s">
        <v>3632</v>
      </c>
      <c r="B2032" s="32" t="n">
        <v>886736126265</v>
      </c>
      <c r="C2032" s="32" t="s">
        <v>3629</v>
      </c>
      <c r="D2032" s="32" t="n">
        <v>0</v>
      </c>
      <c r="E2032" s="32" t="n">
        <v>0</v>
      </c>
      <c r="F2032" s="32" t="s">
        <v>6198</v>
      </c>
      <c r="G2032" s="19" t="n">
        <v>0</v>
      </c>
      <c r="H2032" s="19" t="n">
        <v>0</v>
      </c>
      <c r="I2032" s="19" t="n">
        <v>0</v>
      </c>
      <c r="J2032" s="19" t="n">
        <v>0</v>
      </c>
      <c r="K2032" s="19" t="n">
        <v>0</v>
      </c>
      <c r="L2032" s="17" t="n">
        <f aca="false">SUM(G2032:K2032)</f>
        <v>0</v>
      </c>
      <c r="M2032" s="19"/>
      <c r="N2032" s="17" t="e">
        <f aca="false">VLOOKUP(A2032,'stock balance inhouse inventory'!B:G,6,0)</f>
        <v>#N/A</v>
      </c>
    </row>
    <row r="2033" customFormat="false" ht="16.5" hidden="false" customHeight="false" outlineLevel="0" collapsed="false">
      <c r="A2033" s="32" t="s">
        <v>3631</v>
      </c>
      <c r="B2033" s="32" t="n">
        <v>886736123547</v>
      </c>
      <c r="C2033" s="32" t="s">
        <v>3629</v>
      </c>
      <c r="D2033" s="32" t="n">
        <v>0</v>
      </c>
      <c r="E2033" s="32" t="n">
        <v>6195</v>
      </c>
      <c r="F2033" s="32" t="s">
        <v>6198</v>
      </c>
      <c r="G2033" s="19" t="n">
        <v>0</v>
      </c>
      <c r="H2033" s="19" t="n">
        <v>0</v>
      </c>
      <c r="I2033" s="19" t="n">
        <v>1</v>
      </c>
      <c r="J2033" s="19" t="n">
        <v>0</v>
      </c>
      <c r="K2033" s="19" t="n">
        <v>0</v>
      </c>
      <c r="L2033" s="17" t="n">
        <f aca="false">SUM(G2033:K2033)</f>
        <v>1</v>
      </c>
      <c r="M2033" s="19"/>
      <c r="N2033" s="17" t="e">
        <f aca="false">VLOOKUP(A2033,'stock balance inhouse inventory'!B:G,6,0)</f>
        <v>#N/A</v>
      </c>
    </row>
    <row r="2034" customFormat="false" ht="16.5" hidden="false" customHeight="false" outlineLevel="0" collapsed="false">
      <c r="A2034" s="32" t="s">
        <v>3630</v>
      </c>
      <c r="B2034" s="32" t="n">
        <v>886736122724</v>
      </c>
      <c r="C2034" s="32" t="s">
        <v>3629</v>
      </c>
      <c r="D2034" s="32" t="n">
        <v>0</v>
      </c>
      <c r="E2034" s="32" t="n">
        <v>6195</v>
      </c>
      <c r="F2034" s="32" t="s">
        <v>6198</v>
      </c>
      <c r="G2034" s="19" t="n">
        <v>0</v>
      </c>
      <c r="H2034" s="19" t="n">
        <v>0</v>
      </c>
      <c r="I2034" s="19" t="n">
        <v>0</v>
      </c>
      <c r="J2034" s="19" t="n">
        <v>0</v>
      </c>
      <c r="K2034" s="19" t="n">
        <v>3</v>
      </c>
      <c r="L2034" s="17" t="n">
        <f aca="false">SUM(G2034:K2034)</f>
        <v>3</v>
      </c>
      <c r="M2034" s="19"/>
      <c r="N2034" s="17" t="e">
        <f aca="false">VLOOKUP(A2034,'stock balance inhouse inventory'!B:G,6,0)</f>
        <v>#N/A</v>
      </c>
    </row>
    <row r="2035" customFormat="false" ht="16.5" hidden="false" customHeight="false" outlineLevel="0" collapsed="false">
      <c r="A2035" s="32" t="s">
        <v>3021</v>
      </c>
      <c r="B2035" s="32" t="n">
        <v>886691919414</v>
      </c>
      <c r="C2035" s="32" t="s">
        <v>3020</v>
      </c>
      <c r="D2035" s="32" t="n">
        <v>11</v>
      </c>
      <c r="E2035" s="32" t="n">
        <v>12995</v>
      </c>
      <c r="F2035" s="32" t="s">
        <v>6198</v>
      </c>
      <c r="G2035" s="19" t="n">
        <v>0</v>
      </c>
      <c r="H2035" s="19" t="n">
        <v>0</v>
      </c>
      <c r="I2035" s="19" t="n">
        <v>2</v>
      </c>
      <c r="J2035" s="19" t="n">
        <v>0</v>
      </c>
      <c r="K2035" s="19" t="n">
        <v>0</v>
      </c>
      <c r="L2035" s="17" t="n">
        <f aca="false">SUM(G2035:K2035)</f>
        <v>2</v>
      </c>
      <c r="M2035" s="19"/>
      <c r="N2035" s="17" t="e">
        <f aca="false">VLOOKUP(A2035,'stock balance inhouse inventory'!B:G,6,0)</f>
        <v>#N/A</v>
      </c>
    </row>
    <row r="2036" customFormat="false" ht="16.5" hidden="false" customHeight="false" outlineLevel="0" collapsed="false">
      <c r="A2036" s="32" t="s">
        <v>3295</v>
      </c>
      <c r="B2036" s="32" t="n">
        <v>886691771623</v>
      </c>
      <c r="C2036" s="32" t="s">
        <v>3292</v>
      </c>
      <c r="D2036" s="32" t="n">
        <v>0</v>
      </c>
      <c r="E2036" s="32" t="n">
        <v>5195</v>
      </c>
      <c r="F2036" s="32" t="s">
        <v>6198</v>
      </c>
      <c r="G2036" s="19" t="n">
        <v>0</v>
      </c>
      <c r="H2036" s="19" t="n">
        <v>0</v>
      </c>
      <c r="I2036" s="19" t="n">
        <v>0</v>
      </c>
      <c r="J2036" s="19" t="n">
        <v>0</v>
      </c>
      <c r="K2036" s="19" t="n">
        <v>1</v>
      </c>
      <c r="L2036" s="17" t="n">
        <f aca="false">SUM(G2036:K2036)</f>
        <v>1</v>
      </c>
      <c r="M2036" s="19"/>
      <c r="N2036" s="17" t="e">
        <f aca="false">VLOOKUP(A2036,'stock balance inhouse inventory'!B:G,6,0)</f>
        <v>#N/A</v>
      </c>
    </row>
    <row r="2037" customFormat="false" ht="16.5" hidden="false" customHeight="false" outlineLevel="0" collapsed="false">
      <c r="A2037" s="32" t="s">
        <v>3294</v>
      </c>
      <c r="B2037" s="32" t="n">
        <v>886691771609</v>
      </c>
      <c r="C2037" s="32" t="s">
        <v>3292</v>
      </c>
      <c r="D2037" s="32" t="n">
        <v>0</v>
      </c>
      <c r="E2037" s="32" t="n">
        <v>0</v>
      </c>
      <c r="F2037" s="32" t="s">
        <v>6198</v>
      </c>
      <c r="G2037" s="19" t="n">
        <v>0</v>
      </c>
      <c r="H2037" s="19" t="n">
        <v>0</v>
      </c>
      <c r="I2037" s="19" t="n">
        <v>0</v>
      </c>
      <c r="J2037" s="19" t="n">
        <v>0</v>
      </c>
      <c r="K2037" s="19" t="n">
        <v>0</v>
      </c>
      <c r="L2037" s="17" t="n">
        <f aca="false">SUM(G2037:K2037)</f>
        <v>0</v>
      </c>
      <c r="M2037" s="19"/>
      <c r="N2037" s="17" t="e">
        <f aca="false">VLOOKUP(A2037,'stock balance inhouse inventory'!B:G,6,0)</f>
        <v>#N/A</v>
      </c>
    </row>
    <row r="2038" customFormat="false" ht="16.5" hidden="false" customHeight="false" outlineLevel="0" collapsed="false">
      <c r="A2038" s="32" t="s">
        <v>3293</v>
      </c>
      <c r="B2038" s="32" t="n">
        <v>886691771586</v>
      </c>
      <c r="C2038" s="32" t="s">
        <v>3292</v>
      </c>
      <c r="D2038" s="32" t="n">
        <v>0</v>
      </c>
      <c r="E2038" s="32" t="n">
        <v>2079</v>
      </c>
      <c r="F2038" s="32" t="s">
        <v>6198</v>
      </c>
      <c r="G2038" s="19" t="n">
        <v>0</v>
      </c>
      <c r="H2038" s="19" t="n">
        <v>0</v>
      </c>
      <c r="I2038" s="19" t="n">
        <v>0</v>
      </c>
      <c r="J2038" s="19" t="n">
        <v>1</v>
      </c>
      <c r="K2038" s="19" t="n">
        <v>0</v>
      </c>
      <c r="L2038" s="17" t="n">
        <f aca="false">SUM(G2038:K2038)</f>
        <v>1</v>
      </c>
      <c r="M2038" s="19"/>
      <c r="N2038" s="17" t="e">
        <f aca="false">VLOOKUP(A2038,'stock balance inhouse inventory'!B:G,6,0)</f>
        <v>#N/A</v>
      </c>
    </row>
    <row r="2039" customFormat="false" ht="16.5" hidden="false" customHeight="false" outlineLevel="0" collapsed="false">
      <c r="A2039" s="32" t="s">
        <v>3291</v>
      </c>
      <c r="B2039" s="32" t="n">
        <v>886691771562</v>
      </c>
      <c r="C2039" s="32" t="s">
        <v>3292</v>
      </c>
      <c r="D2039" s="32" t="n">
        <v>0</v>
      </c>
      <c r="E2039" s="32" t="n">
        <v>2079</v>
      </c>
      <c r="F2039" s="32" t="s">
        <v>6198</v>
      </c>
      <c r="G2039" s="19" t="n">
        <v>0</v>
      </c>
      <c r="H2039" s="19" t="n">
        <v>0</v>
      </c>
      <c r="I2039" s="19" t="n">
        <v>0</v>
      </c>
      <c r="J2039" s="19" t="n">
        <v>1</v>
      </c>
      <c r="K2039" s="19" t="n">
        <v>0</v>
      </c>
      <c r="L2039" s="17" t="n">
        <f aca="false">SUM(G2039:K2039)</f>
        <v>1</v>
      </c>
      <c r="M2039" s="19"/>
      <c r="N2039" s="17" t="e">
        <f aca="false">VLOOKUP(A2039,'stock balance inhouse inventory'!B:G,6,0)</f>
        <v>#N/A</v>
      </c>
    </row>
    <row r="2040" customFormat="false" ht="16.5" hidden="false" customHeight="false" outlineLevel="0" collapsed="false">
      <c r="A2040" s="32" t="s">
        <v>2976</v>
      </c>
      <c r="B2040" s="32" t="n">
        <v>886691089933</v>
      </c>
      <c r="C2040" s="32" t="s">
        <v>2974</v>
      </c>
      <c r="D2040" s="32" t="n">
        <v>7</v>
      </c>
      <c r="E2040" s="32" t="n">
        <v>7495</v>
      </c>
      <c r="F2040" s="32" t="s">
        <v>6198</v>
      </c>
      <c r="G2040" s="19" t="n">
        <v>0</v>
      </c>
      <c r="H2040" s="19" t="n">
        <v>1</v>
      </c>
      <c r="I2040" s="19" t="n">
        <v>1</v>
      </c>
      <c r="J2040" s="19" t="n">
        <v>0</v>
      </c>
      <c r="K2040" s="19" t="n">
        <v>0</v>
      </c>
      <c r="L2040" s="17" t="n">
        <f aca="false">SUM(G2040:K2040)</f>
        <v>2</v>
      </c>
      <c r="M2040" s="19"/>
      <c r="N2040" s="17" t="e">
        <f aca="false">VLOOKUP(A2040,'stock balance inhouse inventory'!B:G,6,0)</f>
        <v>#N/A</v>
      </c>
    </row>
    <row r="2041" customFormat="false" ht="16.5" hidden="false" customHeight="false" outlineLevel="0" collapsed="false">
      <c r="A2041" s="32" t="s">
        <v>2975</v>
      </c>
      <c r="B2041" s="32" t="n">
        <v>886691089919</v>
      </c>
      <c r="C2041" s="32" t="s">
        <v>2974</v>
      </c>
      <c r="D2041" s="32" t="n">
        <v>6</v>
      </c>
      <c r="E2041" s="32" t="n">
        <v>7495</v>
      </c>
      <c r="F2041" s="32" t="s">
        <v>6198</v>
      </c>
      <c r="G2041" s="19" t="n">
        <v>0</v>
      </c>
      <c r="H2041" s="19" t="n">
        <v>2</v>
      </c>
      <c r="I2041" s="19" t="n">
        <v>2</v>
      </c>
      <c r="J2041" s="19" t="n">
        <v>0</v>
      </c>
      <c r="K2041" s="19" t="n">
        <v>0</v>
      </c>
      <c r="L2041" s="17" t="n">
        <f aca="false">SUM(G2041:K2041)</f>
        <v>4</v>
      </c>
      <c r="M2041" s="19"/>
      <c r="N2041" s="17" t="e">
        <f aca="false">VLOOKUP(A2041,'stock balance inhouse inventory'!B:G,6,0)</f>
        <v>#N/A</v>
      </c>
    </row>
    <row r="2042" customFormat="false" ht="16.5" hidden="false" customHeight="false" outlineLevel="0" collapsed="false">
      <c r="A2042" s="32" t="s">
        <v>106</v>
      </c>
      <c r="B2042" s="32" t="n">
        <v>886691089568</v>
      </c>
      <c r="C2042" s="32" t="s">
        <v>2974</v>
      </c>
      <c r="D2042" s="32" t="n">
        <v>5</v>
      </c>
      <c r="E2042" s="32" t="n">
        <v>7495</v>
      </c>
      <c r="F2042" s="32" t="s">
        <v>6198</v>
      </c>
      <c r="G2042" s="19" t="n">
        <v>1</v>
      </c>
      <c r="H2042" s="19" t="n">
        <v>1</v>
      </c>
      <c r="I2042" s="19" t="n">
        <v>2</v>
      </c>
      <c r="J2042" s="19" t="n">
        <v>0</v>
      </c>
      <c r="K2042" s="19" t="n">
        <v>0</v>
      </c>
      <c r="L2042" s="17" t="n">
        <f aca="false">SUM(G2042:K2042)</f>
        <v>4</v>
      </c>
      <c r="M2042" s="19"/>
      <c r="N2042" s="17" t="e">
        <f aca="false">VLOOKUP(A2042,'stock balance inhouse inventory'!B:G,6,0)</f>
        <v>#N/A</v>
      </c>
    </row>
    <row r="2043" customFormat="false" ht="16.5" hidden="false" customHeight="false" outlineLevel="0" collapsed="false">
      <c r="A2043" s="32" t="s">
        <v>2973</v>
      </c>
      <c r="B2043" s="32" t="n">
        <v>886691088332</v>
      </c>
      <c r="C2043" s="32" t="s">
        <v>2974</v>
      </c>
      <c r="D2043" s="32" t="n">
        <v>4</v>
      </c>
      <c r="E2043" s="32" t="n">
        <v>7495</v>
      </c>
      <c r="F2043" s="32" t="s">
        <v>6198</v>
      </c>
      <c r="G2043" s="19" t="n">
        <v>1</v>
      </c>
      <c r="H2043" s="19" t="n">
        <v>0</v>
      </c>
      <c r="I2043" s="19" t="n">
        <v>2</v>
      </c>
      <c r="J2043" s="19" t="n">
        <v>0</v>
      </c>
      <c r="K2043" s="19" t="n">
        <v>0</v>
      </c>
      <c r="L2043" s="17" t="n">
        <f aca="false">SUM(G2043:K2043)</f>
        <v>3</v>
      </c>
      <c r="M2043" s="19"/>
      <c r="N2043" s="17" t="e">
        <f aca="false">VLOOKUP(A2043,'stock balance inhouse inventory'!B:G,6,0)</f>
        <v>#N/A</v>
      </c>
    </row>
    <row r="2044" customFormat="false" ht="16.5" hidden="false" customHeight="false" outlineLevel="0" collapsed="false">
      <c r="A2044" s="32" t="s">
        <v>3270</v>
      </c>
      <c r="B2044" s="32" t="n">
        <v>886668803388</v>
      </c>
      <c r="C2044" s="32" t="s">
        <v>3271</v>
      </c>
      <c r="D2044" s="32" t="n">
        <v>0</v>
      </c>
      <c r="E2044" s="32" t="n">
        <v>7995</v>
      </c>
      <c r="F2044" s="32" t="s">
        <v>6198</v>
      </c>
      <c r="G2044" s="19" t="n">
        <v>2</v>
      </c>
      <c r="H2044" s="19" t="n">
        <v>0</v>
      </c>
      <c r="I2044" s="19" t="n">
        <v>0</v>
      </c>
      <c r="J2044" s="19" t="n">
        <v>0</v>
      </c>
      <c r="K2044" s="19" t="n">
        <v>0</v>
      </c>
      <c r="L2044" s="17" t="n">
        <f aca="false">SUM(G2044:K2044)</f>
        <v>2</v>
      </c>
      <c r="M2044" s="19"/>
      <c r="N2044" s="17" t="e">
        <f aca="false">VLOOKUP(A2044,'stock balance inhouse inventory'!B:G,6,0)</f>
        <v>#N/A</v>
      </c>
    </row>
    <row r="2045" customFormat="false" ht="16.5" hidden="false" customHeight="false" outlineLevel="0" collapsed="false">
      <c r="A2045" s="32" t="s">
        <v>3274</v>
      </c>
      <c r="B2045" s="32" t="n">
        <v>886668803302</v>
      </c>
      <c r="C2045" s="32" t="s">
        <v>3271</v>
      </c>
      <c r="D2045" s="32" t="n">
        <v>0</v>
      </c>
      <c r="E2045" s="32" t="n">
        <v>0</v>
      </c>
      <c r="F2045" s="32" t="s">
        <v>6198</v>
      </c>
      <c r="G2045" s="19" t="n">
        <v>0</v>
      </c>
      <c r="H2045" s="19" t="n">
        <v>1</v>
      </c>
      <c r="I2045" s="19" t="n">
        <v>0</v>
      </c>
      <c r="J2045" s="19" t="n">
        <v>0</v>
      </c>
      <c r="K2045" s="19" t="n">
        <v>0</v>
      </c>
      <c r="L2045" s="17" t="n">
        <f aca="false">SUM(G2045:K2045)</f>
        <v>1</v>
      </c>
      <c r="M2045" s="19"/>
      <c r="N2045" s="17" t="n">
        <f aca="false">VLOOKUP(A2045,'stock balance inhouse inventory'!B:G,6,0)</f>
        <v>1</v>
      </c>
    </row>
    <row r="2046" customFormat="false" ht="16.5" hidden="false" customHeight="false" outlineLevel="0" collapsed="false">
      <c r="A2046" s="32" t="s">
        <v>3273</v>
      </c>
      <c r="B2046" s="32" t="n">
        <v>886668803289</v>
      </c>
      <c r="C2046" s="32" t="s">
        <v>3271</v>
      </c>
      <c r="D2046" s="32" t="n">
        <v>0</v>
      </c>
      <c r="E2046" s="32" t="n">
        <v>0</v>
      </c>
      <c r="F2046" s="32" t="s">
        <v>6198</v>
      </c>
      <c r="G2046" s="19" t="n">
        <v>0</v>
      </c>
      <c r="H2046" s="19" t="n">
        <v>0</v>
      </c>
      <c r="I2046" s="19" t="n">
        <v>0</v>
      </c>
      <c r="J2046" s="19" t="n">
        <v>0</v>
      </c>
      <c r="K2046" s="19" t="n">
        <v>0</v>
      </c>
      <c r="L2046" s="17" t="n">
        <f aca="false">SUM(G2046:K2046)</f>
        <v>0</v>
      </c>
      <c r="M2046" s="19"/>
      <c r="N2046" s="17" t="e">
        <f aca="false">VLOOKUP(A2046,'stock balance inhouse inventory'!B:G,6,0)</f>
        <v>#N/A</v>
      </c>
    </row>
    <row r="2047" customFormat="false" ht="16.5" hidden="false" customHeight="false" outlineLevel="0" collapsed="false">
      <c r="A2047" s="32" t="s">
        <v>3272</v>
      </c>
      <c r="B2047" s="32" t="n">
        <v>886668801360</v>
      </c>
      <c r="C2047" s="32" t="s">
        <v>3271</v>
      </c>
      <c r="D2047" s="32" t="n">
        <v>0</v>
      </c>
      <c r="E2047" s="32" t="n">
        <v>7995</v>
      </c>
      <c r="F2047" s="32" t="s">
        <v>6198</v>
      </c>
      <c r="G2047" s="19" t="n">
        <v>2</v>
      </c>
      <c r="H2047" s="19" t="n">
        <v>1</v>
      </c>
      <c r="I2047" s="19" t="n">
        <v>0</v>
      </c>
      <c r="J2047" s="19" t="n">
        <v>0</v>
      </c>
      <c r="K2047" s="19" t="n">
        <v>0</v>
      </c>
      <c r="L2047" s="17" t="n">
        <f aca="false">SUM(G2047:K2047)</f>
        <v>3</v>
      </c>
      <c r="M2047" s="19"/>
      <c r="N2047" s="17" t="e">
        <f aca="false">VLOOKUP(A2047,'stock balance inhouse inventory'!B:G,6,0)</f>
        <v>#N/A</v>
      </c>
    </row>
    <row r="2048" customFormat="false" ht="16.5" hidden="false" customHeight="false" outlineLevel="0" collapsed="false">
      <c r="A2048" s="32" t="s">
        <v>3031</v>
      </c>
      <c r="B2048" s="32" t="n">
        <v>886668790398</v>
      </c>
      <c r="C2048" s="32" t="s">
        <v>3032</v>
      </c>
      <c r="D2048" s="32" t="n">
        <v>11</v>
      </c>
      <c r="E2048" s="32" t="n">
        <v>12995</v>
      </c>
      <c r="F2048" s="32" t="s">
        <v>6198</v>
      </c>
      <c r="G2048" s="19" t="n">
        <v>0</v>
      </c>
      <c r="H2048" s="19" t="n">
        <v>0</v>
      </c>
      <c r="I2048" s="19" t="n">
        <v>0</v>
      </c>
      <c r="J2048" s="19" t="n">
        <v>0</v>
      </c>
      <c r="K2048" s="19" t="n">
        <v>0</v>
      </c>
      <c r="L2048" s="17" t="n">
        <f aca="false">SUM(G2048:K2048)</f>
        <v>0</v>
      </c>
      <c r="M2048" s="19"/>
      <c r="N2048" s="17" t="e">
        <f aca="false">VLOOKUP(A2048,'stock balance inhouse inventory'!B:G,6,0)</f>
        <v>#N/A</v>
      </c>
    </row>
    <row r="2049" customFormat="false" ht="16.5" hidden="false" customHeight="false" outlineLevel="0" collapsed="false">
      <c r="A2049" s="32" t="s">
        <v>3029</v>
      </c>
      <c r="B2049" s="32" t="n">
        <v>886668790374</v>
      </c>
      <c r="C2049" s="32" t="s">
        <v>3030</v>
      </c>
      <c r="D2049" s="32" t="n">
        <v>10</v>
      </c>
      <c r="E2049" s="32" t="n">
        <v>0</v>
      </c>
      <c r="F2049" s="32" t="s">
        <v>6198</v>
      </c>
      <c r="G2049" s="19" t="n">
        <v>0</v>
      </c>
      <c r="H2049" s="19" t="n">
        <v>0</v>
      </c>
      <c r="I2049" s="19" t="n">
        <v>0</v>
      </c>
      <c r="J2049" s="19" t="n">
        <v>0</v>
      </c>
      <c r="K2049" s="19" t="n">
        <v>0</v>
      </c>
      <c r="L2049" s="17" t="n">
        <f aca="false">SUM(G2049:K2049)</f>
        <v>0</v>
      </c>
      <c r="M2049" s="19"/>
      <c r="N2049" s="17" t="e">
        <f aca="false">VLOOKUP(A2049,'stock balance inhouse inventory'!B:G,6,0)</f>
        <v>#N/A</v>
      </c>
    </row>
    <row r="2050" customFormat="false" ht="16.5" hidden="false" customHeight="false" outlineLevel="0" collapsed="false">
      <c r="A2050" s="32" t="s">
        <v>3035</v>
      </c>
      <c r="B2050" s="32" t="n">
        <v>886668790206</v>
      </c>
      <c r="C2050" s="32" t="s">
        <v>3030</v>
      </c>
      <c r="D2050" s="32" t="n">
        <v>9</v>
      </c>
      <c r="E2050" s="32" t="n">
        <v>12995</v>
      </c>
      <c r="F2050" s="32" t="s">
        <v>6198</v>
      </c>
      <c r="G2050" s="19" t="n">
        <v>0</v>
      </c>
      <c r="H2050" s="19" t="n">
        <v>1</v>
      </c>
      <c r="I2050" s="19" t="n">
        <v>2</v>
      </c>
      <c r="J2050" s="19" t="n">
        <v>0</v>
      </c>
      <c r="K2050" s="19" t="n">
        <v>0</v>
      </c>
      <c r="L2050" s="17" t="n">
        <f aca="false">SUM(G2050:K2050)</f>
        <v>3</v>
      </c>
      <c r="M2050" s="19"/>
      <c r="N2050" s="17" t="e">
        <f aca="false">VLOOKUP(A2050,'stock balance inhouse inventory'!B:G,6,0)</f>
        <v>#N/A</v>
      </c>
    </row>
    <row r="2051" customFormat="false" ht="16.5" hidden="false" customHeight="false" outlineLevel="0" collapsed="false">
      <c r="A2051" s="32" t="s">
        <v>3034</v>
      </c>
      <c r="B2051" s="32" t="n">
        <v>886668778976</v>
      </c>
      <c r="C2051" s="32" t="s">
        <v>3030</v>
      </c>
      <c r="D2051" s="32" t="n">
        <v>8</v>
      </c>
      <c r="E2051" s="32" t="n">
        <v>8058</v>
      </c>
      <c r="F2051" s="32" t="s">
        <v>6198</v>
      </c>
      <c r="G2051" s="19" t="n">
        <v>0</v>
      </c>
      <c r="H2051" s="19" t="n">
        <v>0</v>
      </c>
      <c r="I2051" s="19" t="n">
        <v>3</v>
      </c>
      <c r="J2051" s="19" t="n">
        <v>5</v>
      </c>
      <c r="K2051" s="19" t="n">
        <v>0</v>
      </c>
      <c r="L2051" s="17" t="n">
        <f aca="false">SUM(G2051:K2051)</f>
        <v>8</v>
      </c>
      <c r="M2051" s="19"/>
      <c r="N2051" s="17" t="e">
        <f aca="false">VLOOKUP(A2051,'stock balance inhouse inventory'!B:G,6,0)</f>
        <v>#N/A</v>
      </c>
    </row>
    <row r="2052" customFormat="false" ht="16.5" hidden="false" customHeight="false" outlineLevel="0" collapsed="false">
      <c r="A2052" s="32" t="s">
        <v>3033</v>
      </c>
      <c r="B2052" s="32" t="n">
        <v>886668778952</v>
      </c>
      <c r="C2052" s="32" t="s">
        <v>3030</v>
      </c>
      <c r="D2052" s="32" t="n">
        <v>7</v>
      </c>
      <c r="E2052" s="32" t="n">
        <v>0</v>
      </c>
      <c r="F2052" s="32" t="s">
        <v>6198</v>
      </c>
      <c r="G2052" s="19" t="n">
        <v>0</v>
      </c>
      <c r="H2052" s="19" t="n">
        <v>1</v>
      </c>
      <c r="I2052" s="19" t="n">
        <v>0</v>
      </c>
      <c r="J2052" s="19" t="n">
        <v>0</v>
      </c>
      <c r="K2052" s="19" t="n">
        <v>0</v>
      </c>
      <c r="L2052" s="17" t="n">
        <f aca="false">SUM(G2052:K2052)</f>
        <v>1</v>
      </c>
      <c r="M2052" s="19"/>
      <c r="N2052" s="17" t="e">
        <f aca="false">VLOOKUP(A2052,'stock balance inhouse inventory'!B:G,6,0)</f>
        <v>#N/A</v>
      </c>
    </row>
    <row r="2053" customFormat="false" ht="16.5" hidden="false" customHeight="false" outlineLevel="0" collapsed="false">
      <c r="A2053" s="32" t="s">
        <v>3176</v>
      </c>
      <c r="B2053" s="32" t="n">
        <v>886668576831</v>
      </c>
      <c r="C2053" s="32" t="s">
        <v>3177</v>
      </c>
      <c r="D2053" s="32" t="n">
        <v>10</v>
      </c>
      <c r="E2053" s="32" t="n">
        <v>7595</v>
      </c>
      <c r="F2053" s="32" t="s">
        <v>6198</v>
      </c>
      <c r="G2053" s="19" t="n">
        <v>0</v>
      </c>
      <c r="H2053" s="19" t="n">
        <v>0</v>
      </c>
      <c r="I2053" s="19" t="n">
        <v>1</v>
      </c>
      <c r="J2053" s="19" t="n">
        <v>0</v>
      </c>
      <c r="K2053" s="19" t="n">
        <v>0</v>
      </c>
      <c r="L2053" s="17" t="n">
        <f aca="false">SUM(G2053:K2053)</f>
        <v>1</v>
      </c>
      <c r="M2053" s="19"/>
      <c r="N2053" s="17" t="e">
        <f aca="false">VLOOKUP(A2053,'stock balance inhouse inventory'!B:G,6,0)</f>
        <v>#N/A</v>
      </c>
    </row>
    <row r="2054" customFormat="false" ht="16.5" hidden="false" customHeight="false" outlineLevel="0" collapsed="false">
      <c r="A2054" s="32" t="s">
        <v>3174</v>
      </c>
      <c r="B2054" s="32" t="n">
        <v>886668574325</v>
      </c>
      <c r="C2054" s="32" t="s">
        <v>3175</v>
      </c>
      <c r="D2054" s="32" t="n">
        <v>0</v>
      </c>
      <c r="E2054" s="32" t="n">
        <v>4710</v>
      </c>
      <c r="F2054" s="32" t="s">
        <v>6198</v>
      </c>
      <c r="G2054" s="19" t="n">
        <v>0</v>
      </c>
      <c r="H2054" s="19" t="n">
        <v>0</v>
      </c>
      <c r="I2054" s="19" t="n">
        <v>0</v>
      </c>
      <c r="J2054" s="19" t="n">
        <v>1</v>
      </c>
      <c r="K2054" s="19" t="n">
        <v>0</v>
      </c>
      <c r="L2054" s="17" t="n">
        <f aca="false">SUM(G2054:K2054)</f>
        <v>1</v>
      </c>
      <c r="M2054" s="19"/>
      <c r="N2054" s="17" t="e">
        <f aca="false">VLOOKUP(A2054,'stock balance inhouse inventory'!B:G,6,0)</f>
        <v>#N/A</v>
      </c>
    </row>
    <row r="2055" customFormat="false" ht="16.5" hidden="false" customHeight="false" outlineLevel="0" collapsed="false">
      <c r="A2055" s="32" t="s">
        <v>3180</v>
      </c>
      <c r="B2055" s="32" t="n">
        <v>886668574295</v>
      </c>
      <c r="C2055" s="32" t="s">
        <v>3175</v>
      </c>
      <c r="D2055" s="32" t="n">
        <v>0</v>
      </c>
      <c r="E2055" s="32" t="n">
        <v>0</v>
      </c>
      <c r="F2055" s="32" t="s">
        <v>6198</v>
      </c>
      <c r="G2055" s="19" t="n">
        <v>0</v>
      </c>
      <c r="H2055" s="19" t="n">
        <v>0</v>
      </c>
      <c r="I2055" s="19" t="n">
        <v>0</v>
      </c>
      <c r="J2055" s="19" t="n">
        <v>0</v>
      </c>
      <c r="K2055" s="19" t="n">
        <v>0</v>
      </c>
      <c r="L2055" s="17" t="n">
        <f aca="false">SUM(G2055:K2055)</f>
        <v>0</v>
      </c>
      <c r="M2055" s="19"/>
      <c r="N2055" s="17" t="e">
        <f aca="false">VLOOKUP(A2055,'stock balance inhouse inventory'!B:G,6,0)</f>
        <v>#N/A</v>
      </c>
    </row>
    <row r="2056" customFormat="false" ht="16.5" hidden="false" customHeight="false" outlineLevel="0" collapsed="false">
      <c r="A2056" s="32" t="s">
        <v>3179</v>
      </c>
      <c r="B2056" s="32" t="n">
        <v>886668574196</v>
      </c>
      <c r="C2056" s="32" t="s">
        <v>3175</v>
      </c>
      <c r="D2056" s="32" t="n">
        <v>0</v>
      </c>
      <c r="E2056" s="32" t="n">
        <v>0</v>
      </c>
      <c r="F2056" s="32" t="s">
        <v>6198</v>
      </c>
      <c r="G2056" s="19" t="n">
        <v>0</v>
      </c>
      <c r="H2056" s="19" t="n">
        <v>4</v>
      </c>
      <c r="I2056" s="19" t="n">
        <v>0</v>
      </c>
      <c r="J2056" s="19" t="n">
        <v>0</v>
      </c>
      <c r="K2056" s="19" t="n">
        <v>0</v>
      </c>
      <c r="L2056" s="17" t="n">
        <f aca="false">SUM(G2056:K2056)</f>
        <v>4</v>
      </c>
      <c r="M2056" s="19"/>
      <c r="N2056" s="17" t="e">
        <f aca="false">VLOOKUP(A2056,'stock balance inhouse inventory'!B:G,6,0)</f>
        <v>#N/A</v>
      </c>
    </row>
    <row r="2057" customFormat="false" ht="16.5" hidden="false" customHeight="false" outlineLevel="0" collapsed="false">
      <c r="A2057" s="32" t="s">
        <v>3178</v>
      </c>
      <c r="B2057" s="32" t="n">
        <v>886668574172</v>
      </c>
      <c r="C2057" s="32" t="s">
        <v>3175</v>
      </c>
      <c r="D2057" s="32" t="n">
        <v>0</v>
      </c>
      <c r="E2057" s="32" t="n">
        <v>7595</v>
      </c>
      <c r="F2057" s="32" t="s">
        <v>6198</v>
      </c>
      <c r="G2057" s="19" t="n">
        <v>1</v>
      </c>
      <c r="H2057" s="19" t="n">
        <v>1</v>
      </c>
      <c r="I2057" s="19" t="n">
        <v>0</v>
      </c>
      <c r="J2057" s="19" t="n">
        <v>0</v>
      </c>
      <c r="K2057" s="19" t="n">
        <v>0</v>
      </c>
      <c r="L2057" s="17" t="n">
        <f aca="false">SUM(G2057:K2057)</f>
        <v>2</v>
      </c>
      <c r="M2057" s="19"/>
      <c r="N2057" s="17" t="n">
        <f aca="false">VLOOKUP(A2057,'stock balance inhouse inventory'!B:G,6,0)</f>
        <v>1</v>
      </c>
    </row>
    <row r="2058" customFormat="false" ht="16.5" hidden="false" customHeight="false" outlineLevel="0" collapsed="false">
      <c r="A2058" s="32" t="s">
        <v>3019</v>
      </c>
      <c r="B2058" s="32" t="n">
        <v>886668199191</v>
      </c>
      <c r="C2058" s="32" t="s">
        <v>3020</v>
      </c>
      <c r="D2058" s="32" t="n">
        <v>10</v>
      </c>
      <c r="E2058" s="32" t="n">
        <v>12995</v>
      </c>
      <c r="F2058" s="32" t="s">
        <v>6198</v>
      </c>
      <c r="G2058" s="19" t="n">
        <v>0</v>
      </c>
      <c r="H2058" s="19" t="n">
        <v>1</v>
      </c>
      <c r="I2058" s="19" t="n">
        <v>0</v>
      </c>
      <c r="J2058" s="19" t="n">
        <v>1</v>
      </c>
      <c r="K2058" s="19" t="n">
        <v>0</v>
      </c>
      <c r="L2058" s="17" t="n">
        <f aca="false">SUM(G2058:K2058)</f>
        <v>2</v>
      </c>
      <c r="M2058" s="19"/>
      <c r="N2058" s="17" t="e">
        <f aca="false">VLOOKUP(A2058,'stock balance inhouse inventory'!B:G,6,0)</f>
        <v>#N/A</v>
      </c>
    </row>
    <row r="2059" customFormat="false" ht="16.5" hidden="false" customHeight="false" outlineLevel="0" collapsed="false">
      <c r="A2059" s="32" t="s">
        <v>3024</v>
      </c>
      <c r="B2059" s="32" t="n">
        <v>886668199177</v>
      </c>
      <c r="C2059" s="32" t="s">
        <v>3020</v>
      </c>
      <c r="D2059" s="32" t="n">
        <v>9</v>
      </c>
      <c r="E2059" s="32" t="n">
        <v>12995</v>
      </c>
      <c r="F2059" s="32" t="s">
        <v>6198</v>
      </c>
      <c r="G2059" s="19" t="n">
        <v>1</v>
      </c>
      <c r="H2059" s="19" t="n">
        <v>0</v>
      </c>
      <c r="I2059" s="19" t="n">
        <v>2</v>
      </c>
      <c r="J2059" s="19" t="n">
        <v>0</v>
      </c>
      <c r="K2059" s="19" t="n">
        <v>0</v>
      </c>
      <c r="L2059" s="17" t="n">
        <f aca="false">SUM(G2059:K2059)</f>
        <v>3</v>
      </c>
      <c r="M2059" s="19"/>
      <c r="N2059" s="17" t="e">
        <f aca="false">VLOOKUP(A2059,'stock balance inhouse inventory'!B:G,6,0)</f>
        <v>#N/A</v>
      </c>
    </row>
    <row r="2060" customFormat="false" ht="16.5" hidden="false" customHeight="false" outlineLevel="0" collapsed="false">
      <c r="A2060" s="32" t="s">
        <v>3023</v>
      </c>
      <c r="B2060" s="32" t="n">
        <v>886668197098</v>
      </c>
      <c r="C2060" s="32" t="s">
        <v>3020</v>
      </c>
      <c r="D2060" s="32" t="n">
        <v>8</v>
      </c>
      <c r="E2060" s="32" t="n">
        <v>12995</v>
      </c>
      <c r="F2060" s="32" t="s">
        <v>6198</v>
      </c>
      <c r="G2060" s="19" t="n">
        <v>0</v>
      </c>
      <c r="H2060" s="19" t="n">
        <v>2</v>
      </c>
      <c r="I2060" s="19" t="n">
        <v>0</v>
      </c>
      <c r="J2060" s="19" t="n">
        <v>1</v>
      </c>
      <c r="K2060" s="19" t="n">
        <v>0</v>
      </c>
      <c r="L2060" s="17" t="n">
        <f aca="false">SUM(G2060:K2060)</f>
        <v>3</v>
      </c>
      <c r="M2060" s="19"/>
      <c r="N2060" s="17" t="e">
        <f aca="false">VLOOKUP(A2060,'stock balance inhouse inventory'!B:G,6,0)</f>
        <v>#N/A</v>
      </c>
    </row>
    <row r="2061" customFormat="false" ht="16.5" hidden="false" customHeight="false" outlineLevel="0" collapsed="false">
      <c r="A2061" s="32" t="s">
        <v>3022</v>
      </c>
      <c r="B2061" s="32" t="n">
        <v>886668197074</v>
      </c>
      <c r="C2061" s="32" t="s">
        <v>3020</v>
      </c>
      <c r="D2061" s="32" t="n">
        <v>7</v>
      </c>
      <c r="E2061" s="32" t="n">
        <v>12995</v>
      </c>
      <c r="F2061" s="32" t="s">
        <v>6198</v>
      </c>
      <c r="G2061" s="19" t="n">
        <v>0</v>
      </c>
      <c r="H2061" s="19" t="n">
        <v>0</v>
      </c>
      <c r="I2061" s="19" t="n">
        <v>0</v>
      </c>
      <c r="J2061" s="19" t="n">
        <v>1</v>
      </c>
      <c r="K2061" s="19" t="n">
        <v>0</v>
      </c>
      <c r="L2061" s="17" t="n">
        <f aca="false">SUM(G2061:K2061)</f>
        <v>1</v>
      </c>
      <c r="M2061" s="19"/>
      <c r="N2061" s="17" t="e">
        <f aca="false">VLOOKUP(A2061,'stock balance inhouse inventory'!B:G,6,0)</f>
        <v>#N/A</v>
      </c>
    </row>
    <row r="2062" customFormat="false" ht="16.5" hidden="false" customHeight="false" outlineLevel="0" collapsed="false">
      <c r="A2062" s="32" t="s">
        <v>3907</v>
      </c>
      <c r="B2062" s="32" t="n">
        <v>886668094359</v>
      </c>
      <c r="C2062" s="32" t="s">
        <v>3904</v>
      </c>
      <c r="D2062" s="32" t="n">
        <v>7</v>
      </c>
      <c r="E2062" s="32" t="n">
        <v>7995</v>
      </c>
      <c r="F2062" s="32" t="s">
        <v>6198</v>
      </c>
      <c r="G2062" s="19" t="n">
        <v>2</v>
      </c>
      <c r="H2062" s="19" t="n">
        <v>0</v>
      </c>
      <c r="I2062" s="19" t="n">
        <v>0</v>
      </c>
      <c r="J2062" s="19" t="n">
        <v>0</v>
      </c>
      <c r="K2062" s="19" t="n">
        <v>0</v>
      </c>
      <c r="L2062" s="17" t="n">
        <f aca="false">SUM(G2062:K2062)</f>
        <v>2</v>
      </c>
      <c r="M2062" s="19"/>
      <c r="N2062" s="17" t="e">
        <f aca="false">VLOOKUP(A2062,'stock balance inhouse inventory'!B:G,6,0)</f>
        <v>#N/A</v>
      </c>
    </row>
    <row r="2063" customFormat="false" ht="16.5" hidden="false" customHeight="false" outlineLevel="0" collapsed="false">
      <c r="A2063" s="32" t="s">
        <v>3906</v>
      </c>
      <c r="B2063" s="32" t="n">
        <v>886668094335</v>
      </c>
      <c r="C2063" s="32" t="s">
        <v>3904</v>
      </c>
      <c r="D2063" s="32" t="n">
        <v>6</v>
      </c>
      <c r="E2063" s="32" t="n">
        <v>7995</v>
      </c>
      <c r="F2063" s="32" t="s">
        <v>6198</v>
      </c>
      <c r="G2063" s="19" t="n">
        <v>4</v>
      </c>
      <c r="H2063" s="19" t="n">
        <v>1</v>
      </c>
      <c r="I2063" s="19" t="n">
        <v>0</v>
      </c>
      <c r="J2063" s="19" t="n">
        <v>0</v>
      </c>
      <c r="K2063" s="19" t="n">
        <v>0</v>
      </c>
      <c r="L2063" s="17" t="n">
        <f aca="false">SUM(G2063:K2063)</f>
        <v>5</v>
      </c>
      <c r="M2063" s="19"/>
      <c r="N2063" s="17" t="e">
        <f aca="false">VLOOKUP(A2063,'stock balance inhouse inventory'!B:G,6,0)</f>
        <v>#N/A</v>
      </c>
    </row>
    <row r="2064" customFormat="false" ht="16.5" hidden="false" customHeight="false" outlineLevel="0" collapsed="false">
      <c r="A2064" s="32" t="s">
        <v>3905</v>
      </c>
      <c r="B2064" s="32" t="n">
        <v>886668094311</v>
      </c>
      <c r="C2064" s="32" t="s">
        <v>3904</v>
      </c>
      <c r="D2064" s="32" t="n">
        <v>5</v>
      </c>
      <c r="E2064" s="32" t="n">
        <v>7995</v>
      </c>
      <c r="F2064" s="32" t="s">
        <v>6198</v>
      </c>
      <c r="G2064" s="19" t="n">
        <v>2</v>
      </c>
      <c r="H2064" s="19" t="n">
        <v>2</v>
      </c>
      <c r="I2064" s="19" t="n">
        <v>3</v>
      </c>
      <c r="J2064" s="19" t="n">
        <v>4</v>
      </c>
      <c r="K2064" s="19" t="n">
        <v>0</v>
      </c>
      <c r="L2064" s="17" t="n">
        <f aca="false">SUM(G2064:K2064)</f>
        <v>11</v>
      </c>
      <c r="M2064" s="19"/>
      <c r="N2064" s="17" t="e">
        <f aca="false">VLOOKUP(A2064,'stock balance inhouse inventory'!B:G,6,0)</f>
        <v>#N/A</v>
      </c>
    </row>
    <row r="2065" customFormat="false" ht="16.5" hidden="false" customHeight="false" outlineLevel="0" collapsed="false">
      <c r="A2065" s="32" t="s">
        <v>3903</v>
      </c>
      <c r="B2065" s="32" t="n">
        <v>886668094298</v>
      </c>
      <c r="C2065" s="32" t="s">
        <v>3904</v>
      </c>
      <c r="D2065" s="32" t="n">
        <v>4</v>
      </c>
      <c r="E2065" s="32" t="n">
        <v>7995</v>
      </c>
      <c r="F2065" s="32" t="s">
        <v>6198</v>
      </c>
      <c r="G2065" s="19" t="n">
        <v>0</v>
      </c>
      <c r="H2065" s="19" t="n">
        <v>1</v>
      </c>
      <c r="I2065" s="19" t="n">
        <v>0</v>
      </c>
      <c r="J2065" s="19" t="n">
        <v>1</v>
      </c>
      <c r="K2065" s="19" t="n">
        <v>0</v>
      </c>
      <c r="L2065" s="17" t="n">
        <f aca="false">SUM(G2065:K2065)</f>
        <v>2</v>
      </c>
      <c r="M2065" s="19"/>
      <c r="N2065" s="17" t="e">
        <f aca="false">VLOOKUP(A2065,'stock balance inhouse inventory'!B:G,6,0)</f>
        <v>#N/A</v>
      </c>
    </row>
    <row r="2066" customFormat="false" ht="16.5" hidden="false" customHeight="false" outlineLevel="0" collapsed="false">
      <c r="A2066" s="32" t="s">
        <v>3396</v>
      </c>
      <c r="B2066" s="32" t="n">
        <v>886551603583</v>
      </c>
      <c r="C2066" s="32" t="s">
        <v>3393</v>
      </c>
      <c r="D2066" s="32" t="n">
        <v>7</v>
      </c>
      <c r="E2066" s="32" t="n">
        <v>7995</v>
      </c>
      <c r="F2066" s="32" t="s">
        <v>6198</v>
      </c>
      <c r="G2066" s="19" t="n">
        <v>3</v>
      </c>
      <c r="H2066" s="19" t="n">
        <v>0</v>
      </c>
      <c r="I2066" s="19" t="n">
        <v>2</v>
      </c>
      <c r="J2066" s="19" t="n">
        <v>0</v>
      </c>
      <c r="K2066" s="19" t="n">
        <v>2</v>
      </c>
      <c r="L2066" s="17" t="n">
        <f aca="false">SUM(G2066:K2066)</f>
        <v>7</v>
      </c>
      <c r="M2066" s="19"/>
      <c r="N2066" s="17" t="e">
        <f aca="false">VLOOKUP(A2066,'stock balance inhouse inventory'!B:G,6,0)</f>
        <v>#N/A</v>
      </c>
    </row>
    <row r="2067" customFormat="false" ht="16.5" hidden="false" customHeight="false" outlineLevel="0" collapsed="false">
      <c r="A2067" s="32" t="s">
        <v>3395</v>
      </c>
      <c r="B2067" s="32" t="n">
        <v>886551603569</v>
      </c>
      <c r="C2067" s="32" t="s">
        <v>3393</v>
      </c>
      <c r="D2067" s="32" t="n">
        <v>6</v>
      </c>
      <c r="E2067" s="32" t="n">
        <v>7995</v>
      </c>
      <c r="F2067" s="32" t="s">
        <v>6198</v>
      </c>
      <c r="G2067" s="19" t="n">
        <v>11</v>
      </c>
      <c r="H2067" s="19" t="n">
        <v>13</v>
      </c>
      <c r="I2067" s="19" t="n">
        <v>20</v>
      </c>
      <c r="J2067" s="19" t="n">
        <v>2</v>
      </c>
      <c r="K2067" s="19" t="n">
        <v>7</v>
      </c>
      <c r="L2067" s="17" t="n">
        <f aca="false">SUM(G2067:K2067)</f>
        <v>53</v>
      </c>
      <c r="M2067" s="19"/>
      <c r="N2067" s="17" t="e">
        <f aca="false">VLOOKUP(A2067,'stock balance inhouse inventory'!B:G,6,0)</f>
        <v>#N/A</v>
      </c>
    </row>
    <row r="2068" customFormat="false" ht="16.5" hidden="false" customHeight="false" outlineLevel="0" collapsed="false">
      <c r="A2068" s="32" t="s">
        <v>3394</v>
      </c>
      <c r="B2068" s="32" t="n">
        <v>886551603545</v>
      </c>
      <c r="C2068" s="32" t="s">
        <v>3393</v>
      </c>
      <c r="D2068" s="32" t="n">
        <v>5</v>
      </c>
      <c r="E2068" s="32" t="n">
        <v>7995</v>
      </c>
      <c r="F2068" s="32" t="s">
        <v>6198</v>
      </c>
      <c r="G2068" s="19" t="n">
        <v>11</v>
      </c>
      <c r="H2068" s="19" t="n">
        <v>17</v>
      </c>
      <c r="I2068" s="19" t="n">
        <v>19</v>
      </c>
      <c r="J2068" s="19" t="n">
        <v>3</v>
      </c>
      <c r="K2068" s="19" t="n">
        <v>9</v>
      </c>
      <c r="L2068" s="17" t="n">
        <f aca="false">SUM(G2068:K2068)</f>
        <v>59</v>
      </c>
      <c r="M2068" s="19"/>
      <c r="N2068" s="17" t="e">
        <f aca="false">VLOOKUP(A2068,'stock balance inhouse inventory'!B:G,6,0)</f>
        <v>#N/A</v>
      </c>
    </row>
    <row r="2069" customFormat="false" ht="16.5" hidden="false" customHeight="false" outlineLevel="0" collapsed="false">
      <c r="A2069" s="32" t="s">
        <v>3392</v>
      </c>
      <c r="B2069" s="32" t="n">
        <v>886551603521</v>
      </c>
      <c r="C2069" s="32" t="s">
        <v>3393</v>
      </c>
      <c r="D2069" s="32" t="n">
        <v>4</v>
      </c>
      <c r="E2069" s="32" t="n">
        <v>7995</v>
      </c>
      <c r="F2069" s="32" t="s">
        <v>6198</v>
      </c>
      <c r="G2069" s="19" t="n">
        <v>6</v>
      </c>
      <c r="H2069" s="19" t="n">
        <v>7</v>
      </c>
      <c r="I2069" s="19" t="n">
        <v>6</v>
      </c>
      <c r="J2069" s="19" t="n">
        <v>0</v>
      </c>
      <c r="K2069" s="19" t="n">
        <v>2</v>
      </c>
      <c r="L2069" s="17" t="n">
        <f aca="false">SUM(G2069:K2069)</f>
        <v>21</v>
      </c>
      <c r="M2069" s="19"/>
      <c r="N2069" s="17" t="e">
        <f aca="false">VLOOKUP(A2069,'stock balance inhouse inventory'!B:G,6,0)</f>
        <v>#N/A</v>
      </c>
    </row>
    <row r="2070" customFormat="false" ht="16.5" hidden="false" customHeight="false" outlineLevel="0" collapsed="false">
      <c r="A2070" s="32" t="s">
        <v>3382</v>
      </c>
      <c r="B2070" s="32" t="n">
        <v>886551603088</v>
      </c>
      <c r="C2070" s="32" t="s">
        <v>3383</v>
      </c>
      <c r="D2070" s="32" t="n">
        <v>10</v>
      </c>
      <c r="E2070" s="32" t="n">
        <v>7995</v>
      </c>
      <c r="F2070" s="32" t="s">
        <v>6198</v>
      </c>
      <c r="G2070" s="19" t="n">
        <v>1</v>
      </c>
      <c r="H2070" s="19" t="n">
        <v>0</v>
      </c>
      <c r="I2070" s="19" t="n">
        <v>0</v>
      </c>
      <c r="J2070" s="19" t="n">
        <v>3</v>
      </c>
      <c r="K2070" s="19" t="n">
        <v>0</v>
      </c>
      <c r="L2070" s="17" t="n">
        <f aca="false">SUM(G2070:K2070)</f>
        <v>4</v>
      </c>
      <c r="M2070" s="19"/>
      <c r="N2070" s="17" t="e">
        <f aca="false">VLOOKUP(A2070,'stock balance inhouse inventory'!B:G,6,0)</f>
        <v>#N/A</v>
      </c>
    </row>
    <row r="2071" customFormat="false" ht="16.5" hidden="false" customHeight="false" outlineLevel="0" collapsed="false">
      <c r="A2071" s="32" t="s">
        <v>3386</v>
      </c>
      <c r="B2071" s="32" t="n">
        <v>886551603026</v>
      </c>
      <c r="C2071" s="32" t="s">
        <v>3383</v>
      </c>
      <c r="D2071" s="32" t="n">
        <v>9</v>
      </c>
      <c r="E2071" s="32" t="n">
        <v>7995</v>
      </c>
      <c r="F2071" s="32" t="s">
        <v>6198</v>
      </c>
      <c r="G2071" s="19" t="n">
        <v>0</v>
      </c>
      <c r="H2071" s="19" t="n">
        <v>6</v>
      </c>
      <c r="I2071" s="19" t="n">
        <v>0</v>
      </c>
      <c r="J2071" s="19" t="n">
        <v>2</v>
      </c>
      <c r="K2071" s="19" t="n">
        <v>0</v>
      </c>
      <c r="L2071" s="17" t="n">
        <f aca="false">SUM(G2071:K2071)</f>
        <v>8</v>
      </c>
      <c r="M2071" s="19"/>
      <c r="N2071" s="17" t="e">
        <f aca="false">VLOOKUP(A2071,'stock balance inhouse inventory'!B:G,6,0)</f>
        <v>#N/A</v>
      </c>
    </row>
    <row r="2072" customFormat="false" ht="16.5" hidden="false" customHeight="false" outlineLevel="0" collapsed="false">
      <c r="A2072" s="32" t="s">
        <v>3385</v>
      </c>
      <c r="B2072" s="32" t="n">
        <v>886551603002</v>
      </c>
      <c r="C2072" s="32" t="s">
        <v>3383</v>
      </c>
      <c r="D2072" s="32" t="n">
        <v>8</v>
      </c>
      <c r="E2072" s="32" t="n">
        <v>7995</v>
      </c>
      <c r="F2072" s="32" t="s">
        <v>6198</v>
      </c>
      <c r="G2072" s="19" t="n">
        <v>0</v>
      </c>
      <c r="H2072" s="19" t="n">
        <v>3</v>
      </c>
      <c r="I2072" s="19" t="n">
        <v>0</v>
      </c>
      <c r="J2072" s="19" t="n">
        <v>1</v>
      </c>
      <c r="K2072" s="19" t="n">
        <v>0</v>
      </c>
      <c r="L2072" s="17" t="n">
        <f aca="false">SUM(G2072:K2072)</f>
        <v>4</v>
      </c>
      <c r="M2072" s="19"/>
      <c r="N2072" s="17" t="e">
        <f aca="false">VLOOKUP(A2072,'stock balance inhouse inventory'!B:G,6,0)</f>
        <v>#N/A</v>
      </c>
    </row>
    <row r="2073" customFormat="false" ht="16.5" hidden="false" customHeight="false" outlineLevel="0" collapsed="false">
      <c r="A2073" s="32" t="s">
        <v>3384</v>
      </c>
      <c r="B2073" s="32" t="n">
        <v>886551600773</v>
      </c>
      <c r="C2073" s="32" t="s">
        <v>3383</v>
      </c>
      <c r="D2073" s="32" t="n">
        <v>7</v>
      </c>
      <c r="E2073" s="32" t="n">
        <v>7995</v>
      </c>
      <c r="F2073" s="32" t="s">
        <v>6198</v>
      </c>
      <c r="G2073" s="19" t="n">
        <v>0</v>
      </c>
      <c r="H2073" s="19" t="n">
        <v>1</v>
      </c>
      <c r="I2073" s="19" t="n">
        <v>0</v>
      </c>
      <c r="J2073" s="19" t="n">
        <v>0</v>
      </c>
      <c r="K2073" s="19" t="n">
        <v>0</v>
      </c>
      <c r="L2073" s="17" t="n">
        <f aca="false">SUM(G2073:K2073)</f>
        <v>1</v>
      </c>
      <c r="M2073" s="19"/>
      <c r="N2073" s="17" t="e">
        <f aca="false">VLOOKUP(A2073,'stock balance inhouse inventory'!B:G,6,0)</f>
        <v>#N/A</v>
      </c>
    </row>
    <row r="2074" customFormat="false" ht="16.5" hidden="false" customHeight="false" outlineLevel="0" collapsed="false">
      <c r="A2074" s="32" t="s">
        <v>3211</v>
      </c>
      <c r="B2074" s="32" t="n">
        <v>886551554700</v>
      </c>
      <c r="C2074" s="32" t="s">
        <v>3212</v>
      </c>
      <c r="D2074" s="32" t="n">
        <v>0</v>
      </c>
      <c r="E2074" s="32" t="n">
        <v>9595</v>
      </c>
      <c r="F2074" s="32" t="s">
        <v>6198</v>
      </c>
      <c r="G2074" s="19" t="n">
        <v>0</v>
      </c>
      <c r="H2074" s="19" t="n">
        <v>4</v>
      </c>
      <c r="I2074" s="19" t="n">
        <v>7</v>
      </c>
      <c r="J2074" s="19" t="n">
        <v>0</v>
      </c>
      <c r="K2074" s="19" t="n">
        <v>0</v>
      </c>
      <c r="L2074" s="17" t="n">
        <f aca="false">SUM(G2074:K2074)</f>
        <v>11</v>
      </c>
      <c r="M2074" s="19"/>
      <c r="N2074" s="17" t="e">
        <f aca="false">VLOOKUP(A2074,'stock balance inhouse inventory'!B:G,6,0)</f>
        <v>#N/A</v>
      </c>
    </row>
    <row r="2075" customFormat="false" ht="16.5" hidden="false" customHeight="false" outlineLevel="0" collapsed="false">
      <c r="A2075" s="32" t="s">
        <v>3215</v>
      </c>
      <c r="B2075" s="32" t="n">
        <v>886551554687</v>
      </c>
      <c r="C2075" s="32" t="s">
        <v>3212</v>
      </c>
      <c r="D2075" s="32" t="n">
        <v>0</v>
      </c>
      <c r="E2075" s="32" t="n">
        <v>9595</v>
      </c>
      <c r="F2075" s="32" t="s">
        <v>6198</v>
      </c>
      <c r="G2075" s="19" t="n">
        <v>0</v>
      </c>
      <c r="H2075" s="19" t="n">
        <v>2</v>
      </c>
      <c r="I2075" s="19" t="n">
        <v>4</v>
      </c>
      <c r="J2075" s="19" t="n">
        <v>0</v>
      </c>
      <c r="K2075" s="19" t="n">
        <v>0</v>
      </c>
      <c r="L2075" s="17" t="n">
        <f aca="false">SUM(G2075:K2075)</f>
        <v>6</v>
      </c>
      <c r="M2075" s="19"/>
      <c r="N2075" s="17" t="e">
        <f aca="false">VLOOKUP(A2075,'stock balance inhouse inventory'!B:G,6,0)</f>
        <v>#N/A</v>
      </c>
    </row>
    <row r="2076" customFormat="false" ht="16.5" hidden="false" customHeight="false" outlineLevel="0" collapsed="false">
      <c r="A2076" s="32" t="s">
        <v>3214</v>
      </c>
      <c r="B2076" s="32" t="n">
        <v>886551554663</v>
      </c>
      <c r="C2076" s="32" t="s">
        <v>3212</v>
      </c>
      <c r="D2076" s="32" t="n">
        <v>0</v>
      </c>
      <c r="E2076" s="32" t="n">
        <v>9595</v>
      </c>
      <c r="F2076" s="32" t="s">
        <v>6198</v>
      </c>
      <c r="G2076" s="19" t="n">
        <v>0</v>
      </c>
      <c r="H2076" s="19" t="n">
        <v>6</v>
      </c>
      <c r="I2076" s="19" t="n">
        <v>2</v>
      </c>
      <c r="J2076" s="19" t="n">
        <v>0</v>
      </c>
      <c r="K2076" s="19" t="n">
        <v>0</v>
      </c>
      <c r="L2076" s="17" t="n">
        <f aca="false">SUM(G2076:K2076)</f>
        <v>8</v>
      </c>
      <c r="M2076" s="19"/>
      <c r="N2076" s="17" t="e">
        <f aca="false">VLOOKUP(A2076,'stock balance inhouse inventory'!B:G,6,0)</f>
        <v>#N/A</v>
      </c>
    </row>
    <row r="2077" customFormat="false" ht="16.5" hidden="false" customHeight="false" outlineLevel="0" collapsed="false">
      <c r="A2077" s="32" t="s">
        <v>3213</v>
      </c>
      <c r="B2077" s="32" t="n">
        <v>886551554625</v>
      </c>
      <c r="C2077" s="32" t="s">
        <v>3212</v>
      </c>
      <c r="D2077" s="32" t="n">
        <v>0</v>
      </c>
      <c r="E2077" s="32" t="n">
        <v>9595</v>
      </c>
      <c r="F2077" s="32" t="s">
        <v>6198</v>
      </c>
      <c r="G2077" s="19" t="n">
        <v>3</v>
      </c>
      <c r="H2077" s="19" t="n">
        <v>1</v>
      </c>
      <c r="I2077" s="19" t="n">
        <v>0</v>
      </c>
      <c r="J2077" s="19" t="n">
        <v>0</v>
      </c>
      <c r="K2077" s="19" t="n">
        <v>0</v>
      </c>
      <c r="L2077" s="17" t="n">
        <f aca="false">SUM(G2077:K2077)</f>
        <v>4</v>
      </c>
      <c r="M2077" s="19"/>
      <c r="N2077" s="17" t="e">
        <f aca="false">VLOOKUP(A2077,'stock balance inhouse inventory'!B:G,6,0)</f>
        <v>#N/A</v>
      </c>
    </row>
    <row r="2078" customFormat="false" ht="16.5" hidden="false" customHeight="false" outlineLevel="0" collapsed="false">
      <c r="A2078" s="32" t="s">
        <v>3358</v>
      </c>
      <c r="B2078" s="32" t="n">
        <v>886551546224</v>
      </c>
      <c r="C2078" s="32" t="s">
        <v>3356</v>
      </c>
      <c r="D2078" s="32" t="n">
        <v>6</v>
      </c>
      <c r="E2078" s="32" t="n">
        <v>8995</v>
      </c>
      <c r="F2078" s="32" t="s">
        <v>6198</v>
      </c>
      <c r="G2078" s="19" t="n">
        <v>6</v>
      </c>
      <c r="H2078" s="19" t="n">
        <v>3</v>
      </c>
      <c r="I2078" s="19" t="n">
        <v>13</v>
      </c>
      <c r="J2078" s="19" t="n">
        <v>0</v>
      </c>
      <c r="K2078" s="19" t="n">
        <v>0</v>
      </c>
      <c r="L2078" s="17" t="n">
        <f aca="false">SUM(G2078:K2078)</f>
        <v>22</v>
      </c>
      <c r="M2078" s="19"/>
      <c r="N2078" s="17" t="e">
        <f aca="false">VLOOKUP(A2078,'stock balance inhouse inventory'!B:G,6,0)</f>
        <v>#N/A</v>
      </c>
    </row>
    <row r="2079" customFormat="false" ht="16.5" hidden="false" customHeight="false" outlineLevel="0" collapsed="false">
      <c r="A2079" s="32" t="s">
        <v>3357</v>
      </c>
      <c r="B2079" s="32" t="n">
        <v>886551546200</v>
      </c>
      <c r="C2079" s="32" t="s">
        <v>3356</v>
      </c>
      <c r="D2079" s="32" t="n">
        <v>5</v>
      </c>
      <c r="E2079" s="32" t="n">
        <v>8995</v>
      </c>
      <c r="F2079" s="32" t="s">
        <v>6198</v>
      </c>
      <c r="G2079" s="19" t="n">
        <v>15</v>
      </c>
      <c r="H2079" s="19" t="n">
        <v>4</v>
      </c>
      <c r="I2079" s="19" t="n">
        <v>13</v>
      </c>
      <c r="J2079" s="19" t="n">
        <v>12</v>
      </c>
      <c r="K2079" s="19" t="n">
        <v>0</v>
      </c>
      <c r="L2079" s="17" t="n">
        <f aca="false">SUM(G2079:K2079)</f>
        <v>44</v>
      </c>
      <c r="M2079" s="19"/>
      <c r="N2079" s="17" t="e">
        <f aca="false">VLOOKUP(A2079,'stock balance inhouse inventory'!B:G,6,0)</f>
        <v>#N/A</v>
      </c>
    </row>
    <row r="2080" customFormat="false" ht="16.5" hidden="false" customHeight="false" outlineLevel="0" collapsed="false">
      <c r="A2080" s="32" t="s">
        <v>3355</v>
      </c>
      <c r="B2080" s="32" t="n">
        <v>886551546187</v>
      </c>
      <c r="C2080" s="32" t="s">
        <v>3356</v>
      </c>
      <c r="D2080" s="32" t="n">
        <v>4</v>
      </c>
      <c r="E2080" s="32" t="n">
        <v>8995</v>
      </c>
      <c r="F2080" s="32" t="s">
        <v>6198</v>
      </c>
      <c r="G2080" s="19" t="n">
        <v>2</v>
      </c>
      <c r="H2080" s="19" t="n">
        <v>0</v>
      </c>
      <c r="I2080" s="19" t="n">
        <v>6</v>
      </c>
      <c r="J2080" s="19" t="n">
        <v>3</v>
      </c>
      <c r="K2080" s="19" t="n">
        <v>0</v>
      </c>
      <c r="L2080" s="17" t="n">
        <f aca="false">SUM(G2080:K2080)</f>
        <v>11</v>
      </c>
      <c r="M2080" s="19"/>
      <c r="N2080" s="17" t="e">
        <f aca="false">VLOOKUP(A2080,'stock balance inhouse inventory'!B:G,6,0)</f>
        <v>#N/A</v>
      </c>
    </row>
    <row r="2081" customFormat="false" ht="16.5" hidden="false" customHeight="false" outlineLevel="0" collapsed="false">
      <c r="A2081" s="32" t="s">
        <v>3341</v>
      </c>
      <c r="B2081" s="32" t="n">
        <v>886551542615</v>
      </c>
      <c r="C2081" s="32" t="s">
        <v>3342</v>
      </c>
      <c r="D2081" s="32" t="n">
        <v>10</v>
      </c>
      <c r="E2081" s="32" t="n">
        <v>8995</v>
      </c>
      <c r="F2081" s="32" t="s">
        <v>6198</v>
      </c>
      <c r="G2081" s="19" t="n">
        <v>11</v>
      </c>
      <c r="H2081" s="19" t="n">
        <v>8</v>
      </c>
      <c r="I2081" s="19" t="n">
        <v>9</v>
      </c>
      <c r="J2081" s="19" t="n">
        <v>2</v>
      </c>
      <c r="K2081" s="19" t="n">
        <v>4</v>
      </c>
      <c r="L2081" s="17" t="n">
        <f aca="false">SUM(G2081:K2081)</f>
        <v>34</v>
      </c>
      <c r="M2081" s="19"/>
      <c r="N2081" s="17" t="e">
        <f aca="false">VLOOKUP(A2081,'stock balance inhouse inventory'!B:G,6,0)</f>
        <v>#N/A</v>
      </c>
    </row>
    <row r="2082" customFormat="false" ht="16.5" hidden="false" customHeight="false" outlineLevel="0" collapsed="false">
      <c r="A2082" s="32" t="s">
        <v>3345</v>
      </c>
      <c r="B2082" s="32" t="n">
        <v>886551542592</v>
      </c>
      <c r="C2082" s="32" t="s">
        <v>3342</v>
      </c>
      <c r="D2082" s="32" t="n">
        <v>9</v>
      </c>
      <c r="E2082" s="32" t="n">
        <v>8995</v>
      </c>
      <c r="F2082" s="32" t="s">
        <v>6198</v>
      </c>
      <c r="G2082" s="19" t="n">
        <v>20</v>
      </c>
      <c r="H2082" s="19" t="n">
        <v>11</v>
      </c>
      <c r="I2082" s="19" t="n">
        <v>18</v>
      </c>
      <c r="J2082" s="19" t="n">
        <v>3</v>
      </c>
      <c r="K2082" s="19" t="n">
        <v>4</v>
      </c>
      <c r="L2082" s="17" t="n">
        <f aca="false">SUM(G2082:K2082)</f>
        <v>56</v>
      </c>
      <c r="M2082" s="19"/>
      <c r="N2082" s="17" t="e">
        <f aca="false">VLOOKUP(A2082,'stock balance inhouse inventory'!B:G,6,0)</f>
        <v>#N/A</v>
      </c>
    </row>
    <row r="2083" customFormat="false" ht="16.5" hidden="false" customHeight="false" outlineLevel="0" collapsed="false">
      <c r="A2083" s="32" t="s">
        <v>3344</v>
      </c>
      <c r="B2083" s="32" t="n">
        <v>886551542578</v>
      </c>
      <c r="C2083" s="32" t="s">
        <v>3342</v>
      </c>
      <c r="D2083" s="32" t="n">
        <v>8</v>
      </c>
      <c r="E2083" s="32" t="n">
        <v>8995</v>
      </c>
      <c r="F2083" s="32" t="s">
        <v>6198</v>
      </c>
      <c r="G2083" s="19" t="n">
        <v>21</v>
      </c>
      <c r="H2083" s="19" t="n">
        <v>11</v>
      </c>
      <c r="I2083" s="19" t="n">
        <v>6</v>
      </c>
      <c r="J2083" s="19" t="n">
        <v>0</v>
      </c>
      <c r="K2083" s="19" t="n">
        <v>3</v>
      </c>
      <c r="L2083" s="17" t="n">
        <f aca="false">SUM(G2083:K2083)</f>
        <v>41</v>
      </c>
      <c r="M2083" s="19"/>
      <c r="N2083" s="17" t="e">
        <f aca="false">VLOOKUP(A2083,'stock balance inhouse inventory'!B:G,6,0)</f>
        <v>#N/A</v>
      </c>
    </row>
    <row r="2084" customFormat="false" ht="16.5" hidden="false" customHeight="false" outlineLevel="0" collapsed="false">
      <c r="A2084" s="32" t="s">
        <v>3343</v>
      </c>
      <c r="B2084" s="32" t="n">
        <v>886551542554</v>
      </c>
      <c r="C2084" s="32" t="s">
        <v>3342</v>
      </c>
      <c r="D2084" s="32" t="n">
        <v>7</v>
      </c>
      <c r="E2084" s="32" t="n">
        <v>8995</v>
      </c>
      <c r="F2084" s="32" t="s">
        <v>6198</v>
      </c>
      <c r="G2084" s="19" t="n">
        <v>5</v>
      </c>
      <c r="H2084" s="19" t="n">
        <v>3</v>
      </c>
      <c r="I2084" s="19" t="n">
        <v>4</v>
      </c>
      <c r="J2084" s="19" t="n">
        <v>1</v>
      </c>
      <c r="K2084" s="19" t="n">
        <v>3</v>
      </c>
      <c r="L2084" s="17" t="n">
        <f aca="false">SUM(G2084:K2084)</f>
        <v>16</v>
      </c>
      <c r="M2084" s="19"/>
      <c r="N2084" s="17" t="e">
        <f aca="false">VLOOKUP(A2084,'stock balance inhouse inventory'!B:G,6,0)</f>
        <v>#N/A</v>
      </c>
    </row>
    <row r="2085" customFormat="false" ht="16.5" hidden="false" customHeight="false" outlineLevel="0" collapsed="false">
      <c r="A2085" s="32" t="s">
        <v>3323</v>
      </c>
      <c r="B2085" s="32" t="n">
        <v>886551374445</v>
      </c>
      <c r="C2085" s="32" t="s">
        <v>3324</v>
      </c>
      <c r="D2085" s="32" t="n">
        <v>10</v>
      </c>
      <c r="E2085" s="32" t="n">
        <v>10995</v>
      </c>
      <c r="F2085" s="32" t="s">
        <v>6198</v>
      </c>
      <c r="G2085" s="19" t="n">
        <v>3</v>
      </c>
      <c r="H2085" s="19" t="n">
        <v>4</v>
      </c>
      <c r="I2085" s="19" t="n">
        <v>0</v>
      </c>
      <c r="J2085" s="19" t="n">
        <v>2</v>
      </c>
      <c r="K2085" s="19" t="n">
        <v>0</v>
      </c>
      <c r="L2085" s="17" t="n">
        <f aca="false">SUM(G2085:K2085)</f>
        <v>9</v>
      </c>
      <c r="M2085" s="19"/>
      <c r="N2085" s="17" t="e">
        <f aca="false">VLOOKUP(A2085,'stock balance inhouse inventory'!B:G,6,0)</f>
        <v>#N/A</v>
      </c>
    </row>
    <row r="2086" customFormat="false" ht="16.5" hidden="false" customHeight="false" outlineLevel="0" collapsed="false">
      <c r="A2086" s="32" t="s">
        <v>3327</v>
      </c>
      <c r="B2086" s="32" t="n">
        <v>886551374421</v>
      </c>
      <c r="C2086" s="32" t="s">
        <v>3324</v>
      </c>
      <c r="D2086" s="32" t="n">
        <v>9</v>
      </c>
      <c r="E2086" s="32" t="n">
        <v>10995</v>
      </c>
      <c r="F2086" s="32" t="s">
        <v>6198</v>
      </c>
      <c r="G2086" s="19" t="n">
        <v>8</v>
      </c>
      <c r="H2086" s="19" t="n">
        <v>10</v>
      </c>
      <c r="I2086" s="19" t="n">
        <v>7</v>
      </c>
      <c r="J2086" s="19" t="n">
        <v>4</v>
      </c>
      <c r="K2086" s="19" t="n">
        <v>0</v>
      </c>
      <c r="L2086" s="17" t="n">
        <f aca="false">SUM(G2086:K2086)</f>
        <v>29</v>
      </c>
      <c r="M2086" s="19"/>
      <c r="N2086" s="17" t="e">
        <f aca="false">VLOOKUP(A2086,'stock balance inhouse inventory'!B:G,6,0)</f>
        <v>#N/A</v>
      </c>
    </row>
    <row r="2087" customFormat="false" ht="16.5" hidden="false" customHeight="false" outlineLevel="0" collapsed="false">
      <c r="A2087" s="32" t="s">
        <v>3326</v>
      </c>
      <c r="B2087" s="32" t="n">
        <v>886551374407</v>
      </c>
      <c r="C2087" s="32" t="s">
        <v>3324</v>
      </c>
      <c r="D2087" s="32" t="n">
        <v>8</v>
      </c>
      <c r="E2087" s="32" t="n">
        <v>10995</v>
      </c>
      <c r="F2087" s="32" t="s">
        <v>6198</v>
      </c>
      <c r="G2087" s="19" t="n">
        <v>14</v>
      </c>
      <c r="H2087" s="19" t="n">
        <v>8</v>
      </c>
      <c r="I2087" s="19" t="n">
        <v>4</v>
      </c>
      <c r="J2087" s="19" t="n">
        <v>0</v>
      </c>
      <c r="K2087" s="19" t="n">
        <v>0</v>
      </c>
      <c r="L2087" s="17" t="n">
        <f aca="false">SUM(G2087:K2087)</f>
        <v>26</v>
      </c>
      <c r="M2087" s="19"/>
      <c r="N2087" s="17" t="e">
        <f aca="false">VLOOKUP(A2087,'stock balance inhouse inventory'!B:G,6,0)</f>
        <v>#N/A</v>
      </c>
    </row>
    <row r="2088" customFormat="false" ht="16.5" hidden="false" customHeight="false" outlineLevel="0" collapsed="false">
      <c r="A2088" s="32" t="s">
        <v>3325</v>
      </c>
      <c r="B2088" s="32" t="n">
        <v>886551373387</v>
      </c>
      <c r="C2088" s="32" t="s">
        <v>3324</v>
      </c>
      <c r="D2088" s="32" t="n">
        <v>7</v>
      </c>
      <c r="E2088" s="32" t="n">
        <v>10995</v>
      </c>
      <c r="F2088" s="32" t="s">
        <v>6198</v>
      </c>
      <c r="G2088" s="19" t="n">
        <v>3</v>
      </c>
      <c r="H2088" s="19" t="n">
        <v>1</v>
      </c>
      <c r="I2088" s="19" t="n">
        <v>0</v>
      </c>
      <c r="J2088" s="19" t="n">
        <v>0</v>
      </c>
      <c r="K2088" s="19" t="n">
        <v>0</v>
      </c>
      <c r="L2088" s="17" t="n">
        <f aca="false">SUM(G2088:K2088)</f>
        <v>4</v>
      </c>
      <c r="M2088" s="19"/>
      <c r="N2088" s="17" t="e">
        <f aca="false">VLOOKUP(A2088,'stock balance inhouse inventory'!B:G,6,0)</f>
        <v>#N/A</v>
      </c>
    </row>
    <row r="2089" customFormat="false" ht="16.5" hidden="false" customHeight="false" outlineLevel="0" collapsed="false">
      <c r="A2089" s="32" t="s">
        <v>3834</v>
      </c>
      <c r="B2089" s="32" t="n">
        <v>886551059601</v>
      </c>
      <c r="C2089" s="32" t="s">
        <v>3831</v>
      </c>
      <c r="D2089" s="32" t="n">
        <v>7</v>
      </c>
      <c r="E2089" s="32" t="n">
        <v>13295</v>
      </c>
      <c r="F2089" s="32" t="s">
        <v>6198</v>
      </c>
      <c r="G2089" s="19" t="n">
        <v>0</v>
      </c>
      <c r="H2089" s="19" t="n">
        <v>0</v>
      </c>
      <c r="I2089" s="19" t="n">
        <v>0</v>
      </c>
      <c r="J2089" s="19" t="n">
        <v>0</v>
      </c>
      <c r="K2089" s="19" t="n">
        <v>0</v>
      </c>
      <c r="L2089" s="17" t="n">
        <f aca="false">SUM(G2089:K2089)</f>
        <v>0</v>
      </c>
      <c r="M2089" s="19"/>
      <c r="N2089" s="17" t="e">
        <f aca="false">VLOOKUP(A2089,'stock balance inhouse inventory'!B:G,6,0)</f>
        <v>#N/A</v>
      </c>
    </row>
    <row r="2090" customFormat="false" ht="16.5" hidden="false" customHeight="false" outlineLevel="0" collapsed="false">
      <c r="A2090" s="32" t="s">
        <v>3833</v>
      </c>
      <c r="B2090" s="32" t="n">
        <v>886551059588</v>
      </c>
      <c r="C2090" s="32" t="s">
        <v>3831</v>
      </c>
      <c r="D2090" s="32" t="n">
        <v>6</v>
      </c>
      <c r="E2090" s="32" t="n">
        <v>13295</v>
      </c>
      <c r="F2090" s="32" t="s">
        <v>6198</v>
      </c>
      <c r="G2090" s="19" t="n">
        <v>3</v>
      </c>
      <c r="H2090" s="19" t="n">
        <v>0</v>
      </c>
      <c r="I2090" s="19" t="n">
        <v>0</v>
      </c>
      <c r="J2090" s="19" t="n">
        <v>0</v>
      </c>
      <c r="K2090" s="19" t="n">
        <v>0</v>
      </c>
      <c r="L2090" s="17" t="n">
        <f aca="false">SUM(G2090:K2090)</f>
        <v>3</v>
      </c>
      <c r="M2090" s="19"/>
      <c r="N2090" s="17" t="e">
        <f aca="false">VLOOKUP(A2090,'stock balance inhouse inventory'!B:G,6,0)</f>
        <v>#N/A</v>
      </c>
    </row>
    <row r="2091" customFormat="false" ht="16.5" hidden="false" customHeight="false" outlineLevel="0" collapsed="false">
      <c r="A2091" s="32" t="s">
        <v>3832</v>
      </c>
      <c r="B2091" s="32" t="n">
        <v>886551057614</v>
      </c>
      <c r="C2091" s="32" t="s">
        <v>3831</v>
      </c>
      <c r="D2091" s="32" t="n">
        <v>5</v>
      </c>
      <c r="E2091" s="32" t="n">
        <v>13295</v>
      </c>
      <c r="F2091" s="32" t="s">
        <v>6198</v>
      </c>
      <c r="G2091" s="19" t="n">
        <v>4</v>
      </c>
      <c r="H2091" s="19" t="n">
        <v>0</v>
      </c>
      <c r="I2091" s="19" t="n">
        <v>0</v>
      </c>
      <c r="J2091" s="19" t="n">
        <v>0</v>
      </c>
      <c r="K2091" s="19" t="n">
        <v>0</v>
      </c>
      <c r="L2091" s="17" t="n">
        <f aca="false">SUM(G2091:K2091)</f>
        <v>4</v>
      </c>
      <c r="M2091" s="19"/>
      <c r="N2091" s="17" t="e">
        <f aca="false">VLOOKUP(A2091,'stock balance inhouse inventory'!B:G,6,0)</f>
        <v>#N/A</v>
      </c>
    </row>
    <row r="2092" customFormat="false" ht="16.5" hidden="false" customHeight="false" outlineLevel="0" collapsed="false">
      <c r="A2092" s="32" t="s">
        <v>3830</v>
      </c>
      <c r="B2092" s="32" t="n">
        <v>886551057591</v>
      </c>
      <c r="C2092" s="32" t="s">
        <v>3831</v>
      </c>
      <c r="D2092" s="32" t="n">
        <v>4</v>
      </c>
      <c r="E2092" s="32" t="n">
        <v>13295</v>
      </c>
      <c r="F2092" s="32" t="s">
        <v>6198</v>
      </c>
      <c r="G2092" s="19" t="n">
        <v>0</v>
      </c>
      <c r="H2092" s="19" t="n">
        <v>0</v>
      </c>
      <c r="I2092" s="19" t="n">
        <v>0</v>
      </c>
      <c r="J2092" s="19" t="n">
        <v>0</v>
      </c>
      <c r="K2092" s="19" t="n">
        <v>0</v>
      </c>
      <c r="L2092" s="17" t="n">
        <f aca="false">SUM(G2092:K2092)</f>
        <v>0</v>
      </c>
      <c r="M2092" s="19"/>
      <c r="N2092" s="17" t="n">
        <f aca="false">VLOOKUP(A2092,'stock balance inhouse inventory'!B:G,6,0)</f>
        <v>1</v>
      </c>
    </row>
    <row r="2093" customFormat="false" ht="16.5" hidden="false" customHeight="false" outlineLevel="0" collapsed="false">
      <c r="A2093" s="32" t="s">
        <v>3822</v>
      </c>
      <c r="B2093" s="32" t="n">
        <v>886550818995</v>
      </c>
      <c r="C2093" s="32" t="s">
        <v>3823</v>
      </c>
      <c r="D2093" s="32" t="n">
        <v>11</v>
      </c>
      <c r="E2093" s="32" t="n">
        <v>9995</v>
      </c>
      <c r="F2093" s="32" t="s">
        <v>6198</v>
      </c>
      <c r="G2093" s="19" t="n">
        <v>1</v>
      </c>
      <c r="H2093" s="19" t="n">
        <v>0</v>
      </c>
      <c r="I2093" s="19" t="n">
        <v>0</v>
      </c>
      <c r="J2093" s="19" t="n">
        <v>0</v>
      </c>
      <c r="K2093" s="19" t="n">
        <v>0</v>
      </c>
      <c r="L2093" s="17" t="n">
        <f aca="false">SUM(G2093:K2093)</f>
        <v>1</v>
      </c>
      <c r="M2093" s="19"/>
      <c r="N2093" s="17" t="e">
        <f aca="false">VLOOKUP(A2093,'stock balance inhouse inventory'!B:G,6,0)</f>
        <v>#N/A</v>
      </c>
    </row>
    <row r="2094" customFormat="false" ht="16.5" hidden="false" customHeight="false" outlineLevel="0" collapsed="false">
      <c r="A2094" s="32" t="s">
        <v>98</v>
      </c>
      <c r="B2094" s="32" t="n">
        <v>886550811736</v>
      </c>
      <c r="C2094" s="32" t="s">
        <v>3821</v>
      </c>
      <c r="D2094" s="32" t="n">
        <v>10</v>
      </c>
      <c r="E2094" s="32" t="n">
        <v>9995</v>
      </c>
      <c r="F2094" s="32" t="s">
        <v>6198</v>
      </c>
      <c r="G2094" s="19" t="n">
        <v>0</v>
      </c>
      <c r="H2094" s="19" t="n">
        <v>0</v>
      </c>
      <c r="I2094" s="19" t="n">
        <v>0</v>
      </c>
      <c r="J2094" s="19" t="n">
        <v>0</v>
      </c>
      <c r="K2094" s="19" t="n">
        <v>0</v>
      </c>
      <c r="L2094" s="17" t="n">
        <f aca="false">SUM(G2094:K2094)</f>
        <v>0</v>
      </c>
      <c r="M2094" s="19"/>
      <c r="N2094" s="17" t="n">
        <f aca="false">VLOOKUP(A2094,'stock balance inhouse inventory'!B:G,6,0)</f>
        <v>1</v>
      </c>
    </row>
    <row r="2095" customFormat="false" ht="16.5" hidden="false" customHeight="false" outlineLevel="0" collapsed="false">
      <c r="A2095" s="32" t="s">
        <v>3829</v>
      </c>
      <c r="B2095" s="32" t="n">
        <v>886550791304</v>
      </c>
      <c r="C2095" s="32" t="s">
        <v>3823</v>
      </c>
      <c r="D2095" s="32" t="n">
        <v>10</v>
      </c>
      <c r="E2095" s="32" t="n">
        <v>9995</v>
      </c>
      <c r="F2095" s="32" t="s">
        <v>6198</v>
      </c>
      <c r="G2095" s="19" t="n">
        <v>5</v>
      </c>
      <c r="H2095" s="19" t="n">
        <v>0</v>
      </c>
      <c r="I2095" s="19" t="n">
        <v>0</v>
      </c>
      <c r="J2095" s="19" t="n">
        <v>0</v>
      </c>
      <c r="K2095" s="19" t="n">
        <v>0</v>
      </c>
      <c r="L2095" s="17" t="n">
        <f aca="false">SUM(G2095:K2095)</f>
        <v>5</v>
      </c>
      <c r="M2095" s="19"/>
      <c r="N2095" s="17" t="e">
        <f aca="false">VLOOKUP(A2095,'stock balance inhouse inventory'!B:G,6,0)</f>
        <v>#N/A</v>
      </c>
    </row>
    <row r="2096" customFormat="false" ht="16.5" hidden="false" customHeight="false" outlineLevel="0" collapsed="false">
      <c r="A2096" s="32" t="s">
        <v>3828</v>
      </c>
      <c r="B2096" s="32" t="n">
        <v>886550791274</v>
      </c>
      <c r="C2096" s="32" t="s">
        <v>3821</v>
      </c>
      <c r="D2096" s="32" t="n">
        <v>9</v>
      </c>
      <c r="E2096" s="32" t="n">
        <v>9995</v>
      </c>
      <c r="F2096" s="32" t="s">
        <v>6198</v>
      </c>
      <c r="G2096" s="19" t="n">
        <v>0</v>
      </c>
      <c r="H2096" s="19" t="n">
        <v>0</v>
      </c>
      <c r="I2096" s="19" t="n">
        <v>0</v>
      </c>
      <c r="J2096" s="19" t="n">
        <v>0</v>
      </c>
      <c r="K2096" s="19" t="n">
        <v>0</v>
      </c>
      <c r="L2096" s="17" t="n">
        <f aca="false">SUM(G2096:K2096)</f>
        <v>0</v>
      </c>
      <c r="M2096" s="19"/>
      <c r="N2096" s="17" t="n">
        <f aca="false">VLOOKUP(A2096,'stock balance inhouse inventory'!B:G,6,0)</f>
        <v>2</v>
      </c>
    </row>
    <row r="2097" customFormat="false" ht="16.5" hidden="false" customHeight="false" outlineLevel="0" collapsed="false">
      <c r="A2097" s="32" t="s">
        <v>3827</v>
      </c>
      <c r="B2097" s="32" t="n">
        <v>886550791250</v>
      </c>
      <c r="C2097" s="32" t="s">
        <v>3823</v>
      </c>
      <c r="D2097" s="32" t="n">
        <v>9</v>
      </c>
      <c r="E2097" s="32" t="n">
        <v>9995</v>
      </c>
      <c r="F2097" s="32" t="s">
        <v>6198</v>
      </c>
      <c r="G2097" s="19" t="n">
        <v>5</v>
      </c>
      <c r="H2097" s="19" t="n">
        <v>0</v>
      </c>
      <c r="I2097" s="19" t="n">
        <v>0</v>
      </c>
      <c r="J2097" s="19" t="n">
        <v>0</v>
      </c>
      <c r="K2097" s="19" t="n">
        <v>0</v>
      </c>
      <c r="L2097" s="17" t="n">
        <f aca="false">SUM(G2097:K2097)</f>
        <v>5</v>
      </c>
      <c r="M2097" s="19"/>
      <c r="N2097" s="17" t="e">
        <f aca="false">VLOOKUP(A2097,'stock balance inhouse inventory'!B:G,6,0)</f>
        <v>#N/A</v>
      </c>
    </row>
    <row r="2098" customFormat="false" ht="16.5" hidden="false" customHeight="false" outlineLevel="0" collapsed="false">
      <c r="A2098" s="32" t="s">
        <v>3826</v>
      </c>
      <c r="B2098" s="32" t="n">
        <v>886550791182</v>
      </c>
      <c r="C2098" s="32" t="s">
        <v>3821</v>
      </c>
      <c r="D2098" s="32" t="n">
        <v>8</v>
      </c>
      <c r="E2098" s="32" t="n">
        <v>9995</v>
      </c>
      <c r="F2098" s="32" t="s">
        <v>6198</v>
      </c>
      <c r="G2098" s="19" t="n">
        <v>3</v>
      </c>
      <c r="H2098" s="19" t="n">
        <v>0</v>
      </c>
      <c r="I2098" s="19" t="n">
        <v>0</v>
      </c>
      <c r="J2098" s="19" t="n">
        <v>0</v>
      </c>
      <c r="K2098" s="19" t="n">
        <v>0</v>
      </c>
      <c r="L2098" s="17" t="n">
        <f aca="false">SUM(G2098:K2098)</f>
        <v>3</v>
      </c>
      <c r="M2098" s="19"/>
      <c r="N2098" s="17" t="n">
        <f aca="false">VLOOKUP(A2098,'stock balance inhouse inventory'!B:G,6,0)</f>
        <v>1</v>
      </c>
    </row>
    <row r="2099" customFormat="false" ht="16.5" hidden="false" customHeight="false" outlineLevel="0" collapsed="false">
      <c r="A2099" s="32" t="s">
        <v>3825</v>
      </c>
      <c r="B2099" s="32" t="n">
        <v>886550791076</v>
      </c>
      <c r="C2099" s="32" t="s">
        <v>3823</v>
      </c>
      <c r="D2099" s="32" t="n">
        <v>8</v>
      </c>
      <c r="E2099" s="32" t="n">
        <v>9995</v>
      </c>
      <c r="F2099" s="32" t="s">
        <v>6198</v>
      </c>
      <c r="G2099" s="19" t="n">
        <v>0</v>
      </c>
      <c r="H2099" s="19" t="n">
        <v>0</v>
      </c>
      <c r="I2099" s="19" t="n">
        <v>0</v>
      </c>
      <c r="J2099" s="19" t="n">
        <v>0</v>
      </c>
      <c r="K2099" s="19" t="n">
        <v>0</v>
      </c>
      <c r="L2099" s="17" t="n">
        <f aca="false">SUM(G2099:K2099)</f>
        <v>0</v>
      </c>
      <c r="M2099" s="19"/>
      <c r="N2099" s="17" t="e">
        <f aca="false">VLOOKUP(A2099,'stock balance inhouse inventory'!B:G,6,0)</f>
        <v>#N/A</v>
      </c>
    </row>
    <row r="2100" customFormat="false" ht="16.5" hidden="false" customHeight="false" outlineLevel="0" collapsed="false">
      <c r="A2100" s="32" t="s">
        <v>3824</v>
      </c>
      <c r="B2100" s="32" t="n">
        <v>886550791069</v>
      </c>
      <c r="C2100" s="32" t="s">
        <v>3821</v>
      </c>
      <c r="D2100" s="32" t="n">
        <v>7</v>
      </c>
      <c r="E2100" s="32" t="n">
        <v>9995</v>
      </c>
      <c r="F2100" s="32" t="s">
        <v>6198</v>
      </c>
      <c r="G2100" s="19" t="n">
        <v>2</v>
      </c>
      <c r="H2100" s="19" t="n">
        <v>0</v>
      </c>
      <c r="I2100" s="19" t="n">
        <v>0</v>
      </c>
      <c r="J2100" s="19" t="n">
        <v>0</v>
      </c>
      <c r="K2100" s="19" t="n">
        <v>0</v>
      </c>
      <c r="L2100" s="17" t="n">
        <f aca="false">SUM(G2100:K2100)</f>
        <v>2</v>
      </c>
      <c r="M2100" s="19"/>
      <c r="N2100" s="17" t="e">
        <f aca="false">VLOOKUP(A2100,'stock balance inhouse inventory'!B:G,6,0)</f>
        <v>#N/A</v>
      </c>
    </row>
    <row r="2101" customFormat="false" ht="16.5" hidden="false" customHeight="false" outlineLevel="0" collapsed="false">
      <c r="A2101" s="32" t="s">
        <v>3802</v>
      </c>
      <c r="B2101" s="32" t="n">
        <v>886550781664</v>
      </c>
      <c r="C2101" s="32" t="s">
        <v>3800</v>
      </c>
      <c r="D2101" s="32" t="n">
        <v>7</v>
      </c>
      <c r="E2101" s="32" t="n">
        <v>11595</v>
      </c>
      <c r="F2101" s="32" t="s">
        <v>6198</v>
      </c>
      <c r="G2101" s="19" t="n">
        <v>0</v>
      </c>
      <c r="H2101" s="19" t="n">
        <v>1</v>
      </c>
      <c r="I2101" s="19" t="n">
        <v>0</v>
      </c>
      <c r="J2101" s="19" t="n">
        <v>0</v>
      </c>
      <c r="K2101" s="19" t="n">
        <v>0</v>
      </c>
      <c r="L2101" s="17" t="n">
        <f aca="false">SUM(G2101:K2101)</f>
        <v>1</v>
      </c>
      <c r="M2101" s="19"/>
      <c r="N2101" s="17" t="e">
        <f aca="false">VLOOKUP(A2101,'stock balance inhouse inventory'!B:G,6,0)</f>
        <v>#N/A</v>
      </c>
    </row>
    <row r="2102" customFormat="false" ht="16.5" hidden="false" customHeight="false" outlineLevel="0" collapsed="false">
      <c r="A2102" s="32" t="s">
        <v>212</v>
      </c>
      <c r="B2102" s="32" t="n">
        <v>886550781657</v>
      </c>
      <c r="C2102" s="32" t="s">
        <v>3800</v>
      </c>
      <c r="D2102" s="32" t="n">
        <v>6</v>
      </c>
      <c r="E2102" s="32" t="n">
        <v>11595</v>
      </c>
      <c r="F2102" s="32" t="s">
        <v>6198</v>
      </c>
      <c r="G2102" s="19" t="n">
        <v>0</v>
      </c>
      <c r="H2102" s="19" t="n">
        <v>8</v>
      </c>
      <c r="I2102" s="19" t="n">
        <v>5</v>
      </c>
      <c r="J2102" s="19" t="n">
        <v>0</v>
      </c>
      <c r="K2102" s="19" t="n">
        <v>0</v>
      </c>
      <c r="L2102" s="17" t="n">
        <f aca="false">SUM(G2102:K2102)</f>
        <v>13</v>
      </c>
      <c r="M2102" s="19"/>
      <c r="N2102" s="17" t="n">
        <f aca="false">VLOOKUP(A2102,'stock balance inhouse inventory'!B:G,6,0)</f>
        <v>0</v>
      </c>
    </row>
    <row r="2103" customFormat="false" ht="16.5" hidden="false" customHeight="false" outlineLevel="0" collapsed="false">
      <c r="A2103" s="32" t="s">
        <v>3801</v>
      </c>
      <c r="B2103" s="32" t="n">
        <v>886550781091</v>
      </c>
      <c r="C2103" s="32" t="s">
        <v>3800</v>
      </c>
      <c r="D2103" s="32" t="n">
        <v>5</v>
      </c>
      <c r="E2103" s="32" t="n">
        <v>11595</v>
      </c>
      <c r="F2103" s="32" t="s">
        <v>6198</v>
      </c>
      <c r="G2103" s="19" t="n">
        <v>0</v>
      </c>
      <c r="H2103" s="19" t="n">
        <v>4</v>
      </c>
      <c r="I2103" s="19" t="n">
        <v>8</v>
      </c>
      <c r="J2103" s="19" t="n">
        <v>0</v>
      </c>
      <c r="K2103" s="19" t="n">
        <v>0</v>
      </c>
      <c r="L2103" s="17" t="n">
        <f aca="false">SUM(G2103:K2103)</f>
        <v>12</v>
      </c>
      <c r="M2103" s="19"/>
      <c r="N2103" s="17" t="e">
        <f aca="false">VLOOKUP(A2103,'stock balance inhouse inventory'!B:G,6,0)</f>
        <v>#N/A</v>
      </c>
    </row>
    <row r="2104" customFormat="false" ht="16.5" hidden="false" customHeight="false" outlineLevel="0" collapsed="false">
      <c r="A2104" s="32" t="s">
        <v>3799</v>
      </c>
      <c r="B2104" s="32" t="n">
        <v>886550781084</v>
      </c>
      <c r="C2104" s="32" t="s">
        <v>3800</v>
      </c>
      <c r="D2104" s="32" t="n">
        <v>4</v>
      </c>
      <c r="E2104" s="32" t="n">
        <v>11595</v>
      </c>
      <c r="F2104" s="32" t="s">
        <v>6198</v>
      </c>
      <c r="G2104" s="19" t="n">
        <v>0</v>
      </c>
      <c r="H2104" s="19" t="n">
        <v>2</v>
      </c>
      <c r="I2104" s="19" t="n">
        <v>2</v>
      </c>
      <c r="J2104" s="19" t="n">
        <v>0</v>
      </c>
      <c r="K2104" s="19" t="n">
        <v>0</v>
      </c>
      <c r="L2104" s="17" t="n">
        <f aca="false">SUM(G2104:K2104)</f>
        <v>4</v>
      </c>
      <c r="M2104" s="19"/>
      <c r="N2104" s="17" t="e">
        <f aca="false">VLOOKUP(A2104,'stock balance inhouse inventory'!B:G,6,0)</f>
        <v>#N/A</v>
      </c>
    </row>
    <row r="2105" customFormat="false" ht="16.5" hidden="false" customHeight="false" outlineLevel="0" collapsed="false">
      <c r="A2105" s="32" t="s">
        <v>3798</v>
      </c>
      <c r="B2105" s="32" t="n">
        <v>886550778381</v>
      </c>
      <c r="C2105" s="32" t="s">
        <v>3796</v>
      </c>
      <c r="D2105" s="32" t="n">
        <v>0</v>
      </c>
      <c r="E2105" s="32" t="n">
        <v>11595</v>
      </c>
      <c r="F2105" s="32" t="s">
        <v>6198</v>
      </c>
      <c r="G2105" s="19" t="n">
        <v>1</v>
      </c>
      <c r="H2105" s="19" t="n">
        <v>3</v>
      </c>
      <c r="I2105" s="19" t="n">
        <v>1</v>
      </c>
      <c r="J2105" s="19" t="n">
        <v>0</v>
      </c>
      <c r="K2105" s="19" t="n">
        <v>0</v>
      </c>
      <c r="L2105" s="17" t="n">
        <f aca="false">SUM(G2105:K2105)</f>
        <v>5</v>
      </c>
      <c r="M2105" s="19"/>
      <c r="N2105" s="17" t="e">
        <f aca="false">VLOOKUP(A2105,'stock balance inhouse inventory'!B:G,6,0)</f>
        <v>#N/A</v>
      </c>
    </row>
    <row r="2106" customFormat="false" ht="16.5" hidden="false" customHeight="false" outlineLevel="0" collapsed="false">
      <c r="A2106" s="32" t="s">
        <v>87</v>
      </c>
      <c r="B2106" s="32" t="n">
        <v>886550778374</v>
      </c>
      <c r="C2106" s="32" t="s">
        <v>3796</v>
      </c>
      <c r="D2106" s="32" t="n">
        <v>0</v>
      </c>
      <c r="E2106" s="32" t="n">
        <v>11595</v>
      </c>
      <c r="F2106" s="32" t="s">
        <v>6198</v>
      </c>
      <c r="G2106" s="19" t="n">
        <v>3</v>
      </c>
      <c r="H2106" s="19" t="n">
        <v>7</v>
      </c>
      <c r="I2106" s="19" t="n">
        <v>4</v>
      </c>
      <c r="J2106" s="19" t="n">
        <v>0</v>
      </c>
      <c r="K2106" s="19" t="n">
        <v>0</v>
      </c>
      <c r="L2106" s="17" t="n">
        <f aca="false">SUM(G2106:K2106)</f>
        <v>14</v>
      </c>
      <c r="M2106" s="19"/>
      <c r="N2106" s="17" t="e">
        <f aca="false">VLOOKUP(A2106,'stock balance inhouse inventory'!B:G,6,0)</f>
        <v>#N/A</v>
      </c>
    </row>
    <row r="2107" customFormat="false" ht="16.5" hidden="false" customHeight="false" outlineLevel="0" collapsed="false">
      <c r="A2107" s="32" t="s">
        <v>3797</v>
      </c>
      <c r="B2107" s="32" t="n">
        <v>886550778367</v>
      </c>
      <c r="C2107" s="32" t="s">
        <v>3796</v>
      </c>
      <c r="D2107" s="32" t="n">
        <v>0</v>
      </c>
      <c r="E2107" s="32" t="n">
        <v>11595</v>
      </c>
      <c r="F2107" s="32" t="s">
        <v>6198</v>
      </c>
      <c r="G2107" s="19" t="n">
        <v>8</v>
      </c>
      <c r="H2107" s="19" t="n">
        <v>7</v>
      </c>
      <c r="I2107" s="19" t="n">
        <v>2</v>
      </c>
      <c r="J2107" s="19" t="n">
        <v>0</v>
      </c>
      <c r="K2107" s="19" t="n">
        <v>0</v>
      </c>
      <c r="L2107" s="17" t="n">
        <f aca="false">SUM(G2107:K2107)</f>
        <v>17</v>
      </c>
      <c r="M2107" s="19"/>
      <c r="N2107" s="17" t="e">
        <f aca="false">VLOOKUP(A2107,'stock balance inhouse inventory'!B:G,6,0)</f>
        <v>#N/A</v>
      </c>
    </row>
    <row r="2108" customFormat="false" ht="16.5" hidden="false" customHeight="false" outlineLevel="0" collapsed="false">
      <c r="A2108" s="32" t="s">
        <v>3795</v>
      </c>
      <c r="B2108" s="32" t="n">
        <v>886550778305</v>
      </c>
      <c r="C2108" s="32" t="s">
        <v>3796</v>
      </c>
      <c r="D2108" s="32" t="n">
        <v>0</v>
      </c>
      <c r="E2108" s="32" t="n">
        <v>11595</v>
      </c>
      <c r="F2108" s="32" t="s">
        <v>6198</v>
      </c>
      <c r="G2108" s="19" t="n">
        <v>0</v>
      </c>
      <c r="H2108" s="19" t="n">
        <v>3</v>
      </c>
      <c r="I2108" s="19" t="n">
        <v>3</v>
      </c>
      <c r="J2108" s="19" t="n">
        <v>0</v>
      </c>
      <c r="K2108" s="19" t="n">
        <v>0</v>
      </c>
      <c r="L2108" s="17" t="n">
        <f aca="false">SUM(G2108:K2108)</f>
        <v>6</v>
      </c>
      <c r="M2108" s="19"/>
      <c r="N2108" s="17" t="e">
        <f aca="false">VLOOKUP(A2108,'stock balance inhouse inventory'!B:G,6,0)</f>
        <v>#N/A</v>
      </c>
    </row>
    <row r="2109" customFormat="false" ht="16.5" hidden="false" customHeight="false" outlineLevel="0" collapsed="false">
      <c r="A2109" s="32" t="s">
        <v>3152</v>
      </c>
      <c r="B2109" s="32" t="n">
        <v>886550509312</v>
      </c>
      <c r="C2109" s="32" t="s">
        <v>3145</v>
      </c>
      <c r="D2109" s="32" t="n">
        <v>7</v>
      </c>
      <c r="E2109" s="32" t="n">
        <v>10695</v>
      </c>
      <c r="F2109" s="32" t="s">
        <v>6198</v>
      </c>
      <c r="G2109" s="19" t="n">
        <v>0</v>
      </c>
      <c r="H2109" s="19" t="n">
        <v>0</v>
      </c>
      <c r="I2109" s="19" t="n">
        <v>2</v>
      </c>
      <c r="J2109" s="19" t="n">
        <v>1</v>
      </c>
      <c r="K2109" s="19" t="n">
        <v>0</v>
      </c>
      <c r="L2109" s="17" t="n">
        <f aca="false">SUM(G2109:K2109)</f>
        <v>3</v>
      </c>
      <c r="M2109" s="19"/>
      <c r="N2109" s="17" t="e">
        <f aca="false">VLOOKUP(A2109,'stock balance inhouse inventory'!B:G,6,0)</f>
        <v>#N/A</v>
      </c>
    </row>
    <row r="2110" customFormat="false" ht="16.5" hidden="false" customHeight="false" outlineLevel="0" collapsed="false">
      <c r="A2110" s="32" t="s">
        <v>3151</v>
      </c>
      <c r="B2110" s="32" t="n">
        <v>886550509299</v>
      </c>
      <c r="C2110" s="32" t="s">
        <v>3145</v>
      </c>
      <c r="D2110" s="32" t="n">
        <v>6</v>
      </c>
      <c r="E2110" s="32" t="n">
        <v>10695</v>
      </c>
      <c r="F2110" s="32" t="s">
        <v>6198</v>
      </c>
      <c r="G2110" s="19" t="n">
        <v>5</v>
      </c>
      <c r="H2110" s="19" t="n">
        <v>12</v>
      </c>
      <c r="I2110" s="19" t="n">
        <v>14</v>
      </c>
      <c r="J2110" s="19" t="n">
        <v>23</v>
      </c>
      <c r="K2110" s="19" t="n">
        <v>0</v>
      </c>
      <c r="L2110" s="17" t="n">
        <f aca="false">SUM(G2110:K2110)</f>
        <v>54</v>
      </c>
      <c r="M2110" s="19"/>
      <c r="N2110" s="17" t="e">
        <f aca="false">VLOOKUP(A2110,'stock balance inhouse inventory'!B:G,6,0)</f>
        <v>#N/A</v>
      </c>
    </row>
    <row r="2111" customFormat="false" ht="16.5" hidden="false" customHeight="false" outlineLevel="0" collapsed="false">
      <c r="A2111" s="32" t="s">
        <v>3150</v>
      </c>
      <c r="B2111" s="32" t="n">
        <v>886550509190</v>
      </c>
      <c r="C2111" s="32" t="s">
        <v>3145</v>
      </c>
      <c r="D2111" s="32" t="n">
        <v>5</v>
      </c>
      <c r="E2111" s="32" t="n">
        <v>10695</v>
      </c>
      <c r="F2111" s="32" t="s">
        <v>6198</v>
      </c>
      <c r="G2111" s="19" t="n">
        <v>12</v>
      </c>
      <c r="H2111" s="19" t="n">
        <v>16</v>
      </c>
      <c r="I2111" s="19" t="n">
        <v>14</v>
      </c>
      <c r="J2111" s="19" t="n">
        <v>23</v>
      </c>
      <c r="K2111" s="19" t="n">
        <v>0</v>
      </c>
      <c r="L2111" s="17" t="n">
        <f aca="false">SUM(G2111:K2111)</f>
        <v>65</v>
      </c>
      <c r="M2111" s="19"/>
      <c r="N2111" s="17" t="n">
        <f aca="false">VLOOKUP(A2111,'stock balance inhouse inventory'!B:G,6,0)</f>
        <v>1</v>
      </c>
    </row>
    <row r="2112" customFormat="false" ht="16.5" hidden="false" customHeight="false" outlineLevel="0" collapsed="false">
      <c r="A2112" s="32" t="s">
        <v>3149</v>
      </c>
      <c r="B2112" s="32" t="n">
        <v>886550509176</v>
      </c>
      <c r="C2112" s="32" t="s">
        <v>3145</v>
      </c>
      <c r="D2112" s="32" t="n">
        <v>4</v>
      </c>
      <c r="E2112" s="32" t="n">
        <v>10695</v>
      </c>
      <c r="F2112" s="32" t="s">
        <v>6198</v>
      </c>
      <c r="G2112" s="19" t="n">
        <v>5</v>
      </c>
      <c r="H2112" s="19" t="n">
        <v>3</v>
      </c>
      <c r="I2112" s="19" t="n">
        <v>6</v>
      </c>
      <c r="J2112" s="19" t="n">
        <v>9</v>
      </c>
      <c r="K2112" s="19" t="n">
        <v>0</v>
      </c>
      <c r="L2112" s="17" t="n">
        <f aca="false">SUM(G2112:K2112)</f>
        <v>23</v>
      </c>
      <c r="M2112" s="19"/>
      <c r="N2112" s="17" t="e">
        <f aca="false">VLOOKUP(A2112,'stock balance inhouse inventory'!B:G,6,0)</f>
        <v>#N/A</v>
      </c>
    </row>
    <row r="2113" customFormat="false" ht="16.5" hidden="false" customHeight="false" outlineLevel="0" collapsed="false">
      <c r="A2113" s="32" t="s">
        <v>3335</v>
      </c>
      <c r="B2113" s="32" t="n">
        <v>886550404808</v>
      </c>
      <c r="C2113" s="32" t="s">
        <v>3333</v>
      </c>
      <c r="D2113" s="32" t="n">
        <v>6</v>
      </c>
      <c r="E2113" s="32" t="n">
        <v>10995</v>
      </c>
      <c r="F2113" s="32" t="s">
        <v>6198</v>
      </c>
      <c r="G2113" s="19" t="n">
        <v>12</v>
      </c>
      <c r="H2113" s="19" t="n">
        <v>13</v>
      </c>
      <c r="I2113" s="19" t="n">
        <v>8</v>
      </c>
      <c r="J2113" s="19" t="n">
        <v>9</v>
      </c>
      <c r="K2113" s="19" t="n">
        <v>0</v>
      </c>
      <c r="L2113" s="17" t="n">
        <f aca="false">SUM(G2113:K2113)</f>
        <v>42</v>
      </c>
      <c r="M2113" s="19"/>
      <c r="N2113" s="17" t="e">
        <f aca="false">VLOOKUP(A2113,'stock balance inhouse inventory'!B:G,6,0)</f>
        <v>#N/A</v>
      </c>
    </row>
    <row r="2114" customFormat="false" ht="16.5" hidden="false" customHeight="false" outlineLevel="0" collapsed="false">
      <c r="A2114" s="32" t="s">
        <v>3334</v>
      </c>
      <c r="B2114" s="32" t="n">
        <v>886550404785</v>
      </c>
      <c r="C2114" s="32" t="s">
        <v>3333</v>
      </c>
      <c r="D2114" s="32" t="n">
        <v>5</v>
      </c>
      <c r="E2114" s="32" t="n">
        <v>10995</v>
      </c>
      <c r="F2114" s="32" t="s">
        <v>6198</v>
      </c>
      <c r="G2114" s="19" t="n">
        <v>17</v>
      </c>
      <c r="H2114" s="19" t="n">
        <v>12</v>
      </c>
      <c r="I2114" s="19" t="n">
        <v>7</v>
      </c>
      <c r="J2114" s="19" t="n">
        <v>11</v>
      </c>
      <c r="K2114" s="19" t="n">
        <v>0</v>
      </c>
      <c r="L2114" s="17" t="n">
        <f aca="false">SUM(G2114:K2114)</f>
        <v>47</v>
      </c>
      <c r="M2114" s="19"/>
      <c r="N2114" s="17" t="e">
        <f aca="false">VLOOKUP(A2114,'stock balance inhouse inventory'!B:G,6,0)</f>
        <v>#N/A</v>
      </c>
    </row>
    <row r="2115" customFormat="false" ht="16.5" hidden="false" customHeight="false" outlineLevel="0" collapsed="false">
      <c r="A2115" s="32" t="s">
        <v>3332</v>
      </c>
      <c r="B2115" s="32" t="n">
        <v>886550404761</v>
      </c>
      <c r="C2115" s="32" t="s">
        <v>3333</v>
      </c>
      <c r="D2115" s="32" t="n">
        <v>4</v>
      </c>
      <c r="E2115" s="32" t="n">
        <v>10995</v>
      </c>
      <c r="F2115" s="32" t="s">
        <v>6198</v>
      </c>
      <c r="G2115" s="19" t="n">
        <v>5</v>
      </c>
      <c r="H2115" s="19" t="n">
        <v>2</v>
      </c>
      <c r="I2115" s="19" t="n">
        <v>1</v>
      </c>
      <c r="J2115" s="19" t="n">
        <v>5</v>
      </c>
      <c r="K2115" s="19" t="n">
        <v>0</v>
      </c>
      <c r="L2115" s="17" t="n">
        <f aca="false">SUM(G2115:K2115)</f>
        <v>13</v>
      </c>
      <c r="M2115" s="19"/>
      <c r="N2115" s="17" t="e">
        <f aca="false">VLOOKUP(A2115,'stock balance inhouse inventory'!B:G,6,0)</f>
        <v>#N/A</v>
      </c>
    </row>
    <row r="2116" customFormat="false" ht="16.5" hidden="false" customHeight="false" outlineLevel="0" collapsed="false">
      <c r="A2116" s="32" t="s">
        <v>3637</v>
      </c>
      <c r="B2116" s="32" t="n">
        <v>886550244466</v>
      </c>
      <c r="C2116" s="32" t="s">
        <v>3638</v>
      </c>
      <c r="D2116" s="32" t="n">
        <v>0</v>
      </c>
      <c r="E2116" s="32" t="n">
        <v>0</v>
      </c>
      <c r="F2116" s="32" t="s">
        <v>6198</v>
      </c>
      <c r="G2116" s="19" t="n">
        <v>0</v>
      </c>
      <c r="H2116" s="19" t="n">
        <v>0</v>
      </c>
      <c r="I2116" s="19" t="n">
        <v>0</v>
      </c>
      <c r="J2116" s="19" t="n">
        <v>0</v>
      </c>
      <c r="K2116" s="19" t="n">
        <v>0</v>
      </c>
      <c r="L2116" s="17" t="n">
        <f aca="false">SUM(G2116:K2116)</f>
        <v>0</v>
      </c>
      <c r="M2116" s="19"/>
      <c r="N2116" s="17" t="e">
        <f aca="false">VLOOKUP(A2116,'stock balance inhouse inventory'!B:G,6,0)</f>
        <v>#N/A</v>
      </c>
    </row>
    <row r="2117" customFormat="false" ht="16.5" hidden="false" customHeight="false" outlineLevel="0" collapsed="false">
      <c r="A2117" s="32" t="s">
        <v>3641</v>
      </c>
      <c r="B2117" s="32" t="n">
        <v>886550244442</v>
      </c>
      <c r="C2117" s="32" t="s">
        <v>3638</v>
      </c>
      <c r="D2117" s="32" t="n">
        <v>0</v>
      </c>
      <c r="E2117" s="32" t="n">
        <v>4795</v>
      </c>
      <c r="F2117" s="32" t="s">
        <v>6198</v>
      </c>
      <c r="G2117" s="19" t="n">
        <v>0</v>
      </c>
      <c r="H2117" s="19" t="n">
        <v>0</v>
      </c>
      <c r="I2117" s="19" t="n">
        <v>1</v>
      </c>
      <c r="J2117" s="19" t="n">
        <v>0</v>
      </c>
      <c r="K2117" s="19" t="n">
        <v>0</v>
      </c>
      <c r="L2117" s="17" t="n">
        <f aca="false">SUM(G2117:K2117)</f>
        <v>1</v>
      </c>
      <c r="M2117" s="19"/>
      <c r="N2117" s="17" t="e">
        <f aca="false">VLOOKUP(A2117,'stock balance inhouse inventory'!B:G,6,0)</f>
        <v>#N/A</v>
      </c>
    </row>
    <row r="2118" customFormat="false" ht="16.5" hidden="false" customHeight="false" outlineLevel="0" collapsed="false">
      <c r="A2118" s="32" t="s">
        <v>3640</v>
      </c>
      <c r="B2118" s="32" t="n">
        <v>886550244428</v>
      </c>
      <c r="C2118" s="32" t="s">
        <v>3638</v>
      </c>
      <c r="D2118" s="32" t="n">
        <v>0</v>
      </c>
      <c r="E2118" s="32" t="n">
        <v>0</v>
      </c>
      <c r="F2118" s="32" t="s">
        <v>6198</v>
      </c>
      <c r="G2118" s="19" t="n">
        <v>0</v>
      </c>
      <c r="H2118" s="19" t="n">
        <v>0</v>
      </c>
      <c r="I2118" s="19" t="n">
        <v>0</v>
      </c>
      <c r="J2118" s="19" t="n">
        <v>0</v>
      </c>
      <c r="K2118" s="19" t="n">
        <v>0</v>
      </c>
      <c r="L2118" s="17" t="n">
        <f aca="false">SUM(G2118:K2118)</f>
        <v>0</v>
      </c>
      <c r="M2118" s="19"/>
      <c r="N2118" s="17" t="e">
        <f aca="false">VLOOKUP(A2118,'stock balance inhouse inventory'!B:G,6,0)</f>
        <v>#N/A</v>
      </c>
    </row>
    <row r="2119" customFormat="false" ht="16.5" hidden="false" customHeight="false" outlineLevel="0" collapsed="false">
      <c r="A2119" s="32" t="s">
        <v>3639</v>
      </c>
      <c r="B2119" s="32" t="n">
        <v>886550244381</v>
      </c>
      <c r="C2119" s="32" t="s">
        <v>3638</v>
      </c>
      <c r="D2119" s="32" t="n">
        <v>0</v>
      </c>
      <c r="E2119" s="32" t="n">
        <v>0</v>
      </c>
      <c r="F2119" s="32" t="s">
        <v>6198</v>
      </c>
      <c r="G2119" s="19" t="n">
        <v>0</v>
      </c>
      <c r="H2119" s="19" t="n">
        <v>0</v>
      </c>
      <c r="I2119" s="19" t="n">
        <v>0</v>
      </c>
      <c r="J2119" s="19" t="n">
        <v>0</v>
      </c>
      <c r="K2119" s="19" t="n">
        <v>0</v>
      </c>
      <c r="L2119" s="17" t="n">
        <f aca="false">SUM(G2119:K2119)</f>
        <v>0</v>
      </c>
      <c r="M2119" s="19"/>
      <c r="N2119" s="17" t="e">
        <f aca="false">VLOOKUP(A2119,'stock balance inhouse inventory'!B:G,6,0)</f>
        <v>#N/A</v>
      </c>
    </row>
    <row r="2120" customFormat="false" ht="16.5" hidden="false" customHeight="false" outlineLevel="0" collapsed="false">
      <c r="A2120" s="32" t="s">
        <v>76</v>
      </c>
      <c r="B2120" s="32" t="n">
        <v>886549943592</v>
      </c>
      <c r="C2120" s="32" t="s">
        <v>3541</v>
      </c>
      <c r="D2120" s="32" t="n">
        <v>10</v>
      </c>
      <c r="E2120" s="32" t="n">
        <v>7495</v>
      </c>
      <c r="F2120" s="32" t="s">
        <v>6198</v>
      </c>
      <c r="G2120" s="19" t="n">
        <v>0</v>
      </c>
      <c r="H2120" s="19" t="n">
        <v>1</v>
      </c>
      <c r="I2120" s="19" t="n">
        <v>1</v>
      </c>
      <c r="J2120" s="19" t="n">
        <v>0</v>
      </c>
      <c r="K2120" s="19" t="n">
        <v>1</v>
      </c>
      <c r="L2120" s="17" t="n">
        <f aca="false">SUM(G2120:K2120)</f>
        <v>3</v>
      </c>
      <c r="M2120" s="19"/>
      <c r="N2120" s="17" t="e">
        <f aca="false">VLOOKUP(A2120,'stock balance inhouse inventory'!B:G,6,0)</f>
        <v>#N/A</v>
      </c>
    </row>
    <row r="2121" customFormat="false" ht="16.5" hidden="false" customHeight="false" outlineLevel="0" collapsed="false">
      <c r="A2121" s="32" t="s">
        <v>114</v>
      </c>
      <c r="B2121" s="32" t="n">
        <v>886549943578</v>
      </c>
      <c r="C2121" s="32" t="s">
        <v>3541</v>
      </c>
      <c r="D2121" s="32" t="n">
        <v>9</v>
      </c>
      <c r="E2121" s="32" t="n">
        <v>7495</v>
      </c>
      <c r="F2121" s="32" t="s">
        <v>6198</v>
      </c>
      <c r="G2121" s="19" t="n">
        <v>0</v>
      </c>
      <c r="H2121" s="19" t="n">
        <v>1</v>
      </c>
      <c r="I2121" s="19" t="n">
        <v>6</v>
      </c>
      <c r="J2121" s="19" t="n">
        <v>11</v>
      </c>
      <c r="K2121" s="19" t="n">
        <v>3</v>
      </c>
      <c r="L2121" s="17" t="n">
        <f aca="false">SUM(G2121:K2121)</f>
        <v>21</v>
      </c>
      <c r="M2121" s="19"/>
      <c r="N2121" s="17" t="e">
        <f aca="false">VLOOKUP(A2121,'stock balance inhouse inventory'!B:G,6,0)</f>
        <v>#N/A</v>
      </c>
    </row>
    <row r="2122" customFormat="false" ht="16.5" hidden="false" customHeight="false" outlineLevel="0" collapsed="false">
      <c r="A2122" s="32" t="s">
        <v>128</v>
      </c>
      <c r="B2122" s="32" t="n">
        <v>886549943509</v>
      </c>
      <c r="C2122" s="32" t="s">
        <v>3541</v>
      </c>
      <c r="D2122" s="32" t="n">
        <v>8</v>
      </c>
      <c r="E2122" s="32" t="n">
        <v>7495</v>
      </c>
      <c r="F2122" s="32" t="s">
        <v>6198</v>
      </c>
      <c r="G2122" s="19" t="n">
        <v>3</v>
      </c>
      <c r="H2122" s="19" t="n">
        <v>10</v>
      </c>
      <c r="I2122" s="19" t="n">
        <v>1</v>
      </c>
      <c r="J2122" s="19" t="n">
        <v>15</v>
      </c>
      <c r="K2122" s="19" t="n">
        <v>5</v>
      </c>
      <c r="L2122" s="17" t="n">
        <f aca="false">SUM(G2122:K2122)</f>
        <v>34</v>
      </c>
      <c r="M2122" s="19"/>
      <c r="N2122" s="17" t="e">
        <f aca="false">VLOOKUP(A2122,'stock balance inhouse inventory'!B:G,6,0)</f>
        <v>#N/A</v>
      </c>
    </row>
    <row r="2123" customFormat="false" ht="16.5" hidden="false" customHeight="false" outlineLevel="0" collapsed="false">
      <c r="A2123" s="32" t="s">
        <v>80</v>
      </c>
      <c r="B2123" s="32" t="n">
        <v>886549943486</v>
      </c>
      <c r="C2123" s="32" t="s">
        <v>3541</v>
      </c>
      <c r="D2123" s="32" t="n">
        <v>7</v>
      </c>
      <c r="E2123" s="32" t="n">
        <v>7495</v>
      </c>
      <c r="F2123" s="32" t="s">
        <v>6198</v>
      </c>
      <c r="G2123" s="19" t="n">
        <v>1</v>
      </c>
      <c r="H2123" s="19" t="n">
        <v>0</v>
      </c>
      <c r="I2123" s="19" t="n">
        <v>2</v>
      </c>
      <c r="J2123" s="19" t="n">
        <v>0</v>
      </c>
      <c r="K2123" s="19" t="n">
        <v>1</v>
      </c>
      <c r="L2123" s="17" t="n">
        <f aca="false">SUM(G2123:K2123)</f>
        <v>4</v>
      </c>
      <c r="M2123" s="19"/>
      <c r="N2123" s="17" t="e">
        <f aca="false">VLOOKUP(A2123,'stock balance inhouse inventory'!B:G,6,0)</f>
        <v>#N/A</v>
      </c>
    </row>
    <row r="2124" customFormat="false" ht="16.5" hidden="false" customHeight="false" outlineLevel="0" collapsed="false">
      <c r="A2124" s="32" t="s">
        <v>3922</v>
      </c>
      <c r="B2124" s="32" t="n">
        <v>886549917418</v>
      </c>
      <c r="C2124" s="32" t="s">
        <v>3919</v>
      </c>
      <c r="D2124" s="32" t="n">
        <v>7</v>
      </c>
      <c r="E2124" s="32" t="n">
        <v>7295</v>
      </c>
      <c r="F2124" s="32" t="s">
        <v>6198</v>
      </c>
      <c r="G2124" s="19" t="n">
        <v>0</v>
      </c>
      <c r="H2124" s="19" t="n">
        <v>2</v>
      </c>
      <c r="I2124" s="19" t="n">
        <v>0</v>
      </c>
      <c r="J2124" s="19" t="n">
        <v>0</v>
      </c>
      <c r="K2124" s="19" t="n">
        <v>0</v>
      </c>
      <c r="L2124" s="17" t="n">
        <f aca="false">SUM(G2124:K2124)</f>
        <v>2</v>
      </c>
      <c r="M2124" s="19"/>
      <c r="N2124" s="17" t="e">
        <f aca="false">VLOOKUP(A2124,'stock balance inhouse inventory'!B:G,6,0)</f>
        <v>#N/A</v>
      </c>
    </row>
    <row r="2125" customFormat="false" ht="16.5" hidden="false" customHeight="false" outlineLevel="0" collapsed="false">
      <c r="A2125" s="32" t="s">
        <v>3921</v>
      </c>
      <c r="B2125" s="32" t="n">
        <v>886549917395</v>
      </c>
      <c r="C2125" s="32" t="s">
        <v>3919</v>
      </c>
      <c r="D2125" s="32" t="n">
        <v>6</v>
      </c>
      <c r="E2125" s="32" t="n">
        <v>7295</v>
      </c>
      <c r="F2125" s="32" t="s">
        <v>6198</v>
      </c>
      <c r="G2125" s="19" t="n">
        <v>0</v>
      </c>
      <c r="H2125" s="19" t="n">
        <v>11</v>
      </c>
      <c r="I2125" s="19" t="n">
        <v>0</v>
      </c>
      <c r="J2125" s="19" t="n">
        <v>4</v>
      </c>
      <c r="K2125" s="19" t="n">
        <v>5</v>
      </c>
      <c r="L2125" s="17" t="n">
        <f aca="false">SUM(G2125:K2125)</f>
        <v>20</v>
      </c>
      <c r="M2125" s="19"/>
      <c r="N2125" s="17" t="e">
        <f aca="false">VLOOKUP(A2125,'stock balance inhouse inventory'!B:G,6,0)</f>
        <v>#N/A</v>
      </c>
    </row>
    <row r="2126" customFormat="false" ht="16.5" hidden="false" customHeight="false" outlineLevel="0" collapsed="false">
      <c r="A2126" s="32" t="s">
        <v>3920</v>
      </c>
      <c r="B2126" s="32" t="n">
        <v>886549917371</v>
      </c>
      <c r="C2126" s="32" t="s">
        <v>3919</v>
      </c>
      <c r="D2126" s="32" t="n">
        <v>5</v>
      </c>
      <c r="E2126" s="32" t="n">
        <v>7295</v>
      </c>
      <c r="F2126" s="32" t="s">
        <v>6198</v>
      </c>
      <c r="G2126" s="19" t="n">
        <v>7</v>
      </c>
      <c r="H2126" s="19" t="n">
        <v>10</v>
      </c>
      <c r="I2126" s="19" t="n">
        <v>1</v>
      </c>
      <c r="J2126" s="19" t="n">
        <v>8</v>
      </c>
      <c r="K2126" s="19" t="n">
        <v>2</v>
      </c>
      <c r="L2126" s="17" t="n">
        <f aca="false">SUM(G2126:K2126)</f>
        <v>28</v>
      </c>
      <c r="M2126" s="19"/>
      <c r="N2126" s="17" t="e">
        <f aca="false">VLOOKUP(A2126,'stock balance inhouse inventory'!B:G,6,0)</f>
        <v>#N/A</v>
      </c>
    </row>
    <row r="2127" customFormat="false" ht="16.5" hidden="false" customHeight="false" outlineLevel="0" collapsed="false">
      <c r="A2127" s="32" t="s">
        <v>3918</v>
      </c>
      <c r="B2127" s="32" t="n">
        <v>886549917357</v>
      </c>
      <c r="C2127" s="32" t="s">
        <v>3919</v>
      </c>
      <c r="D2127" s="32" t="n">
        <v>4</v>
      </c>
      <c r="E2127" s="32" t="n">
        <v>7295</v>
      </c>
      <c r="F2127" s="32" t="s">
        <v>6198</v>
      </c>
      <c r="G2127" s="19" t="n">
        <v>0</v>
      </c>
      <c r="H2127" s="19" t="n">
        <v>2</v>
      </c>
      <c r="I2127" s="19" t="n">
        <v>0</v>
      </c>
      <c r="J2127" s="19" t="n">
        <v>4</v>
      </c>
      <c r="K2127" s="19" t="n">
        <v>1</v>
      </c>
      <c r="L2127" s="17" t="n">
        <f aca="false">SUM(G2127:K2127)</f>
        <v>7</v>
      </c>
      <c r="M2127" s="19"/>
      <c r="N2127" s="17" t="e">
        <f aca="false">VLOOKUP(A2127,'stock balance inhouse inventory'!B:G,6,0)</f>
        <v>#N/A</v>
      </c>
    </row>
    <row r="2128" customFormat="false" ht="16.5" hidden="false" customHeight="false" outlineLevel="0" collapsed="false">
      <c r="A2128" s="32" t="s">
        <v>3772</v>
      </c>
      <c r="B2128" s="32" t="n">
        <v>886549646943</v>
      </c>
      <c r="C2128" s="32" t="s">
        <v>3773</v>
      </c>
      <c r="D2128" s="32" t="n">
        <v>0</v>
      </c>
      <c r="E2128" s="32" t="n">
        <v>6595</v>
      </c>
      <c r="F2128" s="32" t="s">
        <v>6198</v>
      </c>
      <c r="G2128" s="19" t="n">
        <v>0</v>
      </c>
      <c r="H2128" s="19" t="n">
        <v>0</v>
      </c>
      <c r="I2128" s="19" t="n">
        <v>0</v>
      </c>
      <c r="J2128" s="19" t="n">
        <v>0</v>
      </c>
      <c r="K2128" s="19" t="n">
        <v>0</v>
      </c>
      <c r="L2128" s="17" t="n">
        <f aca="false">SUM(G2128:K2128)</f>
        <v>0</v>
      </c>
      <c r="M2128" s="19"/>
      <c r="N2128" s="17" t="e">
        <f aca="false">VLOOKUP(A2128,'stock balance inhouse inventory'!B:G,6,0)</f>
        <v>#N/A</v>
      </c>
    </row>
    <row r="2129" customFormat="false" ht="16.5" hidden="false" customHeight="false" outlineLevel="0" collapsed="false">
      <c r="A2129" s="32" t="s">
        <v>3776</v>
      </c>
      <c r="B2129" s="32" t="n">
        <v>886549646929</v>
      </c>
      <c r="C2129" s="32" t="s">
        <v>3773</v>
      </c>
      <c r="D2129" s="32" t="n">
        <v>0</v>
      </c>
      <c r="E2129" s="32" t="n">
        <v>6595</v>
      </c>
      <c r="F2129" s="32" t="s">
        <v>6198</v>
      </c>
      <c r="G2129" s="19" t="n">
        <v>0</v>
      </c>
      <c r="H2129" s="19" t="n">
        <v>0</v>
      </c>
      <c r="I2129" s="19" t="n">
        <v>0</v>
      </c>
      <c r="J2129" s="19" t="n">
        <v>0</v>
      </c>
      <c r="K2129" s="19" t="n">
        <v>0</v>
      </c>
      <c r="L2129" s="17" t="n">
        <f aca="false">SUM(G2129:K2129)</f>
        <v>0</v>
      </c>
      <c r="M2129" s="19"/>
      <c r="N2129" s="17" t="e">
        <f aca="false">VLOOKUP(A2129,'stock balance inhouse inventory'!B:G,6,0)</f>
        <v>#N/A</v>
      </c>
    </row>
    <row r="2130" customFormat="false" ht="16.5" hidden="false" customHeight="false" outlineLevel="0" collapsed="false">
      <c r="A2130" s="32" t="s">
        <v>3775</v>
      </c>
      <c r="B2130" s="32" t="n">
        <v>886549646509</v>
      </c>
      <c r="C2130" s="32" t="s">
        <v>3773</v>
      </c>
      <c r="D2130" s="32" t="n">
        <v>0</v>
      </c>
      <c r="E2130" s="32" t="n">
        <v>6595</v>
      </c>
      <c r="F2130" s="32" t="s">
        <v>6198</v>
      </c>
      <c r="G2130" s="19" t="n">
        <v>0</v>
      </c>
      <c r="H2130" s="19" t="n">
        <v>0</v>
      </c>
      <c r="I2130" s="19" t="n">
        <v>0</v>
      </c>
      <c r="J2130" s="19" t="n">
        <v>0</v>
      </c>
      <c r="K2130" s="19" t="n">
        <v>0</v>
      </c>
      <c r="L2130" s="17" t="n">
        <f aca="false">SUM(G2130:K2130)</f>
        <v>0</v>
      </c>
      <c r="M2130" s="19"/>
      <c r="N2130" s="17" t="e">
        <f aca="false">VLOOKUP(A2130,'stock balance inhouse inventory'!B:G,6,0)</f>
        <v>#N/A</v>
      </c>
    </row>
    <row r="2131" customFormat="false" ht="16.5" hidden="false" customHeight="false" outlineLevel="0" collapsed="false">
      <c r="A2131" s="32" t="s">
        <v>3774</v>
      </c>
      <c r="B2131" s="32" t="n">
        <v>886549646486</v>
      </c>
      <c r="C2131" s="32" t="s">
        <v>3773</v>
      </c>
      <c r="D2131" s="32" t="n">
        <v>0</v>
      </c>
      <c r="E2131" s="32" t="n">
        <v>6595</v>
      </c>
      <c r="F2131" s="32" t="s">
        <v>6198</v>
      </c>
      <c r="G2131" s="19" t="n">
        <v>0</v>
      </c>
      <c r="H2131" s="19" t="n">
        <v>0</v>
      </c>
      <c r="I2131" s="19" t="n">
        <v>1</v>
      </c>
      <c r="J2131" s="19" t="n">
        <v>0</v>
      </c>
      <c r="K2131" s="19" t="n">
        <v>0</v>
      </c>
      <c r="L2131" s="17" t="n">
        <f aca="false">SUM(G2131:K2131)</f>
        <v>1</v>
      </c>
      <c r="M2131" s="19"/>
      <c r="N2131" s="17" t="e">
        <f aca="false">VLOOKUP(A2131,'stock balance inhouse inventory'!B:G,6,0)</f>
        <v>#N/A</v>
      </c>
    </row>
    <row r="2132" customFormat="false" ht="16.5" hidden="false" customHeight="false" outlineLevel="0" collapsed="false">
      <c r="A2132" s="32" t="s">
        <v>3633</v>
      </c>
      <c r="B2132" s="32" t="n">
        <v>886549497521</v>
      </c>
      <c r="C2132" s="32" t="s">
        <v>3634</v>
      </c>
      <c r="D2132" s="32" t="n">
        <v>0</v>
      </c>
      <c r="E2132" s="32" t="n">
        <v>0</v>
      </c>
      <c r="F2132" s="32" t="s">
        <v>6198</v>
      </c>
      <c r="G2132" s="19" t="n">
        <v>0</v>
      </c>
      <c r="H2132" s="19" t="n">
        <v>0</v>
      </c>
      <c r="I2132" s="19" t="n">
        <v>0</v>
      </c>
      <c r="J2132" s="19" t="n">
        <v>0</v>
      </c>
      <c r="K2132" s="19" t="n">
        <v>0</v>
      </c>
      <c r="L2132" s="17" t="n">
        <f aca="false">SUM(G2132:K2132)</f>
        <v>0</v>
      </c>
      <c r="M2132" s="19"/>
      <c r="N2132" s="17" t="e">
        <f aca="false">VLOOKUP(A2132,'stock balance inhouse inventory'!B:G,6,0)</f>
        <v>#N/A</v>
      </c>
    </row>
    <row r="2133" customFormat="false" ht="16.5" hidden="false" customHeight="false" outlineLevel="0" collapsed="false">
      <c r="A2133" s="32" t="s">
        <v>3636</v>
      </c>
      <c r="B2133" s="32" t="n">
        <v>886549497507</v>
      </c>
      <c r="C2133" s="32" t="s">
        <v>3634</v>
      </c>
      <c r="D2133" s="32" t="n">
        <v>0</v>
      </c>
      <c r="E2133" s="32" t="n">
        <v>0</v>
      </c>
      <c r="F2133" s="32" t="s">
        <v>6198</v>
      </c>
      <c r="G2133" s="19" t="n">
        <v>0</v>
      </c>
      <c r="H2133" s="19" t="n">
        <v>1</v>
      </c>
      <c r="I2133" s="19" t="n">
        <v>0</v>
      </c>
      <c r="J2133" s="19" t="n">
        <v>0</v>
      </c>
      <c r="K2133" s="19" t="n">
        <v>0</v>
      </c>
      <c r="L2133" s="17" t="n">
        <f aca="false">SUM(G2133:K2133)</f>
        <v>1</v>
      </c>
      <c r="M2133" s="19"/>
      <c r="N2133" s="17" t="e">
        <f aca="false">VLOOKUP(A2133,'stock balance inhouse inventory'!B:G,6,0)</f>
        <v>#N/A</v>
      </c>
    </row>
    <row r="2134" customFormat="false" ht="16.5" hidden="false" customHeight="false" outlineLevel="0" collapsed="false">
      <c r="A2134" s="32" t="s">
        <v>3635</v>
      </c>
      <c r="B2134" s="32" t="n">
        <v>886549497088</v>
      </c>
      <c r="C2134" s="32" t="s">
        <v>3634</v>
      </c>
      <c r="D2134" s="32" t="n">
        <v>0</v>
      </c>
      <c r="E2134" s="32" t="n">
        <v>5995</v>
      </c>
      <c r="F2134" s="32" t="s">
        <v>6198</v>
      </c>
      <c r="G2134" s="19" t="n">
        <v>1</v>
      </c>
      <c r="H2134" s="19" t="n">
        <v>0</v>
      </c>
      <c r="I2134" s="19" t="n">
        <v>2</v>
      </c>
      <c r="J2134" s="19" t="n">
        <v>0</v>
      </c>
      <c r="K2134" s="19" t="n">
        <v>3</v>
      </c>
      <c r="L2134" s="17" t="n">
        <f aca="false">SUM(G2134:K2134)</f>
        <v>6</v>
      </c>
      <c r="M2134" s="19"/>
      <c r="N2134" s="17" t="e">
        <f aca="false">VLOOKUP(A2134,'stock balance inhouse inventory'!B:G,6,0)</f>
        <v>#N/A</v>
      </c>
    </row>
    <row r="2135" customFormat="false" ht="16.5" hidden="false" customHeight="false" outlineLevel="0" collapsed="false">
      <c r="A2135" s="32" t="s">
        <v>3482</v>
      </c>
      <c r="B2135" s="32" t="n">
        <v>886549321581</v>
      </c>
      <c r="C2135" s="32" t="s">
        <v>3483</v>
      </c>
      <c r="D2135" s="32" t="n">
        <v>10</v>
      </c>
      <c r="E2135" s="32" t="n">
        <v>5995</v>
      </c>
      <c r="F2135" s="32" t="s">
        <v>6198</v>
      </c>
      <c r="G2135" s="19" t="n">
        <v>7</v>
      </c>
      <c r="H2135" s="19" t="n">
        <v>3</v>
      </c>
      <c r="I2135" s="19" t="n">
        <v>4</v>
      </c>
      <c r="J2135" s="19" t="n">
        <v>1</v>
      </c>
      <c r="K2135" s="19" t="n">
        <v>0</v>
      </c>
      <c r="L2135" s="17" t="n">
        <f aca="false">SUM(G2135:K2135)</f>
        <v>15</v>
      </c>
      <c r="M2135" s="19"/>
      <c r="N2135" s="17" t="e">
        <f aca="false">VLOOKUP(A2135,'stock balance inhouse inventory'!B:G,6,0)</f>
        <v>#N/A</v>
      </c>
    </row>
    <row r="2136" customFormat="false" ht="16.5" hidden="false" customHeight="false" outlineLevel="0" collapsed="false">
      <c r="A2136" s="32" t="s">
        <v>3486</v>
      </c>
      <c r="B2136" s="32" t="n">
        <v>886549321437</v>
      </c>
      <c r="C2136" s="32" t="s">
        <v>3483</v>
      </c>
      <c r="D2136" s="32" t="n">
        <v>9</v>
      </c>
      <c r="E2136" s="32" t="n">
        <v>5995</v>
      </c>
      <c r="F2136" s="32" t="s">
        <v>6198</v>
      </c>
      <c r="G2136" s="19" t="n">
        <v>8</v>
      </c>
      <c r="H2136" s="19" t="n">
        <v>11</v>
      </c>
      <c r="I2136" s="19" t="n">
        <v>6</v>
      </c>
      <c r="J2136" s="19" t="n">
        <v>0</v>
      </c>
      <c r="K2136" s="19" t="n">
        <v>0</v>
      </c>
      <c r="L2136" s="17" t="n">
        <f aca="false">SUM(G2136:K2136)</f>
        <v>25</v>
      </c>
      <c r="M2136" s="19"/>
      <c r="N2136" s="17" t="e">
        <f aca="false">VLOOKUP(A2136,'stock balance inhouse inventory'!B:G,6,0)</f>
        <v>#N/A</v>
      </c>
    </row>
    <row r="2137" customFormat="false" ht="16.5" hidden="false" customHeight="false" outlineLevel="0" collapsed="false">
      <c r="A2137" s="32" t="s">
        <v>3485</v>
      </c>
      <c r="B2137" s="32" t="n">
        <v>886549321284</v>
      </c>
      <c r="C2137" s="32" t="s">
        <v>3483</v>
      </c>
      <c r="D2137" s="32" t="n">
        <v>8</v>
      </c>
      <c r="E2137" s="32" t="n">
        <v>5995</v>
      </c>
      <c r="F2137" s="32" t="s">
        <v>6198</v>
      </c>
      <c r="G2137" s="19" t="n">
        <v>14</v>
      </c>
      <c r="H2137" s="19" t="n">
        <v>9</v>
      </c>
      <c r="I2137" s="19" t="n">
        <v>5</v>
      </c>
      <c r="J2137" s="19" t="n">
        <v>5</v>
      </c>
      <c r="K2137" s="19" t="n">
        <v>6</v>
      </c>
      <c r="L2137" s="17" t="n">
        <f aca="false">SUM(G2137:K2137)</f>
        <v>39</v>
      </c>
      <c r="M2137" s="19"/>
      <c r="N2137" s="17" t="e">
        <f aca="false">VLOOKUP(A2137,'stock balance inhouse inventory'!B:G,6,0)</f>
        <v>#N/A</v>
      </c>
    </row>
    <row r="2138" customFormat="false" ht="16.5" hidden="false" customHeight="false" outlineLevel="0" collapsed="false">
      <c r="A2138" s="32" t="s">
        <v>3484</v>
      </c>
      <c r="B2138" s="32" t="n">
        <v>886549321222</v>
      </c>
      <c r="C2138" s="32" t="s">
        <v>3483</v>
      </c>
      <c r="D2138" s="32" t="n">
        <v>7</v>
      </c>
      <c r="E2138" s="32" t="n">
        <v>5995</v>
      </c>
      <c r="F2138" s="32" t="s">
        <v>6198</v>
      </c>
      <c r="G2138" s="19" t="n">
        <v>12</v>
      </c>
      <c r="H2138" s="19" t="n">
        <v>4</v>
      </c>
      <c r="I2138" s="19" t="n">
        <v>0</v>
      </c>
      <c r="J2138" s="19" t="n">
        <v>0</v>
      </c>
      <c r="K2138" s="19" t="n">
        <v>6</v>
      </c>
      <c r="L2138" s="17" t="n">
        <f aca="false">SUM(G2138:K2138)</f>
        <v>22</v>
      </c>
      <c r="M2138" s="19"/>
      <c r="N2138" s="17" t="e">
        <f aca="false">VLOOKUP(A2138,'stock balance inhouse inventory'!B:G,6,0)</f>
        <v>#N/A</v>
      </c>
    </row>
    <row r="2139" customFormat="false" ht="16.5" hidden="false" customHeight="false" outlineLevel="0" collapsed="false">
      <c r="A2139" s="32" t="s">
        <v>3286</v>
      </c>
      <c r="B2139" s="32" t="n">
        <v>886549271121</v>
      </c>
      <c r="C2139" s="32" t="s">
        <v>3287</v>
      </c>
      <c r="D2139" s="32" t="n">
        <v>0</v>
      </c>
      <c r="E2139" s="32" t="n">
        <v>0</v>
      </c>
      <c r="F2139" s="32" t="s">
        <v>6198</v>
      </c>
      <c r="G2139" s="19" t="n">
        <v>0</v>
      </c>
      <c r="H2139" s="19" t="n">
        <v>0</v>
      </c>
      <c r="I2139" s="19" t="n">
        <v>0</v>
      </c>
      <c r="J2139" s="19" t="n">
        <v>0</v>
      </c>
      <c r="K2139" s="19" t="n">
        <v>0</v>
      </c>
      <c r="L2139" s="17" t="n">
        <f aca="false">SUM(G2139:K2139)</f>
        <v>0</v>
      </c>
      <c r="M2139" s="19"/>
      <c r="N2139" s="17" t="e">
        <f aca="false">VLOOKUP(A2139,'stock balance inhouse inventory'!B:G,6,0)</f>
        <v>#N/A</v>
      </c>
    </row>
    <row r="2140" customFormat="false" ht="16.5" hidden="false" customHeight="false" outlineLevel="0" collapsed="false">
      <c r="A2140" s="32" t="s">
        <v>3290</v>
      </c>
      <c r="B2140" s="32" t="n">
        <v>886549270865</v>
      </c>
      <c r="C2140" s="32" t="s">
        <v>3287</v>
      </c>
      <c r="D2140" s="32" t="n">
        <v>0</v>
      </c>
      <c r="E2140" s="32" t="n">
        <v>0</v>
      </c>
      <c r="F2140" s="32" t="s">
        <v>6198</v>
      </c>
      <c r="G2140" s="19" t="n">
        <v>0</v>
      </c>
      <c r="H2140" s="19" t="n">
        <v>0</v>
      </c>
      <c r="I2140" s="19" t="n">
        <v>0</v>
      </c>
      <c r="J2140" s="19" t="n">
        <v>0</v>
      </c>
      <c r="K2140" s="19" t="n">
        <v>0</v>
      </c>
      <c r="L2140" s="17" t="n">
        <f aca="false">SUM(G2140:K2140)</f>
        <v>0</v>
      </c>
      <c r="M2140" s="19"/>
      <c r="N2140" s="17" t="e">
        <f aca="false">VLOOKUP(A2140,'stock balance inhouse inventory'!B:G,6,0)</f>
        <v>#N/A</v>
      </c>
    </row>
    <row r="2141" customFormat="false" ht="16.5" hidden="false" customHeight="false" outlineLevel="0" collapsed="false">
      <c r="A2141" s="32" t="s">
        <v>3289</v>
      </c>
      <c r="B2141" s="32" t="n">
        <v>886549267629</v>
      </c>
      <c r="C2141" s="32" t="s">
        <v>3287</v>
      </c>
      <c r="D2141" s="32" t="n">
        <v>0</v>
      </c>
      <c r="E2141" s="32" t="n">
        <v>0</v>
      </c>
      <c r="F2141" s="32" t="s">
        <v>6198</v>
      </c>
      <c r="G2141" s="19" t="n">
        <v>0</v>
      </c>
      <c r="H2141" s="19" t="n">
        <v>0</v>
      </c>
      <c r="I2141" s="19" t="n">
        <v>0</v>
      </c>
      <c r="J2141" s="19" t="n">
        <v>0</v>
      </c>
      <c r="K2141" s="19" t="n">
        <v>0</v>
      </c>
      <c r="L2141" s="17" t="n">
        <f aca="false">SUM(G2141:K2141)</f>
        <v>0</v>
      </c>
      <c r="M2141" s="19"/>
      <c r="N2141" s="17" t="e">
        <f aca="false">VLOOKUP(A2141,'stock balance inhouse inventory'!B:G,6,0)</f>
        <v>#N/A</v>
      </c>
    </row>
    <row r="2142" customFormat="false" ht="16.5" hidden="false" customHeight="false" outlineLevel="0" collapsed="false">
      <c r="A2142" s="32" t="s">
        <v>3288</v>
      </c>
      <c r="B2142" s="32" t="n">
        <v>886549265410</v>
      </c>
      <c r="C2142" s="32" t="s">
        <v>3287</v>
      </c>
      <c r="D2142" s="32" t="n">
        <v>0</v>
      </c>
      <c r="E2142" s="32" t="n">
        <v>0</v>
      </c>
      <c r="F2142" s="32" t="s">
        <v>6198</v>
      </c>
      <c r="G2142" s="19" t="n">
        <v>0</v>
      </c>
      <c r="H2142" s="19" t="n">
        <v>0</v>
      </c>
      <c r="I2142" s="19" t="n">
        <v>0</v>
      </c>
      <c r="J2142" s="19" t="n">
        <v>0</v>
      </c>
      <c r="K2142" s="19" t="n">
        <v>0</v>
      </c>
      <c r="L2142" s="17" t="n">
        <f aca="false">SUM(G2142:K2142)</f>
        <v>0</v>
      </c>
      <c r="M2142" s="19"/>
      <c r="N2142" s="17" t="e">
        <f aca="false">VLOOKUP(A2142,'stock balance inhouse inventory'!B:G,6,0)</f>
        <v>#N/A</v>
      </c>
    </row>
    <row r="2143" customFormat="false" ht="16.5" hidden="false" customHeight="false" outlineLevel="0" collapsed="false">
      <c r="A2143" s="32" t="s">
        <v>243</v>
      </c>
      <c r="B2143" s="32" t="n">
        <v>886548824571</v>
      </c>
      <c r="C2143" s="32" t="s">
        <v>3320</v>
      </c>
      <c r="D2143" s="32" t="n">
        <v>0</v>
      </c>
      <c r="E2143" s="32" t="n">
        <v>3346</v>
      </c>
      <c r="F2143" s="32" t="s">
        <v>6198</v>
      </c>
      <c r="G2143" s="19" t="n">
        <v>0</v>
      </c>
      <c r="H2143" s="19" t="n">
        <v>0</v>
      </c>
      <c r="I2143" s="19" t="n">
        <v>0</v>
      </c>
      <c r="J2143" s="19" t="n">
        <v>0</v>
      </c>
      <c r="K2143" s="19" t="n">
        <v>0</v>
      </c>
      <c r="L2143" s="17" t="n">
        <f aca="false">SUM(G2143:K2143)</f>
        <v>0</v>
      </c>
      <c r="M2143" s="19"/>
      <c r="N2143" s="17" t="n">
        <f aca="false">VLOOKUP(A2143,'stock balance inhouse inventory'!B:G,6,0)</f>
        <v>1</v>
      </c>
    </row>
    <row r="2144" customFormat="false" ht="16.5" hidden="false" customHeight="false" outlineLevel="0" collapsed="false">
      <c r="A2144" s="32" t="s">
        <v>3322</v>
      </c>
      <c r="B2144" s="32" t="n">
        <v>886548824540</v>
      </c>
      <c r="C2144" s="32" t="s">
        <v>3320</v>
      </c>
      <c r="D2144" s="32" t="n">
        <v>0</v>
      </c>
      <c r="E2144" s="32" t="n">
        <v>4524</v>
      </c>
      <c r="F2144" s="32" t="s">
        <v>6198</v>
      </c>
      <c r="G2144" s="19" t="n">
        <v>5</v>
      </c>
      <c r="H2144" s="19" t="n">
        <v>21</v>
      </c>
      <c r="I2144" s="19" t="n">
        <v>11</v>
      </c>
      <c r="J2144" s="19" t="n">
        <v>5</v>
      </c>
      <c r="K2144" s="19" t="n">
        <v>0</v>
      </c>
      <c r="L2144" s="17" t="n">
        <f aca="false">SUM(G2144:K2144)</f>
        <v>42</v>
      </c>
      <c r="M2144" s="19"/>
      <c r="N2144" s="17" t="e">
        <f aca="false">VLOOKUP(A2144,'stock balance inhouse inventory'!B:G,6,0)</f>
        <v>#N/A</v>
      </c>
    </row>
    <row r="2145" customFormat="false" ht="16.5" hidden="false" customHeight="false" outlineLevel="0" collapsed="false">
      <c r="A2145" s="32" t="s">
        <v>3321</v>
      </c>
      <c r="B2145" s="32" t="n">
        <v>886548824526</v>
      </c>
      <c r="C2145" s="32" t="s">
        <v>3320</v>
      </c>
      <c r="D2145" s="32" t="n">
        <v>0</v>
      </c>
      <c r="E2145" s="32" t="n">
        <v>4524</v>
      </c>
      <c r="F2145" s="32" t="s">
        <v>6198</v>
      </c>
      <c r="G2145" s="19" t="n">
        <v>18</v>
      </c>
      <c r="H2145" s="19" t="n">
        <v>19</v>
      </c>
      <c r="I2145" s="19" t="n">
        <v>9</v>
      </c>
      <c r="J2145" s="19" t="n">
        <v>6</v>
      </c>
      <c r="K2145" s="19" t="n">
        <v>0</v>
      </c>
      <c r="L2145" s="17" t="n">
        <f aca="false">SUM(G2145:K2145)</f>
        <v>52</v>
      </c>
      <c r="M2145" s="19"/>
      <c r="N2145" s="17" t="e">
        <f aca="false">VLOOKUP(A2145,'stock balance inhouse inventory'!B:G,6,0)</f>
        <v>#N/A</v>
      </c>
    </row>
    <row r="2146" customFormat="false" ht="16.5" hidden="false" customHeight="false" outlineLevel="0" collapsed="false">
      <c r="A2146" s="32" t="s">
        <v>3319</v>
      </c>
      <c r="B2146" s="32" t="n">
        <v>886548824489</v>
      </c>
      <c r="C2146" s="32" t="s">
        <v>3320</v>
      </c>
      <c r="D2146" s="32" t="n">
        <v>0</v>
      </c>
      <c r="E2146" s="32" t="n">
        <v>4524</v>
      </c>
      <c r="F2146" s="32" t="s">
        <v>6198</v>
      </c>
      <c r="G2146" s="19" t="n">
        <v>1</v>
      </c>
      <c r="H2146" s="19" t="n">
        <v>3</v>
      </c>
      <c r="I2146" s="19" t="n">
        <v>6</v>
      </c>
      <c r="J2146" s="19" t="n">
        <v>3</v>
      </c>
      <c r="K2146" s="19" t="n">
        <v>0</v>
      </c>
      <c r="L2146" s="17" t="n">
        <f aca="false">SUM(G2146:K2146)</f>
        <v>13</v>
      </c>
      <c r="M2146" s="19"/>
      <c r="N2146" s="17" t="e">
        <f aca="false">VLOOKUP(A2146,'stock balance inhouse inventory'!B:G,6,0)</f>
        <v>#N/A</v>
      </c>
    </row>
    <row r="2147" customFormat="false" ht="16.5" hidden="false" customHeight="false" outlineLevel="0" collapsed="false">
      <c r="A2147" s="32" t="s">
        <v>3318</v>
      </c>
      <c r="B2147" s="32" t="n">
        <v>886548822683</v>
      </c>
      <c r="C2147" s="32" t="s">
        <v>3315</v>
      </c>
      <c r="D2147" s="32" t="n">
        <v>0</v>
      </c>
      <c r="E2147" s="32" t="n">
        <v>4454</v>
      </c>
      <c r="F2147" s="32" t="s">
        <v>6198</v>
      </c>
      <c r="G2147" s="19" t="n">
        <v>1</v>
      </c>
      <c r="H2147" s="19" t="n">
        <v>2</v>
      </c>
      <c r="I2147" s="19" t="n">
        <v>7</v>
      </c>
      <c r="J2147" s="19" t="n">
        <v>4</v>
      </c>
      <c r="K2147" s="19" t="n">
        <v>0</v>
      </c>
      <c r="L2147" s="17" t="n">
        <f aca="false">SUM(G2147:K2147)</f>
        <v>14</v>
      </c>
      <c r="M2147" s="19"/>
      <c r="N2147" s="17" t="e">
        <f aca="false">VLOOKUP(A2147,'stock balance inhouse inventory'!B:G,6,0)</f>
        <v>#N/A</v>
      </c>
    </row>
    <row r="2148" customFormat="false" ht="16.5" hidden="false" customHeight="false" outlineLevel="0" collapsed="false">
      <c r="A2148" s="32" t="s">
        <v>3317</v>
      </c>
      <c r="B2148" s="32" t="n">
        <v>886548822669</v>
      </c>
      <c r="C2148" s="32" t="s">
        <v>3315</v>
      </c>
      <c r="D2148" s="32" t="n">
        <v>0</v>
      </c>
      <c r="E2148" s="32" t="n">
        <v>4479</v>
      </c>
      <c r="F2148" s="32" t="s">
        <v>6198</v>
      </c>
      <c r="G2148" s="19" t="n">
        <v>17</v>
      </c>
      <c r="H2148" s="19" t="n">
        <v>33</v>
      </c>
      <c r="I2148" s="19" t="n">
        <v>29</v>
      </c>
      <c r="J2148" s="19" t="n">
        <v>26</v>
      </c>
      <c r="K2148" s="19" t="n">
        <v>0</v>
      </c>
      <c r="L2148" s="17" t="n">
        <f aca="false">SUM(G2148:K2148)</f>
        <v>105</v>
      </c>
      <c r="M2148" s="19"/>
      <c r="N2148" s="17" t="e">
        <f aca="false">VLOOKUP(A2148,'stock balance inhouse inventory'!B:G,6,0)</f>
        <v>#N/A</v>
      </c>
    </row>
    <row r="2149" customFormat="false" ht="16.5" hidden="false" customHeight="false" outlineLevel="0" collapsed="false">
      <c r="A2149" s="32" t="s">
        <v>3316</v>
      </c>
      <c r="B2149" s="32" t="n">
        <v>886548822645</v>
      </c>
      <c r="C2149" s="32" t="s">
        <v>3315</v>
      </c>
      <c r="D2149" s="32" t="n">
        <v>0</v>
      </c>
      <c r="E2149" s="32" t="n">
        <v>4479</v>
      </c>
      <c r="F2149" s="32" t="s">
        <v>6198</v>
      </c>
      <c r="G2149" s="19" t="n">
        <v>14</v>
      </c>
      <c r="H2149" s="19" t="n">
        <v>28</v>
      </c>
      <c r="I2149" s="19" t="n">
        <v>31</v>
      </c>
      <c r="J2149" s="19" t="n">
        <v>29</v>
      </c>
      <c r="K2149" s="19" t="n">
        <v>0</v>
      </c>
      <c r="L2149" s="17" t="n">
        <f aca="false">SUM(G2149:K2149)</f>
        <v>102</v>
      </c>
      <c r="M2149" s="19"/>
      <c r="N2149" s="17" t="n">
        <f aca="false">VLOOKUP(A2149,'stock balance inhouse inventory'!B:G,6,0)</f>
        <v>1</v>
      </c>
    </row>
    <row r="2150" customFormat="false" ht="16.5" hidden="false" customHeight="false" outlineLevel="0" collapsed="false">
      <c r="A2150" s="32" t="s">
        <v>3314</v>
      </c>
      <c r="B2150" s="32" t="n">
        <v>886548822621</v>
      </c>
      <c r="C2150" s="32" t="s">
        <v>3315</v>
      </c>
      <c r="D2150" s="32" t="n">
        <v>0</v>
      </c>
      <c r="E2150" s="32" t="n">
        <v>4480</v>
      </c>
      <c r="F2150" s="32" t="s">
        <v>6198</v>
      </c>
      <c r="G2150" s="19" t="n">
        <v>2</v>
      </c>
      <c r="H2150" s="19" t="n">
        <v>6</v>
      </c>
      <c r="I2150" s="19" t="n">
        <v>9</v>
      </c>
      <c r="J2150" s="19" t="n">
        <v>11</v>
      </c>
      <c r="K2150" s="19" t="n">
        <v>0</v>
      </c>
      <c r="L2150" s="17" t="n">
        <f aca="false">SUM(G2150:K2150)</f>
        <v>28</v>
      </c>
      <c r="M2150" s="19"/>
      <c r="N2150" s="17" t="e">
        <f aca="false">VLOOKUP(A2150,'stock balance inhouse inventory'!B:G,6,0)</f>
        <v>#N/A</v>
      </c>
    </row>
    <row r="2151" customFormat="false" ht="16.5" hidden="false" customHeight="false" outlineLevel="0" collapsed="false">
      <c r="A2151" s="32" t="s">
        <v>3230</v>
      </c>
      <c r="B2151" s="32" t="n">
        <v>886548816651</v>
      </c>
      <c r="C2151" s="32" t="s">
        <v>3227</v>
      </c>
      <c r="D2151" s="32" t="n">
        <v>7</v>
      </c>
      <c r="E2151" s="32" t="n">
        <v>6195</v>
      </c>
      <c r="F2151" s="32" t="s">
        <v>6198</v>
      </c>
      <c r="G2151" s="19" t="n">
        <v>0</v>
      </c>
      <c r="H2151" s="19" t="n">
        <v>1</v>
      </c>
      <c r="I2151" s="19" t="n">
        <v>1</v>
      </c>
      <c r="J2151" s="19" t="n">
        <v>4</v>
      </c>
      <c r="K2151" s="19" t="n">
        <v>0</v>
      </c>
      <c r="L2151" s="17" t="n">
        <f aca="false">SUM(G2151:K2151)</f>
        <v>6</v>
      </c>
      <c r="M2151" s="19"/>
      <c r="N2151" s="17" t="e">
        <f aca="false">VLOOKUP(A2151,'stock balance inhouse inventory'!B:G,6,0)</f>
        <v>#N/A</v>
      </c>
    </row>
    <row r="2152" customFormat="false" ht="16.5" hidden="false" customHeight="false" outlineLevel="0" collapsed="false">
      <c r="A2152" s="32" t="s">
        <v>3229</v>
      </c>
      <c r="B2152" s="32" t="n">
        <v>886548816637</v>
      </c>
      <c r="C2152" s="32" t="s">
        <v>3227</v>
      </c>
      <c r="D2152" s="32" t="n">
        <v>6</v>
      </c>
      <c r="E2152" s="32" t="n">
        <v>6195</v>
      </c>
      <c r="F2152" s="32" t="s">
        <v>6198</v>
      </c>
      <c r="G2152" s="19" t="n">
        <v>7</v>
      </c>
      <c r="H2152" s="19" t="n">
        <v>14</v>
      </c>
      <c r="I2152" s="19" t="n">
        <v>4</v>
      </c>
      <c r="J2152" s="19" t="n">
        <v>9</v>
      </c>
      <c r="K2152" s="19" t="n">
        <v>0</v>
      </c>
      <c r="L2152" s="17" t="n">
        <f aca="false">SUM(G2152:K2152)</f>
        <v>34</v>
      </c>
      <c r="M2152" s="19"/>
      <c r="N2152" s="17" t="e">
        <f aca="false">VLOOKUP(A2152,'stock balance inhouse inventory'!B:G,6,0)</f>
        <v>#N/A</v>
      </c>
    </row>
    <row r="2153" customFormat="false" ht="16.5" hidden="false" customHeight="false" outlineLevel="0" collapsed="false">
      <c r="A2153" s="32" t="s">
        <v>3228</v>
      </c>
      <c r="B2153" s="32" t="n">
        <v>886548816613</v>
      </c>
      <c r="C2153" s="32" t="s">
        <v>3227</v>
      </c>
      <c r="D2153" s="32" t="n">
        <v>5</v>
      </c>
      <c r="E2153" s="32" t="n">
        <v>6195</v>
      </c>
      <c r="F2153" s="32" t="s">
        <v>6198</v>
      </c>
      <c r="G2153" s="19" t="n">
        <v>12</v>
      </c>
      <c r="H2153" s="19" t="n">
        <v>13</v>
      </c>
      <c r="I2153" s="19" t="n">
        <v>2</v>
      </c>
      <c r="J2153" s="19" t="n">
        <v>12</v>
      </c>
      <c r="K2153" s="19" t="n">
        <v>0</v>
      </c>
      <c r="L2153" s="17" t="n">
        <f aca="false">SUM(G2153:K2153)</f>
        <v>39</v>
      </c>
      <c r="M2153" s="19"/>
      <c r="N2153" s="17" t="e">
        <f aca="false">VLOOKUP(A2153,'stock balance inhouse inventory'!B:G,6,0)</f>
        <v>#N/A</v>
      </c>
    </row>
    <row r="2154" customFormat="false" ht="16.5" hidden="false" customHeight="false" outlineLevel="0" collapsed="false">
      <c r="A2154" s="32" t="s">
        <v>3226</v>
      </c>
      <c r="B2154" s="32" t="n">
        <v>886548816590</v>
      </c>
      <c r="C2154" s="32" t="s">
        <v>3227</v>
      </c>
      <c r="D2154" s="32" t="n">
        <v>4</v>
      </c>
      <c r="E2154" s="32" t="n">
        <v>6195</v>
      </c>
      <c r="F2154" s="32" t="s">
        <v>6198</v>
      </c>
      <c r="G2154" s="19" t="n">
        <v>3</v>
      </c>
      <c r="H2154" s="19" t="n">
        <v>4</v>
      </c>
      <c r="I2154" s="19" t="n">
        <v>2</v>
      </c>
      <c r="J2154" s="19" t="n">
        <v>4</v>
      </c>
      <c r="K2154" s="19" t="n">
        <v>0</v>
      </c>
      <c r="L2154" s="17" t="n">
        <f aca="false">SUM(G2154:K2154)</f>
        <v>13</v>
      </c>
      <c r="M2154" s="19"/>
      <c r="N2154" s="17" t="e">
        <f aca="false">VLOOKUP(A2154,'stock balance inhouse inventory'!B:G,6,0)</f>
        <v>#N/A</v>
      </c>
    </row>
    <row r="2155" customFormat="false" ht="16.5" hidden="false" customHeight="false" outlineLevel="0" collapsed="false">
      <c r="A2155" s="32" t="s">
        <v>3310</v>
      </c>
      <c r="B2155" s="32" t="n">
        <v>886548704880</v>
      </c>
      <c r="C2155" s="32" t="s">
        <v>3306</v>
      </c>
      <c r="D2155" s="32" t="n">
        <v>10</v>
      </c>
      <c r="E2155" s="32" t="n">
        <v>7295</v>
      </c>
      <c r="F2155" s="32" t="s">
        <v>6198</v>
      </c>
      <c r="G2155" s="19" t="n">
        <v>3</v>
      </c>
      <c r="H2155" s="19" t="n">
        <v>1</v>
      </c>
      <c r="I2155" s="19" t="n">
        <v>4</v>
      </c>
      <c r="J2155" s="19" t="n">
        <v>4</v>
      </c>
      <c r="K2155" s="19" t="n">
        <v>4</v>
      </c>
      <c r="L2155" s="17" t="n">
        <f aca="false">SUM(G2155:K2155)</f>
        <v>16</v>
      </c>
      <c r="M2155" s="19"/>
      <c r="N2155" s="17" t="e">
        <f aca="false">VLOOKUP(A2155,'stock balance inhouse inventory'!B:G,6,0)</f>
        <v>#N/A</v>
      </c>
    </row>
    <row r="2156" customFormat="false" ht="16.5" hidden="false" customHeight="false" outlineLevel="0" collapsed="false">
      <c r="A2156" s="32" t="s">
        <v>3313</v>
      </c>
      <c r="B2156" s="32" t="n">
        <v>886548704866</v>
      </c>
      <c r="C2156" s="32" t="s">
        <v>3306</v>
      </c>
      <c r="D2156" s="32" t="n">
        <v>9</v>
      </c>
      <c r="E2156" s="32" t="n">
        <v>7295</v>
      </c>
      <c r="F2156" s="32" t="s">
        <v>6198</v>
      </c>
      <c r="G2156" s="19" t="n">
        <v>6</v>
      </c>
      <c r="H2156" s="19" t="n">
        <v>0</v>
      </c>
      <c r="I2156" s="19" t="n">
        <v>5</v>
      </c>
      <c r="J2156" s="19" t="n">
        <v>8</v>
      </c>
      <c r="K2156" s="19" t="n">
        <v>4</v>
      </c>
      <c r="L2156" s="17" t="n">
        <f aca="false">SUM(G2156:K2156)</f>
        <v>23</v>
      </c>
      <c r="M2156" s="19"/>
      <c r="N2156" s="17" t="e">
        <f aca="false">VLOOKUP(A2156,'stock balance inhouse inventory'!B:G,6,0)</f>
        <v>#N/A</v>
      </c>
    </row>
    <row r="2157" customFormat="false" ht="16.5" hidden="false" customHeight="false" outlineLevel="0" collapsed="false">
      <c r="A2157" s="32" t="s">
        <v>3312</v>
      </c>
      <c r="B2157" s="32" t="n">
        <v>886548704835</v>
      </c>
      <c r="C2157" s="32" t="s">
        <v>3306</v>
      </c>
      <c r="D2157" s="32" t="n">
        <v>8</v>
      </c>
      <c r="E2157" s="32" t="n">
        <v>7295</v>
      </c>
      <c r="F2157" s="32" t="s">
        <v>6198</v>
      </c>
      <c r="G2157" s="19" t="n">
        <v>8</v>
      </c>
      <c r="H2157" s="19" t="n">
        <v>5</v>
      </c>
      <c r="I2157" s="19" t="n">
        <v>7</v>
      </c>
      <c r="J2157" s="19" t="n">
        <v>6</v>
      </c>
      <c r="K2157" s="19" t="n">
        <v>4</v>
      </c>
      <c r="L2157" s="17" t="n">
        <f aca="false">SUM(G2157:K2157)</f>
        <v>30</v>
      </c>
      <c r="M2157" s="19"/>
      <c r="N2157" s="17" t="e">
        <f aca="false">VLOOKUP(A2157,'stock balance inhouse inventory'!B:G,6,0)</f>
        <v>#N/A</v>
      </c>
    </row>
    <row r="2158" customFormat="false" ht="16.5" hidden="false" customHeight="false" outlineLevel="0" collapsed="false">
      <c r="A2158" s="32" t="s">
        <v>3311</v>
      </c>
      <c r="B2158" s="32" t="n">
        <v>886548704811</v>
      </c>
      <c r="C2158" s="32" t="s">
        <v>3306</v>
      </c>
      <c r="D2158" s="32" t="n">
        <v>7</v>
      </c>
      <c r="E2158" s="32" t="n">
        <v>7295</v>
      </c>
      <c r="F2158" s="32" t="s">
        <v>6198</v>
      </c>
      <c r="G2158" s="19" t="n">
        <v>3</v>
      </c>
      <c r="H2158" s="19" t="n">
        <v>0</v>
      </c>
      <c r="I2158" s="19" t="n">
        <v>1</v>
      </c>
      <c r="J2158" s="19" t="n">
        <v>0</v>
      </c>
      <c r="K2158" s="19" t="n">
        <v>2</v>
      </c>
      <c r="L2158" s="17" t="n">
        <f aca="false">SUM(G2158:K2158)</f>
        <v>6</v>
      </c>
      <c r="M2158" s="19"/>
      <c r="N2158" s="17" t="e">
        <f aca="false">VLOOKUP(A2158,'stock balance inhouse inventory'!B:G,6,0)</f>
        <v>#N/A</v>
      </c>
    </row>
    <row r="2159" customFormat="false" ht="16.5" hidden="false" customHeight="false" outlineLevel="0" collapsed="false">
      <c r="A2159" s="32" t="s">
        <v>3300</v>
      </c>
      <c r="B2159" s="32" t="n">
        <v>886548703296</v>
      </c>
      <c r="C2159" s="32" t="s">
        <v>3301</v>
      </c>
      <c r="D2159" s="32" t="n">
        <v>0</v>
      </c>
      <c r="E2159" s="32" t="n">
        <v>0</v>
      </c>
      <c r="F2159" s="32" t="s">
        <v>6198</v>
      </c>
      <c r="G2159" s="19" t="n">
        <v>0</v>
      </c>
      <c r="H2159" s="19" t="n">
        <v>1</v>
      </c>
      <c r="I2159" s="19" t="n">
        <v>0</v>
      </c>
      <c r="J2159" s="19" t="n">
        <v>0</v>
      </c>
      <c r="K2159" s="19" t="n">
        <v>0</v>
      </c>
      <c r="L2159" s="17" t="n">
        <f aca="false">SUM(G2159:K2159)</f>
        <v>1</v>
      </c>
      <c r="M2159" s="19"/>
      <c r="N2159" s="17" t="n">
        <f aca="false">VLOOKUP(A2159,'stock balance inhouse inventory'!B:G,6,0)</f>
        <v>2</v>
      </c>
    </row>
    <row r="2160" customFormat="false" ht="16.5" hidden="false" customHeight="false" outlineLevel="0" collapsed="false">
      <c r="A2160" s="32" t="s">
        <v>3304</v>
      </c>
      <c r="B2160" s="32" t="n">
        <v>886548703272</v>
      </c>
      <c r="C2160" s="32" t="s">
        <v>3301</v>
      </c>
      <c r="D2160" s="32" t="n">
        <v>0</v>
      </c>
      <c r="E2160" s="32" t="n">
        <v>7295</v>
      </c>
      <c r="F2160" s="32" t="s">
        <v>6198</v>
      </c>
      <c r="G2160" s="19" t="n">
        <v>0</v>
      </c>
      <c r="H2160" s="19" t="n">
        <v>0</v>
      </c>
      <c r="I2160" s="19" t="n">
        <v>1</v>
      </c>
      <c r="J2160" s="19" t="n">
        <v>1</v>
      </c>
      <c r="K2160" s="19" t="n">
        <v>0</v>
      </c>
      <c r="L2160" s="17" t="n">
        <f aca="false">SUM(G2160:K2160)</f>
        <v>2</v>
      </c>
      <c r="M2160" s="19"/>
      <c r="N2160" s="17" t="e">
        <f aca="false">VLOOKUP(A2160,'stock balance inhouse inventory'!B:G,6,0)</f>
        <v>#N/A</v>
      </c>
    </row>
    <row r="2161" customFormat="false" ht="16.5" hidden="false" customHeight="false" outlineLevel="0" collapsed="false">
      <c r="A2161" s="32" t="s">
        <v>3303</v>
      </c>
      <c r="B2161" s="32" t="n">
        <v>886548703258</v>
      </c>
      <c r="C2161" s="32" t="s">
        <v>3301</v>
      </c>
      <c r="D2161" s="32" t="n">
        <v>0</v>
      </c>
      <c r="E2161" s="32" t="n">
        <v>0</v>
      </c>
      <c r="F2161" s="32" t="s">
        <v>6198</v>
      </c>
      <c r="G2161" s="19" t="n">
        <v>0</v>
      </c>
      <c r="H2161" s="19" t="n">
        <v>0</v>
      </c>
      <c r="I2161" s="19" t="n">
        <v>0</v>
      </c>
      <c r="J2161" s="19" t="n">
        <v>0</v>
      </c>
      <c r="K2161" s="19" t="n">
        <v>0</v>
      </c>
      <c r="L2161" s="17" t="n">
        <f aca="false">SUM(G2161:K2161)</f>
        <v>0</v>
      </c>
      <c r="M2161" s="19"/>
      <c r="N2161" s="17" t="e">
        <f aca="false">VLOOKUP(A2161,'stock balance inhouse inventory'!B:G,6,0)</f>
        <v>#N/A</v>
      </c>
    </row>
    <row r="2162" customFormat="false" ht="16.5" hidden="false" customHeight="false" outlineLevel="0" collapsed="false">
      <c r="A2162" s="32" t="s">
        <v>3302</v>
      </c>
      <c r="B2162" s="32" t="n">
        <v>886548703166</v>
      </c>
      <c r="C2162" s="32" t="s">
        <v>3301</v>
      </c>
      <c r="D2162" s="32" t="n">
        <v>0</v>
      </c>
      <c r="E2162" s="32" t="n">
        <v>0</v>
      </c>
      <c r="F2162" s="32" t="s">
        <v>6198</v>
      </c>
      <c r="G2162" s="19" t="n">
        <v>0</v>
      </c>
      <c r="H2162" s="19" t="n">
        <v>0</v>
      </c>
      <c r="I2162" s="19" t="n">
        <v>0</v>
      </c>
      <c r="J2162" s="19" t="n">
        <v>0</v>
      </c>
      <c r="K2162" s="19" t="n">
        <v>0</v>
      </c>
      <c r="L2162" s="17" t="n">
        <f aca="false">SUM(G2162:K2162)</f>
        <v>0</v>
      </c>
      <c r="M2162" s="19"/>
      <c r="N2162" s="17" t="e">
        <f aca="false">VLOOKUP(A2162,'stock balance inhouse inventory'!B:G,6,0)</f>
        <v>#N/A</v>
      </c>
    </row>
    <row r="2163" customFormat="false" ht="16.5" hidden="false" customHeight="false" outlineLevel="0" collapsed="false">
      <c r="A2163" s="32" t="s">
        <v>3210</v>
      </c>
      <c r="B2163" s="32" t="n">
        <v>886548686612</v>
      </c>
      <c r="C2163" s="32" t="s">
        <v>3207</v>
      </c>
      <c r="D2163" s="32" t="n">
        <v>0</v>
      </c>
      <c r="E2163" s="32" t="n">
        <v>0</v>
      </c>
      <c r="F2163" s="32" t="s">
        <v>6198</v>
      </c>
      <c r="G2163" s="19" t="n">
        <v>0</v>
      </c>
      <c r="H2163" s="19" t="n">
        <v>0</v>
      </c>
      <c r="I2163" s="19" t="n">
        <v>0</v>
      </c>
      <c r="J2163" s="19" t="n">
        <v>0</v>
      </c>
      <c r="K2163" s="19" t="n">
        <v>0</v>
      </c>
      <c r="L2163" s="17" t="n">
        <f aca="false">SUM(G2163:K2163)</f>
        <v>0</v>
      </c>
      <c r="M2163" s="19"/>
      <c r="N2163" s="17" t="e">
        <f aca="false">VLOOKUP(A2163,'stock balance inhouse inventory'!B:G,6,0)</f>
        <v>#N/A</v>
      </c>
    </row>
    <row r="2164" customFormat="false" ht="16.5" hidden="false" customHeight="false" outlineLevel="0" collapsed="false">
      <c r="A2164" s="32" t="s">
        <v>3209</v>
      </c>
      <c r="B2164" s="32" t="n">
        <v>886548686599</v>
      </c>
      <c r="C2164" s="32" t="s">
        <v>3207</v>
      </c>
      <c r="D2164" s="32" t="n">
        <v>0</v>
      </c>
      <c r="E2164" s="32" t="n">
        <v>3840</v>
      </c>
      <c r="F2164" s="32" t="s">
        <v>6198</v>
      </c>
      <c r="G2164" s="19" t="n">
        <v>0</v>
      </c>
      <c r="H2164" s="19" t="n">
        <v>0</v>
      </c>
      <c r="I2164" s="19" t="n">
        <v>0</v>
      </c>
      <c r="J2164" s="19" t="n">
        <v>2</v>
      </c>
      <c r="K2164" s="19" t="n">
        <v>0</v>
      </c>
      <c r="L2164" s="17" t="n">
        <f aca="false">SUM(G2164:K2164)</f>
        <v>2</v>
      </c>
      <c r="M2164" s="19"/>
      <c r="N2164" s="17" t="e">
        <f aca="false">VLOOKUP(A2164,'stock balance inhouse inventory'!B:G,6,0)</f>
        <v>#N/A</v>
      </c>
    </row>
    <row r="2165" customFormat="false" ht="16.5" hidden="false" customHeight="false" outlineLevel="0" collapsed="false">
      <c r="A2165" s="32" t="s">
        <v>3208</v>
      </c>
      <c r="B2165" s="32" t="n">
        <v>886548686575</v>
      </c>
      <c r="C2165" s="32" t="s">
        <v>3207</v>
      </c>
      <c r="D2165" s="32" t="n">
        <v>0</v>
      </c>
      <c r="E2165" s="32" t="n">
        <v>0</v>
      </c>
      <c r="F2165" s="32" t="s">
        <v>6198</v>
      </c>
      <c r="G2165" s="19" t="n">
        <v>0</v>
      </c>
      <c r="H2165" s="19" t="n">
        <v>4</v>
      </c>
      <c r="I2165" s="19" t="n">
        <v>0</v>
      </c>
      <c r="J2165" s="19" t="n">
        <v>0</v>
      </c>
      <c r="K2165" s="19" t="n">
        <v>0</v>
      </c>
      <c r="L2165" s="17" t="n">
        <f aca="false">SUM(G2165:K2165)</f>
        <v>4</v>
      </c>
      <c r="M2165" s="19"/>
      <c r="N2165" s="17" t="e">
        <f aca="false">VLOOKUP(A2165,'stock balance inhouse inventory'!B:G,6,0)</f>
        <v>#N/A</v>
      </c>
    </row>
    <row r="2166" customFormat="false" ht="16.5" hidden="false" customHeight="false" outlineLevel="0" collapsed="false">
      <c r="A2166" s="32" t="s">
        <v>3206</v>
      </c>
      <c r="B2166" s="32" t="n">
        <v>886548686551</v>
      </c>
      <c r="C2166" s="32" t="s">
        <v>3207</v>
      </c>
      <c r="D2166" s="32" t="n">
        <v>0</v>
      </c>
      <c r="E2166" s="32" t="n">
        <v>4834</v>
      </c>
      <c r="F2166" s="32" t="s">
        <v>6198</v>
      </c>
      <c r="G2166" s="19" t="n">
        <v>0</v>
      </c>
      <c r="H2166" s="19" t="n">
        <v>0</v>
      </c>
      <c r="I2166" s="19" t="n">
        <v>1</v>
      </c>
      <c r="J2166" s="19" t="n">
        <v>2</v>
      </c>
      <c r="K2166" s="19" t="n">
        <v>0</v>
      </c>
      <c r="L2166" s="17" t="n">
        <f aca="false">SUM(G2166:K2166)</f>
        <v>3</v>
      </c>
      <c r="M2166" s="19"/>
      <c r="N2166" s="17" t="e">
        <f aca="false">VLOOKUP(A2166,'stock balance inhouse inventory'!B:G,6,0)</f>
        <v>#N/A</v>
      </c>
    </row>
    <row r="2167" customFormat="false" ht="16.5" hidden="false" customHeight="false" outlineLevel="0" collapsed="false">
      <c r="A2167" s="32" t="s">
        <v>133</v>
      </c>
      <c r="B2167" s="32" t="n">
        <v>886548665877</v>
      </c>
      <c r="C2167" s="32" t="s">
        <v>3851</v>
      </c>
      <c r="D2167" s="32" t="n">
        <v>10</v>
      </c>
      <c r="E2167" s="32" t="n">
        <v>5295</v>
      </c>
      <c r="F2167" s="32" t="s">
        <v>6198</v>
      </c>
      <c r="G2167" s="19" t="n">
        <v>1</v>
      </c>
      <c r="H2167" s="19" t="n">
        <v>1</v>
      </c>
      <c r="I2167" s="19" t="n">
        <v>0</v>
      </c>
      <c r="J2167" s="19" t="n">
        <v>0</v>
      </c>
      <c r="K2167" s="19" t="n">
        <v>7</v>
      </c>
      <c r="L2167" s="17" t="n">
        <f aca="false">SUM(G2167:K2167)</f>
        <v>9</v>
      </c>
      <c r="M2167" s="19"/>
      <c r="N2167" s="17" t="n">
        <f aca="false">VLOOKUP(A2167,'stock balance inhouse inventory'!B:G,6,0)</f>
        <v>1</v>
      </c>
    </row>
    <row r="2168" customFormat="false" ht="16.5" hidden="false" customHeight="false" outlineLevel="0" collapsed="false">
      <c r="A2168" s="32" t="s">
        <v>64</v>
      </c>
      <c r="B2168" s="32" t="n">
        <v>886548665723</v>
      </c>
      <c r="C2168" s="32" t="s">
        <v>3851</v>
      </c>
      <c r="D2168" s="32" t="n">
        <v>9</v>
      </c>
      <c r="E2168" s="32" t="n">
        <v>5295</v>
      </c>
      <c r="F2168" s="32" t="s">
        <v>6198</v>
      </c>
      <c r="G2168" s="19" t="n">
        <v>0</v>
      </c>
      <c r="H2168" s="19" t="n">
        <v>0</v>
      </c>
      <c r="I2168" s="19" t="n">
        <v>0</v>
      </c>
      <c r="J2168" s="19" t="n">
        <v>0</v>
      </c>
      <c r="K2168" s="19" t="n">
        <v>9</v>
      </c>
      <c r="L2168" s="17" t="n">
        <f aca="false">SUM(G2168:K2168)</f>
        <v>9</v>
      </c>
      <c r="M2168" s="19"/>
      <c r="N2168" s="17" t="n">
        <f aca="false">VLOOKUP(A2168,'stock balance inhouse inventory'!B:G,6,0)</f>
        <v>0</v>
      </c>
    </row>
    <row r="2169" customFormat="false" ht="16.5" hidden="false" customHeight="false" outlineLevel="0" collapsed="false">
      <c r="A2169" s="32" t="s">
        <v>125</v>
      </c>
      <c r="B2169" s="32" t="n">
        <v>886548665310</v>
      </c>
      <c r="C2169" s="32" t="s">
        <v>3851</v>
      </c>
      <c r="D2169" s="32" t="n">
        <v>8</v>
      </c>
      <c r="E2169" s="32" t="n">
        <v>5295</v>
      </c>
      <c r="F2169" s="32" t="s">
        <v>6198</v>
      </c>
      <c r="G2169" s="19" t="n">
        <v>0</v>
      </c>
      <c r="H2169" s="19" t="n">
        <v>0</v>
      </c>
      <c r="I2169" s="19" t="n">
        <v>0</v>
      </c>
      <c r="J2169" s="19" t="n">
        <v>0</v>
      </c>
      <c r="K2169" s="19" t="n">
        <v>12</v>
      </c>
      <c r="L2169" s="17" t="n">
        <f aca="false">SUM(G2169:K2169)</f>
        <v>12</v>
      </c>
      <c r="M2169" s="19"/>
      <c r="N2169" s="17" t="e">
        <f aca="false">VLOOKUP(A2169,'stock balance inhouse inventory'!B:G,6,0)</f>
        <v>#N/A</v>
      </c>
    </row>
    <row r="2170" customFormat="false" ht="16.5" hidden="false" customHeight="false" outlineLevel="0" collapsed="false">
      <c r="A2170" s="32" t="s">
        <v>3852</v>
      </c>
      <c r="B2170" s="32" t="n">
        <v>886548664627</v>
      </c>
      <c r="C2170" s="32" t="s">
        <v>3851</v>
      </c>
      <c r="D2170" s="32" t="n">
        <v>7</v>
      </c>
      <c r="E2170" s="32" t="n">
        <v>5295</v>
      </c>
      <c r="F2170" s="32" t="s">
        <v>6198</v>
      </c>
      <c r="G2170" s="19" t="n">
        <v>0</v>
      </c>
      <c r="H2170" s="19" t="n">
        <v>1</v>
      </c>
      <c r="I2170" s="19" t="n">
        <v>0</v>
      </c>
      <c r="J2170" s="19" t="n">
        <v>1</v>
      </c>
      <c r="K2170" s="19" t="n">
        <v>5</v>
      </c>
      <c r="L2170" s="17" t="n">
        <f aca="false">SUM(G2170:K2170)</f>
        <v>7</v>
      </c>
      <c r="M2170" s="19"/>
      <c r="N2170" s="17" t="e">
        <f aca="false">VLOOKUP(A2170,'stock balance inhouse inventory'!B:G,6,0)</f>
        <v>#N/A</v>
      </c>
    </row>
    <row r="2171" customFormat="false" ht="16.5" hidden="false" customHeight="false" outlineLevel="0" collapsed="false">
      <c r="A2171" s="32" t="s">
        <v>3157</v>
      </c>
      <c r="B2171" s="32" t="n">
        <v>886066855200</v>
      </c>
      <c r="C2171" s="32" t="s">
        <v>3158</v>
      </c>
      <c r="D2171" s="32" t="n">
        <v>10</v>
      </c>
      <c r="E2171" s="32" t="n">
        <v>5295</v>
      </c>
      <c r="F2171" s="32" t="s">
        <v>6198</v>
      </c>
      <c r="G2171" s="19" t="n">
        <v>0</v>
      </c>
      <c r="H2171" s="19" t="n">
        <v>0</v>
      </c>
      <c r="I2171" s="19" t="n">
        <v>2</v>
      </c>
      <c r="J2171" s="19" t="n">
        <v>1</v>
      </c>
      <c r="K2171" s="19" t="n">
        <v>0</v>
      </c>
      <c r="L2171" s="17" t="n">
        <f aca="false">SUM(G2171:K2171)</f>
        <v>3</v>
      </c>
      <c r="M2171" s="19"/>
      <c r="N2171" s="17" t="e">
        <f aca="false">VLOOKUP(A2171,'stock balance inhouse inventory'!B:G,6,0)</f>
        <v>#N/A</v>
      </c>
    </row>
    <row r="2172" customFormat="false" ht="16.5" hidden="false" customHeight="false" outlineLevel="0" collapsed="false">
      <c r="A2172" s="32" t="s">
        <v>3161</v>
      </c>
      <c r="B2172" s="32" t="n">
        <v>886066855187</v>
      </c>
      <c r="C2172" s="32" t="s">
        <v>3158</v>
      </c>
      <c r="D2172" s="32" t="n">
        <v>9</v>
      </c>
      <c r="E2172" s="32" t="n">
        <v>5295</v>
      </c>
      <c r="F2172" s="32" t="s">
        <v>6198</v>
      </c>
      <c r="G2172" s="19" t="n">
        <v>0</v>
      </c>
      <c r="H2172" s="19" t="n">
        <v>0</v>
      </c>
      <c r="I2172" s="19" t="n">
        <v>1</v>
      </c>
      <c r="J2172" s="19" t="n">
        <v>0</v>
      </c>
      <c r="K2172" s="19" t="n">
        <v>0</v>
      </c>
      <c r="L2172" s="17" t="n">
        <f aca="false">SUM(G2172:K2172)</f>
        <v>1</v>
      </c>
      <c r="M2172" s="19"/>
      <c r="N2172" s="17" t="e">
        <f aca="false">VLOOKUP(A2172,'stock balance inhouse inventory'!B:G,6,0)</f>
        <v>#N/A</v>
      </c>
    </row>
    <row r="2173" customFormat="false" ht="16.5" hidden="false" customHeight="false" outlineLevel="0" collapsed="false">
      <c r="A2173" s="32" t="s">
        <v>3160</v>
      </c>
      <c r="B2173" s="32" t="n">
        <v>886066855132</v>
      </c>
      <c r="C2173" s="32" t="s">
        <v>3158</v>
      </c>
      <c r="D2173" s="32" t="n">
        <v>8</v>
      </c>
      <c r="E2173" s="32" t="n">
        <v>5295</v>
      </c>
      <c r="F2173" s="32" t="s">
        <v>6198</v>
      </c>
      <c r="G2173" s="19" t="n">
        <v>11</v>
      </c>
      <c r="H2173" s="19" t="n">
        <v>0</v>
      </c>
      <c r="I2173" s="19" t="n">
        <v>1</v>
      </c>
      <c r="J2173" s="19" t="n">
        <v>0</v>
      </c>
      <c r="K2173" s="19" t="n">
        <v>0</v>
      </c>
      <c r="L2173" s="17" t="n">
        <f aca="false">SUM(G2173:K2173)</f>
        <v>12</v>
      </c>
      <c r="M2173" s="19"/>
      <c r="N2173" s="17" t="e">
        <f aca="false">VLOOKUP(A2173,'stock balance inhouse inventory'!B:G,6,0)</f>
        <v>#N/A</v>
      </c>
    </row>
    <row r="2174" customFormat="false" ht="16.5" hidden="false" customHeight="false" outlineLevel="0" collapsed="false">
      <c r="A2174" s="32" t="s">
        <v>3159</v>
      </c>
      <c r="B2174" s="32" t="n">
        <v>886066855057</v>
      </c>
      <c r="C2174" s="32" t="s">
        <v>3158</v>
      </c>
      <c r="D2174" s="32" t="n">
        <v>7</v>
      </c>
      <c r="E2174" s="32" t="n">
        <v>5295</v>
      </c>
      <c r="F2174" s="32" t="s">
        <v>6198</v>
      </c>
      <c r="G2174" s="19" t="n">
        <v>0</v>
      </c>
      <c r="H2174" s="19" t="n">
        <v>0</v>
      </c>
      <c r="I2174" s="19" t="n">
        <v>2</v>
      </c>
      <c r="J2174" s="19" t="n">
        <v>0</v>
      </c>
      <c r="K2174" s="19" t="n">
        <v>0</v>
      </c>
      <c r="L2174" s="17" t="n">
        <f aca="false">SUM(G2174:K2174)</f>
        <v>2</v>
      </c>
      <c r="M2174" s="19"/>
      <c r="N2174" s="17" t="e">
        <f aca="false">VLOOKUP(A2174,'stock balance inhouse inventory'!B:G,6,0)</f>
        <v>#N/A</v>
      </c>
    </row>
    <row r="2175" customFormat="false" ht="16.5" hidden="false" customHeight="false" outlineLevel="0" collapsed="false">
      <c r="A2175" s="32" t="s">
        <v>2986</v>
      </c>
      <c r="B2175" s="32" t="n">
        <v>886066708995</v>
      </c>
      <c r="C2175" s="32" t="s">
        <v>2983</v>
      </c>
      <c r="D2175" s="32" t="n">
        <v>7</v>
      </c>
      <c r="E2175" s="32" t="n">
        <v>0</v>
      </c>
      <c r="F2175" s="32" t="s">
        <v>6198</v>
      </c>
      <c r="G2175" s="19" t="n">
        <v>0</v>
      </c>
      <c r="H2175" s="19" t="n">
        <v>0</v>
      </c>
      <c r="I2175" s="19" t="n">
        <v>0</v>
      </c>
      <c r="J2175" s="19" t="n">
        <v>0</v>
      </c>
      <c r="K2175" s="19" t="n">
        <v>0</v>
      </c>
      <c r="L2175" s="17" t="n">
        <f aca="false">SUM(G2175:K2175)</f>
        <v>0</v>
      </c>
      <c r="M2175" s="19"/>
      <c r="N2175" s="17" t="e">
        <f aca="false">VLOOKUP(A2175,'stock balance inhouse inventory'!B:G,6,0)</f>
        <v>#N/A</v>
      </c>
    </row>
    <row r="2176" customFormat="false" ht="16.5" hidden="false" customHeight="false" outlineLevel="0" collapsed="false">
      <c r="A2176" s="32" t="s">
        <v>2985</v>
      </c>
      <c r="B2176" s="32" t="n">
        <v>886066708971</v>
      </c>
      <c r="C2176" s="32" t="s">
        <v>2983</v>
      </c>
      <c r="D2176" s="32" t="n">
        <v>6</v>
      </c>
      <c r="E2176" s="32" t="n">
        <v>6198</v>
      </c>
      <c r="F2176" s="32" t="s">
        <v>6198</v>
      </c>
      <c r="G2176" s="19" t="n">
        <v>0</v>
      </c>
      <c r="H2176" s="19" t="n">
        <v>0</v>
      </c>
      <c r="I2176" s="19" t="n">
        <v>1</v>
      </c>
      <c r="J2176" s="19" t="n">
        <v>4</v>
      </c>
      <c r="K2176" s="19" t="n">
        <v>0</v>
      </c>
      <c r="L2176" s="17" t="n">
        <f aca="false">SUM(G2176:K2176)</f>
        <v>5</v>
      </c>
      <c r="M2176" s="19"/>
      <c r="N2176" s="17" t="e">
        <f aca="false">VLOOKUP(A2176,'stock balance inhouse inventory'!B:G,6,0)</f>
        <v>#N/A</v>
      </c>
    </row>
    <row r="2177" customFormat="false" ht="16.5" hidden="false" customHeight="false" outlineLevel="0" collapsed="false">
      <c r="A2177" s="32" t="s">
        <v>2984</v>
      </c>
      <c r="B2177" s="32" t="n">
        <v>886066708957</v>
      </c>
      <c r="C2177" s="32" t="s">
        <v>2983</v>
      </c>
      <c r="D2177" s="32" t="n">
        <v>5</v>
      </c>
      <c r="E2177" s="32" t="n">
        <v>0</v>
      </c>
      <c r="F2177" s="32" t="s">
        <v>6198</v>
      </c>
      <c r="G2177" s="19" t="n">
        <v>0</v>
      </c>
      <c r="H2177" s="19" t="n">
        <v>0</v>
      </c>
      <c r="I2177" s="19" t="n">
        <v>0</v>
      </c>
      <c r="J2177" s="19" t="n">
        <v>0</v>
      </c>
      <c r="K2177" s="19" t="n">
        <v>0</v>
      </c>
      <c r="L2177" s="17" t="n">
        <f aca="false">SUM(G2177:K2177)</f>
        <v>0</v>
      </c>
      <c r="M2177" s="19"/>
      <c r="N2177" s="17" t="e">
        <f aca="false">VLOOKUP(A2177,'stock balance inhouse inventory'!B:G,6,0)</f>
        <v>#N/A</v>
      </c>
    </row>
    <row r="2178" customFormat="false" ht="16.5" hidden="false" customHeight="false" outlineLevel="0" collapsed="false">
      <c r="A2178" s="32" t="s">
        <v>2982</v>
      </c>
      <c r="B2178" s="32" t="n">
        <v>886066708933</v>
      </c>
      <c r="C2178" s="32" t="s">
        <v>2983</v>
      </c>
      <c r="D2178" s="32" t="n">
        <v>4</v>
      </c>
      <c r="E2178" s="32" t="n">
        <v>9995</v>
      </c>
      <c r="F2178" s="32" t="s">
        <v>6198</v>
      </c>
      <c r="G2178" s="19" t="n">
        <v>0</v>
      </c>
      <c r="H2178" s="19" t="n">
        <v>0</v>
      </c>
      <c r="I2178" s="19" t="n">
        <v>4</v>
      </c>
      <c r="J2178" s="19" t="n">
        <v>0</v>
      </c>
      <c r="K2178" s="19" t="n">
        <v>0</v>
      </c>
      <c r="L2178" s="17" t="n">
        <f aca="false">SUM(G2178:K2178)</f>
        <v>4</v>
      </c>
      <c r="M2178" s="19"/>
      <c r="N2178" s="17" t="e">
        <f aca="false">VLOOKUP(A2178,'stock balance inhouse inventory'!B:G,6,0)</f>
        <v>#N/A</v>
      </c>
    </row>
    <row r="2179" customFormat="false" ht="16.5" hidden="false" customHeight="false" outlineLevel="0" collapsed="false">
      <c r="A2179" s="32" t="s">
        <v>3264</v>
      </c>
      <c r="B2179" s="32" t="n">
        <v>886066630876</v>
      </c>
      <c r="C2179" s="32" t="s">
        <v>3262</v>
      </c>
      <c r="D2179" s="32" t="n">
        <v>7</v>
      </c>
      <c r="E2179" s="32" t="n">
        <v>3695</v>
      </c>
      <c r="F2179" s="32" t="s">
        <v>6198</v>
      </c>
      <c r="G2179" s="19" t="n">
        <v>0</v>
      </c>
      <c r="H2179" s="19" t="n">
        <v>0</v>
      </c>
      <c r="I2179" s="19" t="n">
        <v>0</v>
      </c>
      <c r="J2179" s="19" t="n">
        <v>0</v>
      </c>
      <c r="K2179" s="19" t="n">
        <v>0</v>
      </c>
      <c r="L2179" s="17" t="n">
        <f aca="false">SUM(G2179:K2179)</f>
        <v>0</v>
      </c>
      <c r="M2179" s="19"/>
      <c r="N2179" s="17" t="n">
        <f aca="false">VLOOKUP(A2179,'stock balance inhouse inventory'!B:G,6,0)</f>
        <v>1</v>
      </c>
    </row>
    <row r="2180" customFormat="false" ht="16.5" hidden="false" customHeight="false" outlineLevel="0" collapsed="false">
      <c r="A2180" s="32" t="s">
        <v>3263</v>
      </c>
      <c r="B2180" s="32" t="n">
        <v>886066623885</v>
      </c>
      <c r="C2180" s="32" t="s">
        <v>3262</v>
      </c>
      <c r="D2180" s="32" t="n">
        <v>6</v>
      </c>
      <c r="E2180" s="32" t="n">
        <v>3695</v>
      </c>
      <c r="F2180" s="32" t="s">
        <v>6198</v>
      </c>
      <c r="G2180" s="19" t="n">
        <v>0</v>
      </c>
      <c r="H2180" s="19" t="n">
        <v>0</v>
      </c>
      <c r="I2180" s="19" t="n">
        <v>0</v>
      </c>
      <c r="J2180" s="19" t="n">
        <v>0</v>
      </c>
      <c r="K2180" s="19" t="n">
        <v>0</v>
      </c>
      <c r="L2180" s="17" t="n">
        <f aca="false">SUM(G2180:K2180)</f>
        <v>0</v>
      </c>
      <c r="M2180" s="19"/>
      <c r="N2180" s="17" t="e">
        <f aca="false">VLOOKUP(A2180,'stock balance inhouse inventory'!B:G,6,0)</f>
        <v>#N/A</v>
      </c>
    </row>
    <row r="2181" customFormat="false" ht="16.5" hidden="false" customHeight="false" outlineLevel="0" collapsed="false">
      <c r="A2181" s="32" t="s">
        <v>208</v>
      </c>
      <c r="B2181" s="32" t="n">
        <v>886066620914</v>
      </c>
      <c r="C2181" s="32" t="s">
        <v>3262</v>
      </c>
      <c r="D2181" s="32" t="n">
        <v>5</v>
      </c>
      <c r="E2181" s="32" t="n">
        <v>3695</v>
      </c>
      <c r="F2181" s="32" t="s">
        <v>6198</v>
      </c>
      <c r="G2181" s="19" t="n">
        <v>1</v>
      </c>
      <c r="H2181" s="19" t="n">
        <v>2</v>
      </c>
      <c r="I2181" s="19" t="n">
        <v>1</v>
      </c>
      <c r="J2181" s="19" t="n">
        <v>0</v>
      </c>
      <c r="K2181" s="19" t="n">
        <v>0</v>
      </c>
      <c r="L2181" s="17" t="n">
        <f aca="false">SUM(G2181:K2181)</f>
        <v>4</v>
      </c>
      <c r="M2181" s="19"/>
      <c r="N2181" s="17" t="e">
        <f aca="false">VLOOKUP(A2181,'stock balance inhouse inventory'!B:G,6,0)</f>
        <v>#N/A</v>
      </c>
    </row>
    <row r="2182" customFormat="false" ht="16.5" hidden="false" customHeight="false" outlineLevel="0" collapsed="false">
      <c r="A2182" s="32" t="s">
        <v>3261</v>
      </c>
      <c r="B2182" s="32" t="n">
        <v>886066611950</v>
      </c>
      <c r="C2182" s="32" t="s">
        <v>3262</v>
      </c>
      <c r="D2182" s="32" t="n">
        <v>4</v>
      </c>
      <c r="E2182" s="32" t="n">
        <v>3695</v>
      </c>
      <c r="F2182" s="32" t="s">
        <v>6198</v>
      </c>
      <c r="G2182" s="19" t="n">
        <v>1</v>
      </c>
      <c r="H2182" s="19" t="n">
        <v>0</v>
      </c>
      <c r="I2182" s="19" t="n">
        <v>1</v>
      </c>
      <c r="J2182" s="19" t="n">
        <v>1</v>
      </c>
      <c r="K2182" s="19" t="n">
        <v>0</v>
      </c>
      <c r="L2182" s="17" t="n">
        <f aca="false">SUM(G2182:K2182)</f>
        <v>3</v>
      </c>
      <c r="M2182" s="19"/>
      <c r="N2182" s="17" t="e">
        <f aca="false">VLOOKUP(A2182,'stock balance inhouse inventory'!B:G,6,0)</f>
        <v>#N/A</v>
      </c>
    </row>
    <row r="2183" customFormat="false" ht="16.5" hidden="false" customHeight="false" outlineLevel="0" collapsed="false">
      <c r="A2183" s="32" t="s">
        <v>3260</v>
      </c>
      <c r="B2183" s="32" t="n">
        <v>886066606406</v>
      </c>
      <c r="C2183" s="32" t="s">
        <v>3258</v>
      </c>
      <c r="D2183" s="32" t="n">
        <v>7</v>
      </c>
      <c r="E2183" s="32" t="n">
        <v>3695</v>
      </c>
      <c r="F2183" s="32" t="s">
        <v>6198</v>
      </c>
      <c r="G2183" s="19" t="n">
        <v>0</v>
      </c>
      <c r="H2183" s="19" t="n">
        <v>0</v>
      </c>
      <c r="I2183" s="19" t="n">
        <v>0</v>
      </c>
      <c r="J2183" s="19" t="n">
        <v>0</v>
      </c>
      <c r="K2183" s="19" t="n">
        <v>0</v>
      </c>
      <c r="L2183" s="17" t="n">
        <f aca="false">SUM(G2183:K2183)</f>
        <v>0</v>
      </c>
      <c r="M2183" s="19"/>
      <c r="N2183" s="17" t="e">
        <f aca="false">VLOOKUP(A2183,'stock balance inhouse inventory'!B:G,6,0)</f>
        <v>#N/A</v>
      </c>
    </row>
    <row r="2184" customFormat="false" ht="16.5" hidden="false" customHeight="false" outlineLevel="0" collapsed="false">
      <c r="A2184" s="32" t="s">
        <v>3259</v>
      </c>
      <c r="B2184" s="32" t="n">
        <v>886066605782</v>
      </c>
      <c r="C2184" s="32" t="s">
        <v>3258</v>
      </c>
      <c r="D2184" s="32" t="n">
        <v>6</v>
      </c>
      <c r="E2184" s="32" t="n">
        <v>3695</v>
      </c>
      <c r="F2184" s="32" t="s">
        <v>6198</v>
      </c>
      <c r="G2184" s="19" t="n">
        <v>0</v>
      </c>
      <c r="H2184" s="19" t="n">
        <v>0</v>
      </c>
      <c r="I2184" s="19" t="n">
        <v>0</v>
      </c>
      <c r="J2184" s="19" t="n">
        <v>0</v>
      </c>
      <c r="K2184" s="19" t="n">
        <v>0</v>
      </c>
      <c r="L2184" s="17" t="n">
        <f aca="false">SUM(G2184:K2184)</f>
        <v>0</v>
      </c>
      <c r="M2184" s="19"/>
      <c r="N2184" s="17" t="e">
        <f aca="false">VLOOKUP(A2184,'stock balance inhouse inventory'!B:G,6,0)</f>
        <v>#N/A</v>
      </c>
    </row>
    <row r="2185" customFormat="false" ht="16.5" hidden="false" customHeight="false" outlineLevel="0" collapsed="false">
      <c r="A2185" s="32" t="s">
        <v>3747</v>
      </c>
      <c r="B2185" s="32" t="n">
        <v>886066602446</v>
      </c>
      <c r="C2185" s="32" t="s">
        <v>3748</v>
      </c>
      <c r="D2185" s="32" t="n">
        <v>0</v>
      </c>
      <c r="E2185" s="32" t="n">
        <v>10795</v>
      </c>
      <c r="F2185" s="32" t="s">
        <v>6198</v>
      </c>
      <c r="G2185" s="19" t="n">
        <v>0</v>
      </c>
      <c r="H2185" s="19" t="n">
        <v>0</v>
      </c>
      <c r="I2185" s="19" t="n">
        <v>0</v>
      </c>
      <c r="J2185" s="19" t="n">
        <v>0</v>
      </c>
      <c r="K2185" s="19" t="n">
        <v>0</v>
      </c>
      <c r="L2185" s="17" t="n">
        <f aca="false">SUM(G2185:K2185)</f>
        <v>0</v>
      </c>
      <c r="M2185" s="19"/>
      <c r="N2185" s="17" t="n">
        <f aca="false">VLOOKUP(A2185,'stock balance inhouse inventory'!B:G,6,0)</f>
        <v>1</v>
      </c>
    </row>
    <row r="2186" customFormat="false" ht="16.5" hidden="false" customHeight="false" outlineLevel="0" collapsed="false">
      <c r="A2186" s="32" t="s">
        <v>166</v>
      </c>
      <c r="B2186" s="32" t="n">
        <v>886066598190</v>
      </c>
      <c r="C2186" s="32" t="s">
        <v>3258</v>
      </c>
      <c r="D2186" s="32" t="n">
        <v>5</v>
      </c>
      <c r="E2186" s="32" t="n">
        <v>3695</v>
      </c>
      <c r="F2186" s="32" t="s">
        <v>6198</v>
      </c>
      <c r="G2186" s="19" t="n">
        <v>0</v>
      </c>
      <c r="H2186" s="19" t="n">
        <v>0</v>
      </c>
      <c r="I2186" s="19" t="n">
        <v>0</v>
      </c>
      <c r="J2186" s="19" t="n">
        <v>0</v>
      </c>
      <c r="K2186" s="19" t="n">
        <v>0</v>
      </c>
      <c r="L2186" s="17" t="n">
        <f aca="false">SUM(G2186:K2186)</f>
        <v>0</v>
      </c>
      <c r="M2186" s="19"/>
      <c r="N2186" s="17" t="n">
        <f aca="false">VLOOKUP(A2186,'stock balance inhouse inventory'!B:G,6,0)</f>
        <v>1</v>
      </c>
    </row>
    <row r="2187" customFormat="false" ht="16.5" hidden="false" customHeight="false" outlineLevel="0" collapsed="false">
      <c r="A2187" s="32" t="s">
        <v>3257</v>
      </c>
      <c r="B2187" s="32" t="n">
        <v>886066598091</v>
      </c>
      <c r="C2187" s="32" t="s">
        <v>3258</v>
      </c>
      <c r="D2187" s="32" t="n">
        <v>4</v>
      </c>
      <c r="E2187" s="32" t="n">
        <v>3695</v>
      </c>
      <c r="F2187" s="32" t="s">
        <v>6198</v>
      </c>
      <c r="G2187" s="19" t="n">
        <v>0</v>
      </c>
      <c r="H2187" s="19" t="n">
        <v>1</v>
      </c>
      <c r="I2187" s="19" t="n">
        <v>0</v>
      </c>
      <c r="J2187" s="19" t="n">
        <v>0</v>
      </c>
      <c r="K2187" s="19" t="n">
        <v>0</v>
      </c>
      <c r="L2187" s="17" t="n">
        <f aca="false">SUM(G2187:K2187)</f>
        <v>1</v>
      </c>
      <c r="M2187" s="19"/>
      <c r="N2187" s="17" t="e">
        <f aca="false">VLOOKUP(A2187,'stock balance inhouse inventory'!B:G,6,0)</f>
        <v>#N/A</v>
      </c>
    </row>
    <row r="2188" customFormat="false" ht="16.5" hidden="false" customHeight="false" outlineLevel="0" collapsed="false">
      <c r="A2188" s="32" t="s">
        <v>3751</v>
      </c>
      <c r="B2188" s="32" t="n">
        <v>886066597544</v>
      </c>
      <c r="C2188" s="32" t="s">
        <v>3748</v>
      </c>
      <c r="D2188" s="32" t="n">
        <v>0</v>
      </c>
      <c r="E2188" s="32" t="n">
        <v>10795</v>
      </c>
      <c r="F2188" s="32" t="s">
        <v>6198</v>
      </c>
      <c r="G2188" s="19" t="n">
        <v>0</v>
      </c>
      <c r="H2188" s="19" t="n">
        <v>0</v>
      </c>
      <c r="I2188" s="19" t="n">
        <v>0</v>
      </c>
      <c r="J2188" s="19" t="n">
        <v>0</v>
      </c>
      <c r="K2188" s="19" t="n">
        <v>0</v>
      </c>
      <c r="L2188" s="17" t="n">
        <f aca="false">SUM(G2188:K2188)</f>
        <v>0</v>
      </c>
      <c r="M2188" s="19"/>
      <c r="N2188" s="17" t="e">
        <f aca="false">VLOOKUP(A2188,'stock balance inhouse inventory'!B:G,6,0)</f>
        <v>#N/A</v>
      </c>
    </row>
    <row r="2189" customFormat="false" ht="16.5" hidden="false" customHeight="false" outlineLevel="0" collapsed="false">
      <c r="A2189" s="32" t="s">
        <v>3750</v>
      </c>
      <c r="B2189" s="32" t="n">
        <v>886066586999</v>
      </c>
      <c r="C2189" s="32" t="s">
        <v>3748</v>
      </c>
      <c r="D2189" s="32" t="n">
        <v>0</v>
      </c>
      <c r="E2189" s="32" t="n">
        <v>10795</v>
      </c>
      <c r="F2189" s="32" t="s">
        <v>6198</v>
      </c>
      <c r="G2189" s="19" t="n">
        <v>1</v>
      </c>
      <c r="H2189" s="19" t="n">
        <v>0</v>
      </c>
      <c r="I2189" s="19" t="n">
        <v>0</v>
      </c>
      <c r="J2189" s="19" t="n">
        <v>0</v>
      </c>
      <c r="K2189" s="19" t="n">
        <v>0</v>
      </c>
      <c r="L2189" s="17" t="n">
        <f aca="false">SUM(G2189:K2189)</f>
        <v>1</v>
      </c>
      <c r="M2189" s="19"/>
      <c r="N2189" s="17" t="e">
        <f aca="false">VLOOKUP(A2189,'stock balance inhouse inventory'!B:G,6,0)</f>
        <v>#N/A</v>
      </c>
    </row>
    <row r="2190" customFormat="false" ht="16.5" hidden="false" customHeight="false" outlineLevel="0" collapsed="false">
      <c r="A2190" s="32" t="s">
        <v>3749</v>
      </c>
      <c r="B2190" s="32" t="n">
        <v>886066586975</v>
      </c>
      <c r="C2190" s="32" t="s">
        <v>3748</v>
      </c>
      <c r="D2190" s="32" t="n">
        <v>0</v>
      </c>
      <c r="E2190" s="32" t="n">
        <v>10795</v>
      </c>
      <c r="F2190" s="32" t="s">
        <v>6198</v>
      </c>
      <c r="G2190" s="19" t="n">
        <v>0</v>
      </c>
      <c r="H2190" s="19" t="n">
        <v>0</v>
      </c>
      <c r="I2190" s="19" t="n">
        <v>0</v>
      </c>
      <c r="J2190" s="19" t="n">
        <v>0</v>
      </c>
      <c r="K2190" s="19" t="n">
        <v>0</v>
      </c>
      <c r="L2190" s="17" t="n">
        <f aca="false">SUM(G2190:K2190)</f>
        <v>0</v>
      </c>
      <c r="M2190" s="19"/>
      <c r="N2190" s="17" t="e">
        <f aca="false">VLOOKUP(A2190,'stock balance inhouse inventory'!B:G,6,0)</f>
        <v>#N/A</v>
      </c>
    </row>
    <row r="2191" customFormat="false" ht="16.5" hidden="false" customHeight="false" outlineLevel="0" collapsed="false">
      <c r="A2191" s="32" t="s">
        <v>3087</v>
      </c>
      <c r="B2191" s="32" t="n">
        <v>886066423676</v>
      </c>
      <c r="C2191" s="32" t="s">
        <v>3088</v>
      </c>
      <c r="D2191" s="32" t="n">
        <v>10</v>
      </c>
      <c r="E2191" s="32" t="n">
        <v>5295</v>
      </c>
      <c r="F2191" s="32" t="s">
        <v>6198</v>
      </c>
      <c r="G2191" s="19" t="n">
        <v>1</v>
      </c>
      <c r="H2191" s="19" t="n">
        <v>0</v>
      </c>
      <c r="I2191" s="19" t="n">
        <v>3</v>
      </c>
      <c r="J2191" s="19" t="n">
        <v>2</v>
      </c>
      <c r="K2191" s="19" t="n">
        <v>0</v>
      </c>
      <c r="L2191" s="17" t="n">
        <f aca="false">SUM(G2191:K2191)</f>
        <v>6</v>
      </c>
      <c r="M2191" s="19"/>
      <c r="N2191" s="17" t="e">
        <f aca="false">VLOOKUP(A2191,'stock balance inhouse inventory'!B:G,6,0)</f>
        <v>#N/A</v>
      </c>
    </row>
    <row r="2192" customFormat="false" ht="16.5" hidden="false" customHeight="false" outlineLevel="0" collapsed="false">
      <c r="A2192" s="32" t="s">
        <v>3091</v>
      </c>
      <c r="B2192" s="32" t="n">
        <v>886066423652</v>
      </c>
      <c r="C2192" s="32" t="s">
        <v>3088</v>
      </c>
      <c r="D2192" s="32" t="n">
        <v>9</v>
      </c>
      <c r="E2192" s="32" t="n">
        <v>5295</v>
      </c>
      <c r="F2192" s="32" t="s">
        <v>6198</v>
      </c>
      <c r="G2192" s="19" t="n">
        <v>0</v>
      </c>
      <c r="H2192" s="19" t="n">
        <v>0</v>
      </c>
      <c r="I2192" s="19" t="n">
        <v>1</v>
      </c>
      <c r="J2192" s="19" t="n">
        <v>5</v>
      </c>
      <c r="K2192" s="19" t="n">
        <v>0</v>
      </c>
      <c r="L2192" s="17" t="n">
        <f aca="false">SUM(G2192:K2192)</f>
        <v>6</v>
      </c>
      <c r="M2192" s="19"/>
      <c r="N2192" s="17" t="e">
        <f aca="false">VLOOKUP(A2192,'stock balance inhouse inventory'!B:G,6,0)</f>
        <v>#N/A</v>
      </c>
    </row>
    <row r="2193" customFormat="false" ht="16.5" hidden="false" customHeight="false" outlineLevel="0" collapsed="false">
      <c r="A2193" s="32" t="s">
        <v>3090</v>
      </c>
      <c r="B2193" s="32" t="n">
        <v>886066423638</v>
      </c>
      <c r="C2193" s="32" t="s">
        <v>3088</v>
      </c>
      <c r="D2193" s="32" t="n">
        <v>8</v>
      </c>
      <c r="E2193" s="32" t="n">
        <v>5295</v>
      </c>
      <c r="F2193" s="32" t="s">
        <v>6198</v>
      </c>
      <c r="G2193" s="19" t="n">
        <v>0</v>
      </c>
      <c r="H2193" s="19" t="n">
        <v>1</v>
      </c>
      <c r="I2193" s="19" t="n">
        <v>4</v>
      </c>
      <c r="J2193" s="19" t="n">
        <v>2</v>
      </c>
      <c r="K2193" s="19" t="n">
        <v>0</v>
      </c>
      <c r="L2193" s="17" t="n">
        <f aca="false">SUM(G2193:K2193)</f>
        <v>7</v>
      </c>
      <c r="M2193" s="19"/>
      <c r="N2193" s="17" t="n">
        <f aca="false">VLOOKUP(A2193,'stock balance inhouse inventory'!B:G,6,0)</f>
        <v>2</v>
      </c>
    </row>
    <row r="2194" customFormat="false" ht="16.5" hidden="false" customHeight="false" outlineLevel="0" collapsed="false">
      <c r="A2194" s="32" t="s">
        <v>3089</v>
      </c>
      <c r="B2194" s="32" t="n">
        <v>886066423614</v>
      </c>
      <c r="C2194" s="32" t="s">
        <v>3088</v>
      </c>
      <c r="D2194" s="32" t="n">
        <v>7</v>
      </c>
      <c r="E2194" s="32" t="n">
        <v>5295</v>
      </c>
      <c r="F2194" s="32" t="s">
        <v>6198</v>
      </c>
      <c r="G2194" s="19" t="n">
        <v>0</v>
      </c>
      <c r="H2194" s="19" t="n">
        <v>1</v>
      </c>
      <c r="I2194" s="19" t="n">
        <v>1</v>
      </c>
      <c r="J2194" s="19" t="n">
        <v>3</v>
      </c>
      <c r="K2194" s="19" t="n">
        <v>0</v>
      </c>
      <c r="L2194" s="17" t="n">
        <f aca="false">SUM(G2194:K2194)</f>
        <v>5</v>
      </c>
      <c r="M2194" s="19"/>
      <c r="N2194" s="17" t="e">
        <f aca="false">VLOOKUP(A2194,'stock balance inhouse inventory'!B:G,6,0)</f>
        <v>#N/A</v>
      </c>
    </row>
    <row r="2195" customFormat="false" ht="16.5" hidden="false" customHeight="false" outlineLevel="0" collapsed="false">
      <c r="A2195" s="32" t="s">
        <v>178</v>
      </c>
      <c r="B2195" s="32" t="n">
        <v>886066309024</v>
      </c>
      <c r="C2195" s="32" t="s">
        <v>3521</v>
      </c>
      <c r="D2195" s="32" t="n">
        <v>10</v>
      </c>
      <c r="E2195" s="32" t="n">
        <v>9095</v>
      </c>
      <c r="F2195" s="32" t="s">
        <v>6198</v>
      </c>
      <c r="G2195" s="19" t="n">
        <v>15</v>
      </c>
      <c r="H2195" s="19" t="n">
        <v>3</v>
      </c>
      <c r="I2195" s="19" t="n">
        <v>2</v>
      </c>
      <c r="J2195" s="19" t="n">
        <v>0</v>
      </c>
      <c r="K2195" s="19" t="n">
        <v>0</v>
      </c>
      <c r="L2195" s="17" t="n">
        <f aca="false">SUM(G2195:K2195)</f>
        <v>20</v>
      </c>
      <c r="M2195" s="19"/>
      <c r="N2195" s="17" t="e">
        <f aca="false">VLOOKUP(A2195,'stock balance inhouse inventory'!B:G,6,0)</f>
        <v>#N/A</v>
      </c>
    </row>
    <row r="2196" customFormat="false" ht="16.5" hidden="false" customHeight="false" outlineLevel="0" collapsed="false">
      <c r="A2196" s="32" t="s">
        <v>3524</v>
      </c>
      <c r="B2196" s="32" t="n">
        <v>886066309000</v>
      </c>
      <c r="C2196" s="32" t="s">
        <v>3521</v>
      </c>
      <c r="D2196" s="32" t="n">
        <v>9</v>
      </c>
      <c r="E2196" s="32" t="n">
        <v>9095</v>
      </c>
      <c r="F2196" s="32" t="s">
        <v>6198</v>
      </c>
      <c r="G2196" s="19" t="n">
        <v>28</v>
      </c>
      <c r="H2196" s="19" t="n">
        <v>5</v>
      </c>
      <c r="I2196" s="19" t="n">
        <v>4</v>
      </c>
      <c r="J2196" s="19" t="n">
        <v>5</v>
      </c>
      <c r="K2196" s="19" t="n">
        <v>0</v>
      </c>
      <c r="L2196" s="17" t="n">
        <f aca="false">SUM(G2196:K2196)</f>
        <v>42</v>
      </c>
      <c r="M2196" s="19"/>
      <c r="N2196" s="17" t="e">
        <f aca="false">VLOOKUP(A2196,'stock balance inhouse inventory'!B:G,6,0)</f>
        <v>#N/A</v>
      </c>
    </row>
    <row r="2197" customFormat="false" ht="16.5" hidden="false" customHeight="false" outlineLevel="0" collapsed="false">
      <c r="A2197" s="32" t="s">
        <v>3523</v>
      </c>
      <c r="B2197" s="32" t="n">
        <v>886066308669</v>
      </c>
      <c r="C2197" s="32" t="s">
        <v>3521</v>
      </c>
      <c r="D2197" s="32" t="n">
        <v>8</v>
      </c>
      <c r="E2197" s="32" t="n">
        <v>9095</v>
      </c>
      <c r="F2197" s="32" t="s">
        <v>6198</v>
      </c>
      <c r="G2197" s="19" t="n">
        <v>24</v>
      </c>
      <c r="H2197" s="19" t="n">
        <v>6</v>
      </c>
      <c r="I2197" s="19" t="n">
        <v>9</v>
      </c>
      <c r="J2197" s="19" t="n">
        <v>4</v>
      </c>
      <c r="K2197" s="19" t="n">
        <v>0</v>
      </c>
      <c r="L2197" s="17" t="n">
        <f aca="false">SUM(G2197:K2197)</f>
        <v>43</v>
      </c>
      <c r="M2197" s="19"/>
      <c r="N2197" s="17" t="e">
        <f aca="false">VLOOKUP(A2197,'stock balance inhouse inventory'!B:G,6,0)</f>
        <v>#N/A</v>
      </c>
    </row>
    <row r="2198" customFormat="false" ht="16.5" hidden="false" customHeight="false" outlineLevel="0" collapsed="false">
      <c r="A2198" s="32" t="s">
        <v>3522</v>
      </c>
      <c r="B2198" s="32" t="n">
        <v>886066308645</v>
      </c>
      <c r="C2198" s="32" t="s">
        <v>3521</v>
      </c>
      <c r="D2198" s="32" t="n">
        <v>7</v>
      </c>
      <c r="E2198" s="32" t="n">
        <v>9095</v>
      </c>
      <c r="F2198" s="32" t="s">
        <v>6198</v>
      </c>
      <c r="G2198" s="19" t="n">
        <v>13</v>
      </c>
      <c r="H2198" s="19" t="n">
        <v>1</v>
      </c>
      <c r="I2198" s="19" t="n">
        <v>2</v>
      </c>
      <c r="J2198" s="19" t="n">
        <v>1</v>
      </c>
      <c r="K2198" s="19" t="n">
        <v>0</v>
      </c>
      <c r="L2198" s="17" t="n">
        <f aca="false">SUM(G2198:K2198)</f>
        <v>17</v>
      </c>
      <c r="M2198" s="19"/>
      <c r="N2198" s="17" t="e">
        <f aca="false">VLOOKUP(A2198,'stock balance inhouse inventory'!B:G,6,0)</f>
        <v>#N/A</v>
      </c>
    </row>
    <row r="2199" customFormat="false" ht="16.5" hidden="false" customHeight="false" outlineLevel="0" collapsed="false">
      <c r="A2199" s="32" t="s">
        <v>3235</v>
      </c>
      <c r="B2199" s="32" t="n">
        <v>886066172567</v>
      </c>
      <c r="C2199" s="32" t="s">
        <v>3232</v>
      </c>
      <c r="D2199" s="32" t="n">
        <v>0</v>
      </c>
      <c r="E2199" s="32" t="n">
        <v>4028</v>
      </c>
      <c r="F2199" s="32" t="s">
        <v>6198</v>
      </c>
      <c r="G2199" s="19" t="n">
        <v>0</v>
      </c>
      <c r="H2199" s="19" t="n">
        <v>0</v>
      </c>
      <c r="I2199" s="19" t="n">
        <v>0</v>
      </c>
      <c r="J2199" s="19" t="n">
        <v>1</v>
      </c>
      <c r="K2199" s="19" t="n">
        <v>0</v>
      </c>
      <c r="L2199" s="17" t="n">
        <f aca="false">SUM(G2199:K2199)</f>
        <v>1</v>
      </c>
      <c r="M2199" s="19"/>
      <c r="N2199" s="17" t="e">
        <f aca="false">VLOOKUP(A2199,'stock balance inhouse inventory'!B:G,6,0)</f>
        <v>#N/A</v>
      </c>
    </row>
    <row r="2200" customFormat="false" ht="16.5" hidden="false" customHeight="false" outlineLevel="0" collapsed="false">
      <c r="A2200" s="32" t="s">
        <v>3234</v>
      </c>
      <c r="B2200" s="32" t="n">
        <v>886066172543</v>
      </c>
      <c r="C2200" s="32" t="s">
        <v>3232</v>
      </c>
      <c r="D2200" s="32" t="n">
        <v>0</v>
      </c>
      <c r="E2200" s="32" t="n">
        <v>0</v>
      </c>
      <c r="F2200" s="32" t="s">
        <v>6198</v>
      </c>
      <c r="G2200" s="19" t="n">
        <v>0</v>
      </c>
      <c r="H2200" s="19" t="n">
        <v>0</v>
      </c>
      <c r="I2200" s="19" t="n">
        <v>0</v>
      </c>
      <c r="J2200" s="19" t="n">
        <v>0</v>
      </c>
      <c r="K2200" s="19" t="n">
        <v>0</v>
      </c>
      <c r="L2200" s="17" t="n">
        <f aca="false">SUM(G2200:K2200)</f>
        <v>0</v>
      </c>
      <c r="M2200" s="19"/>
      <c r="N2200" s="17" t="e">
        <f aca="false">VLOOKUP(A2200,'stock balance inhouse inventory'!B:G,6,0)</f>
        <v>#N/A</v>
      </c>
    </row>
    <row r="2201" customFormat="false" ht="16.5" hidden="false" customHeight="false" outlineLevel="0" collapsed="false">
      <c r="A2201" s="32" t="s">
        <v>3233</v>
      </c>
      <c r="B2201" s="32" t="n">
        <v>886066166498</v>
      </c>
      <c r="C2201" s="32" t="s">
        <v>3232</v>
      </c>
      <c r="D2201" s="32" t="n">
        <v>0</v>
      </c>
      <c r="E2201" s="32" t="n">
        <v>0</v>
      </c>
      <c r="F2201" s="32" t="s">
        <v>6198</v>
      </c>
      <c r="G2201" s="19" t="n">
        <v>0</v>
      </c>
      <c r="H2201" s="19" t="n">
        <v>0</v>
      </c>
      <c r="I2201" s="19" t="n">
        <v>0</v>
      </c>
      <c r="J2201" s="19" t="n">
        <v>0</v>
      </c>
      <c r="K2201" s="19" t="n">
        <v>0</v>
      </c>
      <c r="L2201" s="17" t="n">
        <f aca="false">SUM(G2201:K2201)</f>
        <v>0</v>
      </c>
      <c r="M2201" s="19"/>
      <c r="N2201" s="17" t="e">
        <f aca="false">VLOOKUP(A2201,'stock balance inhouse inventory'!B:G,6,0)</f>
        <v>#N/A</v>
      </c>
    </row>
    <row r="2202" customFormat="false" ht="16.5" hidden="false" customHeight="false" outlineLevel="0" collapsed="false">
      <c r="A2202" s="32" t="s">
        <v>3231</v>
      </c>
      <c r="B2202" s="32" t="n">
        <v>886066165989</v>
      </c>
      <c r="C2202" s="32" t="s">
        <v>3232</v>
      </c>
      <c r="D2202" s="32" t="n">
        <v>0</v>
      </c>
      <c r="E2202" s="32" t="n">
        <v>4028</v>
      </c>
      <c r="F2202" s="32" t="s">
        <v>6198</v>
      </c>
      <c r="G2202" s="19" t="n">
        <v>0</v>
      </c>
      <c r="H2202" s="19" t="n">
        <v>0</v>
      </c>
      <c r="I2202" s="19" t="n">
        <v>0</v>
      </c>
      <c r="J2202" s="19" t="n">
        <v>3</v>
      </c>
      <c r="K2202" s="19" t="n">
        <v>0</v>
      </c>
      <c r="L2202" s="17" t="n">
        <f aca="false">SUM(G2202:K2202)</f>
        <v>3</v>
      </c>
      <c r="M2202" s="19"/>
      <c r="N2202" s="17" t="e">
        <f aca="false">VLOOKUP(A2202,'stock balance inhouse inventory'!B:G,6,0)</f>
        <v>#N/A</v>
      </c>
    </row>
    <row r="2203" customFormat="false" ht="16.5" hidden="false" customHeight="false" outlineLevel="0" collapsed="false">
      <c r="A2203" s="32" t="s">
        <v>3454</v>
      </c>
      <c r="B2203" s="32" t="n">
        <v>886061989665</v>
      </c>
      <c r="C2203" s="32" t="s">
        <v>3455</v>
      </c>
      <c r="D2203" s="32" t="n">
        <v>0</v>
      </c>
      <c r="E2203" s="32" t="n">
        <v>0</v>
      </c>
      <c r="F2203" s="32" t="s">
        <v>6198</v>
      </c>
      <c r="G2203" s="19" t="n">
        <v>0</v>
      </c>
      <c r="H2203" s="19" t="n">
        <v>0</v>
      </c>
      <c r="I2203" s="19" t="n">
        <v>0</v>
      </c>
      <c r="J2203" s="19" t="n">
        <v>0</v>
      </c>
      <c r="K2203" s="19" t="n">
        <v>0</v>
      </c>
      <c r="L2203" s="17" t="n">
        <f aca="false">SUM(G2203:K2203)</f>
        <v>0</v>
      </c>
      <c r="M2203" s="19"/>
      <c r="N2203" s="17" t="e">
        <f aca="false">VLOOKUP(A2203,'stock balance inhouse inventory'!B:G,6,0)</f>
        <v>#N/A</v>
      </c>
    </row>
    <row r="2204" customFormat="false" ht="16.5" hidden="false" customHeight="false" outlineLevel="0" collapsed="false">
      <c r="A2204" s="32" t="s">
        <v>3458</v>
      </c>
      <c r="B2204" s="32" t="n">
        <v>886061989641</v>
      </c>
      <c r="C2204" s="32" t="s">
        <v>3455</v>
      </c>
      <c r="D2204" s="32" t="n">
        <v>0</v>
      </c>
      <c r="E2204" s="32" t="n">
        <v>0</v>
      </c>
      <c r="F2204" s="32" t="s">
        <v>6198</v>
      </c>
      <c r="G2204" s="19" t="n">
        <v>0</v>
      </c>
      <c r="H2204" s="19" t="n">
        <v>0</v>
      </c>
      <c r="I2204" s="19" t="n">
        <v>0</v>
      </c>
      <c r="J2204" s="19" t="n">
        <v>0</v>
      </c>
      <c r="K2204" s="19" t="n">
        <v>0</v>
      </c>
      <c r="L2204" s="17" t="n">
        <f aca="false">SUM(G2204:K2204)</f>
        <v>0</v>
      </c>
      <c r="M2204" s="19"/>
      <c r="N2204" s="17" t="n">
        <f aca="false">VLOOKUP(A2204,'stock balance inhouse inventory'!B:G,6,0)</f>
        <v>3</v>
      </c>
    </row>
    <row r="2205" customFormat="false" ht="16.5" hidden="false" customHeight="false" outlineLevel="0" collapsed="false">
      <c r="A2205" s="32" t="s">
        <v>3457</v>
      </c>
      <c r="B2205" s="32" t="n">
        <v>886061989627</v>
      </c>
      <c r="C2205" s="32" t="s">
        <v>3455</v>
      </c>
      <c r="D2205" s="32" t="n">
        <v>0</v>
      </c>
      <c r="E2205" s="32" t="n">
        <v>0</v>
      </c>
      <c r="F2205" s="32" t="s">
        <v>6198</v>
      </c>
      <c r="G2205" s="19" t="n">
        <v>0</v>
      </c>
      <c r="H2205" s="19" t="n">
        <v>0</v>
      </c>
      <c r="I2205" s="19" t="n">
        <v>0</v>
      </c>
      <c r="J2205" s="19" t="n">
        <v>0</v>
      </c>
      <c r="K2205" s="19" t="n">
        <v>0</v>
      </c>
      <c r="L2205" s="17" t="n">
        <f aca="false">SUM(G2205:K2205)</f>
        <v>0</v>
      </c>
      <c r="M2205" s="19"/>
      <c r="N2205" s="17" t="n">
        <f aca="false">VLOOKUP(A2205,'stock balance inhouse inventory'!B:G,6,0)</f>
        <v>1</v>
      </c>
    </row>
    <row r="2206" customFormat="false" ht="16.5" hidden="false" customHeight="false" outlineLevel="0" collapsed="false">
      <c r="A2206" s="32" t="s">
        <v>3456</v>
      </c>
      <c r="B2206" s="32" t="n">
        <v>886061982130</v>
      </c>
      <c r="C2206" s="32" t="s">
        <v>3455</v>
      </c>
      <c r="D2206" s="32" t="n">
        <v>0</v>
      </c>
      <c r="E2206" s="32" t="n">
        <v>0</v>
      </c>
      <c r="F2206" s="32" t="s">
        <v>6198</v>
      </c>
      <c r="G2206" s="19" t="n">
        <v>0</v>
      </c>
      <c r="H2206" s="19" t="n">
        <v>0</v>
      </c>
      <c r="I2206" s="19" t="n">
        <v>0</v>
      </c>
      <c r="J2206" s="19" t="n">
        <v>0</v>
      </c>
      <c r="K2206" s="19" t="n">
        <v>0</v>
      </c>
      <c r="L2206" s="17" t="n">
        <f aca="false">SUM(G2206:K2206)</f>
        <v>0</v>
      </c>
      <c r="M2206" s="19"/>
      <c r="N2206" s="17" t="e">
        <f aca="false">VLOOKUP(A2206,'stock balance inhouse inventory'!B:G,6,0)</f>
        <v>#N/A</v>
      </c>
    </row>
    <row r="2207" customFormat="false" ht="16.5" hidden="false" customHeight="false" outlineLevel="0" collapsed="false">
      <c r="A2207" s="32" t="s">
        <v>3450</v>
      </c>
      <c r="B2207" s="32" t="n">
        <v>886061968813</v>
      </c>
      <c r="C2207" s="32" t="s">
        <v>3448</v>
      </c>
      <c r="D2207" s="32" t="n">
        <v>11</v>
      </c>
      <c r="E2207" s="32" t="n">
        <v>9095</v>
      </c>
      <c r="F2207" s="32" t="s">
        <v>6198</v>
      </c>
      <c r="G2207" s="19" t="n">
        <v>0</v>
      </c>
      <c r="H2207" s="19" t="n">
        <v>0</v>
      </c>
      <c r="I2207" s="19" t="n">
        <v>0</v>
      </c>
      <c r="J2207" s="19" t="n">
        <v>0</v>
      </c>
      <c r="K2207" s="19" t="n">
        <v>0</v>
      </c>
      <c r="L2207" s="17" t="n">
        <f aca="false">SUM(G2207:K2207)</f>
        <v>0</v>
      </c>
      <c r="M2207" s="19"/>
      <c r="N2207" s="17" t="e">
        <f aca="false">VLOOKUP(A2207,'stock balance inhouse inventory'!B:G,6,0)</f>
        <v>#N/A</v>
      </c>
    </row>
    <row r="2208" customFormat="false" ht="16.5" hidden="false" customHeight="false" outlineLevel="0" collapsed="false">
      <c r="A2208" s="32" t="s">
        <v>3447</v>
      </c>
      <c r="B2208" s="32" t="n">
        <v>886061968790</v>
      </c>
      <c r="C2208" s="32" t="s">
        <v>3448</v>
      </c>
      <c r="D2208" s="32" t="n">
        <v>10</v>
      </c>
      <c r="E2208" s="32" t="n">
        <v>9095</v>
      </c>
      <c r="F2208" s="32" t="s">
        <v>6198</v>
      </c>
      <c r="G2208" s="19" t="n">
        <v>1</v>
      </c>
      <c r="H2208" s="19" t="n">
        <v>0</v>
      </c>
      <c r="I2208" s="19" t="n">
        <v>0</v>
      </c>
      <c r="J2208" s="19" t="n">
        <v>0</v>
      </c>
      <c r="K2208" s="19" t="n">
        <v>0</v>
      </c>
      <c r="L2208" s="17" t="n">
        <f aca="false">SUM(G2208:K2208)</f>
        <v>1</v>
      </c>
      <c r="M2208" s="19"/>
      <c r="N2208" s="17" t="e">
        <f aca="false">VLOOKUP(A2208,'stock balance inhouse inventory'!B:G,6,0)</f>
        <v>#N/A</v>
      </c>
    </row>
    <row r="2209" customFormat="false" ht="16.5" hidden="false" customHeight="false" outlineLevel="0" collapsed="false">
      <c r="A2209" s="32" t="s">
        <v>3447</v>
      </c>
      <c r="B2209" s="32" t="n">
        <v>886061968776</v>
      </c>
      <c r="C2209" s="32" t="s">
        <v>3449</v>
      </c>
      <c r="D2209" s="32" t="n">
        <v>10</v>
      </c>
      <c r="E2209" s="32" t="n">
        <v>9095</v>
      </c>
      <c r="F2209" s="32" t="s">
        <v>6198</v>
      </c>
      <c r="G2209" s="19" t="n">
        <v>0</v>
      </c>
      <c r="H2209" s="19" t="n">
        <v>0</v>
      </c>
      <c r="I2209" s="19" t="n">
        <v>0</v>
      </c>
      <c r="J2209" s="19" t="n">
        <v>0</v>
      </c>
      <c r="K2209" s="19" t="n">
        <v>0</v>
      </c>
      <c r="L2209" s="17" t="n">
        <f aca="false">SUM(G2209:K2209)</f>
        <v>0</v>
      </c>
      <c r="M2209" s="19"/>
      <c r="N2209" s="17" t="e">
        <f aca="false">VLOOKUP(A2209,'stock balance inhouse inventory'!B:G,6,0)</f>
        <v>#N/A</v>
      </c>
    </row>
    <row r="2210" customFormat="false" ht="16.5" hidden="false" customHeight="false" outlineLevel="0" collapsed="false">
      <c r="A2210" s="32" t="s">
        <v>3453</v>
      </c>
      <c r="B2210" s="32" t="n">
        <v>886061968752</v>
      </c>
      <c r="C2210" s="32" t="s">
        <v>3449</v>
      </c>
      <c r="D2210" s="32" t="n">
        <v>9</v>
      </c>
      <c r="E2210" s="32" t="n">
        <v>9095</v>
      </c>
      <c r="F2210" s="32" t="s">
        <v>6198</v>
      </c>
      <c r="G2210" s="19" t="n">
        <v>0</v>
      </c>
      <c r="H2210" s="19" t="n">
        <v>0</v>
      </c>
      <c r="I2210" s="19" t="n">
        <v>0</v>
      </c>
      <c r="J2210" s="19" t="n">
        <v>0</v>
      </c>
      <c r="K2210" s="19" t="n">
        <v>0</v>
      </c>
      <c r="L2210" s="17" t="n">
        <f aca="false">SUM(G2210:K2210)</f>
        <v>0</v>
      </c>
      <c r="M2210" s="19"/>
      <c r="N2210" s="17" t="e">
        <f aca="false">VLOOKUP(A2210,'stock balance inhouse inventory'!B:G,6,0)</f>
        <v>#N/A</v>
      </c>
    </row>
    <row r="2211" customFormat="false" ht="16.5" hidden="false" customHeight="false" outlineLevel="0" collapsed="false">
      <c r="A2211" s="32" t="s">
        <v>3452</v>
      </c>
      <c r="B2211" s="32" t="n">
        <v>886061968738</v>
      </c>
      <c r="C2211" s="32" t="s">
        <v>3449</v>
      </c>
      <c r="D2211" s="32" t="n">
        <v>8</v>
      </c>
      <c r="E2211" s="32" t="n">
        <v>9095</v>
      </c>
      <c r="F2211" s="32" t="s">
        <v>6198</v>
      </c>
      <c r="G2211" s="19" t="n">
        <v>2</v>
      </c>
      <c r="H2211" s="19" t="n">
        <v>0</v>
      </c>
      <c r="I2211" s="19" t="n">
        <v>0</v>
      </c>
      <c r="J2211" s="19" t="n">
        <v>0</v>
      </c>
      <c r="K2211" s="19" t="n">
        <v>0</v>
      </c>
      <c r="L2211" s="17" t="n">
        <f aca="false">SUM(G2211:K2211)</f>
        <v>2</v>
      </c>
      <c r="M2211" s="19"/>
      <c r="N2211" s="17" t="e">
        <f aca="false">VLOOKUP(A2211,'stock balance inhouse inventory'!B:G,6,0)</f>
        <v>#N/A</v>
      </c>
    </row>
    <row r="2212" customFormat="false" ht="16.5" hidden="false" customHeight="false" outlineLevel="0" collapsed="false">
      <c r="A2212" s="32" t="s">
        <v>3451</v>
      </c>
      <c r="B2212" s="32" t="n">
        <v>886061968714</v>
      </c>
      <c r="C2212" s="32" t="s">
        <v>3449</v>
      </c>
      <c r="D2212" s="32" t="n">
        <v>7</v>
      </c>
      <c r="E2212" s="32" t="n">
        <v>9095</v>
      </c>
      <c r="F2212" s="32" t="s">
        <v>6198</v>
      </c>
      <c r="G2212" s="19" t="n">
        <v>7</v>
      </c>
      <c r="H2212" s="19" t="n">
        <v>0</v>
      </c>
      <c r="I2212" s="19" t="n">
        <v>0</v>
      </c>
      <c r="J2212" s="19" t="n">
        <v>0</v>
      </c>
      <c r="K2212" s="19" t="n">
        <v>0</v>
      </c>
      <c r="L2212" s="17" t="n">
        <f aca="false">SUM(G2212:K2212)</f>
        <v>7</v>
      </c>
      <c r="M2212" s="19"/>
      <c r="N2212" s="17" t="n">
        <f aca="false">VLOOKUP(A2212,'stock balance inhouse inventory'!B:G,6,0)</f>
        <v>1</v>
      </c>
    </row>
    <row r="2213" customFormat="false" ht="16.5" hidden="false" customHeight="false" outlineLevel="0" collapsed="false">
      <c r="A2213" s="32" t="s">
        <v>3527</v>
      </c>
      <c r="B2213" s="32" t="n">
        <v>886061856448</v>
      </c>
      <c r="C2213" s="32" t="s">
        <v>3526</v>
      </c>
      <c r="D2213" s="32" t="n">
        <v>11</v>
      </c>
      <c r="E2213" s="32" t="n">
        <v>16995</v>
      </c>
      <c r="F2213" s="32" t="s">
        <v>6198</v>
      </c>
      <c r="G2213" s="19" t="n">
        <v>0</v>
      </c>
      <c r="H2213" s="19" t="n">
        <v>0</v>
      </c>
      <c r="I2213" s="19" t="n">
        <v>0</v>
      </c>
      <c r="J2213" s="19" t="n">
        <v>0</v>
      </c>
      <c r="K2213" s="19" t="n">
        <v>0</v>
      </c>
      <c r="L2213" s="17" t="n">
        <f aca="false">SUM(G2213:K2213)</f>
        <v>0</v>
      </c>
      <c r="M2213" s="19"/>
      <c r="N2213" s="17" t="e">
        <f aca="false">VLOOKUP(A2213,'stock balance inhouse inventory'!B:G,6,0)</f>
        <v>#N/A</v>
      </c>
    </row>
    <row r="2214" customFormat="false" ht="16.5" hidden="false" customHeight="false" outlineLevel="0" collapsed="false">
      <c r="A2214" s="32" t="s">
        <v>3525</v>
      </c>
      <c r="B2214" s="32" t="n">
        <v>886061856363</v>
      </c>
      <c r="C2214" s="32" t="s">
        <v>3526</v>
      </c>
      <c r="D2214" s="32" t="n">
        <v>10</v>
      </c>
      <c r="E2214" s="32" t="n">
        <v>16995</v>
      </c>
      <c r="F2214" s="32" t="s">
        <v>6198</v>
      </c>
      <c r="G2214" s="19" t="n">
        <v>4</v>
      </c>
      <c r="H2214" s="19" t="n">
        <v>0</v>
      </c>
      <c r="I2214" s="19" t="n">
        <v>0</v>
      </c>
      <c r="J2214" s="19" t="n">
        <v>0</v>
      </c>
      <c r="K2214" s="19" t="n">
        <v>0</v>
      </c>
      <c r="L2214" s="17" t="n">
        <f aca="false">SUM(G2214:K2214)</f>
        <v>4</v>
      </c>
      <c r="M2214" s="19"/>
      <c r="N2214" s="17" t="e">
        <f aca="false">VLOOKUP(A2214,'stock balance inhouse inventory'!B:G,6,0)</f>
        <v>#N/A</v>
      </c>
    </row>
    <row r="2215" customFormat="false" ht="16.5" hidden="false" customHeight="false" outlineLevel="0" collapsed="false">
      <c r="A2215" s="32" t="s">
        <v>3529</v>
      </c>
      <c r="B2215" s="32" t="n">
        <v>886061856349</v>
      </c>
      <c r="C2215" s="32" t="s">
        <v>3526</v>
      </c>
      <c r="D2215" s="32" t="n">
        <v>9</v>
      </c>
      <c r="E2215" s="32" t="n">
        <v>16995</v>
      </c>
      <c r="F2215" s="32" t="s">
        <v>6198</v>
      </c>
      <c r="G2215" s="19" t="n">
        <v>10</v>
      </c>
      <c r="H2215" s="19" t="n">
        <v>1</v>
      </c>
      <c r="I2215" s="19" t="n">
        <v>6</v>
      </c>
      <c r="J2215" s="19" t="n">
        <v>0</v>
      </c>
      <c r="K2215" s="19" t="n">
        <v>0</v>
      </c>
      <c r="L2215" s="17" t="n">
        <f aca="false">SUM(G2215:K2215)</f>
        <v>17</v>
      </c>
      <c r="M2215" s="19"/>
      <c r="N2215" s="17" t="e">
        <f aca="false">VLOOKUP(A2215,'stock balance inhouse inventory'!B:G,6,0)</f>
        <v>#N/A</v>
      </c>
    </row>
    <row r="2216" customFormat="false" ht="16.5" hidden="false" customHeight="false" outlineLevel="0" collapsed="false">
      <c r="A2216" s="32" t="s">
        <v>3528</v>
      </c>
      <c r="B2216" s="32" t="n">
        <v>886061856318</v>
      </c>
      <c r="C2216" s="32" t="s">
        <v>3526</v>
      </c>
      <c r="D2216" s="32" t="n">
        <v>8</v>
      </c>
      <c r="E2216" s="32" t="n">
        <v>16995</v>
      </c>
      <c r="F2216" s="32" t="s">
        <v>6198</v>
      </c>
      <c r="G2216" s="19" t="n">
        <v>7</v>
      </c>
      <c r="H2216" s="19" t="n">
        <v>6</v>
      </c>
      <c r="I2216" s="19" t="n">
        <v>5</v>
      </c>
      <c r="J2216" s="19" t="n">
        <v>0</v>
      </c>
      <c r="K2216" s="19" t="n">
        <v>0</v>
      </c>
      <c r="L2216" s="17" t="n">
        <f aca="false">SUM(G2216:K2216)</f>
        <v>18</v>
      </c>
      <c r="M2216" s="19"/>
      <c r="N2216" s="17" t="e">
        <f aca="false">VLOOKUP(A2216,'stock balance inhouse inventory'!B:G,6,0)</f>
        <v>#N/A</v>
      </c>
    </row>
    <row r="2217" customFormat="false" ht="16.5" hidden="false" customHeight="false" outlineLevel="0" collapsed="false">
      <c r="A2217" s="32" t="s">
        <v>3881</v>
      </c>
      <c r="B2217" s="32" t="n">
        <v>885179452580</v>
      </c>
      <c r="C2217" s="32" t="s">
        <v>3880</v>
      </c>
      <c r="D2217" s="32" t="n">
        <v>0</v>
      </c>
      <c r="E2217" s="32" t="n">
        <v>10795</v>
      </c>
      <c r="F2217" s="32" t="s">
        <v>6198</v>
      </c>
      <c r="G2217" s="19" t="n">
        <v>2</v>
      </c>
      <c r="H2217" s="19" t="n">
        <v>0</v>
      </c>
      <c r="I2217" s="19" t="n">
        <v>0</v>
      </c>
      <c r="J2217" s="19" t="n">
        <v>0</v>
      </c>
      <c r="K2217" s="19" t="n">
        <v>0</v>
      </c>
      <c r="L2217" s="17" t="n">
        <f aca="false">SUM(G2217:K2217)</f>
        <v>2</v>
      </c>
      <c r="M2217" s="19"/>
      <c r="N2217" s="17" t="e">
        <f aca="false">VLOOKUP(A2217,'stock balance inhouse inventory'!B:G,6,0)</f>
        <v>#N/A</v>
      </c>
    </row>
    <row r="2218" customFormat="false" ht="16.5" hidden="false" customHeight="false" outlineLevel="0" collapsed="false">
      <c r="A2218" s="32" t="s">
        <v>3879</v>
      </c>
      <c r="B2218" s="32" t="n">
        <v>885179452528</v>
      </c>
      <c r="C2218" s="32" t="s">
        <v>3880</v>
      </c>
      <c r="D2218" s="32" t="n">
        <v>0</v>
      </c>
      <c r="E2218" s="32" t="n">
        <v>10795</v>
      </c>
      <c r="F2218" s="32" t="s">
        <v>6198</v>
      </c>
      <c r="G2218" s="19" t="n">
        <v>2</v>
      </c>
      <c r="H2218" s="19" t="n">
        <v>3</v>
      </c>
      <c r="I2218" s="19" t="n">
        <v>0</v>
      </c>
      <c r="J2218" s="19" t="n">
        <v>0</v>
      </c>
      <c r="K2218" s="19" t="n">
        <v>0</v>
      </c>
      <c r="L2218" s="17" t="n">
        <f aca="false">SUM(G2218:K2218)</f>
        <v>5</v>
      </c>
      <c r="M2218" s="19"/>
      <c r="N2218" s="17" t="e">
        <f aca="false">VLOOKUP(A2218,'stock balance inhouse inventory'!B:G,6,0)</f>
        <v>#N/A</v>
      </c>
    </row>
    <row r="2219" customFormat="false" ht="16.5" hidden="false" customHeight="false" outlineLevel="0" collapsed="false">
      <c r="A2219" s="32" t="s">
        <v>3883</v>
      </c>
      <c r="B2219" s="32" t="n">
        <v>885179450883</v>
      </c>
      <c r="C2219" s="32" t="s">
        <v>3880</v>
      </c>
      <c r="D2219" s="32" t="n">
        <v>0</v>
      </c>
      <c r="E2219" s="32" t="n">
        <v>10795</v>
      </c>
      <c r="F2219" s="32" t="s">
        <v>6198</v>
      </c>
      <c r="G2219" s="19" t="n">
        <v>6</v>
      </c>
      <c r="H2219" s="19" t="n">
        <v>8</v>
      </c>
      <c r="I2219" s="19" t="n">
        <v>0</v>
      </c>
      <c r="J2219" s="19" t="n">
        <v>0</v>
      </c>
      <c r="K2219" s="19" t="n">
        <v>0</v>
      </c>
      <c r="L2219" s="17" t="n">
        <f aca="false">SUM(G2219:K2219)</f>
        <v>14</v>
      </c>
      <c r="M2219" s="19"/>
      <c r="N2219" s="17" t="e">
        <f aca="false">VLOOKUP(A2219,'stock balance inhouse inventory'!B:G,6,0)</f>
        <v>#N/A</v>
      </c>
    </row>
    <row r="2220" customFormat="false" ht="16.5" hidden="false" customHeight="false" outlineLevel="0" collapsed="false">
      <c r="A2220" s="32" t="s">
        <v>56</v>
      </c>
      <c r="B2220" s="32" t="n">
        <v>885179450869</v>
      </c>
      <c r="C2220" s="32" t="s">
        <v>3880</v>
      </c>
      <c r="D2220" s="32" t="n">
        <v>0</v>
      </c>
      <c r="E2220" s="32" t="n">
        <v>10795</v>
      </c>
      <c r="F2220" s="32" t="s">
        <v>6198</v>
      </c>
      <c r="G2220" s="19" t="n">
        <v>7</v>
      </c>
      <c r="H2220" s="19" t="n">
        <v>7</v>
      </c>
      <c r="I2220" s="19" t="n">
        <v>0</v>
      </c>
      <c r="J2220" s="19" t="n">
        <v>0</v>
      </c>
      <c r="K2220" s="19" t="n">
        <v>0</v>
      </c>
      <c r="L2220" s="17" t="n">
        <f aca="false">SUM(G2220:K2220)</f>
        <v>14</v>
      </c>
      <c r="M2220" s="19"/>
      <c r="N2220" s="17" t="e">
        <f aca="false">VLOOKUP(A2220,'stock balance inhouse inventory'!B:G,6,0)</f>
        <v>#N/A</v>
      </c>
    </row>
    <row r="2221" customFormat="false" ht="16.5" hidden="false" customHeight="false" outlineLevel="0" collapsed="false">
      <c r="A2221" s="32" t="s">
        <v>3882</v>
      </c>
      <c r="B2221" s="32" t="n">
        <v>885179450845</v>
      </c>
      <c r="C2221" s="32" t="s">
        <v>3880</v>
      </c>
      <c r="D2221" s="32" t="n">
        <v>0</v>
      </c>
      <c r="E2221" s="32" t="n">
        <v>10795</v>
      </c>
      <c r="F2221" s="32" t="s">
        <v>6198</v>
      </c>
      <c r="G2221" s="19" t="n">
        <v>1</v>
      </c>
      <c r="H2221" s="19" t="n">
        <v>0</v>
      </c>
      <c r="I2221" s="19" t="n">
        <v>0</v>
      </c>
      <c r="J2221" s="19" t="n">
        <v>0</v>
      </c>
      <c r="K2221" s="19" t="n">
        <v>0</v>
      </c>
      <c r="L2221" s="17" t="n">
        <f aca="false">SUM(G2221:K2221)</f>
        <v>1</v>
      </c>
      <c r="M2221" s="19"/>
      <c r="N2221" s="17" t="e">
        <f aca="false">VLOOKUP(A2221,'stock balance inhouse inventory'!B:G,6,0)</f>
        <v>#N/A</v>
      </c>
    </row>
    <row r="2222" customFormat="false" ht="16.5" hidden="false" customHeight="false" outlineLevel="0" collapsed="false">
      <c r="A2222" s="32" t="s">
        <v>3937</v>
      </c>
      <c r="B2222" s="32" t="n">
        <v>885177041878</v>
      </c>
      <c r="C2222" s="32" t="s">
        <v>3934</v>
      </c>
      <c r="D2222" s="32" t="n">
        <v>7</v>
      </c>
      <c r="E2222" s="32" t="n">
        <v>8795</v>
      </c>
      <c r="F2222" s="32" t="s">
        <v>6198</v>
      </c>
      <c r="G2222" s="19" t="n">
        <v>0</v>
      </c>
      <c r="H2222" s="19" t="n">
        <v>2</v>
      </c>
      <c r="I2222" s="19" t="n">
        <v>0</v>
      </c>
      <c r="J2222" s="19" t="n">
        <v>0</v>
      </c>
      <c r="K2222" s="19" t="n">
        <v>2</v>
      </c>
      <c r="L2222" s="17" t="n">
        <f aca="false">SUM(G2222:K2222)</f>
        <v>4</v>
      </c>
      <c r="M2222" s="19"/>
      <c r="N2222" s="17" t="e">
        <f aca="false">VLOOKUP(A2222,'stock balance inhouse inventory'!B:G,6,0)</f>
        <v>#N/A</v>
      </c>
    </row>
    <row r="2223" customFormat="false" ht="16.5" hidden="false" customHeight="false" outlineLevel="0" collapsed="false">
      <c r="A2223" s="32" t="s">
        <v>3936</v>
      </c>
      <c r="B2223" s="32" t="n">
        <v>885177041816</v>
      </c>
      <c r="C2223" s="32" t="s">
        <v>3934</v>
      </c>
      <c r="D2223" s="32" t="n">
        <v>6</v>
      </c>
      <c r="E2223" s="32" t="n">
        <v>8795</v>
      </c>
      <c r="F2223" s="32" t="s">
        <v>6198</v>
      </c>
      <c r="G2223" s="19" t="n">
        <v>3</v>
      </c>
      <c r="H2223" s="19" t="n">
        <v>12</v>
      </c>
      <c r="I2223" s="19" t="n">
        <v>4</v>
      </c>
      <c r="J2223" s="19" t="n">
        <v>12</v>
      </c>
      <c r="K2223" s="19" t="n">
        <v>5</v>
      </c>
      <c r="L2223" s="17" t="n">
        <f aca="false">SUM(G2223:K2223)</f>
        <v>36</v>
      </c>
      <c r="M2223" s="19"/>
      <c r="N2223" s="17" t="e">
        <f aca="false">VLOOKUP(A2223,'stock balance inhouse inventory'!B:G,6,0)</f>
        <v>#N/A</v>
      </c>
    </row>
    <row r="2224" customFormat="false" ht="16.5" hidden="false" customHeight="false" outlineLevel="0" collapsed="false">
      <c r="A2224" s="32" t="s">
        <v>3935</v>
      </c>
      <c r="B2224" s="32" t="n">
        <v>885177038007</v>
      </c>
      <c r="C2224" s="32" t="s">
        <v>3934</v>
      </c>
      <c r="D2224" s="32" t="n">
        <v>5</v>
      </c>
      <c r="E2224" s="32" t="n">
        <v>8795</v>
      </c>
      <c r="F2224" s="32" t="s">
        <v>6198</v>
      </c>
      <c r="G2224" s="19" t="n">
        <v>4</v>
      </c>
      <c r="H2224" s="19" t="n">
        <v>13</v>
      </c>
      <c r="I2224" s="19" t="n">
        <v>4</v>
      </c>
      <c r="J2224" s="19" t="n">
        <v>11</v>
      </c>
      <c r="K2224" s="19" t="n">
        <v>6</v>
      </c>
      <c r="L2224" s="17" t="n">
        <f aca="false">SUM(G2224:K2224)</f>
        <v>38</v>
      </c>
      <c r="M2224" s="19"/>
      <c r="N2224" s="17" t="e">
        <f aca="false">VLOOKUP(A2224,'stock balance inhouse inventory'!B:G,6,0)</f>
        <v>#N/A</v>
      </c>
    </row>
    <row r="2225" customFormat="false" ht="16.5" hidden="false" customHeight="false" outlineLevel="0" collapsed="false">
      <c r="A2225" s="32" t="s">
        <v>3933</v>
      </c>
      <c r="B2225" s="32" t="n">
        <v>885177037987</v>
      </c>
      <c r="C2225" s="32" t="s">
        <v>3934</v>
      </c>
      <c r="D2225" s="32" t="n">
        <v>4</v>
      </c>
      <c r="E2225" s="32" t="n">
        <v>8795</v>
      </c>
      <c r="F2225" s="32" t="s">
        <v>6198</v>
      </c>
      <c r="G2225" s="19" t="n">
        <v>0</v>
      </c>
      <c r="H2225" s="19" t="n">
        <v>2</v>
      </c>
      <c r="I2225" s="19" t="n">
        <v>2</v>
      </c>
      <c r="J2225" s="19" t="n">
        <v>5</v>
      </c>
      <c r="K2225" s="19" t="n">
        <v>2</v>
      </c>
      <c r="L2225" s="17" t="n">
        <f aca="false">SUM(G2225:K2225)</f>
        <v>11</v>
      </c>
      <c r="M2225" s="19"/>
      <c r="N2225" s="17" t="e">
        <f aca="false">VLOOKUP(A2225,'stock balance inhouse inventory'!B:G,6,0)</f>
        <v>#N/A</v>
      </c>
    </row>
    <row r="2226" customFormat="false" ht="16.5" hidden="false" customHeight="false" outlineLevel="0" collapsed="false">
      <c r="A2226" s="32" t="s">
        <v>3757</v>
      </c>
      <c r="B2226" s="32" t="n">
        <v>884776810779</v>
      </c>
      <c r="C2226" s="32" t="s">
        <v>3758</v>
      </c>
      <c r="D2226" s="32" t="n">
        <v>0</v>
      </c>
      <c r="E2226" s="32" t="n">
        <v>8295</v>
      </c>
      <c r="F2226" s="32" t="s">
        <v>6198</v>
      </c>
      <c r="G2226" s="19" t="n">
        <v>0</v>
      </c>
      <c r="H2226" s="19" t="n">
        <v>0</v>
      </c>
      <c r="I2226" s="19" t="n">
        <v>0</v>
      </c>
      <c r="J2226" s="19" t="n">
        <v>0</v>
      </c>
      <c r="K2226" s="19" t="n">
        <v>0</v>
      </c>
      <c r="L2226" s="17" t="n">
        <f aca="false">SUM(G2226:K2226)</f>
        <v>0</v>
      </c>
      <c r="M2226" s="19"/>
      <c r="N2226" s="17" t="e">
        <f aca="false">VLOOKUP(A2226,'stock balance inhouse inventory'!B:G,6,0)</f>
        <v>#N/A</v>
      </c>
    </row>
    <row r="2227" customFormat="false" ht="16.5" hidden="false" customHeight="false" outlineLevel="0" collapsed="false">
      <c r="A2227" s="32" t="s">
        <v>3761</v>
      </c>
      <c r="B2227" s="32" t="n">
        <v>884776800152</v>
      </c>
      <c r="C2227" s="32" t="s">
        <v>3758</v>
      </c>
      <c r="D2227" s="32" t="n">
        <v>0</v>
      </c>
      <c r="E2227" s="32" t="n">
        <v>8295</v>
      </c>
      <c r="F2227" s="32" t="s">
        <v>6198</v>
      </c>
      <c r="G2227" s="19" t="n">
        <v>0</v>
      </c>
      <c r="H2227" s="19" t="n">
        <v>0</v>
      </c>
      <c r="I2227" s="19" t="n">
        <v>0</v>
      </c>
      <c r="J2227" s="19" t="n">
        <v>0</v>
      </c>
      <c r="K2227" s="19" t="n">
        <v>0</v>
      </c>
      <c r="L2227" s="17" t="n">
        <f aca="false">SUM(G2227:K2227)</f>
        <v>0</v>
      </c>
      <c r="M2227" s="19"/>
      <c r="N2227" s="17" t="e">
        <f aca="false">VLOOKUP(A2227,'stock balance inhouse inventory'!B:G,6,0)</f>
        <v>#N/A</v>
      </c>
    </row>
    <row r="2228" customFormat="false" ht="16.5" hidden="false" customHeight="false" outlineLevel="0" collapsed="false">
      <c r="A2228" s="32" t="s">
        <v>3760</v>
      </c>
      <c r="B2228" s="32" t="n">
        <v>884776800138</v>
      </c>
      <c r="C2228" s="32" t="s">
        <v>3758</v>
      </c>
      <c r="D2228" s="32" t="n">
        <v>0</v>
      </c>
      <c r="E2228" s="32" t="n">
        <v>8295</v>
      </c>
      <c r="F2228" s="32" t="s">
        <v>6198</v>
      </c>
      <c r="G2228" s="19" t="n">
        <v>0</v>
      </c>
      <c r="H2228" s="19" t="n">
        <v>0</v>
      </c>
      <c r="I2228" s="19" t="n">
        <v>0</v>
      </c>
      <c r="J2228" s="19" t="n">
        <v>0</v>
      </c>
      <c r="K2228" s="19" t="n">
        <v>0</v>
      </c>
      <c r="L2228" s="17" t="n">
        <f aca="false">SUM(G2228:K2228)</f>
        <v>0</v>
      </c>
      <c r="M2228" s="19"/>
      <c r="N2228" s="17" t="e">
        <f aca="false">VLOOKUP(A2228,'stock balance inhouse inventory'!B:G,6,0)</f>
        <v>#N/A</v>
      </c>
    </row>
    <row r="2229" customFormat="false" ht="16.5" hidden="false" customHeight="false" outlineLevel="0" collapsed="false">
      <c r="A2229" s="32" t="s">
        <v>3759</v>
      </c>
      <c r="B2229" s="32" t="n">
        <v>884776800107</v>
      </c>
      <c r="C2229" s="32" t="s">
        <v>3758</v>
      </c>
      <c r="D2229" s="32" t="n">
        <v>0</v>
      </c>
      <c r="E2229" s="32" t="n">
        <v>8295</v>
      </c>
      <c r="F2229" s="32" t="s">
        <v>6198</v>
      </c>
      <c r="G2229" s="19" t="n">
        <v>0</v>
      </c>
      <c r="H2229" s="19" t="n">
        <v>0</v>
      </c>
      <c r="I2229" s="19" t="n">
        <v>0</v>
      </c>
      <c r="J2229" s="19" t="n">
        <v>0</v>
      </c>
      <c r="K2229" s="19" t="n">
        <v>0</v>
      </c>
      <c r="L2229" s="17" t="n">
        <f aca="false">SUM(G2229:K2229)</f>
        <v>0</v>
      </c>
      <c r="M2229" s="19"/>
      <c r="N2229" s="17" t="e">
        <f aca="false">VLOOKUP(A2229,'stock balance inhouse inventory'!B:G,6,0)</f>
        <v>#N/A</v>
      </c>
    </row>
    <row r="2230" customFormat="false" ht="16.5" hidden="false" customHeight="false" outlineLevel="0" collapsed="false">
      <c r="A2230" s="32" t="s">
        <v>3782</v>
      </c>
      <c r="B2230" s="32" t="n">
        <v>884776074089</v>
      </c>
      <c r="C2230" s="32" t="s">
        <v>3783</v>
      </c>
      <c r="D2230" s="32" t="n">
        <v>10</v>
      </c>
      <c r="E2230" s="32" t="n">
        <v>11595</v>
      </c>
      <c r="F2230" s="32" t="s">
        <v>6198</v>
      </c>
      <c r="G2230" s="19" t="n">
        <v>0</v>
      </c>
      <c r="H2230" s="19" t="n">
        <v>0</v>
      </c>
      <c r="I2230" s="19" t="n">
        <v>0</v>
      </c>
      <c r="J2230" s="19" t="n">
        <v>0</v>
      </c>
      <c r="K2230" s="19" t="n">
        <v>0</v>
      </c>
      <c r="L2230" s="17" t="n">
        <f aca="false">SUM(G2230:K2230)</f>
        <v>0</v>
      </c>
      <c r="M2230" s="19"/>
      <c r="N2230" s="17" t="e">
        <f aca="false">VLOOKUP(A2230,'stock balance inhouse inventory'!B:G,6,0)</f>
        <v>#N/A</v>
      </c>
    </row>
    <row r="2231" customFormat="false" ht="16.5" hidden="false" customHeight="false" outlineLevel="0" collapsed="false">
      <c r="A2231" s="32" t="s">
        <v>3786</v>
      </c>
      <c r="B2231" s="32" t="n">
        <v>884776065001</v>
      </c>
      <c r="C2231" s="32" t="s">
        <v>3783</v>
      </c>
      <c r="D2231" s="32" t="n">
        <v>9</v>
      </c>
      <c r="E2231" s="32" t="n">
        <v>11595</v>
      </c>
      <c r="F2231" s="32" t="s">
        <v>6198</v>
      </c>
      <c r="G2231" s="19" t="n">
        <v>0</v>
      </c>
      <c r="H2231" s="19" t="n">
        <v>0</v>
      </c>
      <c r="I2231" s="19" t="n">
        <v>0</v>
      </c>
      <c r="J2231" s="19" t="n">
        <v>0</v>
      </c>
      <c r="K2231" s="19" t="n">
        <v>0</v>
      </c>
      <c r="L2231" s="17" t="n">
        <f aca="false">SUM(G2231:K2231)</f>
        <v>0</v>
      </c>
      <c r="M2231" s="19"/>
      <c r="N2231" s="17" t="n">
        <f aca="false">VLOOKUP(A2231,'stock balance inhouse inventory'!B:G,6,0)</f>
        <v>3</v>
      </c>
    </row>
    <row r="2232" customFormat="false" ht="16.5" hidden="false" customHeight="false" outlineLevel="0" collapsed="false">
      <c r="A2232" s="32" t="s">
        <v>3785</v>
      </c>
      <c r="B2232" s="32" t="n">
        <v>884776056740</v>
      </c>
      <c r="C2232" s="32" t="s">
        <v>3783</v>
      </c>
      <c r="D2232" s="32" t="n">
        <v>8</v>
      </c>
      <c r="E2232" s="32" t="n">
        <v>11595</v>
      </c>
      <c r="F2232" s="32" t="s">
        <v>6198</v>
      </c>
      <c r="G2232" s="19" t="n">
        <v>0</v>
      </c>
      <c r="H2232" s="19" t="n">
        <v>0</v>
      </c>
      <c r="I2232" s="19" t="n">
        <v>0</v>
      </c>
      <c r="J2232" s="19" t="n">
        <v>0</v>
      </c>
      <c r="K2232" s="19" t="n">
        <v>0</v>
      </c>
      <c r="L2232" s="17" t="n">
        <f aca="false">SUM(G2232:K2232)</f>
        <v>0</v>
      </c>
      <c r="M2232" s="19"/>
      <c r="N2232" s="17" t="n">
        <f aca="false">VLOOKUP(A2232,'stock balance inhouse inventory'!B:G,6,0)</f>
        <v>1</v>
      </c>
    </row>
    <row r="2233" customFormat="false" ht="16.5" hidden="false" customHeight="false" outlineLevel="0" collapsed="false">
      <c r="A2233" s="32" t="s">
        <v>3784</v>
      </c>
      <c r="B2233" s="32" t="n">
        <v>884776056719</v>
      </c>
      <c r="C2233" s="32" t="s">
        <v>3783</v>
      </c>
      <c r="D2233" s="32" t="n">
        <v>7</v>
      </c>
      <c r="E2233" s="32" t="n">
        <v>11595</v>
      </c>
      <c r="F2233" s="32" t="s">
        <v>6198</v>
      </c>
      <c r="G2233" s="19" t="n">
        <v>0</v>
      </c>
      <c r="H2233" s="19" t="n">
        <v>0</v>
      </c>
      <c r="I2233" s="19" t="n">
        <v>0</v>
      </c>
      <c r="J2233" s="19" t="n">
        <v>0</v>
      </c>
      <c r="K2233" s="19" t="n">
        <v>0</v>
      </c>
      <c r="L2233" s="17" t="n">
        <f aca="false">SUM(G2233:K2233)</f>
        <v>0</v>
      </c>
      <c r="M2233" s="19"/>
      <c r="N2233" s="17" t="e">
        <f aca="false">VLOOKUP(A2233,'stock balance inhouse inventory'!B:G,6,0)</f>
        <v>#N/A</v>
      </c>
    </row>
    <row r="2234" customFormat="false" ht="16.5" hidden="false" customHeight="false" outlineLevel="0" collapsed="false">
      <c r="A2234" s="32" t="s">
        <v>3467</v>
      </c>
      <c r="B2234" s="32" t="n">
        <v>884751578908</v>
      </c>
      <c r="C2234" s="32" t="s">
        <v>3465</v>
      </c>
      <c r="D2234" s="32" t="n">
        <v>7</v>
      </c>
      <c r="E2234" s="32" t="n">
        <v>8995</v>
      </c>
      <c r="F2234" s="32" t="s">
        <v>6198</v>
      </c>
      <c r="G2234" s="19" t="n">
        <v>1</v>
      </c>
      <c r="H2234" s="19" t="n">
        <v>2</v>
      </c>
      <c r="I2234" s="19" t="n">
        <v>0</v>
      </c>
      <c r="J2234" s="19" t="n">
        <v>1</v>
      </c>
      <c r="K2234" s="19" t="n">
        <v>0</v>
      </c>
      <c r="L2234" s="17" t="n">
        <f aca="false">SUM(G2234:K2234)</f>
        <v>4</v>
      </c>
      <c r="M2234" s="19"/>
      <c r="N2234" s="17" t="e">
        <f aca="false">VLOOKUP(A2234,'stock balance inhouse inventory'!B:G,6,0)</f>
        <v>#N/A</v>
      </c>
    </row>
    <row r="2235" customFormat="false" ht="16.5" hidden="false" customHeight="false" outlineLevel="0" collapsed="false">
      <c r="A2235" s="32" t="s">
        <v>3466</v>
      </c>
      <c r="B2235" s="32" t="n">
        <v>884751577291</v>
      </c>
      <c r="C2235" s="32" t="s">
        <v>3465</v>
      </c>
      <c r="D2235" s="32" t="n">
        <v>6</v>
      </c>
      <c r="E2235" s="32" t="n">
        <v>8995</v>
      </c>
      <c r="F2235" s="32" t="s">
        <v>6198</v>
      </c>
      <c r="G2235" s="19" t="n">
        <v>1</v>
      </c>
      <c r="H2235" s="19" t="n">
        <v>0</v>
      </c>
      <c r="I2235" s="19" t="n">
        <v>7</v>
      </c>
      <c r="J2235" s="19" t="n">
        <v>7</v>
      </c>
      <c r="K2235" s="19" t="n">
        <v>0</v>
      </c>
      <c r="L2235" s="17" t="n">
        <f aca="false">SUM(G2235:K2235)</f>
        <v>15</v>
      </c>
      <c r="M2235" s="19"/>
      <c r="N2235" s="17" t="n">
        <f aca="false">VLOOKUP(A2235,'stock balance inhouse inventory'!B:G,6,0)</f>
        <v>3</v>
      </c>
    </row>
    <row r="2236" customFormat="false" ht="16.5" hidden="false" customHeight="false" outlineLevel="0" collapsed="false">
      <c r="A2236" s="32" t="s">
        <v>140</v>
      </c>
      <c r="B2236" s="32" t="n">
        <v>884751577277</v>
      </c>
      <c r="C2236" s="32" t="s">
        <v>3465</v>
      </c>
      <c r="D2236" s="32" t="n">
        <v>5</v>
      </c>
      <c r="E2236" s="32" t="n">
        <v>8995</v>
      </c>
      <c r="F2236" s="32" t="s">
        <v>6198</v>
      </c>
      <c r="G2236" s="19" t="n">
        <v>4</v>
      </c>
      <c r="H2236" s="19" t="n">
        <v>7</v>
      </c>
      <c r="I2236" s="19" t="n">
        <v>9</v>
      </c>
      <c r="J2236" s="19" t="n">
        <v>2</v>
      </c>
      <c r="K2236" s="19" t="n">
        <v>0</v>
      </c>
      <c r="L2236" s="17" t="n">
        <f aca="false">SUM(G2236:K2236)</f>
        <v>22</v>
      </c>
      <c r="M2236" s="19"/>
      <c r="N2236" s="17" t="e">
        <f aca="false">VLOOKUP(A2236,'stock balance inhouse inventory'!B:G,6,0)</f>
        <v>#N/A</v>
      </c>
    </row>
    <row r="2237" customFormat="false" ht="16.5" hidden="false" customHeight="false" outlineLevel="0" collapsed="false">
      <c r="A2237" s="32" t="s">
        <v>3464</v>
      </c>
      <c r="B2237" s="32" t="n">
        <v>884751576713</v>
      </c>
      <c r="C2237" s="32" t="s">
        <v>3465</v>
      </c>
      <c r="D2237" s="32" t="n">
        <v>4</v>
      </c>
      <c r="E2237" s="32" t="n">
        <v>8995</v>
      </c>
      <c r="F2237" s="32" t="s">
        <v>6198</v>
      </c>
      <c r="G2237" s="19" t="n">
        <v>1</v>
      </c>
      <c r="H2237" s="19" t="n">
        <v>0</v>
      </c>
      <c r="I2237" s="19" t="n">
        <v>0</v>
      </c>
      <c r="J2237" s="19" t="n">
        <v>0</v>
      </c>
      <c r="K2237" s="19" t="n">
        <v>0</v>
      </c>
      <c r="L2237" s="17" t="n">
        <f aca="false">SUM(G2237:K2237)</f>
        <v>1</v>
      </c>
      <c r="M2237" s="19"/>
      <c r="N2237" s="17" t="e">
        <f aca="false">VLOOKUP(A2237,'stock balance inhouse inventory'!B:G,6,0)</f>
        <v>#N/A</v>
      </c>
    </row>
    <row r="2238" customFormat="false" ht="16.5" hidden="false" customHeight="false" outlineLevel="0" collapsed="false">
      <c r="A2238" s="32" t="s">
        <v>3642</v>
      </c>
      <c r="B2238" s="32" t="n">
        <v>884751437991</v>
      </c>
      <c r="C2238" s="32" t="s">
        <v>3643</v>
      </c>
      <c r="D2238" s="32" t="n">
        <v>10</v>
      </c>
      <c r="E2238" s="32" t="n">
        <v>9995</v>
      </c>
      <c r="F2238" s="32" t="s">
        <v>6198</v>
      </c>
      <c r="G2238" s="19" t="n">
        <v>0</v>
      </c>
      <c r="H2238" s="19" t="n">
        <v>0</v>
      </c>
      <c r="I2238" s="19" t="n">
        <v>0</v>
      </c>
      <c r="J2238" s="19" t="n">
        <v>0</v>
      </c>
      <c r="K2238" s="19" t="n">
        <v>0</v>
      </c>
      <c r="L2238" s="17" t="n">
        <f aca="false">SUM(G2238:K2238)</f>
        <v>0</v>
      </c>
      <c r="M2238" s="19"/>
      <c r="N2238" s="17" t="e">
        <f aca="false">VLOOKUP(A2238,'stock balance inhouse inventory'!B:G,6,0)</f>
        <v>#N/A</v>
      </c>
    </row>
    <row r="2239" customFormat="false" ht="16.5" hidden="false" customHeight="false" outlineLevel="0" collapsed="false">
      <c r="A2239" s="32" t="s">
        <v>3642</v>
      </c>
      <c r="B2239" s="32" t="n">
        <v>884751437213</v>
      </c>
      <c r="C2239" s="32" t="s">
        <v>3644</v>
      </c>
      <c r="D2239" s="32" t="n">
        <v>10</v>
      </c>
      <c r="E2239" s="32" t="n">
        <v>9995</v>
      </c>
      <c r="F2239" s="32" t="s">
        <v>6198</v>
      </c>
      <c r="G2239" s="19" t="n">
        <v>0</v>
      </c>
      <c r="H2239" s="19" t="n">
        <v>0</v>
      </c>
      <c r="I2239" s="19" t="n">
        <v>0</v>
      </c>
      <c r="J2239" s="19" t="n">
        <v>0</v>
      </c>
      <c r="K2239" s="19" t="n">
        <v>0</v>
      </c>
      <c r="L2239" s="17" t="n">
        <f aca="false">SUM(G2239:K2239)</f>
        <v>0</v>
      </c>
      <c r="M2239" s="19"/>
      <c r="N2239" s="17" t="e">
        <f aca="false">VLOOKUP(A2239,'stock balance inhouse inventory'!B:G,6,0)</f>
        <v>#N/A</v>
      </c>
    </row>
    <row r="2240" customFormat="false" ht="16.5" hidden="false" customHeight="false" outlineLevel="0" collapsed="false">
      <c r="A2240" s="32" t="s">
        <v>54</v>
      </c>
      <c r="B2240" s="32" t="n">
        <v>884751436864</v>
      </c>
      <c r="C2240" s="32" t="s">
        <v>3643</v>
      </c>
      <c r="D2240" s="32" t="n">
        <v>9</v>
      </c>
      <c r="E2240" s="32" t="n">
        <v>9995</v>
      </c>
      <c r="F2240" s="32" t="s">
        <v>6198</v>
      </c>
      <c r="G2240" s="19" t="n">
        <v>0</v>
      </c>
      <c r="H2240" s="19" t="n">
        <v>1</v>
      </c>
      <c r="I2240" s="19" t="n">
        <v>0</v>
      </c>
      <c r="J2240" s="19" t="n">
        <v>0</v>
      </c>
      <c r="K2240" s="19" t="n">
        <v>0</v>
      </c>
      <c r="L2240" s="17" t="n">
        <f aca="false">SUM(G2240:K2240)</f>
        <v>1</v>
      </c>
      <c r="M2240" s="19"/>
      <c r="N2240" s="17" t="n">
        <f aca="false">VLOOKUP(A2240,'stock balance inhouse inventory'!B:G,6,0)</f>
        <v>1</v>
      </c>
    </row>
    <row r="2241" customFormat="false" ht="16.5" hidden="false" customHeight="false" outlineLevel="0" collapsed="false">
      <c r="A2241" s="32" t="s">
        <v>173</v>
      </c>
      <c r="B2241" s="32" t="n">
        <v>884751436796</v>
      </c>
      <c r="C2241" s="32" t="s">
        <v>3643</v>
      </c>
      <c r="D2241" s="32" t="n">
        <v>8</v>
      </c>
      <c r="E2241" s="32" t="n">
        <v>9995</v>
      </c>
      <c r="F2241" s="32" t="s">
        <v>6198</v>
      </c>
      <c r="G2241" s="19" t="n">
        <v>4</v>
      </c>
      <c r="H2241" s="19" t="n">
        <v>2</v>
      </c>
      <c r="I2241" s="19" t="n">
        <v>0</v>
      </c>
      <c r="J2241" s="19" t="n">
        <v>0</v>
      </c>
      <c r="K2241" s="19" t="n">
        <v>0</v>
      </c>
      <c r="L2241" s="17" t="n">
        <f aca="false">SUM(G2241:K2241)</f>
        <v>6</v>
      </c>
      <c r="M2241" s="19"/>
      <c r="N2241" s="17" t="e">
        <f aca="false">VLOOKUP(A2241,'stock balance inhouse inventory'!B:G,6,0)</f>
        <v>#N/A</v>
      </c>
    </row>
    <row r="2242" customFormat="false" ht="16.5" hidden="false" customHeight="false" outlineLevel="0" collapsed="false">
      <c r="A2242" s="32" t="s">
        <v>3645</v>
      </c>
      <c r="B2242" s="32" t="n">
        <v>884751436468</v>
      </c>
      <c r="C2242" s="32" t="s">
        <v>3643</v>
      </c>
      <c r="D2242" s="32" t="n">
        <v>7</v>
      </c>
      <c r="E2242" s="32" t="n">
        <v>9995</v>
      </c>
      <c r="F2242" s="32" t="s">
        <v>6198</v>
      </c>
      <c r="G2242" s="19" t="n">
        <v>0</v>
      </c>
      <c r="H2242" s="19" t="n">
        <v>0</v>
      </c>
      <c r="I2242" s="19" t="n">
        <v>0</v>
      </c>
      <c r="J2242" s="19" t="n">
        <v>0</v>
      </c>
      <c r="K2242" s="19" t="n">
        <v>0</v>
      </c>
      <c r="L2242" s="17" t="n">
        <f aca="false">SUM(G2242:K2242)</f>
        <v>0</v>
      </c>
      <c r="M2242" s="19"/>
      <c r="N2242" s="17" t="e">
        <f aca="false">VLOOKUP(A2242,'stock balance inhouse inventory'!B:G,6,0)</f>
        <v>#N/A</v>
      </c>
    </row>
    <row r="2243" customFormat="false" ht="16.5" hidden="false" customHeight="false" outlineLevel="0" collapsed="false">
      <c r="A2243" s="32" t="s">
        <v>3624</v>
      </c>
      <c r="B2243" s="32" t="n">
        <v>884751357619</v>
      </c>
      <c r="C2243" s="32" t="s">
        <v>3625</v>
      </c>
      <c r="D2243" s="32" t="n">
        <v>10</v>
      </c>
      <c r="E2243" s="32" t="n">
        <v>10795</v>
      </c>
      <c r="F2243" s="32" t="s">
        <v>6198</v>
      </c>
      <c r="G2243" s="19" t="n">
        <v>4</v>
      </c>
      <c r="H2243" s="19" t="n">
        <v>6</v>
      </c>
      <c r="I2243" s="19" t="n">
        <v>4</v>
      </c>
      <c r="J2243" s="19" t="n">
        <v>2</v>
      </c>
      <c r="K2243" s="19" t="n">
        <v>0</v>
      </c>
      <c r="L2243" s="17" t="n">
        <f aca="false">SUM(G2243:K2243)</f>
        <v>16</v>
      </c>
      <c r="M2243" s="19"/>
      <c r="N2243" s="17" t="n">
        <f aca="false">VLOOKUP(A2243,'stock balance inhouse inventory'!B:G,6,0)</f>
        <v>1</v>
      </c>
    </row>
    <row r="2244" customFormat="false" ht="16.5" hidden="false" customHeight="false" outlineLevel="0" collapsed="false">
      <c r="A2244" s="32" t="s">
        <v>3627</v>
      </c>
      <c r="B2244" s="32" t="n">
        <v>884751356148</v>
      </c>
      <c r="C2244" s="32" t="s">
        <v>3625</v>
      </c>
      <c r="D2244" s="32" t="n">
        <v>9</v>
      </c>
      <c r="E2244" s="32" t="n">
        <v>10795</v>
      </c>
      <c r="F2244" s="32" t="s">
        <v>6198</v>
      </c>
      <c r="G2244" s="19" t="n">
        <v>0</v>
      </c>
      <c r="H2244" s="19" t="n">
        <v>5</v>
      </c>
      <c r="I2244" s="19" t="n">
        <v>3</v>
      </c>
      <c r="J2244" s="19" t="n">
        <v>5</v>
      </c>
      <c r="K2244" s="19" t="n">
        <v>0</v>
      </c>
      <c r="L2244" s="17" t="n">
        <f aca="false">SUM(G2244:K2244)</f>
        <v>13</v>
      </c>
      <c r="M2244" s="19"/>
      <c r="N2244" s="17" t="e">
        <f aca="false">VLOOKUP(A2244,'stock balance inhouse inventory'!B:G,6,0)</f>
        <v>#N/A</v>
      </c>
    </row>
    <row r="2245" customFormat="false" ht="16.5" hidden="false" customHeight="false" outlineLevel="0" collapsed="false">
      <c r="A2245" s="32" t="s">
        <v>230</v>
      </c>
      <c r="B2245" s="32" t="n">
        <v>884751356124</v>
      </c>
      <c r="C2245" s="32" t="s">
        <v>3625</v>
      </c>
      <c r="D2245" s="32" t="n">
        <v>8</v>
      </c>
      <c r="E2245" s="32" t="n">
        <v>10795</v>
      </c>
      <c r="F2245" s="32" t="s">
        <v>6198</v>
      </c>
      <c r="G2245" s="19" t="n">
        <v>0</v>
      </c>
      <c r="H2245" s="19" t="n">
        <v>8</v>
      </c>
      <c r="I2245" s="19" t="n">
        <v>8</v>
      </c>
      <c r="J2245" s="19" t="n">
        <v>0</v>
      </c>
      <c r="K2245" s="19" t="n">
        <v>0</v>
      </c>
      <c r="L2245" s="17" t="n">
        <f aca="false">SUM(G2245:K2245)</f>
        <v>16</v>
      </c>
      <c r="M2245" s="19"/>
      <c r="N2245" s="17" t="n">
        <f aca="false">VLOOKUP(A2245,'stock balance inhouse inventory'!B:G,6,0)</f>
        <v>0</v>
      </c>
    </row>
    <row r="2246" customFormat="false" ht="16.5" hidden="false" customHeight="false" outlineLevel="0" collapsed="false">
      <c r="A2246" s="32" t="s">
        <v>3626</v>
      </c>
      <c r="B2246" s="32" t="n">
        <v>884751355950</v>
      </c>
      <c r="C2246" s="32" t="s">
        <v>3625</v>
      </c>
      <c r="D2246" s="32" t="n">
        <v>7</v>
      </c>
      <c r="E2246" s="32" t="n">
        <v>10795</v>
      </c>
      <c r="F2246" s="32" t="s">
        <v>6198</v>
      </c>
      <c r="G2246" s="19" t="n">
        <v>1</v>
      </c>
      <c r="H2246" s="19" t="n">
        <v>4</v>
      </c>
      <c r="I2246" s="19" t="n">
        <v>0</v>
      </c>
      <c r="J2246" s="19" t="n">
        <v>1</v>
      </c>
      <c r="K2246" s="19" t="n">
        <v>0</v>
      </c>
      <c r="L2246" s="17" t="n">
        <f aca="false">SUM(G2246:K2246)</f>
        <v>6</v>
      </c>
      <c r="M2246" s="19"/>
      <c r="N2246" s="17" t="e">
        <f aca="false">VLOOKUP(A2246,'stock balance inhouse inventory'!B:G,6,0)</f>
        <v>#N/A</v>
      </c>
    </row>
    <row r="2247" customFormat="false" ht="16.5" hidden="false" customHeight="false" outlineLevel="0" collapsed="false">
      <c r="A2247" s="32" t="s">
        <v>3619</v>
      </c>
      <c r="B2247" s="32" t="n">
        <v>884751354052</v>
      </c>
      <c r="C2247" s="32" t="s">
        <v>3620</v>
      </c>
      <c r="D2247" s="32" t="n">
        <v>10</v>
      </c>
      <c r="E2247" s="32" t="n">
        <v>10795</v>
      </c>
      <c r="F2247" s="32" t="s">
        <v>6198</v>
      </c>
      <c r="G2247" s="19" t="n">
        <v>0</v>
      </c>
      <c r="H2247" s="19" t="n">
        <v>6</v>
      </c>
      <c r="I2247" s="19" t="n">
        <v>5</v>
      </c>
      <c r="J2247" s="19" t="n">
        <v>0</v>
      </c>
      <c r="K2247" s="19" t="n">
        <v>0</v>
      </c>
      <c r="L2247" s="17" t="n">
        <f aca="false">SUM(G2247:K2247)</f>
        <v>11</v>
      </c>
      <c r="M2247" s="19"/>
      <c r="N2247" s="17" t="n">
        <f aca="false">VLOOKUP(A2247,'stock balance inhouse inventory'!B:G,6,0)</f>
        <v>1</v>
      </c>
    </row>
    <row r="2248" customFormat="false" ht="16.5" hidden="false" customHeight="false" outlineLevel="0" collapsed="false">
      <c r="A2248" s="32" t="s">
        <v>3623</v>
      </c>
      <c r="B2248" s="32" t="n">
        <v>884751353079</v>
      </c>
      <c r="C2248" s="32" t="s">
        <v>3620</v>
      </c>
      <c r="D2248" s="32" t="n">
        <v>9</v>
      </c>
      <c r="E2248" s="32" t="n">
        <v>10795</v>
      </c>
      <c r="F2248" s="32" t="s">
        <v>6198</v>
      </c>
      <c r="G2248" s="19" t="n">
        <v>0</v>
      </c>
      <c r="H2248" s="19" t="n">
        <v>0</v>
      </c>
      <c r="I2248" s="19" t="n">
        <v>0</v>
      </c>
      <c r="J2248" s="19" t="n">
        <v>0</v>
      </c>
      <c r="K2248" s="19" t="n">
        <v>0</v>
      </c>
      <c r="L2248" s="17" t="n">
        <f aca="false">SUM(G2248:K2248)</f>
        <v>0</v>
      </c>
      <c r="M2248" s="19"/>
      <c r="N2248" s="17" t="e">
        <f aca="false">VLOOKUP(A2248,'stock balance inhouse inventory'!B:G,6,0)</f>
        <v>#N/A</v>
      </c>
    </row>
    <row r="2249" customFormat="false" ht="16.5" hidden="false" customHeight="false" outlineLevel="0" collapsed="false">
      <c r="A2249" s="32" t="s">
        <v>3622</v>
      </c>
      <c r="B2249" s="32" t="n">
        <v>884751353055</v>
      </c>
      <c r="C2249" s="32" t="s">
        <v>3620</v>
      </c>
      <c r="D2249" s="32" t="n">
        <v>8</v>
      </c>
      <c r="E2249" s="32" t="n">
        <v>10795</v>
      </c>
      <c r="F2249" s="32" t="s">
        <v>6198</v>
      </c>
      <c r="G2249" s="19" t="n">
        <v>0</v>
      </c>
      <c r="H2249" s="19" t="n">
        <v>0</v>
      </c>
      <c r="I2249" s="19" t="n">
        <v>0</v>
      </c>
      <c r="J2249" s="19" t="n">
        <v>0</v>
      </c>
      <c r="K2249" s="19" t="n">
        <v>0</v>
      </c>
      <c r="L2249" s="17" t="n">
        <f aca="false">SUM(G2249:K2249)</f>
        <v>0</v>
      </c>
      <c r="M2249" s="19"/>
      <c r="N2249" s="17" t="n">
        <f aca="false">VLOOKUP(A2249,'stock balance inhouse inventory'!B:G,6,0)</f>
        <v>2</v>
      </c>
    </row>
    <row r="2250" customFormat="false" ht="16.5" hidden="false" customHeight="false" outlineLevel="0" collapsed="false">
      <c r="A2250" s="32" t="s">
        <v>3621</v>
      </c>
      <c r="B2250" s="32" t="n">
        <v>884751353031</v>
      </c>
      <c r="C2250" s="32" t="s">
        <v>3620</v>
      </c>
      <c r="D2250" s="32" t="n">
        <v>7</v>
      </c>
      <c r="E2250" s="32" t="n">
        <v>10795</v>
      </c>
      <c r="F2250" s="32" t="s">
        <v>6198</v>
      </c>
      <c r="G2250" s="19" t="n">
        <v>0</v>
      </c>
      <c r="H2250" s="19" t="n">
        <v>1</v>
      </c>
      <c r="I2250" s="19" t="n">
        <v>1</v>
      </c>
      <c r="J2250" s="19" t="n">
        <v>0</v>
      </c>
      <c r="K2250" s="19" t="n">
        <v>0</v>
      </c>
      <c r="L2250" s="17" t="n">
        <f aca="false">SUM(G2250:K2250)</f>
        <v>2</v>
      </c>
      <c r="M2250" s="19"/>
      <c r="N2250" s="17" t="e">
        <f aca="false">VLOOKUP(A2250,'stock balance inhouse inventory'!B:G,6,0)</f>
        <v>#N/A</v>
      </c>
    </row>
    <row r="2251" customFormat="false" ht="16.5" hidden="false" customHeight="false" outlineLevel="0" collapsed="false">
      <c r="A2251" s="32" t="s">
        <v>3614</v>
      </c>
      <c r="B2251" s="32" t="n">
        <v>884751348846</v>
      </c>
      <c r="C2251" s="32" t="s">
        <v>3615</v>
      </c>
      <c r="D2251" s="32" t="n">
        <v>10</v>
      </c>
      <c r="E2251" s="32" t="n">
        <v>10795</v>
      </c>
      <c r="F2251" s="32" t="s">
        <v>6198</v>
      </c>
      <c r="G2251" s="19" t="n">
        <v>0</v>
      </c>
      <c r="H2251" s="19" t="n">
        <v>5</v>
      </c>
      <c r="I2251" s="19" t="n">
        <v>0</v>
      </c>
      <c r="J2251" s="19" t="n">
        <v>0</v>
      </c>
      <c r="K2251" s="19" t="n">
        <v>0</v>
      </c>
      <c r="L2251" s="17" t="n">
        <f aca="false">SUM(G2251:K2251)</f>
        <v>5</v>
      </c>
      <c r="M2251" s="19"/>
      <c r="N2251" s="17" t="e">
        <f aca="false">VLOOKUP(A2251,'stock balance inhouse inventory'!B:G,6,0)</f>
        <v>#N/A</v>
      </c>
    </row>
    <row r="2252" customFormat="false" ht="16.5" hidden="false" customHeight="false" outlineLevel="0" collapsed="false">
      <c r="A2252" s="32" t="s">
        <v>3618</v>
      </c>
      <c r="B2252" s="32" t="n">
        <v>884751348006</v>
      </c>
      <c r="C2252" s="32" t="s">
        <v>3615</v>
      </c>
      <c r="D2252" s="32" t="n">
        <v>9</v>
      </c>
      <c r="E2252" s="32" t="n">
        <v>10795</v>
      </c>
      <c r="F2252" s="32" t="s">
        <v>6198</v>
      </c>
      <c r="G2252" s="19" t="n">
        <v>0</v>
      </c>
      <c r="H2252" s="19" t="n">
        <v>0</v>
      </c>
      <c r="I2252" s="19" t="n">
        <v>0</v>
      </c>
      <c r="J2252" s="19" t="n">
        <v>0</v>
      </c>
      <c r="K2252" s="19" t="n">
        <v>0</v>
      </c>
      <c r="L2252" s="17" t="n">
        <f aca="false">SUM(G2252:K2252)</f>
        <v>0</v>
      </c>
      <c r="M2252" s="19"/>
      <c r="N2252" s="17" t="e">
        <f aca="false">VLOOKUP(A2252,'stock balance inhouse inventory'!B:G,6,0)</f>
        <v>#N/A</v>
      </c>
    </row>
    <row r="2253" customFormat="false" ht="16.5" hidden="false" customHeight="false" outlineLevel="0" collapsed="false">
      <c r="A2253" s="32" t="s">
        <v>3617</v>
      </c>
      <c r="B2253" s="32" t="n">
        <v>884751347399</v>
      </c>
      <c r="C2253" s="32" t="s">
        <v>3615</v>
      </c>
      <c r="D2253" s="32" t="n">
        <v>8</v>
      </c>
      <c r="E2253" s="32" t="n">
        <v>10795</v>
      </c>
      <c r="F2253" s="32" t="s">
        <v>6198</v>
      </c>
      <c r="G2253" s="19" t="n">
        <v>0</v>
      </c>
      <c r="H2253" s="19" t="n">
        <v>0</v>
      </c>
      <c r="I2253" s="19" t="n">
        <v>0</v>
      </c>
      <c r="J2253" s="19" t="n">
        <v>0</v>
      </c>
      <c r="K2253" s="19" t="n">
        <v>0</v>
      </c>
      <c r="L2253" s="17" t="n">
        <f aca="false">SUM(G2253:K2253)</f>
        <v>0</v>
      </c>
      <c r="M2253" s="19"/>
      <c r="N2253" s="17" t="e">
        <f aca="false">VLOOKUP(A2253,'stock balance inhouse inventory'!B:G,6,0)</f>
        <v>#N/A</v>
      </c>
    </row>
    <row r="2254" customFormat="false" ht="16.5" hidden="false" customHeight="false" outlineLevel="0" collapsed="false">
      <c r="A2254" s="32" t="s">
        <v>3616</v>
      </c>
      <c r="B2254" s="32" t="n">
        <v>884751347375</v>
      </c>
      <c r="C2254" s="32" t="s">
        <v>3615</v>
      </c>
      <c r="D2254" s="32" t="n">
        <v>7</v>
      </c>
      <c r="E2254" s="32" t="n">
        <v>10795</v>
      </c>
      <c r="F2254" s="32" t="s">
        <v>6198</v>
      </c>
      <c r="G2254" s="19" t="n">
        <v>0</v>
      </c>
      <c r="H2254" s="19" t="n">
        <v>1</v>
      </c>
      <c r="I2254" s="19" t="n">
        <v>0</v>
      </c>
      <c r="J2254" s="19" t="n">
        <v>0</v>
      </c>
      <c r="K2254" s="19" t="n">
        <v>0</v>
      </c>
      <c r="L2254" s="17" t="n">
        <f aca="false">SUM(G2254:K2254)</f>
        <v>1</v>
      </c>
      <c r="M2254" s="19"/>
      <c r="N2254" s="17" t="n">
        <f aca="false">VLOOKUP(A2254,'stock balance inhouse inventory'!B:G,6,0)</f>
        <v>2</v>
      </c>
    </row>
    <row r="2255" customFormat="false" ht="16.5" hidden="false" customHeight="false" outlineLevel="0" collapsed="false">
      <c r="A2255" s="32" t="s">
        <v>3811</v>
      </c>
      <c r="B2255" s="32" t="n">
        <v>884751231070</v>
      </c>
      <c r="C2255" s="32" t="s">
        <v>3809</v>
      </c>
      <c r="D2255" s="32" t="n">
        <v>7</v>
      </c>
      <c r="E2255" s="32" t="n">
        <v>7295</v>
      </c>
      <c r="F2255" s="32" t="s">
        <v>6198</v>
      </c>
      <c r="G2255" s="19" t="n">
        <v>0</v>
      </c>
      <c r="H2255" s="19" t="n">
        <v>2</v>
      </c>
      <c r="I2255" s="19" t="n">
        <v>0</v>
      </c>
      <c r="J2255" s="19" t="n">
        <v>3</v>
      </c>
      <c r="K2255" s="19" t="n">
        <v>0</v>
      </c>
      <c r="L2255" s="17" t="n">
        <f aca="false">SUM(G2255:K2255)</f>
        <v>5</v>
      </c>
      <c r="M2255" s="19"/>
      <c r="N2255" s="17" t="e">
        <f aca="false">VLOOKUP(A2255,'stock balance inhouse inventory'!B:G,6,0)</f>
        <v>#N/A</v>
      </c>
    </row>
    <row r="2256" customFormat="false" ht="16.5" hidden="false" customHeight="false" outlineLevel="0" collapsed="false">
      <c r="A2256" s="32" t="s">
        <v>3810</v>
      </c>
      <c r="B2256" s="32" t="n">
        <v>884751230936</v>
      </c>
      <c r="C2256" s="32" t="s">
        <v>3809</v>
      </c>
      <c r="D2256" s="32" t="n">
        <v>6</v>
      </c>
      <c r="E2256" s="32" t="n">
        <v>7295</v>
      </c>
      <c r="F2256" s="32" t="s">
        <v>6198</v>
      </c>
      <c r="G2256" s="19" t="n">
        <v>6</v>
      </c>
      <c r="H2256" s="19" t="n">
        <v>4</v>
      </c>
      <c r="I2256" s="19" t="n">
        <v>7</v>
      </c>
      <c r="J2256" s="19" t="n">
        <v>8</v>
      </c>
      <c r="K2256" s="19" t="n">
        <v>0</v>
      </c>
      <c r="L2256" s="17" t="n">
        <f aca="false">SUM(G2256:K2256)</f>
        <v>25</v>
      </c>
      <c r="M2256" s="19"/>
      <c r="N2256" s="17" t="e">
        <f aca="false">VLOOKUP(A2256,'stock balance inhouse inventory'!B:G,6,0)</f>
        <v>#N/A</v>
      </c>
    </row>
    <row r="2257" customFormat="false" ht="16.5" hidden="false" customHeight="false" outlineLevel="0" collapsed="false">
      <c r="A2257" s="32" t="s">
        <v>153</v>
      </c>
      <c r="B2257" s="32" t="n">
        <v>884751230523</v>
      </c>
      <c r="C2257" s="32" t="s">
        <v>3809</v>
      </c>
      <c r="D2257" s="32" t="n">
        <v>5</v>
      </c>
      <c r="E2257" s="32" t="n">
        <v>7295</v>
      </c>
      <c r="F2257" s="32" t="s">
        <v>6198</v>
      </c>
      <c r="G2257" s="19" t="n">
        <v>5</v>
      </c>
      <c r="H2257" s="19" t="n">
        <v>7</v>
      </c>
      <c r="I2257" s="19" t="n">
        <v>8</v>
      </c>
      <c r="J2257" s="19" t="n">
        <v>8</v>
      </c>
      <c r="K2257" s="19" t="n">
        <v>0</v>
      </c>
      <c r="L2257" s="17" t="n">
        <f aca="false">SUM(G2257:K2257)</f>
        <v>28</v>
      </c>
      <c r="M2257" s="19"/>
      <c r="N2257" s="17" t="n">
        <f aca="false">VLOOKUP(A2257,'stock balance inhouse inventory'!B:G,6,0)</f>
        <v>1</v>
      </c>
    </row>
    <row r="2258" customFormat="false" ht="16.5" hidden="false" customHeight="false" outlineLevel="0" collapsed="false">
      <c r="A2258" s="32" t="s">
        <v>3808</v>
      </c>
      <c r="B2258" s="32" t="n">
        <v>884751230509</v>
      </c>
      <c r="C2258" s="32" t="s">
        <v>3809</v>
      </c>
      <c r="D2258" s="32" t="n">
        <v>4</v>
      </c>
      <c r="E2258" s="32" t="n">
        <v>7295</v>
      </c>
      <c r="F2258" s="32" t="s">
        <v>6198</v>
      </c>
      <c r="G2258" s="19" t="n">
        <v>2</v>
      </c>
      <c r="H2258" s="19" t="n">
        <v>2</v>
      </c>
      <c r="I2258" s="19" t="n">
        <v>2</v>
      </c>
      <c r="J2258" s="19" t="n">
        <v>3</v>
      </c>
      <c r="K2258" s="19" t="n">
        <v>0</v>
      </c>
      <c r="L2258" s="17" t="n">
        <f aca="false">SUM(G2258:K2258)</f>
        <v>9</v>
      </c>
      <c r="M2258" s="19"/>
      <c r="N2258" s="17" t="e">
        <f aca="false">VLOOKUP(A2258,'stock balance inhouse inventory'!B:G,6,0)</f>
        <v>#N/A</v>
      </c>
    </row>
    <row r="2259" customFormat="false" ht="16.5" hidden="false" customHeight="false" outlineLevel="0" collapsed="false">
      <c r="A2259" s="32" t="s">
        <v>3567</v>
      </c>
      <c r="B2259" s="32" t="n">
        <v>884751219764</v>
      </c>
      <c r="C2259" s="32" t="s">
        <v>3568</v>
      </c>
      <c r="D2259" s="32" t="n">
        <v>11</v>
      </c>
      <c r="E2259" s="32" t="n">
        <v>9995</v>
      </c>
      <c r="F2259" s="32" t="s">
        <v>6198</v>
      </c>
      <c r="G2259" s="19" t="n">
        <v>7</v>
      </c>
      <c r="H2259" s="19" t="n">
        <v>0</v>
      </c>
      <c r="I2259" s="19" t="n">
        <v>0</v>
      </c>
      <c r="J2259" s="19" t="n">
        <v>0</v>
      </c>
      <c r="K2259" s="19" t="n">
        <v>0</v>
      </c>
      <c r="L2259" s="17" t="n">
        <f aca="false">SUM(G2259:K2259)</f>
        <v>7</v>
      </c>
      <c r="M2259" s="19"/>
      <c r="N2259" s="17" t="e">
        <f aca="false">VLOOKUP(A2259,'stock balance inhouse inventory'!B:G,6,0)</f>
        <v>#N/A</v>
      </c>
    </row>
    <row r="2260" customFormat="false" ht="16.5" hidden="false" customHeight="false" outlineLevel="0" collapsed="false">
      <c r="A2260" s="32" t="s">
        <v>3565</v>
      </c>
      <c r="B2260" s="32" t="n">
        <v>884751219757</v>
      </c>
      <c r="C2260" s="32" t="s">
        <v>3566</v>
      </c>
      <c r="D2260" s="32" t="n">
        <v>10</v>
      </c>
      <c r="E2260" s="32" t="n">
        <v>9995</v>
      </c>
      <c r="F2260" s="32" t="s">
        <v>6198</v>
      </c>
      <c r="G2260" s="19" t="n">
        <v>0</v>
      </c>
      <c r="H2260" s="19" t="n">
        <v>1</v>
      </c>
      <c r="I2260" s="19" t="n">
        <v>0</v>
      </c>
      <c r="J2260" s="19" t="n">
        <v>0</v>
      </c>
      <c r="K2260" s="19" t="n">
        <v>0</v>
      </c>
      <c r="L2260" s="17" t="n">
        <f aca="false">SUM(G2260:K2260)</f>
        <v>1</v>
      </c>
      <c r="M2260" s="19"/>
      <c r="N2260" s="17" t="n">
        <f aca="false">VLOOKUP(A2260,'stock balance inhouse inventory'!B:G,6,0)</f>
        <v>1</v>
      </c>
    </row>
    <row r="2261" customFormat="false" ht="16.5" hidden="false" customHeight="false" outlineLevel="0" collapsed="false">
      <c r="A2261" s="32" t="s">
        <v>3573</v>
      </c>
      <c r="B2261" s="32" t="n">
        <v>884751219740</v>
      </c>
      <c r="C2261" s="32" t="s">
        <v>3568</v>
      </c>
      <c r="D2261" s="32" t="n">
        <v>10</v>
      </c>
      <c r="E2261" s="32" t="n">
        <v>9995</v>
      </c>
      <c r="F2261" s="32" t="s">
        <v>6198</v>
      </c>
      <c r="G2261" s="19" t="n">
        <v>11</v>
      </c>
      <c r="H2261" s="19" t="n">
        <v>0</v>
      </c>
      <c r="I2261" s="19" t="n">
        <v>0</v>
      </c>
      <c r="J2261" s="19" t="n">
        <v>0</v>
      </c>
      <c r="K2261" s="19" t="n">
        <v>0</v>
      </c>
      <c r="L2261" s="17" t="n">
        <f aca="false">SUM(G2261:K2261)</f>
        <v>11</v>
      </c>
      <c r="M2261" s="19"/>
      <c r="N2261" s="17" t="n">
        <f aca="false">VLOOKUP(A2261,'stock balance inhouse inventory'!B:G,6,0)</f>
        <v>1</v>
      </c>
    </row>
    <row r="2262" customFormat="false" ht="16.5" hidden="false" customHeight="false" outlineLevel="0" collapsed="false">
      <c r="A2262" s="32" t="s">
        <v>124</v>
      </c>
      <c r="B2262" s="32" t="n">
        <v>884751219733</v>
      </c>
      <c r="C2262" s="32" t="s">
        <v>3566</v>
      </c>
      <c r="D2262" s="32" t="n">
        <v>9</v>
      </c>
      <c r="E2262" s="32" t="n">
        <v>9995</v>
      </c>
      <c r="F2262" s="32" t="s">
        <v>6198</v>
      </c>
      <c r="G2262" s="19" t="n">
        <v>0</v>
      </c>
      <c r="H2262" s="19" t="n">
        <v>0</v>
      </c>
      <c r="I2262" s="19" t="n">
        <v>0</v>
      </c>
      <c r="J2262" s="19" t="n">
        <v>0</v>
      </c>
      <c r="K2262" s="19" t="n">
        <v>0</v>
      </c>
      <c r="L2262" s="17" t="n">
        <f aca="false">SUM(G2262:K2262)</f>
        <v>0</v>
      </c>
      <c r="M2262" s="19"/>
      <c r="N2262" s="17" t="n">
        <f aca="false">VLOOKUP(A2262,'stock balance inhouse inventory'!B:G,6,0)</f>
        <v>2</v>
      </c>
    </row>
    <row r="2263" customFormat="false" ht="16.5" hidden="false" customHeight="false" outlineLevel="0" collapsed="false">
      <c r="A2263" s="32" t="s">
        <v>3572</v>
      </c>
      <c r="B2263" s="32" t="n">
        <v>884751219689</v>
      </c>
      <c r="C2263" s="32" t="s">
        <v>3568</v>
      </c>
      <c r="D2263" s="32" t="n">
        <v>9</v>
      </c>
      <c r="E2263" s="32" t="n">
        <v>9995</v>
      </c>
      <c r="F2263" s="32" t="s">
        <v>6198</v>
      </c>
      <c r="G2263" s="19" t="n">
        <v>3</v>
      </c>
      <c r="H2263" s="19" t="n">
        <v>0</v>
      </c>
      <c r="I2263" s="19" t="n">
        <v>0</v>
      </c>
      <c r="J2263" s="19" t="n">
        <v>0</v>
      </c>
      <c r="K2263" s="19" t="n">
        <v>0</v>
      </c>
      <c r="L2263" s="17" t="n">
        <f aca="false">SUM(G2263:K2263)</f>
        <v>3</v>
      </c>
      <c r="M2263" s="19"/>
      <c r="N2263" s="17" t="n">
        <f aca="false">VLOOKUP(A2263,'stock balance inhouse inventory'!B:G,6,0)</f>
        <v>1</v>
      </c>
    </row>
    <row r="2264" customFormat="false" ht="16.5" hidden="false" customHeight="false" outlineLevel="0" collapsed="false">
      <c r="A2264" s="32" t="s">
        <v>3571</v>
      </c>
      <c r="B2264" s="32" t="n">
        <v>884751219474</v>
      </c>
      <c r="C2264" s="32" t="s">
        <v>3566</v>
      </c>
      <c r="D2264" s="32" t="n">
        <v>8</v>
      </c>
      <c r="E2264" s="32" t="n">
        <v>9995</v>
      </c>
      <c r="F2264" s="32" t="s">
        <v>6198</v>
      </c>
      <c r="G2264" s="19" t="n">
        <v>0</v>
      </c>
      <c r="H2264" s="19" t="n">
        <v>0</v>
      </c>
      <c r="I2264" s="19" t="n">
        <v>0</v>
      </c>
      <c r="J2264" s="19" t="n">
        <v>0</v>
      </c>
      <c r="K2264" s="19" t="n">
        <v>0</v>
      </c>
      <c r="L2264" s="17" t="n">
        <f aca="false">SUM(G2264:K2264)</f>
        <v>0</v>
      </c>
      <c r="M2264" s="19"/>
      <c r="N2264" s="17" t="e">
        <f aca="false">VLOOKUP(A2264,'stock balance inhouse inventory'!B:G,6,0)</f>
        <v>#N/A</v>
      </c>
    </row>
    <row r="2265" customFormat="false" ht="16.5" hidden="false" customHeight="false" outlineLevel="0" collapsed="false">
      <c r="A2265" s="32" t="s">
        <v>3570</v>
      </c>
      <c r="B2265" s="32" t="n">
        <v>884751219450</v>
      </c>
      <c r="C2265" s="32" t="s">
        <v>3568</v>
      </c>
      <c r="D2265" s="32" t="n">
        <v>8</v>
      </c>
      <c r="E2265" s="32" t="n">
        <v>9995</v>
      </c>
      <c r="F2265" s="32" t="s">
        <v>6198</v>
      </c>
      <c r="G2265" s="19" t="n">
        <v>1</v>
      </c>
      <c r="H2265" s="19" t="n">
        <v>0</v>
      </c>
      <c r="I2265" s="19" t="n">
        <v>0</v>
      </c>
      <c r="J2265" s="19" t="n">
        <v>0</v>
      </c>
      <c r="K2265" s="19" t="n">
        <v>0</v>
      </c>
      <c r="L2265" s="17" t="n">
        <f aca="false">SUM(G2265:K2265)</f>
        <v>1</v>
      </c>
      <c r="M2265" s="19"/>
      <c r="N2265" s="17" t="e">
        <f aca="false">VLOOKUP(A2265,'stock balance inhouse inventory'!B:G,6,0)</f>
        <v>#N/A</v>
      </c>
    </row>
    <row r="2266" customFormat="false" ht="16.5" hidden="false" customHeight="false" outlineLevel="0" collapsed="false">
      <c r="A2266" s="32" t="s">
        <v>3569</v>
      </c>
      <c r="B2266" s="32" t="n">
        <v>884751219443</v>
      </c>
      <c r="C2266" s="32" t="s">
        <v>3566</v>
      </c>
      <c r="D2266" s="32" t="n">
        <v>7</v>
      </c>
      <c r="E2266" s="32" t="n">
        <v>9995</v>
      </c>
      <c r="F2266" s="32" t="s">
        <v>6198</v>
      </c>
      <c r="G2266" s="19" t="n">
        <v>0</v>
      </c>
      <c r="H2266" s="19" t="n">
        <v>0</v>
      </c>
      <c r="I2266" s="19" t="n">
        <v>0</v>
      </c>
      <c r="J2266" s="19" t="n">
        <v>0</v>
      </c>
      <c r="K2266" s="19" t="n">
        <v>0</v>
      </c>
      <c r="L2266" s="17" t="n">
        <f aca="false">SUM(G2266:K2266)</f>
        <v>0</v>
      </c>
      <c r="M2266" s="19"/>
      <c r="N2266" s="17" t="e">
        <f aca="false">VLOOKUP(A2266,'stock balance inhouse inventory'!B:G,6,0)</f>
        <v>#N/A</v>
      </c>
    </row>
    <row r="2267" customFormat="false" ht="16.5" hidden="false" customHeight="false" outlineLevel="0" collapsed="false">
      <c r="A2267" s="32" t="s">
        <v>3399</v>
      </c>
      <c r="B2267" s="32" t="n">
        <v>884751153730</v>
      </c>
      <c r="C2267" s="32" t="s">
        <v>3398</v>
      </c>
      <c r="D2267" s="32" t="n">
        <v>7</v>
      </c>
      <c r="E2267" s="32" t="n">
        <v>7995</v>
      </c>
      <c r="F2267" s="32" t="s">
        <v>6198</v>
      </c>
      <c r="G2267" s="19" t="n">
        <v>0</v>
      </c>
      <c r="H2267" s="19" t="n">
        <v>0</v>
      </c>
      <c r="I2267" s="19" t="n">
        <v>0</v>
      </c>
      <c r="J2267" s="19" t="n">
        <v>1</v>
      </c>
      <c r="K2267" s="19" t="n">
        <v>0</v>
      </c>
      <c r="L2267" s="17" t="n">
        <f aca="false">SUM(G2267:K2267)</f>
        <v>1</v>
      </c>
      <c r="M2267" s="19"/>
      <c r="N2267" s="17" t="e">
        <f aca="false">VLOOKUP(A2267,'stock balance inhouse inventory'!B:G,6,0)</f>
        <v>#N/A</v>
      </c>
    </row>
    <row r="2268" customFormat="false" ht="16.5" hidden="false" customHeight="false" outlineLevel="0" collapsed="false">
      <c r="A2268" s="32" t="s">
        <v>112</v>
      </c>
      <c r="B2268" s="32" t="n">
        <v>884751153716</v>
      </c>
      <c r="C2268" s="32" t="s">
        <v>3398</v>
      </c>
      <c r="D2268" s="32" t="n">
        <v>6</v>
      </c>
      <c r="E2268" s="32" t="n">
        <v>7995</v>
      </c>
      <c r="F2268" s="32" t="s">
        <v>6198</v>
      </c>
      <c r="G2268" s="19" t="n">
        <v>2</v>
      </c>
      <c r="H2268" s="19" t="n">
        <v>1</v>
      </c>
      <c r="I2268" s="19" t="n">
        <v>0</v>
      </c>
      <c r="J2268" s="19" t="n">
        <v>11</v>
      </c>
      <c r="K2268" s="19" t="n">
        <v>2</v>
      </c>
      <c r="L2268" s="17" t="n">
        <f aca="false">SUM(G2268:K2268)</f>
        <v>16</v>
      </c>
      <c r="M2268" s="19"/>
      <c r="N2268" s="17" t="e">
        <f aca="false">VLOOKUP(A2268,'stock balance inhouse inventory'!B:G,6,0)</f>
        <v>#N/A</v>
      </c>
    </row>
    <row r="2269" customFormat="false" ht="16.5" hidden="false" customHeight="false" outlineLevel="0" collapsed="false">
      <c r="A2269" s="32" t="s">
        <v>165</v>
      </c>
      <c r="B2269" s="32" t="n">
        <v>884751153693</v>
      </c>
      <c r="C2269" s="32" t="s">
        <v>3398</v>
      </c>
      <c r="D2269" s="32" t="n">
        <v>5</v>
      </c>
      <c r="E2269" s="32" t="n">
        <v>7995</v>
      </c>
      <c r="F2269" s="32" t="s">
        <v>6198</v>
      </c>
      <c r="G2269" s="19" t="n">
        <v>0</v>
      </c>
      <c r="H2269" s="19" t="n">
        <v>2</v>
      </c>
      <c r="I2269" s="19" t="n">
        <v>1</v>
      </c>
      <c r="J2269" s="19" t="n">
        <v>3</v>
      </c>
      <c r="K2269" s="19" t="n">
        <v>0</v>
      </c>
      <c r="L2269" s="17" t="n">
        <f aca="false">SUM(G2269:K2269)</f>
        <v>6</v>
      </c>
      <c r="M2269" s="19"/>
      <c r="N2269" s="17" t="n">
        <f aca="false">VLOOKUP(A2269,'stock balance inhouse inventory'!B:G,6,0)</f>
        <v>1</v>
      </c>
    </row>
    <row r="2270" customFormat="false" ht="16.5" hidden="false" customHeight="false" outlineLevel="0" collapsed="false">
      <c r="A2270" s="32" t="s">
        <v>3397</v>
      </c>
      <c r="B2270" s="32" t="n">
        <v>884751153679</v>
      </c>
      <c r="C2270" s="32" t="s">
        <v>3398</v>
      </c>
      <c r="D2270" s="32" t="n">
        <v>4</v>
      </c>
      <c r="E2270" s="32" t="n">
        <v>7995</v>
      </c>
      <c r="F2270" s="32" t="s">
        <v>6198</v>
      </c>
      <c r="G2270" s="19" t="n">
        <v>1</v>
      </c>
      <c r="H2270" s="19" t="n">
        <v>0</v>
      </c>
      <c r="I2270" s="19" t="n">
        <v>2</v>
      </c>
      <c r="J2270" s="19" t="n">
        <v>3</v>
      </c>
      <c r="K2270" s="19" t="n">
        <v>1</v>
      </c>
      <c r="L2270" s="17" t="n">
        <f aca="false">SUM(G2270:K2270)</f>
        <v>7</v>
      </c>
      <c r="M2270" s="19"/>
      <c r="N2270" s="17" t="e">
        <f aca="false">VLOOKUP(A2270,'stock balance inhouse inventory'!B:G,6,0)</f>
        <v>#N/A</v>
      </c>
    </row>
    <row r="2271" customFormat="false" ht="16.5" hidden="false" customHeight="false" outlineLevel="0" collapsed="false">
      <c r="A2271" s="32" t="s">
        <v>3546</v>
      </c>
      <c r="B2271" s="32" t="n">
        <v>884751066559</v>
      </c>
      <c r="C2271" s="32" t="s">
        <v>3547</v>
      </c>
      <c r="D2271" s="32" t="n">
        <v>0</v>
      </c>
      <c r="E2271" s="32" t="n">
        <v>1227</v>
      </c>
      <c r="F2271" s="32" t="s">
        <v>6198</v>
      </c>
      <c r="G2271" s="19" t="n">
        <v>0</v>
      </c>
      <c r="H2271" s="19" t="n">
        <v>0</v>
      </c>
      <c r="I2271" s="19" t="n">
        <v>0</v>
      </c>
      <c r="J2271" s="19" t="n">
        <v>4</v>
      </c>
      <c r="K2271" s="19" t="n">
        <v>0</v>
      </c>
      <c r="L2271" s="17" t="n">
        <f aca="false">SUM(G2271:K2271)</f>
        <v>4</v>
      </c>
      <c r="M2271" s="19"/>
      <c r="N2271" s="17" t="e">
        <f aca="false">VLOOKUP(A2271,'stock balance inhouse inventory'!B:G,6,0)</f>
        <v>#N/A</v>
      </c>
    </row>
    <row r="2272" customFormat="false" ht="16.5" hidden="false" customHeight="false" outlineLevel="0" collapsed="false">
      <c r="A2272" s="32" t="s">
        <v>3550</v>
      </c>
      <c r="B2272" s="32" t="n">
        <v>884751066535</v>
      </c>
      <c r="C2272" s="32" t="s">
        <v>3547</v>
      </c>
      <c r="D2272" s="32" t="n">
        <v>0</v>
      </c>
      <c r="E2272" s="32" t="n">
        <v>0</v>
      </c>
      <c r="F2272" s="32" t="s">
        <v>6198</v>
      </c>
      <c r="G2272" s="19" t="n">
        <v>0</v>
      </c>
      <c r="H2272" s="19" t="n">
        <v>0</v>
      </c>
      <c r="I2272" s="19" t="n">
        <v>0</v>
      </c>
      <c r="J2272" s="19" t="n">
        <v>0</v>
      </c>
      <c r="K2272" s="19" t="n">
        <v>0</v>
      </c>
      <c r="L2272" s="17" t="n">
        <f aca="false">SUM(G2272:K2272)</f>
        <v>0</v>
      </c>
      <c r="M2272" s="19"/>
      <c r="N2272" s="17" t="e">
        <f aca="false">VLOOKUP(A2272,'stock balance inhouse inventory'!B:G,6,0)</f>
        <v>#N/A</v>
      </c>
    </row>
    <row r="2273" customFormat="false" ht="16.5" hidden="false" customHeight="false" outlineLevel="0" collapsed="false">
      <c r="A2273" s="32" t="s">
        <v>3549</v>
      </c>
      <c r="B2273" s="32" t="n">
        <v>884751065262</v>
      </c>
      <c r="C2273" s="32" t="s">
        <v>3547</v>
      </c>
      <c r="D2273" s="32" t="n">
        <v>0</v>
      </c>
      <c r="E2273" s="32" t="n">
        <v>0</v>
      </c>
      <c r="F2273" s="32" t="s">
        <v>6198</v>
      </c>
      <c r="G2273" s="19" t="n">
        <v>0</v>
      </c>
      <c r="H2273" s="19" t="n">
        <v>0</v>
      </c>
      <c r="I2273" s="19" t="n">
        <v>0</v>
      </c>
      <c r="J2273" s="19" t="n">
        <v>0</v>
      </c>
      <c r="K2273" s="19" t="n">
        <v>0</v>
      </c>
      <c r="L2273" s="17" t="n">
        <f aca="false">SUM(G2273:K2273)</f>
        <v>0</v>
      </c>
      <c r="M2273" s="19"/>
      <c r="N2273" s="17" t="e">
        <f aca="false">VLOOKUP(A2273,'stock balance inhouse inventory'!B:G,6,0)</f>
        <v>#N/A</v>
      </c>
    </row>
    <row r="2274" customFormat="false" ht="16.5" hidden="false" customHeight="false" outlineLevel="0" collapsed="false">
      <c r="A2274" s="32" t="s">
        <v>3548</v>
      </c>
      <c r="B2274" s="32" t="n">
        <v>884751064968</v>
      </c>
      <c r="C2274" s="32" t="s">
        <v>3547</v>
      </c>
      <c r="D2274" s="32" t="n">
        <v>0</v>
      </c>
      <c r="E2274" s="32" t="n">
        <v>1227</v>
      </c>
      <c r="F2274" s="32" t="s">
        <v>6198</v>
      </c>
      <c r="G2274" s="19" t="n">
        <v>1</v>
      </c>
      <c r="H2274" s="19" t="n">
        <v>0</v>
      </c>
      <c r="I2274" s="19" t="n">
        <v>0</v>
      </c>
      <c r="J2274" s="19" t="n">
        <v>3</v>
      </c>
      <c r="K2274" s="19" t="n">
        <v>0</v>
      </c>
      <c r="L2274" s="17" t="n">
        <f aca="false">SUM(G2274:K2274)</f>
        <v>4</v>
      </c>
      <c r="M2274" s="19"/>
      <c r="N2274" s="17" t="n">
        <f aca="false">VLOOKUP(A2274,'stock balance inhouse inventory'!B:G,6,0)</f>
        <v>1</v>
      </c>
    </row>
    <row r="2275" customFormat="false" ht="16.5" hidden="false" customHeight="false" outlineLevel="0" collapsed="false">
      <c r="A2275" s="32" t="s">
        <v>3542</v>
      </c>
      <c r="B2275" s="32" t="n">
        <v>884751063992</v>
      </c>
      <c r="C2275" s="32" t="s">
        <v>3543</v>
      </c>
      <c r="D2275" s="32" t="n">
        <v>0</v>
      </c>
      <c r="E2275" s="32" t="n">
        <v>0</v>
      </c>
      <c r="F2275" s="32" t="s">
        <v>6198</v>
      </c>
      <c r="G2275" s="19" t="n">
        <v>0</v>
      </c>
      <c r="H2275" s="19" t="n">
        <v>0</v>
      </c>
      <c r="I2275" s="19" t="n">
        <v>0</v>
      </c>
      <c r="J2275" s="19" t="n">
        <v>0</v>
      </c>
      <c r="K2275" s="19" t="n">
        <v>0</v>
      </c>
      <c r="L2275" s="17" t="n">
        <f aca="false">SUM(G2275:K2275)</f>
        <v>0</v>
      </c>
      <c r="M2275" s="19"/>
      <c r="N2275" s="17" t="e">
        <f aca="false">VLOOKUP(A2275,'stock balance inhouse inventory'!B:G,6,0)</f>
        <v>#N/A</v>
      </c>
    </row>
    <row r="2276" customFormat="false" ht="16.5" hidden="false" customHeight="false" outlineLevel="0" collapsed="false">
      <c r="A2276" s="32" t="s">
        <v>3545</v>
      </c>
      <c r="B2276" s="32" t="n">
        <v>884751063978</v>
      </c>
      <c r="C2276" s="32" t="s">
        <v>3543</v>
      </c>
      <c r="D2276" s="32" t="n">
        <v>0</v>
      </c>
      <c r="E2276" s="32" t="n">
        <v>0</v>
      </c>
      <c r="F2276" s="32" t="s">
        <v>6198</v>
      </c>
      <c r="G2276" s="19" t="n">
        <v>0</v>
      </c>
      <c r="H2276" s="19" t="n">
        <v>0</v>
      </c>
      <c r="I2276" s="19" t="n">
        <v>0</v>
      </c>
      <c r="J2276" s="19" t="n">
        <v>0</v>
      </c>
      <c r="K2276" s="19" t="n">
        <v>0</v>
      </c>
      <c r="L2276" s="17" t="n">
        <f aca="false">SUM(G2276:K2276)</f>
        <v>0</v>
      </c>
      <c r="M2276" s="19"/>
      <c r="N2276" s="17" t="e">
        <f aca="false">VLOOKUP(A2276,'stock balance inhouse inventory'!B:G,6,0)</f>
        <v>#N/A</v>
      </c>
    </row>
    <row r="2277" customFormat="false" ht="16.5" hidden="false" customHeight="false" outlineLevel="0" collapsed="false">
      <c r="A2277" s="32" t="s">
        <v>3544</v>
      </c>
      <c r="B2277" s="32" t="n">
        <v>884751063954</v>
      </c>
      <c r="C2277" s="32" t="s">
        <v>3543</v>
      </c>
      <c r="D2277" s="32" t="n">
        <v>0</v>
      </c>
      <c r="E2277" s="32" t="n">
        <v>3495</v>
      </c>
      <c r="F2277" s="32" t="s">
        <v>6198</v>
      </c>
      <c r="G2277" s="19" t="n">
        <v>0</v>
      </c>
      <c r="H2277" s="19" t="n">
        <v>0</v>
      </c>
      <c r="I2277" s="19" t="n">
        <v>1</v>
      </c>
      <c r="J2277" s="19" t="n">
        <v>0</v>
      </c>
      <c r="K2277" s="19" t="n">
        <v>0</v>
      </c>
      <c r="L2277" s="17" t="n">
        <f aca="false">SUM(G2277:K2277)</f>
        <v>1</v>
      </c>
      <c r="M2277" s="19"/>
      <c r="N2277" s="17" t="e">
        <f aca="false">VLOOKUP(A2277,'stock balance inhouse inventory'!B:G,6,0)</f>
        <v>#N/A</v>
      </c>
    </row>
    <row r="2278" customFormat="false" ht="16.5" hidden="false" customHeight="false" outlineLevel="0" collapsed="false">
      <c r="A2278" s="32" t="s">
        <v>93</v>
      </c>
      <c r="B2278" s="32" t="n">
        <v>884751063930</v>
      </c>
      <c r="C2278" s="32" t="s">
        <v>3543</v>
      </c>
      <c r="D2278" s="32" t="n">
        <v>0</v>
      </c>
      <c r="E2278" s="32" t="n">
        <v>1227</v>
      </c>
      <c r="F2278" s="32" t="s">
        <v>6198</v>
      </c>
      <c r="G2278" s="19" t="n">
        <v>0</v>
      </c>
      <c r="H2278" s="19" t="n">
        <v>0</v>
      </c>
      <c r="I2278" s="19" t="n">
        <v>0</v>
      </c>
      <c r="J2278" s="19" t="n">
        <v>0</v>
      </c>
      <c r="K2278" s="19" t="n">
        <v>2</v>
      </c>
      <c r="L2278" s="17" t="n">
        <f aca="false">SUM(G2278:K2278)</f>
        <v>2</v>
      </c>
      <c r="M2278" s="19"/>
      <c r="N2278" s="17" t="e">
        <f aca="false">VLOOKUP(A2278,'stock balance inhouse inventory'!B:G,6,0)</f>
        <v>#N/A</v>
      </c>
    </row>
    <row r="2279" customFormat="false" ht="16.5" hidden="false" customHeight="false" outlineLevel="0" collapsed="false">
      <c r="A2279" s="32" t="s">
        <v>2963</v>
      </c>
      <c r="B2279" s="32" t="n">
        <v>884751033797</v>
      </c>
      <c r="C2279" s="32" t="s">
        <v>2964</v>
      </c>
      <c r="D2279" s="32" t="n">
        <v>10</v>
      </c>
      <c r="E2279" s="32" t="n">
        <v>6195</v>
      </c>
      <c r="F2279" s="32" t="s">
        <v>6198</v>
      </c>
      <c r="G2279" s="19" t="n">
        <v>1</v>
      </c>
      <c r="H2279" s="19" t="n">
        <v>4</v>
      </c>
      <c r="I2279" s="19" t="n">
        <v>5</v>
      </c>
      <c r="J2279" s="19" t="n">
        <v>5</v>
      </c>
      <c r="K2279" s="19" t="n">
        <v>0</v>
      </c>
      <c r="L2279" s="17" t="n">
        <f aca="false">SUM(G2279:K2279)</f>
        <v>15</v>
      </c>
      <c r="M2279" s="19"/>
      <c r="N2279" s="17" t="e">
        <f aca="false">VLOOKUP(A2279,'stock balance inhouse inventory'!B:G,6,0)</f>
        <v>#N/A</v>
      </c>
    </row>
    <row r="2280" customFormat="false" ht="16.5" hidden="false" customHeight="false" outlineLevel="0" collapsed="false">
      <c r="A2280" s="32" t="s">
        <v>2967</v>
      </c>
      <c r="B2280" s="32" t="n">
        <v>884751033773</v>
      </c>
      <c r="C2280" s="32" t="s">
        <v>2964</v>
      </c>
      <c r="D2280" s="32" t="n">
        <v>9</v>
      </c>
      <c r="E2280" s="32" t="n">
        <v>6195</v>
      </c>
      <c r="F2280" s="32" t="s">
        <v>6198</v>
      </c>
      <c r="G2280" s="19" t="n">
        <v>0</v>
      </c>
      <c r="H2280" s="19" t="n">
        <v>5</v>
      </c>
      <c r="I2280" s="19" t="n">
        <v>8</v>
      </c>
      <c r="J2280" s="19" t="n">
        <v>5</v>
      </c>
      <c r="K2280" s="19" t="n">
        <v>0</v>
      </c>
      <c r="L2280" s="17" t="n">
        <f aca="false">SUM(G2280:K2280)</f>
        <v>18</v>
      </c>
      <c r="M2280" s="19"/>
      <c r="N2280" s="17" t="e">
        <f aca="false">VLOOKUP(A2280,'stock balance inhouse inventory'!B:G,6,0)</f>
        <v>#N/A</v>
      </c>
    </row>
    <row r="2281" customFormat="false" ht="16.5" hidden="false" customHeight="false" outlineLevel="0" collapsed="false">
      <c r="A2281" s="32" t="s">
        <v>2966</v>
      </c>
      <c r="B2281" s="32" t="n">
        <v>884751033759</v>
      </c>
      <c r="C2281" s="32" t="s">
        <v>2964</v>
      </c>
      <c r="D2281" s="32" t="n">
        <v>8</v>
      </c>
      <c r="E2281" s="32" t="n">
        <v>6195</v>
      </c>
      <c r="F2281" s="32" t="s">
        <v>6198</v>
      </c>
      <c r="G2281" s="19" t="n">
        <v>0</v>
      </c>
      <c r="H2281" s="19" t="n">
        <v>4</v>
      </c>
      <c r="I2281" s="19" t="n">
        <v>2</v>
      </c>
      <c r="J2281" s="19" t="n">
        <v>4</v>
      </c>
      <c r="K2281" s="19" t="n">
        <v>0</v>
      </c>
      <c r="L2281" s="17" t="n">
        <f aca="false">SUM(G2281:K2281)</f>
        <v>10</v>
      </c>
      <c r="M2281" s="19"/>
      <c r="N2281" s="17" t="e">
        <f aca="false">VLOOKUP(A2281,'stock balance inhouse inventory'!B:G,6,0)</f>
        <v>#N/A</v>
      </c>
    </row>
    <row r="2282" customFormat="false" ht="16.5" hidden="false" customHeight="false" outlineLevel="0" collapsed="false">
      <c r="A2282" s="32" t="s">
        <v>2965</v>
      </c>
      <c r="B2282" s="32" t="n">
        <v>884751033735</v>
      </c>
      <c r="C2282" s="32" t="s">
        <v>2964</v>
      </c>
      <c r="D2282" s="32" t="n">
        <v>7</v>
      </c>
      <c r="E2282" s="32" t="n">
        <v>6195</v>
      </c>
      <c r="F2282" s="32" t="s">
        <v>6198</v>
      </c>
      <c r="G2282" s="19" t="n">
        <v>0</v>
      </c>
      <c r="H2282" s="19" t="n">
        <v>1</v>
      </c>
      <c r="I2282" s="19" t="n">
        <v>1</v>
      </c>
      <c r="J2282" s="19" t="n">
        <v>0</v>
      </c>
      <c r="K2282" s="19" t="n">
        <v>0</v>
      </c>
      <c r="L2282" s="17" t="n">
        <f aca="false">SUM(G2282:K2282)</f>
        <v>2</v>
      </c>
      <c r="M2282" s="19"/>
      <c r="N2282" s="17" t="e">
        <f aca="false">VLOOKUP(A2282,'stock balance inhouse inventory'!B:G,6,0)</f>
        <v>#N/A</v>
      </c>
    </row>
    <row r="2283" customFormat="false" ht="16.5" hidden="false" customHeight="false" outlineLevel="0" collapsed="false">
      <c r="A2283" s="32" t="s">
        <v>2953</v>
      </c>
      <c r="B2283" s="32" t="n">
        <v>884751033629</v>
      </c>
      <c r="C2283" s="32" t="s">
        <v>2954</v>
      </c>
      <c r="D2283" s="32" t="n">
        <v>10</v>
      </c>
      <c r="E2283" s="32" t="n">
        <v>6195</v>
      </c>
      <c r="F2283" s="32" t="s">
        <v>6198</v>
      </c>
      <c r="G2283" s="19" t="n">
        <v>12</v>
      </c>
      <c r="H2283" s="19" t="n">
        <v>3</v>
      </c>
      <c r="I2283" s="19" t="n">
        <v>0</v>
      </c>
      <c r="J2283" s="19" t="n">
        <v>0</v>
      </c>
      <c r="K2283" s="19" t="n">
        <v>0</v>
      </c>
      <c r="L2283" s="17" t="n">
        <f aca="false">SUM(G2283:K2283)</f>
        <v>15</v>
      </c>
      <c r="M2283" s="19"/>
      <c r="N2283" s="17" t="e">
        <f aca="false">VLOOKUP(A2283,'stock balance inhouse inventory'!B:G,6,0)</f>
        <v>#N/A</v>
      </c>
    </row>
    <row r="2284" customFormat="false" ht="16.5" hidden="false" customHeight="false" outlineLevel="0" collapsed="false">
      <c r="A2284" s="32" t="s">
        <v>2957</v>
      </c>
      <c r="B2284" s="32" t="n">
        <v>884751033100</v>
      </c>
      <c r="C2284" s="32" t="s">
        <v>2954</v>
      </c>
      <c r="D2284" s="32" t="n">
        <v>9</v>
      </c>
      <c r="E2284" s="32" t="n">
        <v>6195</v>
      </c>
      <c r="F2284" s="32" t="s">
        <v>6198</v>
      </c>
      <c r="G2284" s="19" t="n">
        <v>1</v>
      </c>
      <c r="H2284" s="19" t="n">
        <v>3</v>
      </c>
      <c r="I2284" s="19" t="n">
        <v>0</v>
      </c>
      <c r="J2284" s="19" t="n">
        <v>0</v>
      </c>
      <c r="K2284" s="19" t="n">
        <v>0</v>
      </c>
      <c r="L2284" s="17" t="n">
        <f aca="false">SUM(G2284:K2284)</f>
        <v>4</v>
      </c>
      <c r="M2284" s="19"/>
      <c r="N2284" s="17" t="e">
        <f aca="false">VLOOKUP(A2284,'stock balance inhouse inventory'!B:G,6,0)</f>
        <v>#N/A</v>
      </c>
    </row>
    <row r="2285" customFormat="false" ht="16.5" hidden="false" customHeight="false" outlineLevel="0" collapsed="false">
      <c r="A2285" s="32" t="s">
        <v>2956</v>
      </c>
      <c r="B2285" s="32" t="n">
        <v>884751030826</v>
      </c>
      <c r="C2285" s="32" t="s">
        <v>2954</v>
      </c>
      <c r="D2285" s="32" t="n">
        <v>8</v>
      </c>
      <c r="E2285" s="32" t="n">
        <v>6195</v>
      </c>
      <c r="F2285" s="32" t="s">
        <v>6198</v>
      </c>
      <c r="G2285" s="19" t="n">
        <v>2</v>
      </c>
      <c r="H2285" s="19" t="n">
        <v>7</v>
      </c>
      <c r="I2285" s="19" t="n">
        <v>0</v>
      </c>
      <c r="J2285" s="19" t="n">
        <v>0</v>
      </c>
      <c r="K2285" s="19" t="n">
        <v>0</v>
      </c>
      <c r="L2285" s="17" t="n">
        <f aca="false">SUM(G2285:K2285)</f>
        <v>9</v>
      </c>
      <c r="M2285" s="19"/>
      <c r="N2285" s="17" t="e">
        <f aca="false">VLOOKUP(A2285,'stock balance inhouse inventory'!B:G,6,0)</f>
        <v>#N/A</v>
      </c>
    </row>
    <row r="2286" customFormat="false" ht="16.5" hidden="false" customHeight="false" outlineLevel="0" collapsed="false">
      <c r="A2286" s="32" t="s">
        <v>2955</v>
      </c>
      <c r="B2286" s="32" t="n">
        <v>884751029219</v>
      </c>
      <c r="C2286" s="32" t="s">
        <v>2954</v>
      </c>
      <c r="D2286" s="32" t="n">
        <v>7</v>
      </c>
      <c r="E2286" s="32" t="n">
        <v>6195</v>
      </c>
      <c r="F2286" s="32" t="s">
        <v>6198</v>
      </c>
      <c r="G2286" s="19" t="n">
        <v>3</v>
      </c>
      <c r="H2286" s="19" t="n">
        <v>5</v>
      </c>
      <c r="I2286" s="19" t="n">
        <v>2</v>
      </c>
      <c r="J2286" s="19" t="n">
        <v>3</v>
      </c>
      <c r="K2286" s="19" t="n">
        <v>0</v>
      </c>
      <c r="L2286" s="17" t="n">
        <f aca="false">SUM(G2286:K2286)</f>
        <v>13</v>
      </c>
      <c r="M2286" s="19"/>
      <c r="N2286" s="17" t="e">
        <f aca="false">VLOOKUP(A2286,'stock balance inhouse inventory'!B:G,6,0)</f>
        <v>#N/A</v>
      </c>
    </row>
    <row r="2287" customFormat="false" ht="16.5" hidden="false" customHeight="false" outlineLevel="0" collapsed="false">
      <c r="A2287" s="32" t="s">
        <v>3471</v>
      </c>
      <c r="B2287" s="32" t="n">
        <v>884751004667</v>
      </c>
      <c r="C2287" s="32" t="s">
        <v>3472</v>
      </c>
      <c r="D2287" s="32" t="n">
        <v>10</v>
      </c>
      <c r="E2287" s="32" t="n">
        <v>11595</v>
      </c>
      <c r="F2287" s="32" t="s">
        <v>6198</v>
      </c>
      <c r="G2287" s="19" t="n">
        <v>1</v>
      </c>
      <c r="H2287" s="19" t="n">
        <v>2</v>
      </c>
      <c r="I2287" s="19" t="n">
        <v>0</v>
      </c>
      <c r="J2287" s="19" t="n">
        <v>0</v>
      </c>
      <c r="K2287" s="19" t="n">
        <v>0</v>
      </c>
      <c r="L2287" s="17" t="n">
        <f aca="false">SUM(G2287:K2287)</f>
        <v>3</v>
      </c>
      <c r="M2287" s="19"/>
      <c r="N2287" s="17" t="n">
        <f aca="false">VLOOKUP(A2287,'stock balance inhouse inventory'!B:G,6,0)</f>
        <v>2</v>
      </c>
    </row>
    <row r="2288" customFormat="false" ht="16.5" hidden="false" customHeight="false" outlineLevel="0" collapsed="false">
      <c r="A2288" s="32" t="s">
        <v>3471</v>
      </c>
      <c r="B2288" s="32" t="n">
        <v>884751004643</v>
      </c>
      <c r="C2288" s="32" t="s">
        <v>3473</v>
      </c>
      <c r="D2288" s="32" t="n">
        <v>10</v>
      </c>
      <c r="E2288" s="32" t="n">
        <v>11595</v>
      </c>
      <c r="F2288" s="32" t="s">
        <v>6198</v>
      </c>
      <c r="G2288" s="19" t="n">
        <v>0</v>
      </c>
      <c r="H2288" s="19" t="n">
        <v>9</v>
      </c>
      <c r="I2288" s="19" t="n">
        <v>6</v>
      </c>
      <c r="J2288" s="19" t="n">
        <v>8</v>
      </c>
      <c r="K2288" s="19" t="n">
        <v>0</v>
      </c>
      <c r="L2288" s="17" t="n">
        <f aca="false">SUM(G2288:K2288)</f>
        <v>23</v>
      </c>
      <c r="M2288" s="19"/>
      <c r="N2288" s="17" t="n">
        <f aca="false">VLOOKUP(A2288,'stock balance inhouse inventory'!B:G,6,0)</f>
        <v>2</v>
      </c>
    </row>
    <row r="2289" customFormat="false" ht="16.5" hidden="false" customHeight="false" outlineLevel="0" collapsed="false">
      <c r="A2289" s="32" t="s">
        <v>3476</v>
      </c>
      <c r="B2289" s="32" t="n">
        <v>884751004629</v>
      </c>
      <c r="C2289" s="32" t="s">
        <v>3473</v>
      </c>
      <c r="D2289" s="32" t="n">
        <v>9</v>
      </c>
      <c r="E2289" s="32" t="n">
        <v>11595</v>
      </c>
      <c r="F2289" s="32" t="s">
        <v>6198</v>
      </c>
      <c r="G2289" s="19" t="n">
        <v>0</v>
      </c>
      <c r="H2289" s="19" t="n">
        <v>7</v>
      </c>
      <c r="I2289" s="19" t="n">
        <v>8</v>
      </c>
      <c r="J2289" s="19" t="n">
        <v>1</v>
      </c>
      <c r="K2289" s="19" t="n">
        <v>0</v>
      </c>
      <c r="L2289" s="17" t="n">
        <f aca="false">SUM(G2289:K2289)</f>
        <v>16</v>
      </c>
      <c r="M2289" s="19"/>
      <c r="N2289" s="17" t="n">
        <f aca="false">VLOOKUP(A2289,'stock balance inhouse inventory'!B:G,6,0)</f>
        <v>1</v>
      </c>
    </row>
    <row r="2290" customFormat="false" ht="16.5" hidden="false" customHeight="false" outlineLevel="0" collapsed="false">
      <c r="A2290" s="32" t="s">
        <v>3475</v>
      </c>
      <c r="B2290" s="32" t="n">
        <v>884751004605</v>
      </c>
      <c r="C2290" s="32" t="s">
        <v>3473</v>
      </c>
      <c r="D2290" s="32" t="n">
        <v>8</v>
      </c>
      <c r="E2290" s="32" t="n">
        <v>11595</v>
      </c>
      <c r="F2290" s="32" t="s">
        <v>6198</v>
      </c>
      <c r="G2290" s="19" t="n">
        <v>0</v>
      </c>
      <c r="H2290" s="19" t="n">
        <v>1</v>
      </c>
      <c r="I2290" s="19" t="n">
        <v>1</v>
      </c>
      <c r="J2290" s="19" t="n">
        <v>0</v>
      </c>
      <c r="K2290" s="19" t="n">
        <v>0</v>
      </c>
      <c r="L2290" s="17" t="n">
        <f aca="false">SUM(G2290:K2290)</f>
        <v>2</v>
      </c>
      <c r="M2290" s="19"/>
      <c r="N2290" s="17" t="n">
        <f aca="false">VLOOKUP(A2290,'stock balance inhouse inventory'!B:G,6,0)</f>
        <v>1</v>
      </c>
    </row>
    <row r="2291" customFormat="false" ht="16.5" hidden="false" customHeight="false" outlineLevel="0" collapsed="false">
      <c r="A2291" s="32" t="s">
        <v>3474</v>
      </c>
      <c r="B2291" s="32" t="n">
        <v>884751004582</v>
      </c>
      <c r="C2291" s="32" t="s">
        <v>3473</v>
      </c>
      <c r="D2291" s="32" t="n">
        <v>7</v>
      </c>
      <c r="E2291" s="32" t="n">
        <v>11595</v>
      </c>
      <c r="F2291" s="32" t="s">
        <v>6198</v>
      </c>
      <c r="G2291" s="19" t="n">
        <v>2</v>
      </c>
      <c r="H2291" s="19" t="n">
        <v>2</v>
      </c>
      <c r="I2291" s="19" t="n">
        <v>3</v>
      </c>
      <c r="J2291" s="19" t="n">
        <v>0</v>
      </c>
      <c r="K2291" s="19" t="n">
        <v>0</v>
      </c>
      <c r="L2291" s="17" t="n">
        <f aca="false">SUM(G2291:K2291)</f>
        <v>7</v>
      </c>
      <c r="M2291" s="19"/>
      <c r="N2291" s="17" t="e">
        <f aca="false">VLOOKUP(A2291,'stock balance inhouse inventory'!B:G,6,0)</f>
        <v>#N/A</v>
      </c>
    </row>
    <row r="2292" customFormat="false" ht="16.5" hidden="false" customHeight="false" outlineLevel="0" collapsed="false">
      <c r="A2292" s="32" t="s">
        <v>148</v>
      </c>
      <c r="B2292" s="32" t="n">
        <v>884726984130</v>
      </c>
      <c r="C2292" s="32" t="s">
        <v>3468</v>
      </c>
      <c r="D2292" s="32" t="n">
        <v>0</v>
      </c>
      <c r="E2292" s="32" t="n">
        <v>3789</v>
      </c>
      <c r="F2292" s="32" t="s">
        <v>6198</v>
      </c>
      <c r="G2292" s="19" t="n">
        <v>1</v>
      </c>
      <c r="H2292" s="19" t="n">
        <v>4</v>
      </c>
      <c r="I2292" s="19" t="n">
        <v>6</v>
      </c>
      <c r="J2292" s="19" t="n">
        <v>3</v>
      </c>
      <c r="K2292" s="19" t="n">
        <v>0</v>
      </c>
      <c r="L2292" s="17" t="n">
        <f aca="false">SUM(G2292:K2292)</f>
        <v>14</v>
      </c>
      <c r="M2292" s="19"/>
      <c r="N2292" s="17" t="e">
        <f aca="false">VLOOKUP(A2292,'stock balance inhouse inventory'!B:G,6,0)</f>
        <v>#N/A</v>
      </c>
    </row>
    <row r="2293" customFormat="false" ht="16.5" hidden="false" customHeight="false" outlineLevel="0" collapsed="false">
      <c r="A2293" s="32" t="s">
        <v>3470</v>
      </c>
      <c r="B2293" s="32" t="n">
        <v>884726982204</v>
      </c>
      <c r="C2293" s="32" t="s">
        <v>3468</v>
      </c>
      <c r="D2293" s="32" t="n">
        <v>0</v>
      </c>
      <c r="E2293" s="32" t="n">
        <v>3789</v>
      </c>
      <c r="F2293" s="32" t="s">
        <v>6198</v>
      </c>
      <c r="G2293" s="19" t="n">
        <v>3</v>
      </c>
      <c r="H2293" s="19" t="n">
        <v>8</v>
      </c>
      <c r="I2293" s="19" t="n">
        <v>9</v>
      </c>
      <c r="J2293" s="19" t="n">
        <v>7</v>
      </c>
      <c r="K2293" s="19" t="n">
        <v>0</v>
      </c>
      <c r="L2293" s="17" t="n">
        <f aca="false">SUM(G2293:K2293)</f>
        <v>27</v>
      </c>
      <c r="M2293" s="19"/>
      <c r="N2293" s="17" t="e">
        <f aca="false">VLOOKUP(A2293,'stock balance inhouse inventory'!B:G,6,0)</f>
        <v>#N/A</v>
      </c>
    </row>
    <row r="2294" customFormat="false" ht="16.5" hidden="false" customHeight="false" outlineLevel="0" collapsed="false">
      <c r="A2294" s="32" t="s">
        <v>126</v>
      </c>
      <c r="B2294" s="32" t="n">
        <v>884726982174</v>
      </c>
      <c r="C2294" s="32" t="s">
        <v>3468</v>
      </c>
      <c r="D2294" s="32" t="n">
        <v>0</v>
      </c>
      <c r="E2294" s="32" t="n">
        <v>10795</v>
      </c>
      <c r="F2294" s="32" t="s">
        <v>6198</v>
      </c>
      <c r="G2294" s="19" t="n">
        <v>0</v>
      </c>
      <c r="H2294" s="19" t="n">
        <v>8</v>
      </c>
      <c r="I2294" s="19" t="n">
        <v>9</v>
      </c>
      <c r="J2294" s="19" t="n">
        <v>1</v>
      </c>
      <c r="K2294" s="19" t="n">
        <v>0</v>
      </c>
      <c r="L2294" s="17" t="n">
        <f aca="false">SUM(G2294:K2294)</f>
        <v>18</v>
      </c>
      <c r="M2294" s="19"/>
      <c r="N2294" s="17" t="e">
        <f aca="false">VLOOKUP(A2294,'stock balance inhouse inventory'!B:G,6,0)</f>
        <v>#N/A</v>
      </c>
    </row>
    <row r="2295" customFormat="false" ht="16.5" hidden="false" customHeight="false" outlineLevel="0" collapsed="false">
      <c r="A2295" s="32" t="s">
        <v>3469</v>
      </c>
      <c r="B2295" s="32" t="n">
        <v>884726982136</v>
      </c>
      <c r="C2295" s="32" t="s">
        <v>3468</v>
      </c>
      <c r="D2295" s="32" t="n">
        <v>0</v>
      </c>
      <c r="E2295" s="32" t="n">
        <v>3789</v>
      </c>
      <c r="F2295" s="32" t="s">
        <v>6198</v>
      </c>
      <c r="G2295" s="19" t="n">
        <v>0</v>
      </c>
      <c r="H2295" s="19" t="n">
        <v>3</v>
      </c>
      <c r="I2295" s="19" t="n">
        <v>2</v>
      </c>
      <c r="J2295" s="19" t="n">
        <v>1</v>
      </c>
      <c r="K2295" s="19" t="n">
        <v>0</v>
      </c>
      <c r="L2295" s="17" t="n">
        <f aca="false">SUM(G2295:K2295)</f>
        <v>6</v>
      </c>
      <c r="M2295" s="19"/>
      <c r="N2295" s="17" t="n">
        <f aca="false">VLOOKUP(A2295,'stock balance inhouse inventory'!B:G,6,0)</f>
        <v>1</v>
      </c>
    </row>
    <row r="2296" customFormat="false" ht="16.5" hidden="false" customHeight="false" outlineLevel="0" collapsed="false">
      <c r="A2296" s="32" t="s">
        <v>3429</v>
      </c>
      <c r="B2296" s="32" t="n">
        <v>884726824917</v>
      </c>
      <c r="C2296" s="32" t="s">
        <v>3430</v>
      </c>
      <c r="D2296" s="32" t="n">
        <v>11</v>
      </c>
      <c r="E2296" s="32" t="n">
        <v>8295</v>
      </c>
      <c r="F2296" s="32" t="s">
        <v>6198</v>
      </c>
      <c r="G2296" s="19" t="n">
        <v>3</v>
      </c>
      <c r="H2296" s="19" t="n">
        <v>2</v>
      </c>
      <c r="I2296" s="19" t="n">
        <v>1</v>
      </c>
      <c r="J2296" s="19" t="n">
        <v>0</v>
      </c>
      <c r="K2296" s="19" t="n">
        <v>0</v>
      </c>
      <c r="L2296" s="17" t="n">
        <f aca="false">SUM(G2296:K2296)</f>
        <v>6</v>
      </c>
      <c r="M2296" s="19"/>
      <c r="N2296" s="17" t="n">
        <f aca="false">VLOOKUP(A2296,'stock balance inhouse inventory'!B:G,6,0)</f>
        <v>1</v>
      </c>
    </row>
    <row r="2297" customFormat="false" ht="16.5" hidden="false" customHeight="false" outlineLevel="0" collapsed="false">
      <c r="A2297" s="32" t="s">
        <v>3427</v>
      </c>
      <c r="B2297" s="32" t="n">
        <v>884726824900</v>
      </c>
      <c r="C2297" s="32" t="s">
        <v>3428</v>
      </c>
      <c r="D2297" s="32" t="n">
        <v>10</v>
      </c>
      <c r="E2297" s="32" t="n">
        <v>8295</v>
      </c>
      <c r="F2297" s="32" t="s">
        <v>6198</v>
      </c>
      <c r="G2297" s="19" t="n">
        <v>10</v>
      </c>
      <c r="H2297" s="19" t="n">
        <v>2</v>
      </c>
      <c r="I2297" s="19" t="n">
        <v>0</v>
      </c>
      <c r="J2297" s="19" t="n">
        <v>0</v>
      </c>
      <c r="K2297" s="19" t="n">
        <v>0</v>
      </c>
      <c r="L2297" s="17" t="n">
        <f aca="false">SUM(G2297:K2297)</f>
        <v>12</v>
      </c>
      <c r="M2297" s="19"/>
      <c r="N2297" s="17" t="e">
        <f aca="false">VLOOKUP(A2297,'stock balance inhouse inventory'!B:G,6,0)</f>
        <v>#N/A</v>
      </c>
    </row>
    <row r="2298" customFormat="false" ht="16.5" hidden="false" customHeight="false" outlineLevel="0" collapsed="false">
      <c r="A2298" s="32" t="s">
        <v>3436</v>
      </c>
      <c r="B2298" s="32" t="n">
        <v>884726824894</v>
      </c>
      <c r="C2298" s="32" t="s">
        <v>3430</v>
      </c>
      <c r="D2298" s="32" t="n">
        <v>10</v>
      </c>
      <c r="E2298" s="32" t="n">
        <v>8295</v>
      </c>
      <c r="F2298" s="32" t="s">
        <v>6198</v>
      </c>
      <c r="G2298" s="19" t="n">
        <v>7</v>
      </c>
      <c r="H2298" s="19" t="n">
        <v>4</v>
      </c>
      <c r="I2298" s="19" t="n">
        <v>5</v>
      </c>
      <c r="J2298" s="19" t="n">
        <v>0</v>
      </c>
      <c r="K2298" s="19" t="n">
        <v>0</v>
      </c>
      <c r="L2298" s="17" t="n">
        <f aca="false">SUM(G2298:K2298)</f>
        <v>16</v>
      </c>
      <c r="M2298" s="19"/>
      <c r="N2298" s="17" t="n">
        <f aca="false">VLOOKUP(A2298,'stock balance inhouse inventory'!B:G,6,0)</f>
        <v>2</v>
      </c>
    </row>
    <row r="2299" customFormat="false" ht="16.5" hidden="false" customHeight="false" outlineLevel="0" collapsed="false">
      <c r="A2299" s="32" t="s">
        <v>3435</v>
      </c>
      <c r="B2299" s="32" t="n">
        <v>884726824887</v>
      </c>
      <c r="C2299" s="32" t="s">
        <v>3428</v>
      </c>
      <c r="D2299" s="32" t="n">
        <v>9</v>
      </c>
      <c r="E2299" s="32" t="n">
        <v>8295</v>
      </c>
      <c r="F2299" s="32" t="s">
        <v>6198</v>
      </c>
      <c r="G2299" s="19" t="n">
        <v>6</v>
      </c>
      <c r="H2299" s="19" t="n">
        <v>0</v>
      </c>
      <c r="I2299" s="19" t="n">
        <v>0</v>
      </c>
      <c r="J2299" s="19" t="n">
        <v>0</v>
      </c>
      <c r="K2299" s="19" t="n">
        <v>0</v>
      </c>
      <c r="L2299" s="17" t="n">
        <f aca="false">SUM(G2299:K2299)</f>
        <v>6</v>
      </c>
      <c r="M2299" s="19"/>
      <c r="N2299" s="17" t="e">
        <f aca="false">VLOOKUP(A2299,'stock balance inhouse inventory'!B:G,6,0)</f>
        <v>#N/A</v>
      </c>
    </row>
    <row r="2300" customFormat="false" ht="16.5" hidden="false" customHeight="false" outlineLevel="0" collapsed="false">
      <c r="A2300" s="32" t="s">
        <v>3434</v>
      </c>
      <c r="B2300" s="32" t="n">
        <v>884726824764</v>
      </c>
      <c r="C2300" s="32" t="s">
        <v>3430</v>
      </c>
      <c r="D2300" s="32" t="n">
        <v>9</v>
      </c>
      <c r="E2300" s="32" t="n">
        <v>8295</v>
      </c>
      <c r="F2300" s="32" t="s">
        <v>6198</v>
      </c>
      <c r="G2300" s="19" t="n">
        <v>3</v>
      </c>
      <c r="H2300" s="19" t="n">
        <v>4</v>
      </c>
      <c r="I2300" s="19" t="n">
        <v>4</v>
      </c>
      <c r="J2300" s="19" t="n">
        <v>0</v>
      </c>
      <c r="K2300" s="19" t="n">
        <v>0</v>
      </c>
      <c r="L2300" s="17" t="n">
        <f aca="false">SUM(G2300:K2300)</f>
        <v>11</v>
      </c>
      <c r="M2300" s="19"/>
      <c r="N2300" s="17" t="n">
        <f aca="false">VLOOKUP(A2300,'stock balance inhouse inventory'!B:G,6,0)</f>
        <v>4</v>
      </c>
    </row>
    <row r="2301" customFormat="false" ht="16.5" hidden="false" customHeight="false" outlineLevel="0" collapsed="false">
      <c r="A2301" s="32" t="s">
        <v>3433</v>
      </c>
      <c r="B2301" s="32" t="n">
        <v>884726824757</v>
      </c>
      <c r="C2301" s="32" t="s">
        <v>3428</v>
      </c>
      <c r="D2301" s="32" t="n">
        <v>8</v>
      </c>
      <c r="E2301" s="32" t="n">
        <v>8295</v>
      </c>
      <c r="F2301" s="32" t="s">
        <v>6198</v>
      </c>
      <c r="G2301" s="19" t="n">
        <v>2</v>
      </c>
      <c r="H2301" s="19" t="n">
        <v>0</v>
      </c>
      <c r="I2301" s="19" t="n">
        <v>0</v>
      </c>
      <c r="J2301" s="19" t="n">
        <v>0</v>
      </c>
      <c r="K2301" s="19" t="n">
        <v>0</v>
      </c>
      <c r="L2301" s="17" t="n">
        <f aca="false">SUM(G2301:K2301)</f>
        <v>2</v>
      </c>
      <c r="M2301" s="19"/>
      <c r="N2301" s="17" t="e">
        <f aca="false">VLOOKUP(A2301,'stock balance inhouse inventory'!B:G,6,0)</f>
        <v>#N/A</v>
      </c>
    </row>
    <row r="2302" customFormat="false" ht="16.5" hidden="false" customHeight="false" outlineLevel="0" collapsed="false">
      <c r="A2302" s="32" t="s">
        <v>3432</v>
      </c>
      <c r="B2302" s="32" t="n">
        <v>884726824740</v>
      </c>
      <c r="C2302" s="32" t="s">
        <v>3430</v>
      </c>
      <c r="D2302" s="32" t="n">
        <v>8</v>
      </c>
      <c r="E2302" s="32" t="n">
        <v>8295</v>
      </c>
      <c r="F2302" s="32" t="s">
        <v>6198</v>
      </c>
      <c r="G2302" s="19" t="n">
        <v>0</v>
      </c>
      <c r="H2302" s="19" t="n">
        <v>0</v>
      </c>
      <c r="I2302" s="19" t="n">
        <v>0</v>
      </c>
      <c r="J2302" s="19" t="n">
        <v>0</v>
      </c>
      <c r="K2302" s="19" t="n">
        <v>0</v>
      </c>
      <c r="L2302" s="17" t="n">
        <f aca="false">SUM(G2302:K2302)</f>
        <v>0</v>
      </c>
      <c r="M2302" s="19"/>
      <c r="N2302" s="17" t="e">
        <f aca="false">VLOOKUP(A2302,'stock balance inhouse inventory'!B:G,6,0)</f>
        <v>#N/A</v>
      </c>
    </row>
    <row r="2303" customFormat="false" ht="16.5" hidden="false" customHeight="false" outlineLevel="0" collapsed="false">
      <c r="A2303" s="32" t="s">
        <v>3431</v>
      </c>
      <c r="B2303" s="32" t="n">
        <v>884726824733</v>
      </c>
      <c r="C2303" s="32" t="s">
        <v>3428</v>
      </c>
      <c r="D2303" s="32" t="n">
        <v>7</v>
      </c>
      <c r="E2303" s="32" t="n">
        <v>8295</v>
      </c>
      <c r="F2303" s="32" t="s">
        <v>6198</v>
      </c>
      <c r="G2303" s="19" t="n">
        <v>0</v>
      </c>
      <c r="H2303" s="19" t="n">
        <v>0</v>
      </c>
      <c r="I2303" s="19" t="n">
        <v>0</v>
      </c>
      <c r="J2303" s="19" t="n">
        <v>0</v>
      </c>
      <c r="K2303" s="19" t="n">
        <v>0</v>
      </c>
      <c r="L2303" s="17" t="n">
        <f aca="false">SUM(G2303:K2303)</f>
        <v>0</v>
      </c>
      <c r="M2303" s="19"/>
      <c r="N2303" s="17" t="e">
        <f aca="false">VLOOKUP(A2303,'stock balance inhouse inventory'!B:G,6,0)</f>
        <v>#N/A</v>
      </c>
    </row>
    <row r="2304" customFormat="false" ht="16.5" hidden="false" customHeight="false" outlineLevel="0" collapsed="false">
      <c r="A2304" s="32" t="s">
        <v>1995</v>
      </c>
      <c r="B2304" s="32" t="n">
        <v>884500727465</v>
      </c>
      <c r="C2304" s="32" t="s">
        <v>1994</v>
      </c>
      <c r="D2304" s="32" t="n">
        <v>11</v>
      </c>
      <c r="E2304" s="32" t="n">
        <v>7895</v>
      </c>
      <c r="F2304" s="32" t="s">
        <v>6198</v>
      </c>
      <c r="G2304" s="19" t="n">
        <v>1</v>
      </c>
      <c r="H2304" s="19" t="n">
        <v>0</v>
      </c>
      <c r="I2304" s="19" t="n">
        <v>0</v>
      </c>
      <c r="J2304" s="19" t="n">
        <v>0</v>
      </c>
      <c r="K2304" s="19" t="n">
        <v>0</v>
      </c>
      <c r="L2304" s="17" t="n">
        <f aca="false">SUM(G2304:K2304)</f>
        <v>1</v>
      </c>
      <c r="M2304" s="19"/>
      <c r="N2304" s="17" t="e">
        <f aca="false">VLOOKUP(A2304,'stock balance inhouse inventory'!B:G,6,0)</f>
        <v>#N/A</v>
      </c>
    </row>
    <row r="2305" customFormat="false" ht="16.5" hidden="false" customHeight="false" outlineLevel="0" collapsed="false">
      <c r="A2305" s="32" t="s">
        <v>1993</v>
      </c>
      <c r="B2305" s="32" t="n">
        <v>884500727441</v>
      </c>
      <c r="C2305" s="32" t="s">
        <v>1994</v>
      </c>
      <c r="D2305" s="32" t="n">
        <v>10</v>
      </c>
      <c r="E2305" s="32" t="n">
        <v>3159</v>
      </c>
      <c r="F2305" s="32" t="s">
        <v>6198</v>
      </c>
      <c r="G2305" s="19" t="n">
        <v>0</v>
      </c>
      <c r="H2305" s="19" t="n">
        <v>0</v>
      </c>
      <c r="I2305" s="19" t="n">
        <v>0</v>
      </c>
      <c r="J2305" s="19" t="n">
        <v>1</v>
      </c>
      <c r="K2305" s="19" t="n">
        <v>0</v>
      </c>
      <c r="L2305" s="17" t="n">
        <f aca="false">SUM(G2305:K2305)</f>
        <v>1</v>
      </c>
      <c r="M2305" s="19"/>
      <c r="N2305" s="17" t="e">
        <f aca="false">VLOOKUP(A2305,'stock balance inhouse inventory'!B:G,6,0)</f>
        <v>#N/A</v>
      </c>
    </row>
    <row r="2306" customFormat="false" ht="16.5" hidden="false" customHeight="false" outlineLevel="0" collapsed="false">
      <c r="A2306" s="32" t="s">
        <v>1997</v>
      </c>
      <c r="B2306" s="32" t="n">
        <v>884500727427</v>
      </c>
      <c r="C2306" s="32" t="s">
        <v>1994</v>
      </c>
      <c r="D2306" s="32" t="n">
        <v>9</v>
      </c>
      <c r="E2306" s="32" t="n">
        <v>0</v>
      </c>
      <c r="F2306" s="32" t="s">
        <v>6198</v>
      </c>
      <c r="G2306" s="19" t="n">
        <v>0</v>
      </c>
      <c r="H2306" s="19" t="n">
        <v>1</v>
      </c>
      <c r="I2306" s="19" t="n">
        <v>0</v>
      </c>
      <c r="J2306" s="19" t="n">
        <v>0</v>
      </c>
      <c r="K2306" s="19" t="n">
        <v>0</v>
      </c>
      <c r="L2306" s="17" t="n">
        <f aca="false">SUM(G2306:K2306)</f>
        <v>1</v>
      </c>
      <c r="M2306" s="19"/>
      <c r="N2306" s="17" t="e">
        <f aca="false">VLOOKUP(A2306,'stock balance inhouse inventory'!B:G,6,0)</f>
        <v>#N/A</v>
      </c>
    </row>
    <row r="2307" customFormat="false" ht="16.5" hidden="false" customHeight="false" outlineLevel="0" collapsed="false">
      <c r="A2307" s="32" t="s">
        <v>1996</v>
      </c>
      <c r="B2307" s="32" t="n">
        <v>884500727403</v>
      </c>
      <c r="C2307" s="32" t="s">
        <v>1994</v>
      </c>
      <c r="D2307" s="32" t="n">
        <v>8</v>
      </c>
      <c r="E2307" s="32" t="n">
        <v>0</v>
      </c>
      <c r="F2307" s="32" t="s">
        <v>6198</v>
      </c>
      <c r="G2307" s="19" t="n">
        <v>0</v>
      </c>
      <c r="H2307" s="19" t="n">
        <v>0</v>
      </c>
      <c r="I2307" s="19" t="n">
        <v>0</v>
      </c>
      <c r="J2307" s="19" t="n">
        <v>0</v>
      </c>
      <c r="K2307" s="19" t="n">
        <v>0</v>
      </c>
      <c r="L2307" s="17" t="n">
        <f aca="false">SUM(G2307:K2307)</f>
        <v>0</v>
      </c>
      <c r="M2307" s="19"/>
      <c r="N2307" s="17" t="n">
        <f aca="false">VLOOKUP(A2307,'stock balance inhouse inventory'!B:G,6,0)</f>
        <v>1</v>
      </c>
    </row>
    <row r="2308" customFormat="false" ht="16.5" hidden="false" customHeight="false" outlineLevel="0" collapsed="false">
      <c r="A2308" s="32" t="s">
        <v>3874</v>
      </c>
      <c r="B2308" s="32" t="n">
        <v>884500262263</v>
      </c>
      <c r="C2308" s="32" t="s">
        <v>3875</v>
      </c>
      <c r="D2308" s="32" t="n">
        <v>0</v>
      </c>
      <c r="E2308" s="32" t="n">
        <v>8295</v>
      </c>
      <c r="F2308" s="32" t="s">
        <v>6198</v>
      </c>
      <c r="G2308" s="19" t="n">
        <v>0</v>
      </c>
      <c r="H2308" s="19" t="n">
        <v>0</v>
      </c>
      <c r="I2308" s="19" t="n">
        <v>0</v>
      </c>
      <c r="J2308" s="19" t="n">
        <v>0</v>
      </c>
      <c r="K2308" s="19" t="n">
        <v>0</v>
      </c>
      <c r="L2308" s="17" t="n">
        <f aca="false">SUM(G2308:K2308)</f>
        <v>0</v>
      </c>
      <c r="M2308" s="19"/>
      <c r="N2308" s="17" t="e">
        <f aca="false">VLOOKUP(A2308,'stock balance inhouse inventory'!B:G,6,0)</f>
        <v>#N/A</v>
      </c>
    </row>
    <row r="2309" customFormat="false" ht="16.5" hidden="false" customHeight="false" outlineLevel="0" collapsed="false">
      <c r="A2309" s="32" t="s">
        <v>3878</v>
      </c>
      <c r="B2309" s="32" t="n">
        <v>884500262256</v>
      </c>
      <c r="C2309" s="32" t="s">
        <v>3875</v>
      </c>
      <c r="D2309" s="32" t="n">
        <v>0</v>
      </c>
      <c r="E2309" s="32" t="n">
        <v>8295</v>
      </c>
      <c r="F2309" s="32" t="s">
        <v>6198</v>
      </c>
      <c r="G2309" s="19" t="n">
        <v>0</v>
      </c>
      <c r="H2309" s="19" t="n">
        <v>0</v>
      </c>
      <c r="I2309" s="19" t="n">
        <v>0</v>
      </c>
      <c r="J2309" s="19" t="n">
        <v>0</v>
      </c>
      <c r="K2309" s="19" t="n">
        <v>0</v>
      </c>
      <c r="L2309" s="17" t="n">
        <f aca="false">SUM(G2309:K2309)</f>
        <v>0</v>
      </c>
      <c r="M2309" s="19"/>
      <c r="N2309" s="17" t="e">
        <f aca="false">VLOOKUP(A2309,'stock balance inhouse inventory'!B:G,6,0)</f>
        <v>#N/A</v>
      </c>
    </row>
    <row r="2310" customFormat="false" ht="16.5" hidden="false" customHeight="false" outlineLevel="0" collapsed="false">
      <c r="A2310" s="32" t="s">
        <v>3877</v>
      </c>
      <c r="B2310" s="32" t="n">
        <v>884500262003</v>
      </c>
      <c r="C2310" s="32" t="s">
        <v>3875</v>
      </c>
      <c r="D2310" s="32" t="n">
        <v>0</v>
      </c>
      <c r="E2310" s="32" t="n">
        <v>8295</v>
      </c>
      <c r="F2310" s="32" t="s">
        <v>6198</v>
      </c>
      <c r="G2310" s="19" t="n">
        <v>0</v>
      </c>
      <c r="H2310" s="19" t="n">
        <v>0</v>
      </c>
      <c r="I2310" s="19" t="n">
        <v>0</v>
      </c>
      <c r="J2310" s="19" t="n">
        <v>0</v>
      </c>
      <c r="K2310" s="19" t="n">
        <v>0</v>
      </c>
      <c r="L2310" s="17" t="n">
        <f aca="false">SUM(G2310:K2310)</f>
        <v>0</v>
      </c>
      <c r="M2310" s="19"/>
      <c r="N2310" s="17" t="n">
        <f aca="false">VLOOKUP(A2310,'stock balance inhouse inventory'!B:G,6,0)</f>
        <v>1</v>
      </c>
    </row>
    <row r="2311" customFormat="false" ht="16.5" hidden="false" customHeight="false" outlineLevel="0" collapsed="false">
      <c r="A2311" s="32" t="s">
        <v>3876</v>
      </c>
      <c r="B2311" s="32" t="n">
        <v>884500261990</v>
      </c>
      <c r="C2311" s="32" t="s">
        <v>3875</v>
      </c>
      <c r="D2311" s="32" t="n">
        <v>0</v>
      </c>
      <c r="E2311" s="32" t="n">
        <v>8295</v>
      </c>
      <c r="F2311" s="32" t="s">
        <v>6198</v>
      </c>
      <c r="G2311" s="19" t="n">
        <v>0</v>
      </c>
      <c r="H2311" s="19" t="n">
        <v>0</v>
      </c>
      <c r="I2311" s="19" t="n">
        <v>0</v>
      </c>
      <c r="J2311" s="19" t="n">
        <v>0</v>
      </c>
      <c r="K2311" s="19" t="n">
        <v>0</v>
      </c>
      <c r="L2311" s="17" t="n">
        <f aca="false">SUM(G2311:K2311)</f>
        <v>0</v>
      </c>
      <c r="M2311" s="19"/>
      <c r="N2311" s="17" t="e">
        <f aca="false">VLOOKUP(A2311,'stock balance inhouse inventory'!B:G,6,0)</f>
        <v>#N/A</v>
      </c>
    </row>
    <row r="2312" customFormat="false" ht="16.5" hidden="false" customHeight="false" outlineLevel="0" collapsed="false">
      <c r="A2312" s="32" t="s">
        <v>3520</v>
      </c>
      <c r="B2312" s="32" t="n">
        <v>884499871651</v>
      </c>
      <c r="C2312" s="32" t="s">
        <v>3517</v>
      </c>
      <c r="D2312" s="32" t="n">
        <v>0</v>
      </c>
      <c r="E2312" s="32" t="n">
        <v>0</v>
      </c>
      <c r="F2312" s="32" t="s">
        <v>6198</v>
      </c>
      <c r="G2312" s="19" t="n">
        <v>0</v>
      </c>
      <c r="H2312" s="19" t="n">
        <v>0</v>
      </c>
      <c r="I2312" s="19" t="n">
        <v>0</v>
      </c>
      <c r="J2312" s="19" t="n">
        <v>0</v>
      </c>
      <c r="K2312" s="19" t="n">
        <v>0</v>
      </c>
      <c r="L2312" s="17" t="n">
        <f aca="false">SUM(G2312:K2312)</f>
        <v>0</v>
      </c>
      <c r="M2312" s="19"/>
      <c r="N2312" s="17" t="e">
        <f aca="false">VLOOKUP(A2312,'stock balance inhouse inventory'!B:G,6,0)</f>
        <v>#N/A</v>
      </c>
    </row>
    <row r="2313" customFormat="false" ht="16.5" hidden="false" customHeight="false" outlineLevel="0" collapsed="false">
      <c r="A2313" s="32" t="s">
        <v>3519</v>
      </c>
      <c r="B2313" s="32" t="n">
        <v>884499870111</v>
      </c>
      <c r="C2313" s="32" t="s">
        <v>3517</v>
      </c>
      <c r="D2313" s="32" t="n">
        <v>0</v>
      </c>
      <c r="E2313" s="32" t="n">
        <v>5795</v>
      </c>
      <c r="F2313" s="32" t="s">
        <v>6198</v>
      </c>
      <c r="G2313" s="19" t="n">
        <v>1</v>
      </c>
      <c r="H2313" s="19" t="n">
        <v>0</v>
      </c>
      <c r="I2313" s="19" t="n">
        <v>0</v>
      </c>
      <c r="J2313" s="19" t="n">
        <v>0</v>
      </c>
      <c r="K2313" s="19" t="n">
        <v>0</v>
      </c>
      <c r="L2313" s="17" t="n">
        <f aca="false">SUM(G2313:K2313)</f>
        <v>1</v>
      </c>
      <c r="M2313" s="19"/>
      <c r="N2313" s="17" t="e">
        <f aca="false">VLOOKUP(A2313,'stock balance inhouse inventory'!B:G,6,0)</f>
        <v>#N/A</v>
      </c>
    </row>
    <row r="2314" customFormat="false" ht="16.5" hidden="false" customHeight="false" outlineLevel="0" collapsed="false">
      <c r="A2314" s="32" t="s">
        <v>3518</v>
      </c>
      <c r="B2314" s="32" t="n">
        <v>884499870081</v>
      </c>
      <c r="C2314" s="32" t="s">
        <v>3517</v>
      </c>
      <c r="D2314" s="32" t="n">
        <v>0</v>
      </c>
      <c r="E2314" s="32" t="n">
        <v>0</v>
      </c>
      <c r="F2314" s="32" t="s">
        <v>6198</v>
      </c>
      <c r="G2314" s="19" t="n">
        <v>0</v>
      </c>
      <c r="H2314" s="19" t="n">
        <v>0</v>
      </c>
      <c r="I2314" s="19" t="n">
        <v>0</v>
      </c>
      <c r="J2314" s="19" t="n">
        <v>0</v>
      </c>
      <c r="K2314" s="19" t="n">
        <v>0</v>
      </c>
      <c r="L2314" s="17" t="n">
        <f aca="false">SUM(G2314:K2314)</f>
        <v>0</v>
      </c>
      <c r="M2314" s="19"/>
      <c r="N2314" s="17" t="e">
        <f aca="false">VLOOKUP(A2314,'stock balance inhouse inventory'!B:G,6,0)</f>
        <v>#N/A</v>
      </c>
    </row>
    <row r="2315" customFormat="false" ht="16.5" hidden="false" customHeight="false" outlineLevel="0" collapsed="false">
      <c r="A2315" s="32" t="s">
        <v>3516</v>
      </c>
      <c r="B2315" s="32" t="n">
        <v>884499870067</v>
      </c>
      <c r="C2315" s="32" t="s">
        <v>3517</v>
      </c>
      <c r="D2315" s="32" t="n">
        <v>0</v>
      </c>
      <c r="E2315" s="32" t="n">
        <v>0</v>
      </c>
      <c r="F2315" s="32" t="s">
        <v>6198</v>
      </c>
      <c r="G2315" s="19" t="n">
        <v>0</v>
      </c>
      <c r="H2315" s="19" t="n">
        <v>0</v>
      </c>
      <c r="I2315" s="19" t="n">
        <v>0</v>
      </c>
      <c r="J2315" s="19" t="n">
        <v>0</v>
      </c>
      <c r="K2315" s="19" t="n">
        <v>0</v>
      </c>
      <c r="L2315" s="17" t="n">
        <f aca="false">SUM(G2315:K2315)</f>
        <v>0</v>
      </c>
      <c r="M2315" s="19"/>
      <c r="N2315" s="17" t="e">
        <f aca="false">VLOOKUP(A2315,'stock balance inhouse inventory'!B:G,6,0)</f>
        <v>#N/A</v>
      </c>
    </row>
    <row r="2316" customFormat="false" ht="16.5" hidden="false" customHeight="false" outlineLevel="0" collapsed="false">
      <c r="A2316" s="32" t="s">
        <v>3902</v>
      </c>
      <c r="B2316" s="32" t="n">
        <v>884497702599</v>
      </c>
      <c r="C2316" s="32" t="s">
        <v>3899</v>
      </c>
      <c r="D2316" s="32" t="n">
        <v>7</v>
      </c>
      <c r="E2316" s="32" t="n">
        <v>4795</v>
      </c>
      <c r="F2316" s="32" t="s">
        <v>6198</v>
      </c>
      <c r="G2316" s="19" t="n">
        <v>0</v>
      </c>
      <c r="H2316" s="19" t="n">
        <v>0</v>
      </c>
      <c r="I2316" s="19" t="n">
        <v>0</v>
      </c>
      <c r="J2316" s="19" t="n">
        <v>0</v>
      </c>
      <c r="K2316" s="19" t="n">
        <v>0</v>
      </c>
      <c r="L2316" s="17" t="n">
        <f aca="false">SUM(G2316:K2316)</f>
        <v>0</v>
      </c>
      <c r="M2316" s="19"/>
      <c r="N2316" s="17" t="e">
        <f aca="false">VLOOKUP(A2316,'stock balance inhouse inventory'!B:G,6,0)</f>
        <v>#N/A</v>
      </c>
    </row>
    <row r="2317" customFormat="false" ht="16.5" hidden="false" customHeight="false" outlineLevel="0" collapsed="false">
      <c r="A2317" s="32" t="s">
        <v>3901</v>
      </c>
      <c r="B2317" s="32" t="n">
        <v>884497699370</v>
      </c>
      <c r="C2317" s="32" t="s">
        <v>3899</v>
      </c>
      <c r="D2317" s="32" t="n">
        <v>6</v>
      </c>
      <c r="E2317" s="32" t="n">
        <v>4795</v>
      </c>
      <c r="F2317" s="32" t="s">
        <v>6198</v>
      </c>
      <c r="G2317" s="19" t="n">
        <v>0</v>
      </c>
      <c r="H2317" s="19" t="n">
        <v>0</v>
      </c>
      <c r="I2317" s="19" t="n">
        <v>1</v>
      </c>
      <c r="J2317" s="19" t="n">
        <v>0</v>
      </c>
      <c r="K2317" s="19" t="n">
        <v>0</v>
      </c>
      <c r="L2317" s="17" t="n">
        <f aca="false">SUM(G2317:K2317)</f>
        <v>1</v>
      </c>
      <c r="M2317" s="19"/>
      <c r="N2317" s="17" t="n">
        <f aca="false">VLOOKUP(A2317,'stock balance inhouse inventory'!B:G,6,0)</f>
        <v>1</v>
      </c>
    </row>
    <row r="2318" customFormat="false" ht="16.5" hidden="false" customHeight="false" outlineLevel="0" collapsed="false">
      <c r="A2318" s="32" t="s">
        <v>3900</v>
      </c>
      <c r="B2318" s="32" t="n">
        <v>884497699349</v>
      </c>
      <c r="C2318" s="32" t="s">
        <v>3899</v>
      </c>
      <c r="D2318" s="32" t="n">
        <v>5</v>
      </c>
      <c r="E2318" s="32" t="n">
        <v>4795</v>
      </c>
      <c r="F2318" s="32" t="s">
        <v>6198</v>
      </c>
      <c r="G2318" s="19" t="n">
        <v>0</v>
      </c>
      <c r="H2318" s="19" t="n">
        <v>0</v>
      </c>
      <c r="I2318" s="19" t="n">
        <v>0</v>
      </c>
      <c r="J2318" s="19" t="n">
        <v>0</v>
      </c>
      <c r="K2318" s="19" t="n">
        <v>0</v>
      </c>
      <c r="L2318" s="17" t="n">
        <f aca="false">SUM(G2318:K2318)</f>
        <v>0</v>
      </c>
      <c r="M2318" s="19"/>
      <c r="N2318" s="17" t="e">
        <f aca="false">VLOOKUP(A2318,'stock balance inhouse inventory'!B:G,6,0)</f>
        <v>#N/A</v>
      </c>
    </row>
    <row r="2319" customFormat="false" ht="16.5" hidden="false" customHeight="false" outlineLevel="0" collapsed="false">
      <c r="A2319" s="32" t="s">
        <v>3898</v>
      </c>
      <c r="B2319" s="32" t="n">
        <v>884497696812</v>
      </c>
      <c r="C2319" s="32" t="s">
        <v>3899</v>
      </c>
      <c r="D2319" s="32" t="n">
        <v>4</v>
      </c>
      <c r="E2319" s="32" t="n">
        <v>4795</v>
      </c>
      <c r="F2319" s="32" t="s">
        <v>6198</v>
      </c>
      <c r="G2319" s="19" t="n">
        <v>0</v>
      </c>
      <c r="H2319" s="19" t="n">
        <v>0</v>
      </c>
      <c r="I2319" s="19" t="n">
        <v>0</v>
      </c>
      <c r="J2319" s="19" t="n">
        <v>0</v>
      </c>
      <c r="K2319" s="19" t="n">
        <v>0</v>
      </c>
      <c r="L2319" s="17" t="n">
        <f aca="false">SUM(G2319:K2319)</f>
        <v>0</v>
      </c>
      <c r="M2319" s="19"/>
      <c r="N2319" s="17" t="e">
        <f aca="false">VLOOKUP(A2319,'stock balance inhouse inventory'!B:G,6,0)</f>
        <v>#N/A</v>
      </c>
    </row>
    <row r="2320" customFormat="false" ht="16.5" hidden="false" customHeight="false" outlineLevel="0" collapsed="false">
      <c r="A2320" s="32" t="s">
        <v>3893</v>
      </c>
      <c r="B2320" s="32" t="n">
        <v>884497592909</v>
      </c>
      <c r="C2320" s="32" t="s">
        <v>3894</v>
      </c>
      <c r="D2320" s="32" t="n">
        <v>0</v>
      </c>
      <c r="E2320" s="32" t="n">
        <v>7995</v>
      </c>
      <c r="F2320" s="32" t="s">
        <v>6198</v>
      </c>
      <c r="G2320" s="19" t="n">
        <v>0</v>
      </c>
      <c r="H2320" s="19" t="n">
        <v>0</v>
      </c>
      <c r="I2320" s="19" t="n">
        <v>0</v>
      </c>
      <c r="J2320" s="19" t="n">
        <v>0</v>
      </c>
      <c r="K2320" s="19" t="n">
        <v>0</v>
      </c>
      <c r="L2320" s="17" t="n">
        <f aca="false">SUM(G2320:K2320)</f>
        <v>0</v>
      </c>
      <c r="M2320" s="19"/>
      <c r="N2320" s="17" t="e">
        <f aca="false">VLOOKUP(A2320,'stock balance inhouse inventory'!B:G,6,0)</f>
        <v>#N/A</v>
      </c>
    </row>
    <row r="2321" customFormat="false" ht="16.5" hidden="false" customHeight="false" outlineLevel="0" collapsed="false">
      <c r="A2321" s="32" t="s">
        <v>3897</v>
      </c>
      <c r="B2321" s="32" t="n">
        <v>884497592886</v>
      </c>
      <c r="C2321" s="32" t="s">
        <v>3894</v>
      </c>
      <c r="D2321" s="32" t="n">
        <v>0</v>
      </c>
      <c r="E2321" s="32" t="n">
        <v>7995</v>
      </c>
      <c r="F2321" s="32" t="s">
        <v>6198</v>
      </c>
      <c r="G2321" s="19" t="n">
        <v>0</v>
      </c>
      <c r="H2321" s="19" t="n">
        <v>0</v>
      </c>
      <c r="I2321" s="19" t="n">
        <v>0</v>
      </c>
      <c r="J2321" s="19" t="n">
        <v>0</v>
      </c>
      <c r="K2321" s="19" t="n">
        <v>0</v>
      </c>
      <c r="L2321" s="17" t="n">
        <f aca="false">SUM(G2321:K2321)</f>
        <v>0</v>
      </c>
      <c r="M2321" s="19"/>
      <c r="N2321" s="17" t="e">
        <f aca="false">VLOOKUP(A2321,'stock balance inhouse inventory'!B:G,6,0)</f>
        <v>#N/A</v>
      </c>
    </row>
    <row r="2322" customFormat="false" ht="16.5" hidden="false" customHeight="false" outlineLevel="0" collapsed="false">
      <c r="A2322" s="32" t="s">
        <v>3896</v>
      </c>
      <c r="B2322" s="32" t="n">
        <v>884497587011</v>
      </c>
      <c r="C2322" s="32" t="s">
        <v>3894</v>
      </c>
      <c r="D2322" s="32" t="n">
        <v>0</v>
      </c>
      <c r="E2322" s="32" t="n">
        <v>7995</v>
      </c>
      <c r="F2322" s="32" t="s">
        <v>6198</v>
      </c>
      <c r="G2322" s="19" t="n">
        <v>0</v>
      </c>
      <c r="H2322" s="19" t="n">
        <v>0</v>
      </c>
      <c r="I2322" s="19" t="n">
        <v>0</v>
      </c>
      <c r="J2322" s="19" t="n">
        <v>0</v>
      </c>
      <c r="K2322" s="19" t="n">
        <v>0</v>
      </c>
      <c r="L2322" s="17" t="n">
        <f aca="false">SUM(G2322:K2322)</f>
        <v>0</v>
      </c>
      <c r="M2322" s="19"/>
      <c r="N2322" s="17" t="e">
        <f aca="false">VLOOKUP(A2322,'stock balance inhouse inventory'!B:G,6,0)</f>
        <v>#N/A</v>
      </c>
    </row>
    <row r="2323" customFormat="false" ht="16.5" hidden="false" customHeight="false" outlineLevel="0" collapsed="false">
      <c r="A2323" s="32" t="s">
        <v>3895</v>
      </c>
      <c r="B2323" s="32" t="n">
        <v>884497586991</v>
      </c>
      <c r="C2323" s="32" t="s">
        <v>3894</v>
      </c>
      <c r="D2323" s="32" t="n">
        <v>0</v>
      </c>
      <c r="E2323" s="32" t="n">
        <v>7995</v>
      </c>
      <c r="F2323" s="32" t="s">
        <v>6198</v>
      </c>
      <c r="G2323" s="19" t="n">
        <v>0</v>
      </c>
      <c r="H2323" s="19" t="n">
        <v>0</v>
      </c>
      <c r="I2323" s="19" t="n">
        <v>0</v>
      </c>
      <c r="J2323" s="19" t="n">
        <v>0</v>
      </c>
      <c r="K2323" s="19" t="n">
        <v>0</v>
      </c>
      <c r="L2323" s="17" t="n">
        <f aca="false">SUM(G2323:K2323)</f>
        <v>0</v>
      </c>
      <c r="M2323" s="19"/>
      <c r="N2323" s="17" t="e">
        <f aca="false">VLOOKUP(A2323,'stock balance inhouse inventory'!B:G,6,0)</f>
        <v>#N/A</v>
      </c>
    </row>
    <row r="2324" customFormat="false" ht="16.5" hidden="false" customHeight="false" outlineLevel="0" collapsed="false">
      <c r="A2324" s="32" t="s">
        <v>3912</v>
      </c>
      <c r="B2324" s="32" t="n">
        <v>884497585833</v>
      </c>
      <c r="C2324" s="32" t="s">
        <v>3909</v>
      </c>
      <c r="D2324" s="32" t="n">
        <v>7</v>
      </c>
      <c r="E2324" s="32" t="n">
        <v>8295</v>
      </c>
      <c r="F2324" s="32" t="s">
        <v>6198</v>
      </c>
      <c r="G2324" s="19" t="n">
        <v>7</v>
      </c>
      <c r="H2324" s="19" t="n">
        <v>0</v>
      </c>
      <c r="I2324" s="19" t="n">
        <v>0</v>
      </c>
      <c r="J2324" s="19" t="n">
        <v>0</v>
      </c>
      <c r="K2324" s="19" t="n">
        <v>0</v>
      </c>
      <c r="L2324" s="17" t="n">
        <f aca="false">SUM(G2324:K2324)</f>
        <v>7</v>
      </c>
      <c r="M2324" s="19"/>
      <c r="N2324" s="17" t="e">
        <f aca="false">VLOOKUP(A2324,'stock balance inhouse inventory'!B:G,6,0)</f>
        <v>#N/A</v>
      </c>
    </row>
    <row r="2325" customFormat="false" ht="16.5" hidden="false" customHeight="false" outlineLevel="0" collapsed="false">
      <c r="A2325" s="32" t="s">
        <v>3911</v>
      </c>
      <c r="B2325" s="32" t="n">
        <v>884497585819</v>
      </c>
      <c r="C2325" s="32" t="s">
        <v>3909</v>
      </c>
      <c r="D2325" s="32" t="n">
        <v>6</v>
      </c>
      <c r="E2325" s="32" t="n">
        <v>8295</v>
      </c>
      <c r="F2325" s="32" t="s">
        <v>6198</v>
      </c>
      <c r="G2325" s="19" t="n">
        <v>8</v>
      </c>
      <c r="H2325" s="19" t="n">
        <v>0</v>
      </c>
      <c r="I2325" s="19" t="n">
        <v>0</v>
      </c>
      <c r="J2325" s="19" t="n">
        <v>0</v>
      </c>
      <c r="K2325" s="19" t="n">
        <v>0</v>
      </c>
      <c r="L2325" s="17" t="n">
        <f aca="false">SUM(G2325:K2325)</f>
        <v>8</v>
      </c>
      <c r="M2325" s="19"/>
      <c r="N2325" s="17" t="e">
        <f aca="false">VLOOKUP(A2325,'stock balance inhouse inventory'!B:G,6,0)</f>
        <v>#N/A</v>
      </c>
    </row>
    <row r="2326" customFormat="false" ht="16.5" hidden="false" customHeight="false" outlineLevel="0" collapsed="false">
      <c r="A2326" s="32" t="s">
        <v>3910</v>
      </c>
      <c r="B2326" s="32" t="n">
        <v>884497585741</v>
      </c>
      <c r="C2326" s="32" t="s">
        <v>3909</v>
      </c>
      <c r="D2326" s="32" t="n">
        <v>5</v>
      </c>
      <c r="E2326" s="32" t="n">
        <v>8295</v>
      </c>
      <c r="F2326" s="32" t="s">
        <v>6198</v>
      </c>
      <c r="G2326" s="19" t="n">
        <v>7</v>
      </c>
      <c r="H2326" s="19" t="n">
        <v>0</v>
      </c>
      <c r="I2326" s="19" t="n">
        <v>0</v>
      </c>
      <c r="J2326" s="19" t="n">
        <v>0</v>
      </c>
      <c r="K2326" s="19" t="n">
        <v>0</v>
      </c>
      <c r="L2326" s="17" t="n">
        <f aca="false">SUM(G2326:K2326)</f>
        <v>7</v>
      </c>
      <c r="M2326" s="19"/>
      <c r="N2326" s="17" t="e">
        <f aca="false">VLOOKUP(A2326,'stock balance inhouse inventory'!B:G,6,0)</f>
        <v>#N/A</v>
      </c>
    </row>
    <row r="2327" customFormat="false" ht="16.5" hidden="false" customHeight="false" outlineLevel="0" collapsed="false">
      <c r="A2327" s="32" t="s">
        <v>3908</v>
      </c>
      <c r="B2327" s="32" t="n">
        <v>884497585727</v>
      </c>
      <c r="C2327" s="32" t="s">
        <v>3909</v>
      </c>
      <c r="D2327" s="32" t="n">
        <v>4</v>
      </c>
      <c r="E2327" s="32" t="n">
        <v>8295</v>
      </c>
      <c r="F2327" s="32" t="s">
        <v>6198</v>
      </c>
      <c r="G2327" s="19" t="n">
        <v>2</v>
      </c>
      <c r="H2327" s="19" t="n">
        <v>0</v>
      </c>
      <c r="I2327" s="19" t="n">
        <v>0</v>
      </c>
      <c r="J2327" s="19" t="n">
        <v>0</v>
      </c>
      <c r="K2327" s="19" t="n">
        <v>0</v>
      </c>
      <c r="L2327" s="17" t="n">
        <f aca="false">SUM(G2327:K2327)</f>
        <v>2</v>
      </c>
      <c r="M2327" s="19"/>
      <c r="N2327" s="17" t="e">
        <f aca="false">VLOOKUP(A2327,'stock balance inhouse inventory'!B:G,6,0)</f>
        <v>#N/A</v>
      </c>
    </row>
    <row r="2328" customFormat="false" ht="16.5" hidden="false" customHeight="false" outlineLevel="0" collapsed="false">
      <c r="A2328" s="32" t="s">
        <v>3889</v>
      </c>
      <c r="B2328" s="32" t="n">
        <v>884497556802</v>
      </c>
      <c r="C2328" s="32" t="s">
        <v>3890</v>
      </c>
      <c r="D2328" s="32" t="n">
        <v>0</v>
      </c>
      <c r="E2328" s="32" t="n">
        <v>4795</v>
      </c>
      <c r="F2328" s="32" t="s">
        <v>6198</v>
      </c>
      <c r="G2328" s="19" t="n">
        <v>0</v>
      </c>
      <c r="H2328" s="19" t="n">
        <v>0</v>
      </c>
      <c r="I2328" s="19" t="n">
        <v>0</v>
      </c>
      <c r="J2328" s="19" t="n">
        <v>0</v>
      </c>
      <c r="K2328" s="19" t="n">
        <v>0</v>
      </c>
      <c r="L2328" s="17" t="n">
        <f aca="false">SUM(G2328:K2328)</f>
        <v>0</v>
      </c>
      <c r="M2328" s="19"/>
      <c r="N2328" s="17" t="e">
        <f aca="false">VLOOKUP(A2328,'stock balance inhouse inventory'!B:G,6,0)</f>
        <v>#N/A</v>
      </c>
    </row>
    <row r="2329" customFormat="false" ht="16.5" hidden="false" customHeight="false" outlineLevel="0" collapsed="false">
      <c r="A2329" s="32" t="s">
        <v>78</v>
      </c>
      <c r="B2329" s="32" t="n">
        <v>884497556772</v>
      </c>
      <c r="C2329" s="32" t="s">
        <v>3890</v>
      </c>
      <c r="D2329" s="32" t="n">
        <v>0</v>
      </c>
      <c r="E2329" s="32" t="n">
        <v>4795</v>
      </c>
      <c r="F2329" s="32" t="s">
        <v>6198</v>
      </c>
      <c r="G2329" s="19" t="n">
        <v>0</v>
      </c>
      <c r="H2329" s="19" t="n">
        <v>0</v>
      </c>
      <c r="I2329" s="19" t="n">
        <v>0</v>
      </c>
      <c r="J2329" s="19" t="n">
        <v>0</v>
      </c>
      <c r="K2329" s="19" t="n">
        <v>7</v>
      </c>
      <c r="L2329" s="17" t="n">
        <f aca="false">SUM(G2329:K2329)</f>
        <v>7</v>
      </c>
      <c r="M2329" s="19"/>
      <c r="N2329" s="17" t="n">
        <f aca="false">VLOOKUP(A2329,'stock balance inhouse inventory'!B:G,6,0)</f>
        <v>1</v>
      </c>
    </row>
    <row r="2330" customFormat="false" ht="16.5" hidden="false" customHeight="false" outlineLevel="0" collapsed="false">
      <c r="A2330" s="32" t="s">
        <v>3892</v>
      </c>
      <c r="B2330" s="32" t="n">
        <v>884497556758</v>
      </c>
      <c r="C2330" s="32" t="s">
        <v>3890</v>
      </c>
      <c r="D2330" s="32" t="n">
        <v>0</v>
      </c>
      <c r="E2330" s="32" t="n">
        <v>4795</v>
      </c>
      <c r="F2330" s="32" t="s">
        <v>6198</v>
      </c>
      <c r="G2330" s="19" t="n">
        <v>0</v>
      </c>
      <c r="H2330" s="19" t="n">
        <v>0</v>
      </c>
      <c r="I2330" s="19" t="n">
        <v>0</v>
      </c>
      <c r="J2330" s="19" t="n">
        <v>0</v>
      </c>
      <c r="K2330" s="19" t="n">
        <v>0</v>
      </c>
      <c r="L2330" s="17" t="n">
        <f aca="false">SUM(G2330:K2330)</f>
        <v>0</v>
      </c>
      <c r="M2330" s="19"/>
      <c r="N2330" s="17" t="e">
        <f aca="false">VLOOKUP(A2330,'stock balance inhouse inventory'!B:G,6,0)</f>
        <v>#N/A</v>
      </c>
    </row>
    <row r="2331" customFormat="false" ht="16.5" hidden="false" customHeight="false" outlineLevel="0" collapsed="false">
      <c r="A2331" s="32" t="s">
        <v>3891</v>
      </c>
      <c r="B2331" s="32" t="n">
        <v>884497556628</v>
      </c>
      <c r="C2331" s="32" t="s">
        <v>3890</v>
      </c>
      <c r="D2331" s="32" t="n">
        <v>0</v>
      </c>
      <c r="E2331" s="32" t="n">
        <v>4795</v>
      </c>
      <c r="F2331" s="32" t="s">
        <v>6198</v>
      </c>
      <c r="G2331" s="19" t="n">
        <v>0</v>
      </c>
      <c r="H2331" s="19" t="n">
        <v>0</v>
      </c>
      <c r="I2331" s="19" t="n">
        <v>0</v>
      </c>
      <c r="J2331" s="19" t="n">
        <v>0</v>
      </c>
      <c r="K2331" s="19" t="n">
        <v>0</v>
      </c>
      <c r="L2331" s="17" t="n">
        <f aca="false">SUM(G2331:K2331)</f>
        <v>0</v>
      </c>
      <c r="M2331" s="19"/>
      <c r="N2331" s="17" t="e">
        <f aca="false">VLOOKUP(A2331,'stock balance inhouse inventory'!B:G,6,0)</f>
        <v>#N/A</v>
      </c>
    </row>
    <row r="2332" customFormat="false" ht="16.5" hidden="false" customHeight="false" outlineLevel="0" collapsed="false">
      <c r="A2332" s="32" t="s">
        <v>3816</v>
      </c>
      <c r="B2332" s="32" t="n">
        <v>884497403489</v>
      </c>
      <c r="C2332" s="32" t="s">
        <v>3817</v>
      </c>
      <c r="D2332" s="32" t="n">
        <v>10</v>
      </c>
      <c r="E2332" s="32" t="n">
        <v>13995</v>
      </c>
      <c r="F2332" s="32" t="s">
        <v>6198</v>
      </c>
      <c r="G2332" s="19" t="n">
        <v>7</v>
      </c>
      <c r="H2332" s="19" t="n">
        <v>6</v>
      </c>
      <c r="I2332" s="19" t="n">
        <v>6</v>
      </c>
      <c r="J2332" s="19" t="n">
        <v>6</v>
      </c>
      <c r="K2332" s="19" t="n">
        <v>0</v>
      </c>
      <c r="L2332" s="17" t="n">
        <f aca="false">SUM(G2332:K2332)</f>
        <v>25</v>
      </c>
      <c r="M2332" s="19"/>
      <c r="N2332" s="17" t="e">
        <f aca="false">VLOOKUP(A2332,'stock balance inhouse inventory'!B:G,6,0)</f>
        <v>#N/A</v>
      </c>
    </row>
    <row r="2333" customFormat="false" ht="16.5" hidden="false" customHeight="false" outlineLevel="0" collapsed="false">
      <c r="A2333" s="32" t="s">
        <v>3820</v>
      </c>
      <c r="B2333" s="32" t="n">
        <v>884497403458</v>
      </c>
      <c r="C2333" s="32" t="s">
        <v>3817</v>
      </c>
      <c r="D2333" s="32" t="n">
        <v>9</v>
      </c>
      <c r="E2333" s="32" t="n">
        <v>13995</v>
      </c>
      <c r="F2333" s="32" t="s">
        <v>6198</v>
      </c>
      <c r="G2333" s="19" t="n">
        <v>22</v>
      </c>
      <c r="H2333" s="19" t="n">
        <v>9</v>
      </c>
      <c r="I2333" s="19" t="n">
        <v>8</v>
      </c>
      <c r="J2333" s="19" t="n">
        <v>9</v>
      </c>
      <c r="K2333" s="19" t="n">
        <v>0</v>
      </c>
      <c r="L2333" s="17" t="n">
        <f aca="false">SUM(G2333:K2333)</f>
        <v>48</v>
      </c>
      <c r="M2333" s="19"/>
      <c r="N2333" s="17" t="e">
        <f aca="false">VLOOKUP(A2333,'stock balance inhouse inventory'!B:G,6,0)</f>
        <v>#N/A</v>
      </c>
    </row>
    <row r="2334" customFormat="false" ht="16.5" hidden="false" customHeight="false" outlineLevel="0" collapsed="false">
      <c r="A2334" s="32" t="s">
        <v>3819</v>
      </c>
      <c r="B2334" s="32" t="n">
        <v>884497403434</v>
      </c>
      <c r="C2334" s="32" t="s">
        <v>3817</v>
      </c>
      <c r="D2334" s="32" t="n">
        <v>8</v>
      </c>
      <c r="E2334" s="32" t="n">
        <v>13995</v>
      </c>
      <c r="F2334" s="32" t="s">
        <v>6198</v>
      </c>
      <c r="G2334" s="19" t="n">
        <v>20</v>
      </c>
      <c r="H2334" s="19" t="n">
        <v>9</v>
      </c>
      <c r="I2334" s="19" t="n">
        <v>9</v>
      </c>
      <c r="J2334" s="19" t="n">
        <v>9</v>
      </c>
      <c r="K2334" s="19" t="n">
        <v>0</v>
      </c>
      <c r="L2334" s="17" t="n">
        <f aca="false">SUM(G2334:K2334)</f>
        <v>47</v>
      </c>
      <c r="M2334" s="19"/>
      <c r="N2334" s="17" t="e">
        <f aca="false">VLOOKUP(A2334,'stock balance inhouse inventory'!B:G,6,0)</f>
        <v>#N/A</v>
      </c>
    </row>
    <row r="2335" customFormat="false" ht="16.5" hidden="false" customHeight="false" outlineLevel="0" collapsed="false">
      <c r="A2335" s="32" t="s">
        <v>3818</v>
      </c>
      <c r="B2335" s="32" t="n">
        <v>884497403410</v>
      </c>
      <c r="C2335" s="32" t="s">
        <v>3817</v>
      </c>
      <c r="D2335" s="32" t="n">
        <v>7</v>
      </c>
      <c r="E2335" s="32" t="n">
        <v>13995</v>
      </c>
      <c r="F2335" s="32" t="s">
        <v>6198</v>
      </c>
      <c r="G2335" s="19" t="n">
        <v>13</v>
      </c>
      <c r="H2335" s="19" t="n">
        <v>2</v>
      </c>
      <c r="I2335" s="19" t="n">
        <v>3</v>
      </c>
      <c r="J2335" s="19" t="n">
        <v>3</v>
      </c>
      <c r="K2335" s="19" t="n">
        <v>0</v>
      </c>
      <c r="L2335" s="17" t="n">
        <f aca="false">SUM(G2335:K2335)</f>
        <v>21</v>
      </c>
      <c r="M2335" s="19"/>
      <c r="N2335" s="17" t="e">
        <f aca="false">VLOOKUP(A2335,'stock balance inhouse inventory'!B:G,6,0)</f>
        <v>#N/A</v>
      </c>
    </row>
    <row r="2336" customFormat="false" ht="16.5" hidden="false" customHeight="false" outlineLevel="0" collapsed="false">
      <c r="A2336" s="32" t="s">
        <v>3847</v>
      </c>
      <c r="B2336" s="32" t="n">
        <v>884497102276</v>
      </c>
      <c r="C2336" s="32" t="s">
        <v>3842</v>
      </c>
      <c r="D2336" s="32" t="n">
        <v>10</v>
      </c>
      <c r="E2336" s="32" t="n">
        <v>5295</v>
      </c>
      <c r="F2336" s="32" t="s">
        <v>6198</v>
      </c>
      <c r="G2336" s="19" t="n">
        <v>0</v>
      </c>
      <c r="H2336" s="19" t="n">
        <v>1</v>
      </c>
      <c r="I2336" s="19" t="n">
        <v>0</v>
      </c>
      <c r="J2336" s="19" t="n">
        <v>0</v>
      </c>
      <c r="K2336" s="19" t="n">
        <v>23</v>
      </c>
      <c r="L2336" s="17" t="n">
        <f aca="false">SUM(G2336:K2336)</f>
        <v>24</v>
      </c>
      <c r="M2336" s="19"/>
      <c r="N2336" s="17" t="e">
        <f aca="false">VLOOKUP(A2336,'stock balance inhouse inventory'!B:G,6,0)</f>
        <v>#N/A</v>
      </c>
    </row>
    <row r="2337" customFormat="false" ht="16.5" hidden="false" customHeight="false" outlineLevel="0" collapsed="false">
      <c r="A2337" s="32" t="s">
        <v>3850</v>
      </c>
      <c r="B2337" s="32" t="n">
        <v>884497102252</v>
      </c>
      <c r="C2337" s="32" t="s">
        <v>3842</v>
      </c>
      <c r="D2337" s="32" t="n">
        <v>9</v>
      </c>
      <c r="E2337" s="32" t="n">
        <v>5295</v>
      </c>
      <c r="F2337" s="32" t="s">
        <v>6198</v>
      </c>
      <c r="G2337" s="19" t="n">
        <v>0</v>
      </c>
      <c r="H2337" s="19" t="n">
        <v>0</v>
      </c>
      <c r="I2337" s="19" t="n">
        <v>2</v>
      </c>
      <c r="J2337" s="19" t="n">
        <v>0</v>
      </c>
      <c r="K2337" s="19" t="n">
        <v>31</v>
      </c>
      <c r="L2337" s="17" t="n">
        <f aca="false">SUM(G2337:K2337)</f>
        <v>33</v>
      </c>
      <c r="M2337" s="19"/>
      <c r="N2337" s="17" t="e">
        <f aca="false">VLOOKUP(A2337,'stock balance inhouse inventory'!B:G,6,0)</f>
        <v>#N/A</v>
      </c>
    </row>
    <row r="2338" customFormat="false" ht="16.5" hidden="false" customHeight="false" outlineLevel="0" collapsed="false">
      <c r="A2338" s="32" t="s">
        <v>3849</v>
      </c>
      <c r="B2338" s="32" t="n">
        <v>884497102238</v>
      </c>
      <c r="C2338" s="32" t="s">
        <v>3842</v>
      </c>
      <c r="D2338" s="32" t="n">
        <v>8</v>
      </c>
      <c r="E2338" s="32" t="n">
        <v>5295</v>
      </c>
      <c r="F2338" s="32" t="s">
        <v>6198</v>
      </c>
      <c r="G2338" s="19" t="n">
        <v>1</v>
      </c>
      <c r="H2338" s="19" t="n">
        <v>1</v>
      </c>
      <c r="I2338" s="19" t="n">
        <v>0</v>
      </c>
      <c r="J2338" s="19" t="n">
        <v>0</v>
      </c>
      <c r="K2338" s="19" t="n">
        <v>21</v>
      </c>
      <c r="L2338" s="17" t="n">
        <f aca="false">SUM(G2338:K2338)</f>
        <v>23</v>
      </c>
      <c r="M2338" s="19"/>
      <c r="N2338" s="17" t="e">
        <f aca="false">VLOOKUP(A2338,'stock balance inhouse inventory'!B:G,6,0)</f>
        <v>#N/A</v>
      </c>
    </row>
    <row r="2339" customFormat="false" ht="16.5" hidden="false" customHeight="false" outlineLevel="0" collapsed="false">
      <c r="A2339" s="32" t="s">
        <v>3848</v>
      </c>
      <c r="B2339" s="32" t="n">
        <v>884497094557</v>
      </c>
      <c r="C2339" s="32" t="s">
        <v>3842</v>
      </c>
      <c r="D2339" s="32" t="n">
        <v>7</v>
      </c>
      <c r="E2339" s="32" t="n">
        <v>5295</v>
      </c>
      <c r="F2339" s="32" t="s">
        <v>6198</v>
      </c>
      <c r="G2339" s="19" t="n">
        <v>1</v>
      </c>
      <c r="H2339" s="19" t="n">
        <v>0</v>
      </c>
      <c r="I2339" s="19" t="n">
        <v>0</v>
      </c>
      <c r="J2339" s="19" t="n">
        <v>0</v>
      </c>
      <c r="K2339" s="19" t="n">
        <v>7</v>
      </c>
      <c r="L2339" s="17" t="n">
        <f aca="false">SUM(G2339:K2339)</f>
        <v>8</v>
      </c>
      <c r="M2339" s="19"/>
      <c r="N2339" s="17" t="e">
        <f aca="false">VLOOKUP(A2339,'stock balance inhouse inventory'!B:G,6,0)</f>
        <v>#N/A</v>
      </c>
    </row>
    <row r="2340" customFormat="false" ht="16.5" hidden="false" customHeight="false" outlineLevel="0" collapsed="false">
      <c r="A2340" s="32" t="s">
        <v>3844</v>
      </c>
      <c r="B2340" s="32" t="n">
        <v>884497083513</v>
      </c>
      <c r="C2340" s="32" t="s">
        <v>3845</v>
      </c>
      <c r="D2340" s="32" t="n">
        <v>0</v>
      </c>
      <c r="E2340" s="32" t="n">
        <v>5295</v>
      </c>
      <c r="F2340" s="32" t="s">
        <v>6198</v>
      </c>
      <c r="G2340" s="19" t="n">
        <v>0</v>
      </c>
      <c r="H2340" s="19" t="n">
        <v>0</v>
      </c>
      <c r="I2340" s="19" t="n">
        <v>0</v>
      </c>
      <c r="J2340" s="19" t="n">
        <v>0</v>
      </c>
      <c r="K2340" s="19" t="n">
        <v>0</v>
      </c>
      <c r="L2340" s="17" t="n">
        <f aca="false">SUM(G2340:K2340)</f>
        <v>0</v>
      </c>
      <c r="M2340" s="19"/>
      <c r="N2340" s="17" t="e">
        <f aca="false">VLOOKUP(A2340,'stock balance inhouse inventory'!B:G,6,0)</f>
        <v>#N/A</v>
      </c>
    </row>
    <row r="2341" customFormat="false" ht="16.5" hidden="false" customHeight="false" outlineLevel="0" collapsed="false">
      <c r="A2341" s="32" t="s">
        <v>38</v>
      </c>
      <c r="B2341" s="32" t="n">
        <v>884497083490</v>
      </c>
      <c r="C2341" s="32" t="s">
        <v>3845</v>
      </c>
      <c r="D2341" s="32" t="n">
        <v>0</v>
      </c>
      <c r="E2341" s="32" t="n">
        <v>5295</v>
      </c>
      <c r="F2341" s="32" t="s">
        <v>6198</v>
      </c>
      <c r="G2341" s="19" t="n">
        <v>0</v>
      </c>
      <c r="H2341" s="19" t="n">
        <v>0</v>
      </c>
      <c r="I2341" s="19" t="n">
        <v>0</v>
      </c>
      <c r="J2341" s="19" t="n">
        <v>0</v>
      </c>
      <c r="K2341" s="19" t="n">
        <v>9</v>
      </c>
      <c r="L2341" s="17" t="n">
        <f aca="false">SUM(G2341:K2341)</f>
        <v>9</v>
      </c>
      <c r="M2341" s="19"/>
      <c r="N2341" s="17" t="e">
        <f aca="false">VLOOKUP(A2341,'stock balance inhouse inventory'!B:G,6,0)</f>
        <v>#N/A</v>
      </c>
    </row>
    <row r="2342" customFormat="false" ht="16.5" hidden="false" customHeight="false" outlineLevel="0" collapsed="false">
      <c r="A2342" s="32" t="s">
        <v>3846</v>
      </c>
      <c r="B2342" s="32" t="n">
        <v>884497083438</v>
      </c>
      <c r="C2342" s="32" t="s">
        <v>3845</v>
      </c>
      <c r="D2342" s="32" t="n">
        <v>0</v>
      </c>
      <c r="E2342" s="32" t="n">
        <v>5295</v>
      </c>
      <c r="F2342" s="32" t="s">
        <v>6198</v>
      </c>
      <c r="G2342" s="19" t="n">
        <v>0</v>
      </c>
      <c r="H2342" s="19" t="n">
        <v>0</v>
      </c>
      <c r="I2342" s="19" t="n">
        <v>0</v>
      </c>
      <c r="J2342" s="19" t="n">
        <v>0</v>
      </c>
      <c r="K2342" s="19" t="n">
        <v>0</v>
      </c>
      <c r="L2342" s="17" t="n">
        <f aca="false">SUM(G2342:K2342)</f>
        <v>0</v>
      </c>
      <c r="M2342" s="19"/>
      <c r="N2342" s="17" t="e">
        <f aca="false">VLOOKUP(A2342,'stock balance inhouse inventory'!B:G,6,0)</f>
        <v>#N/A</v>
      </c>
    </row>
    <row r="2343" customFormat="false" ht="16.5" hidden="false" customHeight="false" outlineLevel="0" collapsed="false">
      <c r="A2343" s="32" t="s">
        <v>242</v>
      </c>
      <c r="B2343" s="32" t="n">
        <v>884497082486</v>
      </c>
      <c r="C2343" s="32" t="s">
        <v>3845</v>
      </c>
      <c r="D2343" s="32" t="n">
        <v>0</v>
      </c>
      <c r="E2343" s="32" t="n">
        <v>5295</v>
      </c>
      <c r="F2343" s="32" t="s">
        <v>6198</v>
      </c>
      <c r="G2343" s="19" t="n">
        <v>0</v>
      </c>
      <c r="H2343" s="19" t="n">
        <v>0</v>
      </c>
      <c r="I2343" s="19" t="n">
        <v>0</v>
      </c>
      <c r="J2343" s="19" t="n">
        <v>0</v>
      </c>
      <c r="K2343" s="19" t="n">
        <v>3</v>
      </c>
      <c r="L2343" s="17" t="n">
        <f aca="false">SUM(G2343:K2343)</f>
        <v>3</v>
      </c>
      <c r="M2343" s="19"/>
      <c r="N2343" s="17" t="n">
        <f aca="false">VLOOKUP(A2343,'stock balance inhouse inventory'!B:G,6,0)</f>
        <v>2</v>
      </c>
    </row>
    <row r="2344" customFormat="false" ht="16.5" hidden="false" customHeight="false" outlineLevel="0" collapsed="false">
      <c r="A2344" s="32" t="s">
        <v>47</v>
      </c>
      <c r="B2344" s="32" t="n">
        <v>884497053837</v>
      </c>
      <c r="C2344" s="32" t="s">
        <v>3840</v>
      </c>
      <c r="D2344" s="32" t="n">
        <v>10</v>
      </c>
      <c r="E2344" s="32" t="n">
        <v>5295</v>
      </c>
      <c r="F2344" s="32" t="s">
        <v>6198</v>
      </c>
      <c r="G2344" s="19" t="n">
        <v>0</v>
      </c>
      <c r="H2344" s="19" t="n">
        <v>1</v>
      </c>
      <c r="I2344" s="19" t="n">
        <v>0</v>
      </c>
      <c r="J2344" s="19" t="n">
        <v>0</v>
      </c>
      <c r="K2344" s="19" t="n">
        <v>6</v>
      </c>
      <c r="L2344" s="17" t="n">
        <f aca="false">SUM(G2344:K2344)</f>
        <v>7</v>
      </c>
      <c r="M2344" s="19"/>
      <c r="N2344" s="17" t="e">
        <f aca="false">VLOOKUP(A2344,'stock balance inhouse inventory'!B:G,6,0)</f>
        <v>#N/A</v>
      </c>
    </row>
    <row r="2345" customFormat="false" ht="16.5" hidden="false" customHeight="false" outlineLevel="0" collapsed="false">
      <c r="A2345" s="32" t="s">
        <v>46</v>
      </c>
      <c r="B2345" s="32" t="n">
        <v>884497053745</v>
      </c>
      <c r="C2345" s="32" t="s">
        <v>3840</v>
      </c>
      <c r="D2345" s="32" t="n">
        <v>9</v>
      </c>
      <c r="E2345" s="32" t="n">
        <v>5295</v>
      </c>
      <c r="F2345" s="32" t="s">
        <v>6198</v>
      </c>
      <c r="G2345" s="19" t="n">
        <v>0</v>
      </c>
      <c r="H2345" s="19" t="n">
        <v>0</v>
      </c>
      <c r="I2345" s="19" t="n">
        <v>1</v>
      </c>
      <c r="J2345" s="19" t="n">
        <v>0</v>
      </c>
      <c r="K2345" s="19" t="n">
        <v>3</v>
      </c>
      <c r="L2345" s="17" t="n">
        <f aca="false">SUM(G2345:K2345)</f>
        <v>4</v>
      </c>
      <c r="M2345" s="19"/>
      <c r="N2345" s="17" t="n">
        <f aca="false">VLOOKUP(A2345,'stock balance inhouse inventory'!B:G,6,0)</f>
        <v>0</v>
      </c>
    </row>
    <row r="2346" customFormat="false" ht="16.5" hidden="false" customHeight="false" outlineLevel="0" collapsed="false">
      <c r="A2346" s="32" t="s">
        <v>3841</v>
      </c>
      <c r="B2346" s="32" t="n">
        <v>884497052281</v>
      </c>
      <c r="C2346" s="32" t="s">
        <v>3840</v>
      </c>
      <c r="D2346" s="32" t="n">
        <v>8</v>
      </c>
      <c r="E2346" s="32" t="n">
        <v>5295</v>
      </c>
      <c r="F2346" s="32" t="s">
        <v>6198</v>
      </c>
      <c r="G2346" s="19" t="n">
        <v>0</v>
      </c>
      <c r="H2346" s="19" t="n">
        <v>1</v>
      </c>
      <c r="I2346" s="19" t="n">
        <v>0</v>
      </c>
      <c r="J2346" s="19" t="n">
        <v>0</v>
      </c>
      <c r="K2346" s="19" t="n">
        <v>0</v>
      </c>
      <c r="L2346" s="17" t="n">
        <f aca="false">SUM(G2346:K2346)</f>
        <v>1</v>
      </c>
      <c r="M2346" s="19"/>
      <c r="N2346" s="17" t="e">
        <f aca="false">VLOOKUP(A2346,'stock balance inhouse inventory'!B:G,6,0)</f>
        <v>#N/A</v>
      </c>
    </row>
    <row r="2347" customFormat="false" ht="16.5" hidden="false" customHeight="false" outlineLevel="0" collapsed="false">
      <c r="A2347" s="32" t="s">
        <v>67</v>
      </c>
      <c r="B2347" s="32" t="n">
        <v>884497052250</v>
      </c>
      <c r="C2347" s="32" t="s">
        <v>3840</v>
      </c>
      <c r="D2347" s="32" t="n">
        <v>7</v>
      </c>
      <c r="E2347" s="32" t="n">
        <v>5295</v>
      </c>
      <c r="F2347" s="32" t="s">
        <v>6198</v>
      </c>
      <c r="G2347" s="19" t="n">
        <v>1</v>
      </c>
      <c r="H2347" s="19" t="n">
        <v>0</v>
      </c>
      <c r="I2347" s="19" t="n">
        <v>0</v>
      </c>
      <c r="J2347" s="19" t="n">
        <v>0</v>
      </c>
      <c r="K2347" s="19" t="n">
        <v>4</v>
      </c>
      <c r="L2347" s="17" t="n">
        <f aca="false">SUM(G2347:K2347)</f>
        <v>5</v>
      </c>
      <c r="M2347" s="19"/>
      <c r="N2347" s="17" t="n">
        <f aca="false">VLOOKUP(A2347,'stock balance inhouse inventory'!B:G,6,0)</f>
        <v>0</v>
      </c>
    </row>
    <row r="2348" customFormat="false" ht="16.5" hidden="false" customHeight="false" outlineLevel="0" collapsed="false">
      <c r="A2348" s="32" t="s">
        <v>3498</v>
      </c>
      <c r="B2348" s="32" t="n">
        <v>883419931901</v>
      </c>
      <c r="C2348" s="32" t="s">
        <v>3499</v>
      </c>
      <c r="D2348" s="32" t="n">
        <v>10</v>
      </c>
      <c r="E2348" s="32" t="n">
        <v>5795</v>
      </c>
      <c r="F2348" s="32" t="s">
        <v>6198</v>
      </c>
      <c r="G2348" s="19" t="n">
        <v>0</v>
      </c>
      <c r="H2348" s="19" t="n">
        <v>4</v>
      </c>
      <c r="I2348" s="19" t="n">
        <v>3</v>
      </c>
      <c r="J2348" s="19" t="n">
        <v>2</v>
      </c>
      <c r="K2348" s="19" t="n">
        <v>1</v>
      </c>
      <c r="L2348" s="17" t="n">
        <f aca="false">SUM(G2348:K2348)</f>
        <v>10</v>
      </c>
      <c r="M2348" s="19"/>
      <c r="N2348" s="17" t="e">
        <f aca="false">VLOOKUP(A2348,'stock balance inhouse inventory'!B:G,6,0)</f>
        <v>#N/A</v>
      </c>
    </row>
    <row r="2349" customFormat="false" ht="16.5" hidden="false" customHeight="false" outlineLevel="0" collapsed="false">
      <c r="A2349" s="32" t="s">
        <v>3502</v>
      </c>
      <c r="B2349" s="32" t="n">
        <v>883419931871</v>
      </c>
      <c r="C2349" s="32" t="s">
        <v>3499</v>
      </c>
      <c r="D2349" s="32" t="n">
        <v>9</v>
      </c>
      <c r="E2349" s="32" t="n">
        <v>5795</v>
      </c>
      <c r="F2349" s="32" t="s">
        <v>6198</v>
      </c>
      <c r="G2349" s="19" t="n">
        <v>0</v>
      </c>
      <c r="H2349" s="19" t="n">
        <v>0</v>
      </c>
      <c r="I2349" s="19" t="n">
        <v>6</v>
      </c>
      <c r="J2349" s="19" t="n">
        <v>2</v>
      </c>
      <c r="K2349" s="19" t="n">
        <v>4</v>
      </c>
      <c r="L2349" s="17" t="n">
        <f aca="false">SUM(G2349:K2349)</f>
        <v>12</v>
      </c>
      <c r="M2349" s="19"/>
      <c r="N2349" s="17" t="e">
        <f aca="false">VLOOKUP(A2349,'stock balance inhouse inventory'!B:G,6,0)</f>
        <v>#N/A</v>
      </c>
    </row>
    <row r="2350" customFormat="false" ht="16.5" hidden="false" customHeight="false" outlineLevel="0" collapsed="false">
      <c r="A2350" s="32" t="s">
        <v>3501</v>
      </c>
      <c r="B2350" s="32" t="n">
        <v>883419931857</v>
      </c>
      <c r="C2350" s="32" t="s">
        <v>3499</v>
      </c>
      <c r="D2350" s="32" t="n">
        <v>8</v>
      </c>
      <c r="E2350" s="32" t="n">
        <v>5795</v>
      </c>
      <c r="F2350" s="32" t="s">
        <v>6198</v>
      </c>
      <c r="G2350" s="19" t="n">
        <v>1</v>
      </c>
      <c r="H2350" s="19" t="n">
        <v>0</v>
      </c>
      <c r="I2350" s="19" t="n">
        <v>1</v>
      </c>
      <c r="J2350" s="19" t="n">
        <v>4</v>
      </c>
      <c r="K2350" s="19" t="n">
        <v>3</v>
      </c>
      <c r="L2350" s="17" t="n">
        <f aca="false">SUM(G2350:K2350)</f>
        <v>9</v>
      </c>
      <c r="M2350" s="19"/>
      <c r="N2350" s="17" t="e">
        <f aca="false">VLOOKUP(A2350,'stock balance inhouse inventory'!B:G,6,0)</f>
        <v>#N/A</v>
      </c>
    </row>
    <row r="2351" customFormat="false" ht="16.5" hidden="false" customHeight="false" outlineLevel="0" collapsed="false">
      <c r="A2351" s="32" t="s">
        <v>3500</v>
      </c>
      <c r="B2351" s="32" t="n">
        <v>883419931833</v>
      </c>
      <c r="C2351" s="32" t="s">
        <v>3499</v>
      </c>
      <c r="D2351" s="32" t="n">
        <v>7</v>
      </c>
      <c r="E2351" s="32" t="n">
        <v>5795</v>
      </c>
      <c r="F2351" s="32" t="s">
        <v>6198</v>
      </c>
      <c r="G2351" s="19" t="n">
        <v>3</v>
      </c>
      <c r="H2351" s="19" t="n">
        <v>0</v>
      </c>
      <c r="I2351" s="19" t="n">
        <v>1</v>
      </c>
      <c r="J2351" s="19" t="n">
        <v>0</v>
      </c>
      <c r="K2351" s="19" t="n">
        <v>1</v>
      </c>
      <c r="L2351" s="17" t="n">
        <f aca="false">SUM(G2351:K2351)</f>
        <v>5</v>
      </c>
      <c r="M2351" s="19"/>
      <c r="N2351" s="17" t="e">
        <f aca="false">VLOOKUP(A2351,'stock balance inhouse inventory'!B:G,6,0)</f>
        <v>#N/A</v>
      </c>
    </row>
    <row r="2352" customFormat="false" ht="16.5" hidden="false" customHeight="false" outlineLevel="0" collapsed="false">
      <c r="A2352" s="32" t="s">
        <v>3932</v>
      </c>
      <c r="B2352" s="32" t="n">
        <v>883419383243</v>
      </c>
      <c r="C2352" s="32" t="s">
        <v>3929</v>
      </c>
      <c r="D2352" s="32" t="n">
        <v>7</v>
      </c>
      <c r="E2352" s="32" t="n">
        <v>8795</v>
      </c>
      <c r="F2352" s="32" t="s">
        <v>6198</v>
      </c>
      <c r="G2352" s="19" t="n">
        <v>1</v>
      </c>
      <c r="H2352" s="19" t="n">
        <v>0</v>
      </c>
      <c r="I2352" s="19" t="n">
        <v>0</v>
      </c>
      <c r="J2352" s="19" t="n">
        <v>0</v>
      </c>
      <c r="K2352" s="19" t="n">
        <v>3</v>
      </c>
      <c r="L2352" s="17" t="n">
        <f aca="false">SUM(G2352:K2352)</f>
        <v>4</v>
      </c>
      <c r="M2352" s="19"/>
      <c r="N2352" s="17" t="e">
        <f aca="false">VLOOKUP(A2352,'stock balance inhouse inventory'!B:G,6,0)</f>
        <v>#N/A</v>
      </c>
    </row>
    <row r="2353" customFormat="false" ht="16.5" hidden="false" customHeight="false" outlineLevel="0" collapsed="false">
      <c r="A2353" s="32" t="s">
        <v>3931</v>
      </c>
      <c r="B2353" s="32" t="n">
        <v>883419383229</v>
      </c>
      <c r="C2353" s="32" t="s">
        <v>3929</v>
      </c>
      <c r="D2353" s="32" t="n">
        <v>6</v>
      </c>
      <c r="E2353" s="32" t="n">
        <v>8795</v>
      </c>
      <c r="F2353" s="32" t="s">
        <v>6198</v>
      </c>
      <c r="G2353" s="19" t="n">
        <v>2</v>
      </c>
      <c r="H2353" s="19" t="n">
        <v>2</v>
      </c>
      <c r="I2353" s="19" t="n">
        <v>1</v>
      </c>
      <c r="J2353" s="19" t="n">
        <v>1</v>
      </c>
      <c r="K2353" s="19" t="n">
        <v>7</v>
      </c>
      <c r="L2353" s="17" t="n">
        <f aca="false">SUM(G2353:K2353)</f>
        <v>13</v>
      </c>
      <c r="M2353" s="19"/>
      <c r="N2353" s="17" t="e">
        <f aca="false">VLOOKUP(A2353,'stock balance inhouse inventory'!B:G,6,0)</f>
        <v>#N/A</v>
      </c>
    </row>
    <row r="2354" customFormat="false" ht="16.5" hidden="false" customHeight="false" outlineLevel="0" collapsed="false">
      <c r="A2354" s="32" t="s">
        <v>3930</v>
      </c>
      <c r="B2354" s="32" t="n">
        <v>883419383205</v>
      </c>
      <c r="C2354" s="32" t="s">
        <v>3929</v>
      </c>
      <c r="D2354" s="32" t="n">
        <v>5</v>
      </c>
      <c r="E2354" s="32" t="n">
        <v>8795</v>
      </c>
      <c r="F2354" s="32" t="s">
        <v>6198</v>
      </c>
      <c r="G2354" s="19" t="n">
        <v>1</v>
      </c>
      <c r="H2354" s="19" t="n">
        <v>3</v>
      </c>
      <c r="I2354" s="19" t="n">
        <v>2</v>
      </c>
      <c r="J2354" s="19" t="n">
        <v>5</v>
      </c>
      <c r="K2354" s="19" t="n">
        <v>9</v>
      </c>
      <c r="L2354" s="17" t="n">
        <f aca="false">SUM(G2354:K2354)</f>
        <v>20</v>
      </c>
      <c r="M2354" s="19"/>
      <c r="N2354" s="17" t="e">
        <f aca="false">VLOOKUP(A2354,'stock balance inhouse inventory'!B:G,6,0)</f>
        <v>#N/A</v>
      </c>
    </row>
    <row r="2355" customFormat="false" ht="16.5" hidden="false" customHeight="false" outlineLevel="0" collapsed="false">
      <c r="A2355" s="32" t="s">
        <v>3928</v>
      </c>
      <c r="B2355" s="32" t="n">
        <v>883419383182</v>
      </c>
      <c r="C2355" s="32" t="s">
        <v>3929</v>
      </c>
      <c r="D2355" s="32" t="n">
        <v>4</v>
      </c>
      <c r="E2355" s="32" t="n">
        <v>8795</v>
      </c>
      <c r="F2355" s="32" t="s">
        <v>6198</v>
      </c>
      <c r="G2355" s="19" t="n">
        <v>0</v>
      </c>
      <c r="H2355" s="19" t="n">
        <v>0</v>
      </c>
      <c r="I2355" s="19" t="n">
        <v>0</v>
      </c>
      <c r="J2355" s="19" t="n">
        <v>3</v>
      </c>
      <c r="K2355" s="19" t="n">
        <v>3</v>
      </c>
      <c r="L2355" s="17" t="n">
        <f aca="false">SUM(G2355:K2355)</f>
        <v>6</v>
      </c>
      <c r="M2355" s="19"/>
      <c r="N2355" s="17" t="e">
        <f aca="false">VLOOKUP(A2355,'stock balance inhouse inventory'!B:G,6,0)</f>
        <v>#N/A</v>
      </c>
    </row>
    <row r="2356" customFormat="false" ht="16.5" hidden="false" customHeight="false" outlineLevel="0" collapsed="false">
      <c r="A2356" s="32" t="s">
        <v>3742</v>
      </c>
      <c r="B2356" s="32" t="n">
        <v>883418027650</v>
      </c>
      <c r="C2356" s="32" t="s">
        <v>3743</v>
      </c>
      <c r="D2356" s="32" t="n">
        <v>0</v>
      </c>
      <c r="E2356" s="32" t="n">
        <v>4495</v>
      </c>
      <c r="F2356" s="32" t="s">
        <v>6198</v>
      </c>
      <c r="G2356" s="19" t="n">
        <v>0</v>
      </c>
      <c r="H2356" s="19" t="n">
        <v>0</v>
      </c>
      <c r="I2356" s="19" t="n">
        <v>0</v>
      </c>
      <c r="J2356" s="19" t="n">
        <v>0</v>
      </c>
      <c r="K2356" s="19" t="n">
        <v>0</v>
      </c>
      <c r="L2356" s="17" t="n">
        <f aca="false">SUM(G2356:K2356)</f>
        <v>0</v>
      </c>
      <c r="M2356" s="19"/>
      <c r="N2356" s="17" t="e">
        <f aca="false">VLOOKUP(A2356,'stock balance inhouse inventory'!B:G,6,0)</f>
        <v>#N/A</v>
      </c>
    </row>
    <row r="2357" customFormat="false" ht="16.5" hidden="false" customHeight="false" outlineLevel="0" collapsed="false">
      <c r="A2357" s="32" t="s">
        <v>3746</v>
      </c>
      <c r="B2357" s="32" t="n">
        <v>883418024239</v>
      </c>
      <c r="C2357" s="32" t="s">
        <v>3743</v>
      </c>
      <c r="D2357" s="32" t="n">
        <v>0</v>
      </c>
      <c r="E2357" s="32" t="n">
        <v>4495</v>
      </c>
      <c r="F2357" s="32" t="s">
        <v>6198</v>
      </c>
      <c r="G2357" s="19" t="n">
        <v>0</v>
      </c>
      <c r="H2357" s="19" t="n">
        <v>0</v>
      </c>
      <c r="I2357" s="19" t="n">
        <v>0</v>
      </c>
      <c r="J2357" s="19" t="n">
        <v>0</v>
      </c>
      <c r="K2357" s="19" t="n">
        <v>0</v>
      </c>
      <c r="L2357" s="17" t="n">
        <f aca="false">SUM(G2357:K2357)</f>
        <v>0</v>
      </c>
      <c r="M2357" s="19"/>
      <c r="N2357" s="17" t="e">
        <f aca="false">VLOOKUP(A2357,'stock balance inhouse inventory'!B:G,6,0)</f>
        <v>#N/A</v>
      </c>
    </row>
    <row r="2358" customFormat="false" ht="16.5" hidden="false" customHeight="false" outlineLevel="0" collapsed="false">
      <c r="A2358" s="32" t="s">
        <v>3745</v>
      </c>
      <c r="B2358" s="32" t="n">
        <v>883418020262</v>
      </c>
      <c r="C2358" s="32" t="s">
        <v>3743</v>
      </c>
      <c r="D2358" s="32" t="n">
        <v>0</v>
      </c>
      <c r="E2358" s="32" t="n">
        <v>4495</v>
      </c>
      <c r="F2358" s="32" t="s">
        <v>6198</v>
      </c>
      <c r="G2358" s="19" t="n">
        <v>0</v>
      </c>
      <c r="H2358" s="19" t="n">
        <v>0</v>
      </c>
      <c r="I2358" s="19" t="n">
        <v>0</v>
      </c>
      <c r="J2358" s="19" t="n">
        <v>0</v>
      </c>
      <c r="K2358" s="19" t="n">
        <v>0</v>
      </c>
      <c r="L2358" s="17" t="n">
        <f aca="false">SUM(G2358:K2358)</f>
        <v>0</v>
      </c>
      <c r="M2358" s="19"/>
      <c r="N2358" s="17" t="e">
        <f aca="false">VLOOKUP(A2358,'stock balance inhouse inventory'!B:G,6,0)</f>
        <v>#N/A</v>
      </c>
    </row>
    <row r="2359" customFormat="false" ht="16.5" hidden="false" customHeight="false" outlineLevel="0" collapsed="false">
      <c r="A2359" s="32" t="s">
        <v>3744</v>
      </c>
      <c r="B2359" s="32" t="n">
        <v>883418019617</v>
      </c>
      <c r="C2359" s="32" t="s">
        <v>3743</v>
      </c>
      <c r="D2359" s="32" t="n">
        <v>0</v>
      </c>
      <c r="E2359" s="32" t="n">
        <v>4495</v>
      </c>
      <c r="F2359" s="32" t="s">
        <v>6198</v>
      </c>
      <c r="G2359" s="19" t="n">
        <v>0</v>
      </c>
      <c r="H2359" s="19" t="n">
        <v>0</v>
      </c>
      <c r="I2359" s="19" t="n">
        <v>0</v>
      </c>
      <c r="J2359" s="19" t="n">
        <v>0</v>
      </c>
      <c r="K2359" s="19" t="n">
        <v>0</v>
      </c>
      <c r="L2359" s="17" t="n">
        <f aca="false">SUM(G2359:K2359)</f>
        <v>0</v>
      </c>
      <c r="M2359" s="19"/>
      <c r="N2359" s="17" t="e">
        <f aca="false">VLOOKUP(A2359,'stock balance inhouse inventory'!B:G,6,0)</f>
        <v>#N/A</v>
      </c>
    </row>
    <row r="2360" customFormat="false" ht="16.5" hidden="false" customHeight="false" outlineLevel="0" collapsed="false">
      <c r="A2360" s="32" t="s">
        <v>3917</v>
      </c>
      <c r="B2360" s="32" t="n">
        <v>883412789059</v>
      </c>
      <c r="C2360" s="32" t="s">
        <v>3914</v>
      </c>
      <c r="D2360" s="32" t="n">
        <v>7</v>
      </c>
      <c r="E2360" s="32" t="n">
        <v>10995</v>
      </c>
      <c r="F2360" s="32" t="s">
        <v>6198</v>
      </c>
      <c r="G2360" s="19" t="n">
        <v>2</v>
      </c>
      <c r="H2360" s="19" t="n">
        <v>2</v>
      </c>
      <c r="I2360" s="19" t="n">
        <v>1</v>
      </c>
      <c r="J2360" s="19" t="n">
        <v>0</v>
      </c>
      <c r="K2360" s="19" t="n">
        <v>0</v>
      </c>
      <c r="L2360" s="17" t="n">
        <f aca="false">SUM(G2360:K2360)</f>
        <v>5</v>
      </c>
      <c r="M2360" s="19"/>
      <c r="N2360" s="17" t="e">
        <f aca="false">VLOOKUP(A2360,'stock balance inhouse inventory'!B:G,6,0)</f>
        <v>#N/A</v>
      </c>
    </row>
    <row r="2361" customFormat="false" ht="16.5" hidden="false" customHeight="false" outlineLevel="0" collapsed="false">
      <c r="A2361" s="32" t="s">
        <v>3916</v>
      </c>
      <c r="B2361" s="32" t="n">
        <v>883412785051</v>
      </c>
      <c r="C2361" s="32" t="s">
        <v>3914</v>
      </c>
      <c r="D2361" s="32" t="n">
        <v>6</v>
      </c>
      <c r="E2361" s="32" t="n">
        <v>10995</v>
      </c>
      <c r="F2361" s="32" t="s">
        <v>6198</v>
      </c>
      <c r="G2361" s="19" t="n">
        <v>14</v>
      </c>
      <c r="H2361" s="19" t="n">
        <v>7</v>
      </c>
      <c r="I2361" s="19" t="n">
        <v>8</v>
      </c>
      <c r="J2361" s="19" t="n">
        <v>4</v>
      </c>
      <c r="K2361" s="19" t="n">
        <v>0</v>
      </c>
      <c r="L2361" s="17" t="n">
        <f aca="false">SUM(G2361:K2361)</f>
        <v>33</v>
      </c>
      <c r="M2361" s="19"/>
      <c r="N2361" s="17" t="e">
        <f aca="false">VLOOKUP(A2361,'stock balance inhouse inventory'!B:G,6,0)</f>
        <v>#N/A</v>
      </c>
    </row>
    <row r="2362" customFormat="false" ht="16.5" hidden="false" customHeight="false" outlineLevel="0" collapsed="false">
      <c r="A2362" s="32" t="s">
        <v>3915</v>
      </c>
      <c r="B2362" s="32" t="n">
        <v>883412785013</v>
      </c>
      <c r="C2362" s="32" t="s">
        <v>3914</v>
      </c>
      <c r="D2362" s="32" t="n">
        <v>5</v>
      </c>
      <c r="E2362" s="32" t="n">
        <v>10995</v>
      </c>
      <c r="F2362" s="32" t="s">
        <v>6198</v>
      </c>
      <c r="G2362" s="19" t="n">
        <v>16</v>
      </c>
      <c r="H2362" s="19" t="n">
        <v>7</v>
      </c>
      <c r="I2362" s="19" t="n">
        <v>8</v>
      </c>
      <c r="J2362" s="19" t="n">
        <v>8</v>
      </c>
      <c r="K2362" s="19" t="n">
        <v>0</v>
      </c>
      <c r="L2362" s="17" t="n">
        <f aca="false">SUM(G2362:K2362)</f>
        <v>39</v>
      </c>
      <c r="M2362" s="19"/>
      <c r="N2362" s="17" t="e">
        <f aca="false">VLOOKUP(A2362,'stock balance inhouse inventory'!B:G,6,0)</f>
        <v>#N/A</v>
      </c>
    </row>
    <row r="2363" customFormat="false" ht="16.5" hidden="false" customHeight="false" outlineLevel="0" collapsed="false">
      <c r="A2363" s="32" t="s">
        <v>3913</v>
      </c>
      <c r="B2363" s="32" t="n">
        <v>883412784993</v>
      </c>
      <c r="C2363" s="32" t="s">
        <v>3914</v>
      </c>
      <c r="D2363" s="32" t="n">
        <v>4</v>
      </c>
      <c r="E2363" s="32" t="n">
        <v>10995</v>
      </c>
      <c r="F2363" s="32" t="s">
        <v>6198</v>
      </c>
      <c r="G2363" s="19" t="n">
        <v>6</v>
      </c>
      <c r="H2363" s="19" t="n">
        <v>2</v>
      </c>
      <c r="I2363" s="19" t="n">
        <v>3</v>
      </c>
      <c r="J2363" s="19" t="n">
        <v>3</v>
      </c>
      <c r="K2363" s="19" t="n">
        <v>0</v>
      </c>
      <c r="L2363" s="17" t="n">
        <f aca="false">SUM(G2363:K2363)</f>
        <v>14</v>
      </c>
      <c r="M2363" s="19"/>
      <c r="N2363" s="17" t="e">
        <f aca="false">VLOOKUP(A2363,'stock balance inhouse inventory'!B:G,6,0)</f>
        <v>#N/A</v>
      </c>
    </row>
    <row r="2364" customFormat="false" ht="16.5" hidden="false" customHeight="false" outlineLevel="0" collapsed="false">
      <c r="A2364" s="32" t="s">
        <v>3732</v>
      </c>
      <c r="B2364" s="32" t="n">
        <v>883412476102</v>
      </c>
      <c r="C2364" s="32" t="s">
        <v>3729</v>
      </c>
      <c r="D2364" s="32" t="n">
        <v>7</v>
      </c>
      <c r="E2364" s="32" t="n">
        <v>3995</v>
      </c>
      <c r="F2364" s="32" t="s">
        <v>6198</v>
      </c>
      <c r="G2364" s="19" t="n">
        <v>0</v>
      </c>
      <c r="H2364" s="19" t="n">
        <v>0</v>
      </c>
      <c r="I2364" s="19" t="n">
        <v>0</v>
      </c>
      <c r="J2364" s="19" t="n">
        <v>0</v>
      </c>
      <c r="K2364" s="19" t="n">
        <v>0</v>
      </c>
      <c r="L2364" s="17" t="n">
        <f aca="false">SUM(G2364:K2364)</f>
        <v>0</v>
      </c>
      <c r="M2364" s="19"/>
      <c r="N2364" s="17" t="n">
        <f aca="false">VLOOKUP(A2364,'stock balance inhouse inventory'!B:G,6,0)</f>
        <v>3</v>
      </c>
    </row>
    <row r="2365" customFormat="false" ht="16.5" hidden="false" customHeight="false" outlineLevel="0" collapsed="false">
      <c r="A2365" s="32" t="s">
        <v>3731</v>
      </c>
      <c r="B2365" s="32" t="n">
        <v>883412476089</v>
      </c>
      <c r="C2365" s="32" t="s">
        <v>3729</v>
      </c>
      <c r="D2365" s="32" t="n">
        <v>6</v>
      </c>
      <c r="E2365" s="32" t="n">
        <v>3995</v>
      </c>
      <c r="F2365" s="32" t="s">
        <v>6198</v>
      </c>
      <c r="G2365" s="19" t="n">
        <v>0</v>
      </c>
      <c r="H2365" s="19" t="n">
        <v>0</v>
      </c>
      <c r="I2365" s="19" t="n">
        <v>0</v>
      </c>
      <c r="J2365" s="19" t="n">
        <v>0</v>
      </c>
      <c r="K2365" s="19" t="n">
        <v>0</v>
      </c>
      <c r="L2365" s="17" t="n">
        <f aca="false">SUM(G2365:K2365)</f>
        <v>0</v>
      </c>
      <c r="M2365" s="19"/>
      <c r="N2365" s="17" t="n">
        <f aca="false">VLOOKUP(A2365,'stock balance inhouse inventory'!B:G,6,0)</f>
        <v>1</v>
      </c>
    </row>
    <row r="2366" customFormat="false" ht="16.5" hidden="false" customHeight="false" outlineLevel="0" collapsed="false">
      <c r="A2366" s="32" t="s">
        <v>3730</v>
      </c>
      <c r="B2366" s="32" t="n">
        <v>883412469296</v>
      </c>
      <c r="C2366" s="32" t="s">
        <v>3729</v>
      </c>
      <c r="D2366" s="32" t="n">
        <v>5</v>
      </c>
      <c r="E2366" s="32" t="n">
        <v>3995</v>
      </c>
      <c r="F2366" s="32" t="s">
        <v>6198</v>
      </c>
      <c r="G2366" s="19" t="n">
        <v>0</v>
      </c>
      <c r="H2366" s="19" t="n">
        <v>0</v>
      </c>
      <c r="I2366" s="19" t="n">
        <v>0</v>
      </c>
      <c r="J2366" s="19" t="n">
        <v>0</v>
      </c>
      <c r="K2366" s="19" t="n">
        <v>0</v>
      </c>
      <c r="L2366" s="17" t="n">
        <f aca="false">SUM(G2366:K2366)</f>
        <v>0</v>
      </c>
      <c r="M2366" s="19"/>
      <c r="N2366" s="17" t="e">
        <f aca="false">VLOOKUP(A2366,'stock balance inhouse inventory'!B:G,6,0)</f>
        <v>#N/A</v>
      </c>
    </row>
    <row r="2367" customFormat="false" ht="16.5" hidden="false" customHeight="false" outlineLevel="0" collapsed="false">
      <c r="A2367" s="32" t="s">
        <v>3728</v>
      </c>
      <c r="B2367" s="32" t="n">
        <v>883412466462</v>
      </c>
      <c r="C2367" s="32" t="s">
        <v>3729</v>
      </c>
      <c r="D2367" s="32" t="n">
        <v>4</v>
      </c>
      <c r="E2367" s="32" t="n">
        <v>3995</v>
      </c>
      <c r="F2367" s="32" t="s">
        <v>6198</v>
      </c>
      <c r="G2367" s="19" t="n">
        <v>0</v>
      </c>
      <c r="H2367" s="19" t="n">
        <v>0</v>
      </c>
      <c r="I2367" s="19" t="n">
        <v>0</v>
      </c>
      <c r="J2367" s="19" t="n">
        <v>0</v>
      </c>
      <c r="K2367" s="19" t="n">
        <v>0</v>
      </c>
      <c r="L2367" s="17" t="n">
        <f aca="false">SUM(G2367:K2367)</f>
        <v>0</v>
      </c>
      <c r="M2367" s="19"/>
      <c r="N2367" s="17" t="n">
        <f aca="false">VLOOKUP(A2367,'stock balance inhouse inventory'!B:G,6,0)</f>
        <v>1</v>
      </c>
    </row>
    <row r="2368" customFormat="false" ht="16.5" hidden="false" customHeight="false" outlineLevel="0" collapsed="false">
      <c r="A2368" s="32" t="s">
        <v>3718</v>
      </c>
      <c r="B2368" s="32" t="n">
        <v>883412221863</v>
      </c>
      <c r="C2368" s="32" t="s">
        <v>3719</v>
      </c>
      <c r="D2368" s="32" t="n">
        <v>0</v>
      </c>
      <c r="E2368" s="32" t="n">
        <v>3995</v>
      </c>
      <c r="F2368" s="32" t="s">
        <v>6198</v>
      </c>
      <c r="G2368" s="19" t="n">
        <v>0</v>
      </c>
      <c r="H2368" s="19" t="n">
        <v>0</v>
      </c>
      <c r="I2368" s="19" t="n">
        <v>0</v>
      </c>
      <c r="J2368" s="19" t="n">
        <v>0</v>
      </c>
      <c r="K2368" s="19" t="n">
        <v>0</v>
      </c>
      <c r="L2368" s="17" t="n">
        <f aca="false">SUM(G2368:K2368)</f>
        <v>0</v>
      </c>
      <c r="M2368" s="19"/>
      <c r="N2368" s="17" t="e">
        <f aca="false">VLOOKUP(A2368,'stock balance inhouse inventory'!B:G,6,0)</f>
        <v>#N/A</v>
      </c>
    </row>
    <row r="2369" customFormat="false" ht="16.5" hidden="false" customHeight="false" outlineLevel="0" collapsed="false">
      <c r="A2369" s="32" t="s">
        <v>3722</v>
      </c>
      <c r="B2369" s="32" t="n">
        <v>883412221696</v>
      </c>
      <c r="C2369" s="32" t="s">
        <v>3719</v>
      </c>
      <c r="D2369" s="32" t="n">
        <v>0</v>
      </c>
      <c r="E2369" s="32" t="n">
        <v>3995</v>
      </c>
      <c r="F2369" s="32" t="s">
        <v>6198</v>
      </c>
      <c r="G2369" s="19" t="n">
        <v>0</v>
      </c>
      <c r="H2369" s="19" t="n">
        <v>0</v>
      </c>
      <c r="I2369" s="19" t="n">
        <v>0</v>
      </c>
      <c r="J2369" s="19" t="n">
        <v>0</v>
      </c>
      <c r="K2369" s="19" t="n">
        <v>0</v>
      </c>
      <c r="L2369" s="17" t="n">
        <f aca="false">SUM(G2369:K2369)</f>
        <v>0</v>
      </c>
      <c r="M2369" s="19"/>
      <c r="N2369" s="17" t="e">
        <f aca="false">VLOOKUP(A2369,'stock balance inhouse inventory'!B:G,6,0)</f>
        <v>#N/A</v>
      </c>
    </row>
    <row r="2370" customFormat="false" ht="16.5" hidden="false" customHeight="false" outlineLevel="0" collapsed="false">
      <c r="A2370" s="32" t="s">
        <v>3721</v>
      </c>
      <c r="B2370" s="32" t="n">
        <v>883412219785</v>
      </c>
      <c r="C2370" s="32" t="s">
        <v>3719</v>
      </c>
      <c r="D2370" s="32" t="n">
        <v>0</v>
      </c>
      <c r="E2370" s="32" t="n">
        <v>3995</v>
      </c>
      <c r="F2370" s="32" t="s">
        <v>6198</v>
      </c>
      <c r="G2370" s="19" t="n">
        <v>0</v>
      </c>
      <c r="H2370" s="19" t="n">
        <v>0</v>
      </c>
      <c r="I2370" s="19" t="n">
        <v>0</v>
      </c>
      <c r="J2370" s="19" t="n">
        <v>0</v>
      </c>
      <c r="K2370" s="19" t="n">
        <v>0</v>
      </c>
      <c r="L2370" s="17" t="n">
        <f aca="false">SUM(G2370:K2370)</f>
        <v>0</v>
      </c>
      <c r="M2370" s="19"/>
      <c r="N2370" s="17" t="e">
        <f aca="false">VLOOKUP(A2370,'stock balance inhouse inventory'!B:G,6,0)</f>
        <v>#N/A</v>
      </c>
    </row>
    <row r="2371" customFormat="false" ht="16.5" hidden="false" customHeight="false" outlineLevel="0" collapsed="false">
      <c r="A2371" s="32" t="s">
        <v>3720</v>
      </c>
      <c r="B2371" s="32" t="n">
        <v>883412217798</v>
      </c>
      <c r="C2371" s="32" t="s">
        <v>3719</v>
      </c>
      <c r="D2371" s="32" t="n">
        <v>0</v>
      </c>
      <c r="E2371" s="32" t="n">
        <v>3995</v>
      </c>
      <c r="F2371" s="32" t="s">
        <v>6198</v>
      </c>
      <c r="G2371" s="19" t="n">
        <v>0</v>
      </c>
      <c r="H2371" s="19" t="n">
        <v>0</v>
      </c>
      <c r="I2371" s="19" t="n">
        <v>0</v>
      </c>
      <c r="J2371" s="19" t="n">
        <v>0</v>
      </c>
      <c r="K2371" s="19" t="n">
        <v>0</v>
      </c>
      <c r="L2371" s="17" t="n">
        <f aca="false">SUM(G2371:K2371)</f>
        <v>0</v>
      </c>
      <c r="M2371" s="19"/>
      <c r="N2371" s="17" t="e">
        <f aca="false">VLOOKUP(A2371,'stock balance inhouse inventory'!B:G,6,0)</f>
        <v>#N/A</v>
      </c>
    </row>
    <row r="2372" customFormat="false" ht="16.5" hidden="false" customHeight="false" outlineLevel="0" collapsed="false">
      <c r="A2372" s="32" t="s">
        <v>3686</v>
      </c>
      <c r="B2372" s="32" t="n">
        <v>883212829627</v>
      </c>
      <c r="C2372" s="32" t="s">
        <v>3687</v>
      </c>
      <c r="D2372" s="32" t="n">
        <v>0</v>
      </c>
      <c r="E2372" s="32" t="n">
        <v>0</v>
      </c>
      <c r="F2372" s="32" t="s">
        <v>6198</v>
      </c>
      <c r="G2372" s="19" t="n">
        <v>0</v>
      </c>
      <c r="H2372" s="19" t="n">
        <v>0</v>
      </c>
      <c r="I2372" s="19" t="n">
        <v>0</v>
      </c>
      <c r="J2372" s="19" t="n">
        <v>0</v>
      </c>
      <c r="K2372" s="19" t="n">
        <v>0</v>
      </c>
      <c r="L2372" s="17" t="n">
        <f aca="false">SUM(G2372:K2372)</f>
        <v>0</v>
      </c>
      <c r="M2372" s="19"/>
      <c r="N2372" s="17" t="e">
        <f aca="false">VLOOKUP(A2372,'stock balance inhouse inventory'!B:G,6,0)</f>
        <v>#N/A</v>
      </c>
    </row>
    <row r="2373" customFormat="false" ht="16.5" hidden="false" customHeight="false" outlineLevel="0" collapsed="false">
      <c r="A2373" s="32" t="s">
        <v>3690</v>
      </c>
      <c r="B2373" s="32" t="n">
        <v>883212828750</v>
      </c>
      <c r="C2373" s="32" t="s">
        <v>3687</v>
      </c>
      <c r="D2373" s="32" t="n">
        <v>0</v>
      </c>
      <c r="E2373" s="32" t="n">
        <v>2912</v>
      </c>
      <c r="F2373" s="32" t="s">
        <v>6198</v>
      </c>
      <c r="G2373" s="19" t="n">
        <v>0</v>
      </c>
      <c r="H2373" s="19" t="n">
        <v>1</v>
      </c>
      <c r="I2373" s="19" t="n">
        <v>0</v>
      </c>
      <c r="J2373" s="19" t="n">
        <v>1</v>
      </c>
      <c r="K2373" s="19" t="n">
        <v>1</v>
      </c>
      <c r="L2373" s="17" t="n">
        <f aca="false">SUM(G2373:K2373)</f>
        <v>3</v>
      </c>
      <c r="M2373" s="19"/>
      <c r="N2373" s="17" t="e">
        <f aca="false">VLOOKUP(A2373,'stock balance inhouse inventory'!B:G,6,0)</f>
        <v>#N/A</v>
      </c>
    </row>
    <row r="2374" customFormat="false" ht="16.5" hidden="false" customHeight="false" outlineLevel="0" collapsed="false">
      <c r="A2374" s="32" t="s">
        <v>3689</v>
      </c>
      <c r="B2374" s="32" t="n">
        <v>883212828545</v>
      </c>
      <c r="C2374" s="32" t="s">
        <v>3687</v>
      </c>
      <c r="D2374" s="32" t="n">
        <v>0</v>
      </c>
      <c r="E2374" s="32" t="n">
        <v>0</v>
      </c>
      <c r="F2374" s="32" t="s">
        <v>6198</v>
      </c>
      <c r="G2374" s="19" t="n">
        <v>0</v>
      </c>
      <c r="H2374" s="19" t="n">
        <v>0</v>
      </c>
      <c r="I2374" s="19" t="n">
        <v>0</v>
      </c>
      <c r="J2374" s="19" t="n">
        <v>0</v>
      </c>
      <c r="K2374" s="19" t="n">
        <v>0</v>
      </c>
      <c r="L2374" s="17" t="n">
        <f aca="false">SUM(G2374:K2374)</f>
        <v>0</v>
      </c>
      <c r="M2374" s="19"/>
      <c r="N2374" s="17" t="e">
        <f aca="false">VLOOKUP(A2374,'stock balance inhouse inventory'!B:G,6,0)</f>
        <v>#N/A</v>
      </c>
    </row>
    <row r="2375" customFormat="false" ht="16.5" hidden="false" customHeight="false" outlineLevel="0" collapsed="false">
      <c r="A2375" s="32" t="s">
        <v>3688</v>
      </c>
      <c r="B2375" s="32" t="n">
        <v>883212827050</v>
      </c>
      <c r="C2375" s="32" t="s">
        <v>3687</v>
      </c>
      <c r="D2375" s="32" t="n">
        <v>0</v>
      </c>
      <c r="E2375" s="32" t="n">
        <v>8295</v>
      </c>
      <c r="F2375" s="32" t="s">
        <v>6198</v>
      </c>
      <c r="G2375" s="19" t="n">
        <v>1</v>
      </c>
      <c r="H2375" s="19" t="n">
        <v>0</v>
      </c>
      <c r="I2375" s="19" t="n">
        <v>0</v>
      </c>
      <c r="J2375" s="19" t="n">
        <v>0</v>
      </c>
      <c r="K2375" s="19" t="n">
        <v>0</v>
      </c>
      <c r="L2375" s="17" t="n">
        <f aca="false">SUM(G2375:K2375)</f>
        <v>1</v>
      </c>
      <c r="M2375" s="19"/>
      <c r="N2375" s="17" t="e">
        <f aca="false">VLOOKUP(A2375,'stock balance inhouse inventory'!B:G,6,0)</f>
        <v>#N/A</v>
      </c>
    </row>
    <row r="2376" customFormat="false" ht="16.5" hidden="false" customHeight="false" outlineLevel="0" collapsed="false">
      <c r="A2376" s="32" t="s">
        <v>3492</v>
      </c>
      <c r="B2376" s="32" t="n">
        <v>883212741998</v>
      </c>
      <c r="C2376" s="32" t="s">
        <v>3488</v>
      </c>
      <c r="D2376" s="32" t="n">
        <v>10</v>
      </c>
      <c r="E2376" s="32" t="n">
        <v>10495</v>
      </c>
      <c r="F2376" s="32" t="s">
        <v>6198</v>
      </c>
      <c r="G2376" s="19" t="n">
        <v>13</v>
      </c>
      <c r="H2376" s="19" t="n">
        <v>8</v>
      </c>
      <c r="I2376" s="19" t="n">
        <v>9</v>
      </c>
      <c r="J2376" s="19" t="n">
        <v>11</v>
      </c>
      <c r="K2376" s="19" t="n">
        <v>0</v>
      </c>
      <c r="L2376" s="17" t="n">
        <f aca="false">SUM(G2376:K2376)</f>
        <v>41</v>
      </c>
      <c r="M2376" s="19"/>
      <c r="N2376" s="17" t="e">
        <f aca="false">VLOOKUP(A2376,'stock balance inhouse inventory'!B:G,6,0)</f>
        <v>#N/A</v>
      </c>
    </row>
    <row r="2377" customFormat="false" ht="16.5" hidden="false" customHeight="false" outlineLevel="0" collapsed="false">
      <c r="A2377" s="32" t="s">
        <v>3494</v>
      </c>
      <c r="B2377" s="32" t="n">
        <v>883212741899</v>
      </c>
      <c r="C2377" s="32" t="s">
        <v>3488</v>
      </c>
      <c r="D2377" s="32" t="n">
        <v>9</v>
      </c>
      <c r="E2377" s="32" t="n">
        <v>10495</v>
      </c>
      <c r="F2377" s="32" t="s">
        <v>6198</v>
      </c>
      <c r="G2377" s="19" t="n">
        <v>17</v>
      </c>
      <c r="H2377" s="19" t="n">
        <v>15</v>
      </c>
      <c r="I2377" s="19" t="n">
        <v>13</v>
      </c>
      <c r="J2377" s="19" t="n">
        <v>13</v>
      </c>
      <c r="K2377" s="19" t="n">
        <v>0</v>
      </c>
      <c r="L2377" s="17" t="n">
        <f aca="false">SUM(G2377:K2377)</f>
        <v>58</v>
      </c>
      <c r="M2377" s="19"/>
      <c r="N2377" s="17" t="e">
        <f aca="false">VLOOKUP(A2377,'stock balance inhouse inventory'!B:G,6,0)</f>
        <v>#N/A</v>
      </c>
    </row>
    <row r="2378" customFormat="false" ht="16.5" hidden="false" customHeight="false" outlineLevel="0" collapsed="false">
      <c r="A2378" s="32" t="s">
        <v>237</v>
      </c>
      <c r="B2378" s="32" t="n">
        <v>883212739490</v>
      </c>
      <c r="C2378" s="32" t="s">
        <v>3488</v>
      </c>
      <c r="D2378" s="32" t="n">
        <v>8</v>
      </c>
      <c r="E2378" s="32" t="n">
        <v>10495</v>
      </c>
      <c r="F2378" s="32" t="s">
        <v>6198</v>
      </c>
      <c r="G2378" s="19" t="n">
        <v>20</v>
      </c>
      <c r="H2378" s="19" t="n">
        <v>12</v>
      </c>
      <c r="I2378" s="19" t="n">
        <v>12</v>
      </c>
      <c r="J2378" s="19" t="n">
        <v>17</v>
      </c>
      <c r="K2378" s="19" t="n">
        <v>0</v>
      </c>
      <c r="L2378" s="17" t="n">
        <f aca="false">SUM(G2378:K2378)</f>
        <v>61</v>
      </c>
      <c r="M2378" s="19"/>
      <c r="N2378" s="17" t="e">
        <f aca="false">VLOOKUP(A2378,'stock balance inhouse inventory'!B:G,6,0)</f>
        <v>#N/A</v>
      </c>
    </row>
    <row r="2379" customFormat="false" ht="16.5" hidden="false" customHeight="false" outlineLevel="0" collapsed="false">
      <c r="A2379" s="32" t="s">
        <v>3493</v>
      </c>
      <c r="B2379" s="32" t="n">
        <v>883212737977</v>
      </c>
      <c r="C2379" s="32" t="s">
        <v>3488</v>
      </c>
      <c r="D2379" s="32" t="n">
        <v>7</v>
      </c>
      <c r="E2379" s="32" t="n">
        <v>10495</v>
      </c>
      <c r="F2379" s="32" t="s">
        <v>6198</v>
      </c>
      <c r="G2379" s="19" t="n">
        <v>6</v>
      </c>
      <c r="H2379" s="19" t="n">
        <v>1</v>
      </c>
      <c r="I2379" s="19" t="n">
        <v>4</v>
      </c>
      <c r="J2379" s="19" t="n">
        <v>6</v>
      </c>
      <c r="K2379" s="19" t="n">
        <v>0</v>
      </c>
      <c r="L2379" s="17" t="n">
        <f aca="false">SUM(G2379:K2379)</f>
        <v>17</v>
      </c>
      <c r="M2379" s="19"/>
      <c r="N2379" s="17" t="e">
        <f aca="false">VLOOKUP(A2379,'stock balance inhouse inventory'!B:G,6,0)</f>
        <v>#N/A</v>
      </c>
    </row>
    <row r="2380" customFormat="false" ht="16.5" hidden="false" customHeight="false" outlineLevel="0" collapsed="false">
      <c r="A2380" s="32" t="s">
        <v>3843</v>
      </c>
      <c r="B2380" s="32" t="n">
        <v>883212199324</v>
      </c>
      <c r="C2380" s="32" t="s">
        <v>3842</v>
      </c>
      <c r="D2380" s="32" t="n">
        <v>11</v>
      </c>
      <c r="E2380" s="32" t="n">
        <v>5295</v>
      </c>
      <c r="F2380" s="32" t="s">
        <v>6198</v>
      </c>
      <c r="G2380" s="19" t="n">
        <v>1</v>
      </c>
      <c r="H2380" s="19" t="n">
        <v>0</v>
      </c>
      <c r="I2380" s="19" t="n">
        <v>0</v>
      </c>
      <c r="J2380" s="19" t="n">
        <v>0</v>
      </c>
      <c r="K2380" s="19" t="n">
        <v>6</v>
      </c>
      <c r="L2380" s="17" t="n">
        <f aca="false">SUM(G2380:K2380)</f>
        <v>7</v>
      </c>
      <c r="M2380" s="19"/>
      <c r="N2380" s="17" t="e">
        <f aca="false">VLOOKUP(A2380,'stock balance inhouse inventory'!B:G,6,0)</f>
        <v>#N/A</v>
      </c>
    </row>
    <row r="2381" customFormat="false" ht="16.5" hidden="false" customHeight="false" outlineLevel="0" collapsed="false">
      <c r="A2381" s="32" t="s">
        <v>200</v>
      </c>
      <c r="B2381" s="32" t="n">
        <v>883212199294</v>
      </c>
      <c r="C2381" s="32" t="s">
        <v>3842</v>
      </c>
      <c r="D2381" s="32" t="n">
        <v>10</v>
      </c>
      <c r="E2381" s="32" t="n">
        <v>5295</v>
      </c>
      <c r="F2381" s="32" t="s">
        <v>6198</v>
      </c>
      <c r="G2381" s="19" t="n">
        <v>2</v>
      </c>
      <c r="H2381" s="19" t="n">
        <v>6</v>
      </c>
      <c r="I2381" s="19" t="n">
        <v>1</v>
      </c>
      <c r="J2381" s="19" t="n">
        <v>0</v>
      </c>
      <c r="K2381" s="19" t="n">
        <v>13</v>
      </c>
      <c r="L2381" s="17" t="n">
        <f aca="false">SUM(G2381:K2381)</f>
        <v>22</v>
      </c>
      <c r="M2381" s="19"/>
      <c r="N2381" s="17" t="n">
        <f aca="false">VLOOKUP(A2381,'stock balance inhouse inventory'!B:G,6,0)</f>
        <v>1</v>
      </c>
    </row>
    <row r="2382" customFormat="false" ht="16.5" hidden="false" customHeight="false" outlineLevel="0" collapsed="false">
      <c r="A2382" s="32" t="s">
        <v>192</v>
      </c>
      <c r="B2382" s="32" t="n">
        <v>883212199270</v>
      </c>
      <c r="C2382" s="32" t="s">
        <v>3842</v>
      </c>
      <c r="D2382" s="32" t="n">
        <v>9</v>
      </c>
      <c r="E2382" s="32" t="n">
        <v>5295</v>
      </c>
      <c r="F2382" s="32" t="s">
        <v>6198</v>
      </c>
      <c r="G2382" s="19" t="n">
        <v>1</v>
      </c>
      <c r="H2382" s="19" t="n">
        <v>1</v>
      </c>
      <c r="I2382" s="19" t="n">
        <v>1</v>
      </c>
      <c r="J2382" s="19" t="n">
        <v>0</v>
      </c>
      <c r="K2382" s="19" t="n">
        <v>23</v>
      </c>
      <c r="L2382" s="17" t="n">
        <f aca="false">SUM(G2382:K2382)</f>
        <v>26</v>
      </c>
      <c r="M2382" s="19"/>
      <c r="N2382" s="17" t="n">
        <f aca="false">VLOOKUP(A2382,'stock balance inhouse inventory'!B:G,6,0)</f>
        <v>1</v>
      </c>
    </row>
    <row r="2383" customFormat="false" ht="16.5" hidden="false" customHeight="false" outlineLevel="0" collapsed="false">
      <c r="A2383" s="32" t="s">
        <v>190</v>
      </c>
      <c r="B2383" s="32" t="n">
        <v>883212199256</v>
      </c>
      <c r="C2383" s="32" t="s">
        <v>3842</v>
      </c>
      <c r="D2383" s="32" t="n">
        <v>8</v>
      </c>
      <c r="E2383" s="32" t="n">
        <v>5295</v>
      </c>
      <c r="F2383" s="32" t="s">
        <v>6198</v>
      </c>
      <c r="G2383" s="19" t="n">
        <v>2</v>
      </c>
      <c r="H2383" s="19" t="n">
        <v>0</v>
      </c>
      <c r="I2383" s="19" t="n">
        <v>1</v>
      </c>
      <c r="J2383" s="19" t="n">
        <v>0</v>
      </c>
      <c r="K2383" s="19" t="n">
        <v>26</v>
      </c>
      <c r="L2383" s="17" t="n">
        <f aca="false">SUM(G2383:K2383)</f>
        <v>29</v>
      </c>
      <c r="M2383" s="19"/>
      <c r="N2383" s="17" t="n">
        <f aca="false">VLOOKUP(A2383,'stock balance inhouse inventory'!B:G,6,0)</f>
        <v>1</v>
      </c>
    </row>
    <row r="2384" customFormat="false" ht="16.5" hidden="false" customHeight="false" outlineLevel="0" collapsed="false">
      <c r="A2384" s="32" t="s">
        <v>3839</v>
      </c>
      <c r="B2384" s="32" t="n">
        <v>883212015631</v>
      </c>
      <c r="C2384" s="32" t="s">
        <v>3836</v>
      </c>
      <c r="D2384" s="32" t="n">
        <v>8</v>
      </c>
      <c r="E2384" s="32" t="n">
        <v>7895</v>
      </c>
      <c r="F2384" s="32" t="s">
        <v>6198</v>
      </c>
      <c r="G2384" s="19" t="n">
        <v>0</v>
      </c>
      <c r="H2384" s="19" t="n">
        <v>0</v>
      </c>
      <c r="I2384" s="19" t="n">
        <v>4</v>
      </c>
      <c r="J2384" s="19" t="n">
        <v>0</v>
      </c>
      <c r="K2384" s="19" t="n">
        <v>0</v>
      </c>
      <c r="L2384" s="17" t="n">
        <f aca="false">SUM(G2384:K2384)</f>
        <v>4</v>
      </c>
      <c r="M2384" s="19"/>
      <c r="N2384" s="17" t="e">
        <f aca="false">VLOOKUP(A2384,'stock balance inhouse inventory'!B:G,6,0)</f>
        <v>#N/A</v>
      </c>
    </row>
    <row r="2385" customFormat="false" ht="16.5" hidden="false" customHeight="false" outlineLevel="0" collapsed="false">
      <c r="A2385" s="32" t="s">
        <v>3838</v>
      </c>
      <c r="B2385" s="32" t="n">
        <v>883212015327</v>
      </c>
      <c r="C2385" s="32" t="s">
        <v>3836</v>
      </c>
      <c r="D2385" s="32" t="n">
        <v>7</v>
      </c>
      <c r="E2385" s="32" t="n">
        <v>7895</v>
      </c>
      <c r="F2385" s="32" t="s">
        <v>6198</v>
      </c>
      <c r="G2385" s="19" t="n">
        <v>0</v>
      </c>
      <c r="H2385" s="19" t="n">
        <v>0</v>
      </c>
      <c r="I2385" s="19" t="n">
        <v>2</v>
      </c>
      <c r="J2385" s="19" t="n">
        <v>0</v>
      </c>
      <c r="K2385" s="19" t="n">
        <v>0</v>
      </c>
      <c r="L2385" s="17" t="n">
        <f aca="false">SUM(G2385:K2385)</f>
        <v>2</v>
      </c>
      <c r="M2385" s="19"/>
      <c r="N2385" s="17" t="e">
        <f aca="false">VLOOKUP(A2385,'stock balance inhouse inventory'!B:G,6,0)</f>
        <v>#N/A</v>
      </c>
    </row>
    <row r="2386" customFormat="false" ht="16.5" hidden="false" customHeight="false" outlineLevel="0" collapsed="false">
      <c r="A2386" s="32" t="s">
        <v>3837</v>
      </c>
      <c r="B2386" s="32" t="n">
        <v>883212015211</v>
      </c>
      <c r="C2386" s="32" t="s">
        <v>3836</v>
      </c>
      <c r="D2386" s="32" t="n">
        <v>6</v>
      </c>
      <c r="E2386" s="32" t="n">
        <v>7895</v>
      </c>
      <c r="F2386" s="32" t="s">
        <v>6198</v>
      </c>
      <c r="G2386" s="19" t="n">
        <v>0</v>
      </c>
      <c r="H2386" s="19" t="n">
        <v>0</v>
      </c>
      <c r="I2386" s="19" t="n">
        <v>0</v>
      </c>
      <c r="J2386" s="19" t="n">
        <v>0</v>
      </c>
      <c r="K2386" s="19" t="n">
        <v>0</v>
      </c>
      <c r="L2386" s="17" t="n">
        <f aca="false">SUM(G2386:K2386)</f>
        <v>0</v>
      </c>
      <c r="M2386" s="19"/>
      <c r="N2386" s="17" t="e">
        <f aca="false">VLOOKUP(A2386,'stock balance inhouse inventory'!B:G,6,0)</f>
        <v>#N/A</v>
      </c>
    </row>
    <row r="2387" customFormat="false" ht="16.5" hidden="false" customHeight="false" outlineLevel="0" collapsed="false">
      <c r="A2387" s="32" t="s">
        <v>89</v>
      </c>
      <c r="B2387" s="32" t="n">
        <v>883212006981</v>
      </c>
      <c r="C2387" s="32" t="s">
        <v>3836</v>
      </c>
      <c r="D2387" s="32" t="n">
        <v>5</v>
      </c>
      <c r="E2387" s="32" t="n">
        <v>7895</v>
      </c>
      <c r="F2387" s="32" t="s">
        <v>6198</v>
      </c>
      <c r="G2387" s="19" t="n">
        <v>0</v>
      </c>
      <c r="H2387" s="19" t="n">
        <v>0</v>
      </c>
      <c r="I2387" s="19" t="n">
        <v>4</v>
      </c>
      <c r="J2387" s="19" t="n">
        <v>0</v>
      </c>
      <c r="K2387" s="19" t="n">
        <v>0</v>
      </c>
      <c r="L2387" s="17" t="n">
        <f aca="false">SUM(G2387:K2387)</f>
        <v>4</v>
      </c>
      <c r="M2387" s="19"/>
      <c r="N2387" s="17" t="e">
        <f aca="false">VLOOKUP(A2387,'stock balance inhouse inventory'!B:G,6,0)</f>
        <v>#N/A</v>
      </c>
    </row>
    <row r="2388" customFormat="false" ht="16.5" hidden="false" customHeight="false" outlineLevel="0" collapsed="false">
      <c r="A2388" s="32" t="s">
        <v>3835</v>
      </c>
      <c r="B2388" s="32" t="n">
        <v>883212006011</v>
      </c>
      <c r="C2388" s="32" t="s">
        <v>3836</v>
      </c>
      <c r="D2388" s="32" t="n">
        <v>4</v>
      </c>
      <c r="E2388" s="32" t="n">
        <v>7895</v>
      </c>
      <c r="F2388" s="32" t="s">
        <v>6198</v>
      </c>
      <c r="G2388" s="19" t="n">
        <v>1</v>
      </c>
      <c r="H2388" s="19" t="n">
        <v>3</v>
      </c>
      <c r="I2388" s="19" t="n">
        <v>3</v>
      </c>
      <c r="J2388" s="19" t="n">
        <v>0</v>
      </c>
      <c r="K2388" s="19" t="n">
        <v>0</v>
      </c>
      <c r="L2388" s="17" t="n">
        <f aca="false">SUM(G2388:K2388)</f>
        <v>7</v>
      </c>
      <c r="M2388" s="19"/>
      <c r="N2388" s="17" t="e">
        <f aca="false">VLOOKUP(A2388,'stock balance inhouse inventory'!B:G,6,0)</f>
        <v>#N/A</v>
      </c>
    </row>
    <row r="2389" customFormat="false" ht="16.5" hidden="false" customHeight="false" outlineLevel="0" collapsed="false">
      <c r="A2389" s="32" t="s">
        <v>3740</v>
      </c>
      <c r="B2389" s="32" t="n">
        <v>883153487474</v>
      </c>
      <c r="C2389" s="32" t="s">
        <v>3734</v>
      </c>
      <c r="D2389" s="32" t="n">
        <v>7</v>
      </c>
      <c r="E2389" s="32" t="n">
        <v>6995</v>
      </c>
      <c r="F2389" s="32" t="s">
        <v>6198</v>
      </c>
      <c r="G2389" s="19" t="n">
        <v>1</v>
      </c>
      <c r="H2389" s="19" t="n">
        <v>0</v>
      </c>
      <c r="I2389" s="19" t="n">
        <v>0</v>
      </c>
      <c r="J2389" s="19" t="n">
        <v>0</v>
      </c>
      <c r="K2389" s="19" t="n">
        <v>0</v>
      </c>
      <c r="L2389" s="17" t="n">
        <f aca="false">SUM(G2389:K2389)</f>
        <v>1</v>
      </c>
      <c r="M2389" s="19"/>
      <c r="N2389" s="17" t="e">
        <f aca="false">VLOOKUP(A2389,'stock balance inhouse inventory'!B:G,6,0)</f>
        <v>#N/A</v>
      </c>
    </row>
    <row r="2390" customFormat="false" ht="16.5" hidden="false" customHeight="false" outlineLevel="0" collapsed="false">
      <c r="A2390" s="32" t="s">
        <v>3741</v>
      </c>
      <c r="B2390" s="32" t="n">
        <v>883153487467</v>
      </c>
      <c r="C2390" s="32" t="s">
        <v>3734</v>
      </c>
      <c r="D2390" s="32" t="n">
        <v>8</v>
      </c>
      <c r="E2390" s="32" t="n">
        <v>6995</v>
      </c>
      <c r="F2390" s="32" t="s">
        <v>6198</v>
      </c>
      <c r="G2390" s="19" t="n">
        <v>0</v>
      </c>
      <c r="H2390" s="19" t="n">
        <v>6</v>
      </c>
      <c r="I2390" s="19" t="n">
        <v>0</v>
      </c>
      <c r="J2390" s="19" t="n">
        <v>3</v>
      </c>
      <c r="K2390" s="19" t="n">
        <v>8</v>
      </c>
      <c r="L2390" s="17" t="n">
        <f aca="false">SUM(G2390:K2390)</f>
        <v>17</v>
      </c>
      <c r="M2390" s="19"/>
      <c r="N2390" s="17" t="e">
        <f aca="false">VLOOKUP(A2390,'stock balance inhouse inventory'!B:G,6,0)</f>
        <v>#N/A</v>
      </c>
    </row>
    <row r="2391" customFormat="false" ht="16.5" hidden="false" customHeight="false" outlineLevel="0" collapsed="false">
      <c r="A2391" s="32" t="s">
        <v>3738</v>
      </c>
      <c r="B2391" s="32" t="n">
        <v>883153487450</v>
      </c>
      <c r="C2391" s="32" t="s">
        <v>3734</v>
      </c>
      <c r="D2391" s="32" t="n">
        <v>6</v>
      </c>
      <c r="E2391" s="32" t="n">
        <v>6995</v>
      </c>
      <c r="F2391" s="32" t="s">
        <v>6198</v>
      </c>
      <c r="G2391" s="19" t="n">
        <v>0</v>
      </c>
      <c r="H2391" s="19" t="n">
        <v>0</v>
      </c>
      <c r="I2391" s="19" t="n">
        <v>0</v>
      </c>
      <c r="J2391" s="19" t="n">
        <v>0</v>
      </c>
      <c r="K2391" s="19" t="n">
        <v>0</v>
      </c>
      <c r="L2391" s="17" t="n">
        <f aca="false">SUM(G2391:K2391)</f>
        <v>0</v>
      </c>
      <c r="M2391" s="19"/>
      <c r="N2391" s="17" t="e">
        <f aca="false">VLOOKUP(A2391,'stock balance inhouse inventory'!B:G,6,0)</f>
        <v>#N/A</v>
      </c>
    </row>
    <row r="2392" customFormat="false" ht="16.5" hidden="false" customHeight="false" outlineLevel="0" collapsed="false">
      <c r="A2392" s="32" t="s">
        <v>3739</v>
      </c>
      <c r="B2392" s="32" t="n">
        <v>883153487436</v>
      </c>
      <c r="C2392" s="32" t="s">
        <v>3734</v>
      </c>
      <c r="D2392" s="32" t="n">
        <v>7</v>
      </c>
      <c r="E2392" s="32" t="n">
        <v>6995</v>
      </c>
      <c r="F2392" s="32" t="s">
        <v>6198</v>
      </c>
      <c r="G2392" s="19" t="n">
        <v>0</v>
      </c>
      <c r="H2392" s="19" t="n">
        <v>7</v>
      </c>
      <c r="I2392" s="19" t="n">
        <v>0</v>
      </c>
      <c r="J2392" s="19" t="n">
        <v>0</v>
      </c>
      <c r="K2392" s="19" t="n">
        <v>7</v>
      </c>
      <c r="L2392" s="17" t="n">
        <f aca="false">SUM(G2392:K2392)</f>
        <v>14</v>
      </c>
      <c r="M2392" s="19"/>
      <c r="N2392" s="17" t="e">
        <f aca="false">VLOOKUP(A2392,'stock balance inhouse inventory'!B:G,6,0)</f>
        <v>#N/A</v>
      </c>
    </row>
    <row r="2393" customFormat="false" ht="16.5" hidden="false" customHeight="false" outlineLevel="0" collapsed="false">
      <c r="A2393" s="32" t="s">
        <v>3736</v>
      </c>
      <c r="B2393" s="32" t="n">
        <v>883153487429</v>
      </c>
      <c r="C2393" s="32" t="s">
        <v>3734</v>
      </c>
      <c r="D2393" s="32" t="n">
        <v>5</v>
      </c>
      <c r="E2393" s="32" t="n">
        <v>6995</v>
      </c>
      <c r="F2393" s="32" t="s">
        <v>6198</v>
      </c>
      <c r="G2393" s="19" t="n">
        <v>1</v>
      </c>
      <c r="H2393" s="19" t="n">
        <v>0</v>
      </c>
      <c r="I2393" s="19" t="n">
        <v>0</v>
      </c>
      <c r="J2393" s="19" t="n">
        <v>0</v>
      </c>
      <c r="K2393" s="19" t="n">
        <v>0</v>
      </c>
      <c r="L2393" s="17" t="n">
        <f aca="false">SUM(G2393:K2393)</f>
        <v>1</v>
      </c>
      <c r="M2393" s="19"/>
      <c r="N2393" s="17" t="e">
        <f aca="false">VLOOKUP(A2393,'stock balance inhouse inventory'!B:G,6,0)</f>
        <v>#N/A</v>
      </c>
    </row>
    <row r="2394" customFormat="false" ht="16.5" hidden="false" customHeight="false" outlineLevel="0" collapsed="false">
      <c r="A2394" s="32" t="s">
        <v>3735</v>
      </c>
      <c r="B2394" s="32" t="n">
        <v>883153487413</v>
      </c>
      <c r="C2394" s="32" t="s">
        <v>3734</v>
      </c>
      <c r="D2394" s="32" t="n">
        <v>5</v>
      </c>
      <c r="E2394" s="32" t="n">
        <v>6995</v>
      </c>
      <c r="F2394" s="32" t="s">
        <v>6198</v>
      </c>
      <c r="G2394" s="19" t="n">
        <v>0</v>
      </c>
      <c r="H2394" s="19" t="n">
        <v>0</v>
      </c>
      <c r="I2394" s="19" t="n">
        <v>0</v>
      </c>
      <c r="J2394" s="19" t="n">
        <v>0</v>
      </c>
      <c r="K2394" s="19" t="n">
        <v>0</v>
      </c>
      <c r="L2394" s="17" t="n">
        <f aca="false">SUM(G2394:K2394)</f>
        <v>0</v>
      </c>
      <c r="M2394" s="19"/>
      <c r="N2394" s="17" t="e">
        <f aca="false">VLOOKUP(A2394,'stock balance inhouse inventory'!B:G,6,0)</f>
        <v>#N/A</v>
      </c>
    </row>
    <row r="2395" customFormat="false" ht="16.5" hidden="false" customHeight="false" outlineLevel="0" collapsed="false">
      <c r="A2395" s="32" t="s">
        <v>3737</v>
      </c>
      <c r="B2395" s="32" t="n">
        <v>883153487412</v>
      </c>
      <c r="C2395" s="32" t="s">
        <v>3734</v>
      </c>
      <c r="D2395" s="32" t="n">
        <v>6</v>
      </c>
      <c r="E2395" s="32" t="n">
        <v>6995</v>
      </c>
      <c r="F2395" s="32" t="s">
        <v>6198</v>
      </c>
      <c r="G2395" s="19" t="n">
        <v>0</v>
      </c>
      <c r="H2395" s="19" t="n">
        <v>1</v>
      </c>
      <c r="I2395" s="19" t="n">
        <v>0</v>
      </c>
      <c r="J2395" s="19" t="n">
        <v>1</v>
      </c>
      <c r="K2395" s="19" t="n">
        <v>1</v>
      </c>
      <c r="L2395" s="17" t="n">
        <f aca="false">SUM(G2395:K2395)</f>
        <v>3</v>
      </c>
      <c r="M2395" s="19"/>
      <c r="N2395" s="17" t="e">
        <f aca="false">VLOOKUP(A2395,'stock balance inhouse inventory'!B:G,6,0)</f>
        <v>#N/A</v>
      </c>
    </row>
    <row r="2396" customFormat="false" ht="16.5" hidden="false" customHeight="false" outlineLevel="0" collapsed="false">
      <c r="A2396" s="32" t="s">
        <v>3733</v>
      </c>
      <c r="B2396" s="32" t="n">
        <v>883153487405</v>
      </c>
      <c r="C2396" s="32" t="s">
        <v>3734</v>
      </c>
      <c r="D2396" s="32" t="n">
        <v>4</v>
      </c>
      <c r="E2396" s="32" t="n">
        <v>6995</v>
      </c>
      <c r="F2396" s="32" t="s">
        <v>6198</v>
      </c>
      <c r="G2396" s="19" t="n">
        <v>0</v>
      </c>
      <c r="H2396" s="19" t="n">
        <v>0</v>
      </c>
      <c r="I2396" s="19" t="n">
        <v>0</v>
      </c>
      <c r="J2396" s="19" t="n">
        <v>0</v>
      </c>
      <c r="K2396" s="19" t="n">
        <v>0</v>
      </c>
      <c r="L2396" s="17" t="n">
        <f aca="false">SUM(G2396:K2396)</f>
        <v>0</v>
      </c>
      <c r="M2396" s="19"/>
      <c r="N2396" s="17" t="e">
        <f aca="false">VLOOKUP(A2396,'stock balance inhouse inventory'!B:G,6,0)</f>
        <v>#N/A</v>
      </c>
    </row>
    <row r="2397" customFormat="false" ht="16.5" hidden="false" customHeight="false" outlineLevel="0" collapsed="false">
      <c r="A2397" s="32" t="s">
        <v>103</v>
      </c>
      <c r="B2397" s="32" t="n">
        <v>883153132350</v>
      </c>
      <c r="C2397" s="32" t="s">
        <v>3713</v>
      </c>
      <c r="D2397" s="32" t="n">
        <v>0</v>
      </c>
      <c r="E2397" s="32" t="n">
        <v>6595</v>
      </c>
      <c r="F2397" s="32" t="s">
        <v>6198</v>
      </c>
      <c r="G2397" s="19" t="n">
        <v>1</v>
      </c>
      <c r="H2397" s="19" t="n">
        <v>0</v>
      </c>
      <c r="I2397" s="19" t="n">
        <v>0</v>
      </c>
      <c r="J2397" s="19" t="n">
        <v>0</v>
      </c>
      <c r="K2397" s="19" t="n">
        <v>0</v>
      </c>
      <c r="L2397" s="17" t="n">
        <f aca="false">SUM(G2397:K2397)</f>
        <v>1</v>
      </c>
      <c r="M2397" s="19"/>
      <c r="N2397" s="17" t="n">
        <f aca="false">VLOOKUP(A2397,'stock balance inhouse inventory'!B:G,6,0)</f>
        <v>1</v>
      </c>
    </row>
    <row r="2398" customFormat="false" ht="16.5" hidden="false" customHeight="false" outlineLevel="0" collapsed="false">
      <c r="A2398" s="32" t="s">
        <v>3712</v>
      </c>
      <c r="B2398" s="32" t="n">
        <v>883153132343</v>
      </c>
      <c r="C2398" s="32" t="s">
        <v>3713</v>
      </c>
      <c r="D2398" s="32" t="n">
        <v>0</v>
      </c>
      <c r="E2398" s="32" t="n">
        <v>6595</v>
      </c>
      <c r="F2398" s="32" t="s">
        <v>6198</v>
      </c>
      <c r="G2398" s="19" t="n">
        <v>1</v>
      </c>
      <c r="H2398" s="19" t="n">
        <v>0</v>
      </c>
      <c r="I2398" s="19" t="n">
        <v>1</v>
      </c>
      <c r="J2398" s="19" t="n">
        <v>0</v>
      </c>
      <c r="K2398" s="19" t="n">
        <v>2</v>
      </c>
      <c r="L2398" s="17" t="n">
        <f aca="false">SUM(G2398:K2398)</f>
        <v>4</v>
      </c>
      <c r="M2398" s="19"/>
      <c r="N2398" s="17" t="e">
        <f aca="false">VLOOKUP(A2398,'stock balance inhouse inventory'!B:G,6,0)</f>
        <v>#N/A</v>
      </c>
    </row>
    <row r="2399" customFormat="false" ht="16.5" hidden="false" customHeight="false" outlineLevel="0" collapsed="false">
      <c r="A2399" s="32" t="s">
        <v>3717</v>
      </c>
      <c r="B2399" s="32" t="n">
        <v>883153132336</v>
      </c>
      <c r="C2399" s="32" t="s">
        <v>3713</v>
      </c>
      <c r="D2399" s="32" t="n">
        <v>0</v>
      </c>
      <c r="E2399" s="32" t="n">
        <v>6595</v>
      </c>
      <c r="F2399" s="32" t="s">
        <v>6198</v>
      </c>
      <c r="G2399" s="19" t="n">
        <v>0</v>
      </c>
      <c r="H2399" s="19" t="n">
        <v>0</v>
      </c>
      <c r="I2399" s="19" t="n">
        <v>0</v>
      </c>
      <c r="J2399" s="19" t="n">
        <v>0</v>
      </c>
      <c r="K2399" s="19" t="n">
        <v>0</v>
      </c>
      <c r="L2399" s="17" t="n">
        <f aca="false">SUM(G2399:K2399)</f>
        <v>0</v>
      </c>
      <c r="M2399" s="19"/>
      <c r="N2399" s="17" t="e">
        <f aca="false">VLOOKUP(A2399,'stock balance inhouse inventory'!B:G,6,0)</f>
        <v>#N/A</v>
      </c>
    </row>
    <row r="2400" customFormat="false" ht="16.5" hidden="false" customHeight="false" outlineLevel="0" collapsed="false">
      <c r="A2400" s="32" t="s">
        <v>3716</v>
      </c>
      <c r="B2400" s="32" t="n">
        <v>883153132329</v>
      </c>
      <c r="C2400" s="32" t="s">
        <v>3713</v>
      </c>
      <c r="D2400" s="32" t="n">
        <v>0</v>
      </c>
      <c r="E2400" s="32" t="n">
        <v>6595</v>
      </c>
      <c r="F2400" s="32" t="s">
        <v>6198</v>
      </c>
      <c r="G2400" s="19" t="n">
        <v>0</v>
      </c>
      <c r="H2400" s="19" t="n">
        <v>0</v>
      </c>
      <c r="I2400" s="19" t="n">
        <v>0</v>
      </c>
      <c r="J2400" s="19" t="n">
        <v>0</v>
      </c>
      <c r="K2400" s="19" t="n">
        <v>0</v>
      </c>
      <c r="L2400" s="17" t="n">
        <f aca="false">SUM(G2400:K2400)</f>
        <v>0</v>
      </c>
      <c r="M2400" s="19"/>
      <c r="N2400" s="17" t="e">
        <f aca="false">VLOOKUP(A2400,'stock balance inhouse inventory'!B:G,6,0)</f>
        <v>#N/A</v>
      </c>
    </row>
    <row r="2401" customFormat="false" ht="16.5" hidden="false" customHeight="false" outlineLevel="0" collapsed="false">
      <c r="A2401" s="32" t="s">
        <v>3715</v>
      </c>
      <c r="B2401" s="32" t="n">
        <v>883153126663</v>
      </c>
      <c r="C2401" s="32" t="s">
        <v>3713</v>
      </c>
      <c r="D2401" s="32" t="n">
        <v>0</v>
      </c>
      <c r="E2401" s="32" t="n">
        <v>6595</v>
      </c>
      <c r="F2401" s="32" t="s">
        <v>6198</v>
      </c>
      <c r="G2401" s="19" t="n">
        <v>0</v>
      </c>
      <c r="H2401" s="19" t="n">
        <v>0</v>
      </c>
      <c r="I2401" s="19" t="n">
        <v>0</v>
      </c>
      <c r="J2401" s="19" t="n">
        <v>0</v>
      </c>
      <c r="K2401" s="19" t="n">
        <v>0</v>
      </c>
      <c r="L2401" s="17" t="n">
        <f aca="false">SUM(G2401:K2401)</f>
        <v>0</v>
      </c>
      <c r="M2401" s="19"/>
      <c r="N2401" s="17" t="e">
        <f aca="false">VLOOKUP(A2401,'stock balance inhouse inventory'!B:G,6,0)</f>
        <v>#N/A</v>
      </c>
    </row>
    <row r="2402" customFormat="false" ht="16.5" hidden="false" customHeight="false" outlineLevel="0" collapsed="false">
      <c r="A2402" s="32" t="s">
        <v>3714</v>
      </c>
      <c r="B2402" s="32" t="n">
        <v>883153126656</v>
      </c>
      <c r="C2402" s="32" t="s">
        <v>3713</v>
      </c>
      <c r="D2402" s="32" t="n">
        <v>0</v>
      </c>
      <c r="E2402" s="32" t="n">
        <v>6595</v>
      </c>
      <c r="F2402" s="32" t="s">
        <v>6198</v>
      </c>
      <c r="G2402" s="19" t="n">
        <v>0</v>
      </c>
      <c r="H2402" s="19" t="n">
        <v>0</v>
      </c>
      <c r="I2402" s="19" t="n">
        <v>1</v>
      </c>
      <c r="J2402" s="19" t="n">
        <v>0</v>
      </c>
      <c r="K2402" s="19" t="n">
        <v>0</v>
      </c>
      <c r="L2402" s="17" t="n">
        <f aca="false">SUM(G2402:K2402)</f>
        <v>1</v>
      </c>
      <c r="M2402" s="19"/>
      <c r="N2402" s="17" t="e">
        <f aca="false">VLOOKUP(A2402,'stock balance inhouse inventory'!B:G,6,0)</f>
        <v>#N/A</v>
      </c>
    </row>
    <row r="2403" customFormat="false" ht="16.5" hidden="false" customHeight="false" outlineLevel="0" collapsed="false">
      <c r="A2403" s="32" t="s">
        <v>3695</v>
      </c>
      <c r="B2403" s="32" t="n">
        <v>883153116879</v>
      </c>
      <c r="C2403" s="32" t="s">
        <v>3692</v>
      </c>
      <c r="D2403" s="32" t="n">
        <v>0</v>
      </c>
      <c r="E2403" s="32" t="n">
        <v>6495</v>
      </c>
      <c r="F2403" s="32" t="s">
        <v>6198</v>
      </c>
      <c r="G2403" s="19" t="n">
        <v>0</v>
      </c>
      <c r="H2403" s="19" t="n">
        <v>0</v>
      </c>
      <c r="I2403" s="19" t="n">
        <v>0</v>
      </c>
      <c r="J2403" s="19" t="n">
        <v>0</v>
      </c>
      <c r="K2403" s="19" t="n">
        <v>1</v>
      </c>
      <c r="L2403" s="17" t="n">
        <f aca="false">SUM(G2403:K2403)</f>
        <v>1</v>
      </c>
      <c r="M2403" s="19"/>
      <c r="N2403" s="17" t="e">
        <f aca="false">VLOOKUP(A2403,'stock balance inhouse inventory'!B:G,6,0)</f>
        <v>#N/A</v>
      </c>
    </row>
    <row r="2404" customFormat="false" ht="16.5" hidden="false" customHeight="false" outlineLevel="0" collapsed="false">
      <c r="A2404" s="32" t="s">
        <v>3694</v>
      </c>
      <c r="B2404" s="32" t="n">
        <v>883153116664</v>
      </c>
      <c r="C2404" s="32" t="s">
        <v>3692</v>
      </c>
      <c r="D2404" s="32" t="n">
        <v>0</v>
      </c>
      <c r="E2404" s="32" t="n">
        <v>6495</v>
      </c>
      <c r="F2404" s="32" t="s">
        <v>6198</v>
      </c>
      <c r="G2404" s="19" t="n">
        <v>1</v>
      </c>
      <c r="H2404" s="19" t="n">
        <v>0</v>
      </c>
      <c r="I2404" s="19" t="n">
        <v>0</v>
      </c>
      <c r="J2404" s="19" t="n">
        <v>0</v>
      </c>
      <c r="K2404" s="19" t="n">
        <v>0</v>
      </c>
      <c r="L2404" s="17" t="n">
        <f aca="false">SUM(G2404:K2404)</f>
        <v>1</v>
      </c>
      <c r="M2404" s="19"/>
      <c r="N2404" s="17" t="e">
        <f aca="false">VLOOKUP(A2404,'stock balance inhouse inventory'!B:G,6,0)</f>
        <v>#N/A</v>
      </c>
    </row>
    <row r="2405" customFormat="false" ht="16.5" hidden="false" customHeight="false" outlineLevel="0" collapsed="false">
      <c r="A2405" s="32" t="s">
        <v>3693</v>
      </c>
      <c r="B2405" s="32" t="n">
        <v>883153116602</v>
      </c>
      <c r="C2405" s="32" t="s">
        <v>3692</v>
      </c>
      <c r="D2405" s="32" t="n">
        <v>0</v>
      </c>
      <c r="E2405" s="32" t="n">
        <v>0</v>
      </c>
      <c r="F2405" s="32" t="s">
        <v>6198</v>
      </c>
      <c r="G2405" s="19" t="n">
        <v>0</v>
      </c>
      <c r="H2405" s="19" t="n">
        <v>0</v>
      </c>
      <c r="I2405" s="19" t="n">
        <v>0</v>
      </c>
      <c r="J2405" s="19" t="n">
        <v>0</v>
      </c>
      <c r="K2405" s="19" t="n">
        <v>0</v>
      </c>
      <c r="L2405" s="17" t="n">
        <f aca="false">SUM(G2405:K2405)</f>
        <v>0</v>
      </c>
      <c r="M2405" s="19"/>
      <c r="N2405" s="17" t="e">
        <f aca="false">VLOOKUP(A2405,'stock balance inhouse inventory'!B:G,6,0)</f>
        <v>#N/A</v>
      </c>
    </row>
    <row r="2406" customFormat="false" ht="16.5" hidden="false" customHeight="false" outlineLevel="0" collapsed="false">
      <c r="A2406" s="32" t="s">
        <v>3691</v>
      </c>
      <c r="B2406" s="32" t="n">
        <v>883153116589</v>
      </c>
      <c r="C2406" s="32" t="s">
        <v>3692</v>
      </c>
      <c r="D2406" s="32" t="n">
        <v>0</v>
      </c>
      <c r="E2406" s="32" t="n">
        <v>6495</v>
      </c>
      <c r="F2406" s="32" t="s">
        <v>6198</v>
      </c>
      <c r="G2406" s="19" t="n">
        <v>0</v>
      </c>
      <c r="H2406" s="19" t="n">
        <v>0</v>
      </c>
      <c r="I2406" s="19" t="n">
        <v>0</v>
      </c>
      <c r="J2406" s="19" t="n">
        <v>0</v>
      </c>
      <c r="K2406" s="19" t="n">
        <v>0</v>
      </c>
      <c r="L2406" s="17" t="n">
        <f aca="false">SUM(G2406:K2406)</f>
        <v>0</v>
      </c>
      <c r="M2406" s="19"/>
      <c r="N2406" s="17" t="e">
        <f aca="false">VLOOKUP(A2406,'stock balance inhouse inventory'!B:G,6,0)</f>
        <v>#N/A</v>
      </c>
    </row>
    <row r="2407" customFormat="false" ht="16.5" hidden="false" customHeight="false" outlineLevel="0" collapsed="false">
      <c r="A2407" s="32" t="s">
        <v>3512</v>
      </c>
      <c r="B2407" s="32" t="n">
        <v>882801977558</v>
      </c>
      <c r="C2407" s="32" t="s">
        <v>3513</v>
      </c>
      <c r="D2407" s="32" t="n">
        <v>0</v>
      </c>
      <c r="E2407" s="32" t="n">
        <v>0</v>
      </c>
      <c r="F2407" s="32" t="s">
        <v>6198</v>
      </c>
      <c r="G2407" s="19" t="n">
        <v>0</v>
      </c>
      <c r="H2407" s="19" t="n">
        <v>0</v>
      </c>
      <c r="I2407" s="19" t="n">
        <v>0</v>
      </c>
      <c r="J2407" s="19" t="n">
        <v>0</v>
      </c>
      <c r="K2407" s="19" t="n">
        <v>0</v>
      </c>
      <c r="L2407" s="17" t="n">
        <f aca="false">SUM(G2407:K2407)</f>
        <v>0</v>
      </c>
      <c r="M2407" s="19"/>
      <c r="N2407" s="17" t="e">
        <f aca="false">VLOOKUP(A2407,'stock balance inhouse inventory'!B:G,6,0)</f>
        <v>#N/A</v>
      </c>
    </row>
    <row r="2408" customFormat="false" ht="16.5" hidden="false" customHeight="false" outlineLevel="0" collapsed="false">
      <c r="A2408" s="32" t="s">
        <v>36</v>
      </c>
      <c r="B2408" s="32" t="n">
        <v>882801976094</v>
      </c>
      <c r="C2408" s="32" t="s">
        <v>3513</v>
      </c>
      <c r="D2408" s="32" t="n">
        <v>0</v>
      </c>
      <c r="E2408" s="32" t="n">
        <v>0</v>
      </c>
      <c r="F2408" s="32" t="s">
        <v>6198</v>
      </c>
      <c r="G2408" s="19" t="n">
        <v>0</v>
      </c>
      <c r="H2408" s="19" t="n">
        <v>0</v>
      </c>
      <c r="I2408" s="19" t="n">
        <v>0</v>
      </c>
      <c r="J2408" s="19" t="n">
        <v>0</v>
      </c>
      <c r="K2408" s="19" t="n">
        <v>0</v>
      </c>
      <c r="L2408" s="17" t="n">
        <f aca="false">SUM(G2408:K2408)</f>
        <v>0</v>
      </c>
      <c r="M2408" s="19"/>
      <c r="N2408" s="17" t="e">
        <f aca="false">VLOOKUP(A2408,'stock balance inhouse inventory'!B:G,6,0)</f>
        <v>#N/A</v>
      </c>
    </row>
    <row r="2409" customFormat="false" ht="16.5" hidden="false" customHeight="false" outlineLevel="0" collapsed="false">
      <c r="A2409" s="32" t="s">
        <v>3515</v>
      </c>
      <c r="B2409" s="32" t="n">
        <v>882801963025</v>
      </c>
      <c r="C2409" s="32" t="s">
        <v>3513</v>
      </c>
      <c r="D2409" s="32" t="n">
        <v>0</v>
      </c>
      <c r="E2409" s="32" t="n">
        <v>0</v>
      </c>
      <c r="F2409" s="32" t="s">
        <v>6198</v>
      </c>
      <c r="G2409" s="19" t="n">
        <v>0</v>
      </c>
      <c r="H2409" s="19" t="n">
        <v>0</v>
      </c>
      <c r="I2409" s="19" t="n">
        <v>0</v>
      </c>
      <c r="J2409" s="19" t="n">
        <v>0</v>
      </c>
      <c r="K2409" s="19" t="n">
        <v>0</v>
      </c>
      <c r="L2409" s="17" t="n">
        <f aca="false">SUM(G2409:K2409)</f>
        <v>0</v>
      </c>
      <c r="M2409" s="19"/>
      <c r="N2409" s="17" t="e">
        <f aca="false">VLOOKUP(A2409,'stock balance inhouse inventory'!B:G,6,0)</f>
        <v>#N/A</v>
      </c>
    </row>
    <row r="2410" customFormat="false" ht="16.5" hidden="false" customHeight="false" outlineLevel="0" collapsed="false">
      <c r="A2410" s="32" t="s">
        <v>3514</v>
      </c>
      <c r="B2410" s="32" t="n">
        <v>882801962981</v>
      </c>
      <c r="C2410" s="32" t="s">
        <v>3513</v>
      </c>
      <c r="D2410" s="32" t="n">
        <v>0</v>
      </c>
      <c r="E2410" s="32" t="n">
        <v>5795</v>
      </c>
      <c r="F2410" s="32" t="s">
        <v>6198</v>
      </c>
      <c r="G2410" s="19" t="n">
        <v>0</v>
      </c>
      <c r="H2410" s="19" t="n">
        <v>0</v>
      </c>
      <c r="I2410" s="19" t="n">
        <v>0</v>
      </c>
      <c r="J2410" s="19" t="n">
        <v>0</v>
      </c>
      <c r="K2410" s="19" t="n">
        <v>8</v>
      </c>
      <c r="L2410" s="17" t="n">
        <f aca="false">SUM(G2410:K2410)</f>
        <v>8</v>
      </c>
      <c r="M2410" s="19"/>
      <c r="N2410" s="17" t="e">
        <f aca="false">VLOOKUP(A2410,'stock balance inhouse inventory'!B:G,6,0)</f>
        <v>#N/A</v>
      </c>
    </row>
    <row r="2411" customFormat="false" ht="16.5" hidden="false" customHeight="false" outlineLevel="0" collapsed="false">
      <c r="A2411" s="32" t="s">
        <v>3700</v>
      </c>
      <c r="B2411" s="32" t="n">
        <v>882801962097</v>
      </c>
      <c r="C2411" s="32" t="s">
        <v>3697</v>
      </c>
      <c r="D2411" s="32" t="n">
        <v>0</v>
      </c>
      <c r="E2411" s="32" t="n">
        <v>8295</v>
      </c>
      <c r="F2411" s="32" t="s">
        <v>6198</v>
      </c>
      <c r="G2411" s="19" t="n">
        <v>0</v>
      </c>
      <c r="H2411" s="19" t="n">
        <v>0</v>
      </c>
      <c r="I2411" s="19" t="n">
        <v>2</v>
      </c>
      <c r="J2411" s="19" t="n">
        <v>0</v>
      </c>
      <c r="K2411" s="19" t="n">
        <v>0</v>
      </c>
      <c r="L2411" s="17" t="n">
        <f aca="false">SUM(G2411:K2411)</f>
        <v>2</v>
      </c>
      <c r="M2411" s="19"/>
      <c r="N2411" s="17" t="e">
        <f aca="false">VLOOKUP(A2411,'stock balance inhouse inventory'!B:G,6,0)</f>
        <v>#N/A</v>
      </c>
    </row>
    <row r="2412" customFormat="false" ht="16.5" hidden="false" customHeight="false" outlineLevel="0" collapsed="false">
      <c r="A2412" s="32" t="s">
        <v>3699</v>
      </c>
      <c r="B2412" s="32" t="n">
        <v>882801961793</v>
      </c>
      <c r="C2412" s="32" t="s">
        <v>3697</v>
      </c>
      <c r="D2412" s="32" t="n">
        <v>0</v>
      </c>
      <c r="E2412" s="32" t="n">
        <v>0</v>
      </c>
      <c r="F2412" s="32" t="s">
        <v>6198</v>
      </c>
      <c r="G2412" s="19" t="n">
        <v>0</v>
      </c>
      <c r="H2412" s="19" t="n">
        <v>0</v>
      </c>
      <c r="I2412" s="19" t="n">
        <v>0</v>
      </c>
      <c r="J2412" s="19" t="n">
        <v>0</v>
      </c>
      <c r="K2412" s="19" t="n">
        <v>0</v>
      </c>
      <c r="L2412" s="17" t="n">
        <f aca="false">SUM(G2412:K2412)</f>
        <v>0</v>
      </c>
      <c r="M2412" s="19"/>
      <c r="N2412" s="17" t="e">
        <f aca="false">VLOOKUP(A2412,'stock balance inhouse inventory'!B:G,6,0)</f>
        <v>#N/A</v>
      </c>
    </row>
    <row r="2413" customFormat="false" ht="16.5" hidden="false" customHeight="false" outlineLevel="0" collapsed="false">
      <c r="A2413" s="32" t="s">
        <v>3698</v>
      </c>
      <c r="B2413" s="32" t="n">
        <v>882801961779</v>
      </c>
      <c r="C2413" s="32" t="s">
        <v>3697</v>
      </c>
      <c r="D2413" s="32" t="n">
        <v>0</v>
      </c>
      <c r="E2413" s="32" t="n">
        <v>0</v>
      </c>
      <c r="F2413" s="32" t="s">
        <v>6198</v>
      </c>
      <c r="G2413" s="19" t="n">
        <v>0</v>
      </c>
      <c r="H2413" s="19" t="n">
        <v>0</v>
      </c>
      <c r="I2413" s="19" t="n">
        <v>0</v>
      </c>
      <c r="J2413" s="19" t="n">
        <v>0</v>
      </c>
      <c r="K2413" s="19" t="n">
        <v>0</v>
      </c>
      <c r="L2413" s="17" t="n">
        <f aca="false">SUM(G2413:K2413)</f>
        <v>0</v>
      </c>
      <c r="M2413" s="19"/>
      <c r="N2413" s="17" t="e">
        <f aca="false">VLOOKUP(A2413,'stock balance inhouse inventory'!B:G,6,0)</f>
        <v>#N/A</v>
      </c>
    </row>
    <row r="2414" customFormat="false" ht="16.5" hidden="false" customHeight="false" outlineLevel="0" collapsed="false">
      <c r="A2414" s="32" t="s">
        <v>3696</v>
      </c>
      <c r="B2414" s="32" t="n">
        <v>882801961755</v>
      </c>
      <c r="C2414" s="32" t="s">
        <v>3697</v>
      </c>
      <c r="D2414" s="32" t="n">
        <v>0</v>
      </c>
      <c r="E2414" s="32" t="n">
        <v>8295</v>
      </c>
      <c r="F2414" s="32" t="s">
        <v>6198</v>
      </c>
      <c r="G2414" s="19" t="n">
        <v>0</v>
      </c>
      <c r="H2414" s="19" t="n">
        <v>0</v>
      </c>
      <c r="I2414" s="19" t="n">
        <v>5</v>
      </c>
      <c r="J2414" s="19" t="n">
        <v>0</v>
      </c>
      <c r="K2414" s="19" t="n">
        <v>0</v>
      </c>
      <c r="L2414" s="17" t="n">
        <f aca="false">SUM(G2414:K2414)</f>
        <v>5</v>
      </c>
      <c r="M2414" s="19"/>
      <c r="N2414" s="17" t="e">
        <f aca="false">VLOOKUP(A2414,'stock balance inhouse inventory'!B:G,6,0)</f>
        <v>#N/A</v>
      </c>
    </row>
    <row r="2415" customFormat="false" ht="16.5" hidden="false" customHeight="false" outlineLevel="0" collapsed="false">
      <c r="A2415" s="32" t="s">
        <v>3507</v>
      </c>
      <c r="B2415" s="32" t="n">
        <v>882801943249</v>
      </c>
      <c r="C2415" s="32" t="s">
        <v>3508</v>
      </c>
      <c r="D2415" s="32" t="n">
        <v>0</v>
      </c>
      <c r="E2415" s="32" t="n">
        <v>0</v>
      </c>
      <c r="F2415" s="32" t="s">
        <v>6198</v>
      </c>
      <c r="G2415" s="19" t="n">
        <v>0</v>
      </c>
      <c r="H2415" s="19" t="n">
        <v>1</v>
      </c>
      <c r="I2415" s="19" t="n">
        <v>0</v>
      </c>
      <c r="J2415" s="19" t="n">
        <v>0</v>
      </c>
      <c r="K2415" s="19" t="n">
        <v>0</v>
      </c>
      <c r="L2415" s="17" t="n">
        <f aca="false">SUM(G2415:K2415)</f>
        <v>1</v>
      </c>
      <c r="M2415" s="19"/>
      <c r="N2415" s="17" t="e">
        <f aca="false">VLOOKUP(A2415,'stock balance inhouse inventory'!B:G,6,0)</f>
        <v>#N/A</v>
      </c>
    </row>
    <row r="2416" customFormat="false" ht="16.5" hidden="false" customHeight="false" outlineLevel="0" collapsed="false">
      <c r="A2416" s="32" t="s">
        <v>3511</v>
      </c>
      <c r="B2416" s="32" t="n">
        <v>882801938870</v>
      </c>
      <c r="C2416" s="32" t="s">
        <v>3508</v>
      </c>
      <c r="D2416" s="32" t="n">
        <v>0</v>
      </c>
      <c r="E2416" s="32" t="n">
        <v>0</v>
      </c>
      <c r="F2416" s="32" t="s">
        <v>6198</v>
      </c>
      <c r="G2416" s="19" t="n">
        <v>0</v>
      </c>
      <c r="H2416" s="19" t="n">
        <v>0</v>
      </c>
      <c r="I2416" s="19" t="n">
        <v>0</v>
      </c>
      <c r="J2416" s="19" t="n">
        <v>0</v>
      </c>
      <c r="K2416" s="19" t="n">
        <v>0</v>
      </c>
      <c r="L2416" s="17" t="n">
        <f aca="false">SUM(G2416:K2416)</f>
        <v>0</v>
      </c>
      <c r="M2416" s="19"/>
      <c r="N2416" s="17" t="e">
        <f aca="false">VLOOKUP(A2416,'stock balance inhouse inventory'!B:G,6,0)</f>
        <v>#N/A</v>
      </c>
    </row>
    <row r="2417" customFormat="false" ht="16.5" hidden="false" customHeight="false" outlineLevel="0" collapsed="false">
      <c r="A2417" s="32" t="s">
        <v>3510</v>
      </c>
      <c r="B2417" s="32" t="n">
        <v>882801938856</v>
      </c>
      <c r="C2417" s="32" t="s">
        <v>3508</v>
      </c>
      <c r="D2417" s="32" t="n">
        <v>0</v>
      </c>
      <c r="E2417" s="32" t="n">
        <v>0</v>
      </c>
      <c r="F2417" s="32" t="s">
        <v>6198</v>
      </c>
      <c r="G2417" s="19" t="n">
        <v>0</v>
      </c>
      <c r="H2417" s="19" t="n">
        <v>0</v>
      </c>
      <c r="I2417" s="19" t="n">
        <v>0</v>
      </c>
      <c r="J2417" s="19" t="n">
        <v>0</v>
      </c>
      <c r="K2417" s="19" t="n">
        <v>0</v>
      </c>
      <c r="L2417" s="17" t="n">
        <f aca="false">SUM(G2417:K2417)</f>
        <v>0</v>
      </c>
      <c r="M2417" s="19"/>
      <c r="N2417" s="17" t="e">
        <f aca="false">VLOOKUP(A2417,'stock balance inhouse inventory'!B:G,6,0)</f>
        <v>#N/A</v>
      </c>
    </row>
    <row r="2418" customFormat="false" ht="16.5" hidden="false" customHeight="false" outlineLevel="0" collapsed="false">
      <c r="A2418" s="32" t="s">
        <v>3509</v>
      </c>
      <c r="B2418" s="32" t="n">
        <v>882801938832</v>
      </c>
      <c r="C2418" s="32" t="s">
        <v>3508</v>
      </c>
      <c r="D2418" s="32" t="n">
        <v>0</v>
      </c>
      <c r="E2418" s="32" t="n">
        <v>0</v>
      </c>
      <c r="F2418" s="32" t="s">
        <v>6198</v>
      </c>
      <c r="G2418" s="19" t="n">
        <v>0</v>
      </c>
      <c r="H2418" s="19" t="n">
        <v>0</v>
      </c>
      <c r="I2418" s="19" t="n">
        <v>0</v>
      </c>
      <c r="J2418" s="19" t="n">
        <v>0</v>
      </c>
      <c r="K2418" s="19" t="n">
        <v>0</v>
      </c>
      <c r="L2418" s="17" t="n">
        <f aca="false">SUM(G2418:K2418)</f>
        <v>0</v>
      </c>
      <c r="M2418" s="19"/>
      <c r="N2418" s="17" t="e">
        <f aca="false">VLOOKUP(A2418,'stock balance inhouse inventory'!B:G,6,0)</f>
        <v>#N/A</v>
      </c>
    </row>
    <row r="2419" customFormat="false" ht="16.5" hidden="false" customHeight="false" outlineLevel="0" collapsed="false">
      <c r="A2419" s="32" t="s">
        <v>3277</v>
      </c>
      <c r="B2419" s="32" t="n">
        <v>882801918358</v>
      </c>
      <c r="C2419" s="32" t="s">
        <v>3278</v>
      </c>
      <c r="D2419" s="32" t="n">
        <v>11</v>
      </c>
      <c r="E2419" s="32" t="n">
        <v>10595</v>
      </c>
      <c r="F2419" s="32" t="s">
        <v>6198</v>
      </c>
      <c r="G2419" s="19" t="n">
        <v>0</v>
      </c>
      <c r="H2419" s="19" t="n">
        <v>0</v>
      </c>
      <c r="I2419" s="19" t="n">
        <v>0</v>
      </c>
      <c r="J2419" s="19" t="n">
        <v>0</v>
      </c>
      <c r="K2419" s="19" t="n">
        <v>0</v>
      </c>
      <c r="L2419" s="17" t="n">
        <f aca="false">SUM(G2419:K2419)</f>
        <v>0</v>
      </c>
      <c r="M2419" s="19"/>
      <c r="N2419" s="17" t="e">
        <f aca="false">VLOOKUP(A2419,'stock balance inhouse inventory'!B:G,6,0)</f>
        <v>#N/A</v>
      </c>
    </row>
    <row r="2420" customFormat="false" ht="16.5" hidden="false" customHeight="false" outlineLevel="0" collapsed="false">
      <c r="A2420" s="32" t="s">
        <v>3277</v>
      </c>
      <c r="B2420" s="32" t="n">
        <v>882801918346</v>
      </c>
      <c r="C2420" s="32" t="s">
        <v>3276</v>
      </c>
      <c r="D2420" s="32" t="n">
        <v>11</v>
      </c>
      <c r="E2420" s="32" t="n">
        <v>10595</v>
      </c>
      <c r="F2420" s="32" t="s">
        <v>6198</v>
      </c>
      <c r="G2420" s="19" t="n">
        <v>0</v>
      </c>
      <c r="H2420" s="19" t="n">
        <v>0</v>
      </c>
      <c r="I2420" s="19" t="n">
        <v>0</v>
      </c>
      <c r="J2420" s="19" t="n">
        <v>0</v>
      </c>
      <c r="K2420" s="19" t="n">
        <v>0</v>
      </c>
      <c r="L2420" s="17" t="n">
        <f aca="false">SUM(G2420:K2420)</f>
        <v>0</v>
      </c>
      <c r="M2420" s="19"/>
      <c r="N2420" s="17" t="e">
        <f aca="false">VLOOKUP(A2420,'stock balance inhouse inventory'!B:G,6,0)</f>
        <v>#N/A</v>
      </c>
    </row>
    <row r="2421" customFormat="false" ht="16.5" hidden="false" customHeight="false" outlineLevel="0" collapsed="false">
      <c r="A2421" s="32" t="s">
        <v>3275</v>
      </c>
      <c r="B2421" s="32" t="n">
        <v>882801915949</v>
      </c>
      <c r="C2421" s="32" t="s">
        <v>3276</v>
      </c>
      <c r="D2421" s="32" t="n">
        <v>10</v>
      </c>
      <c r="E2421" s="32" t="n">
        <v>10595</v>
      </c>
      <c r="F2421" s="32" t="s">
        <v>6198</v>
      </c>
      <c r="G2421" s="19" t="n">
        <v>0</v>
      </c>
      <c r="H2421" s="19" t="n">
        <v>0</v>
      </c>
      <c r="I2421" s="19" t="n">
        <v>0</v>
      </c>
      <c r="J2421" s="19" t="n">
        <v>0</v>
      </c>
      <c r="K2421" s="19" t="n">
        <v>0</v>
      </c>
      <c r="L2421" s="17" t="n">
        <f aca="false">SUM(G2421:K2421)</f>
        <v>0</v>
      </c>
      <c r="M2421" s="19"/>
      <c r="N2421" s="17" t="e">
        <f aca="false">VLOOKUP(A2421,'stock balance inhouse inventory'!B:G,6,0)</f>
        <v>#N/A</v>
      </c>
    </row>
    <row r="2422" customFormat="false" ht="16.5" hidden="false" customHeight="false" outlineLevel="0" collapsed="false">
      <c r="A2422" s="32" t="s">
        <v>3281</v>
      </c>
      <c r="B2422" s="32" t="n">
        <v>882801915925</v>
      </c>
      <c r="C2422" s="32" t="s">
        <v>3276</v>
      </c>
      <c r="D2422" s="32" t="n">
        <v>9</v>
      </c>
      <c r="E2422" s="32" t="n">
        <v>10595</v>
      </c>
      <c r="F2422" s="32" t="s">
        <v>6198</v>
      </c>
      <c r="G2422" s="19" t="n">
        <v>0</v>
      </c>
      <c r="H2422" s="19" t="n">
        <v>0</v>
      </c>
      <c r="I2422" s="19" t="n">
        <v>0</v>
      </c>
      <c r="J2422" s="19" t="n">
        <v>0</v>
      </c>
      <c r="K2422" s="19" t="n">
        <v>0</v>
      </c>
      <c r="L2422" s="17" t="n">
        <f aca="false">SUM(G2422:K2422)</f>
        <v>0</v>
      </c>
      <c r="M2422" s="19"/>
      <c r="N2422" s="17" t="n">
        <f aca="false">VLOOKUP(A2422,'stock balance inhouse inventory'!B:G,6,0)</f>
        <v>1</v>
      </c>
    </row>
    <row r="2423" customFormat="false" ht="16.5" hidden="false" customHeight="false" outlineLevel="0" collapsed="false">
      <c r="A2423" s="32" t="s">
        <v>3280</v>
      </c>
      <c r="B2423" s="32" t="n">
        <v>882801915888</v>
      </c>
      <c r="C2423" s="32" t="s">
        <v>3276</v>
      </c>
      <c r="D2423" s="32" t="n">
        <v>8</v>
      </c>
      <c r="E2423" s="32" t="n">
        <v>10595</v>
      </c>
      <c r="F2423" s="32" t="s">
        <v>6198</v>
      </c>
      <c r="G2423" s="19" t="n">
        <v>0</v>
      </c>
      <c r="H2423" s="19" t="n">
        <v>0</v>
      </c>
      <c r="I2423" s="19" t="n">
        <v>0</v>
      </c>
      <c r="J2423" s="19" t="n">
        <v>0</v>
      </c>
      <c r="K2423" s="19" t="n">
        <v>0</v>
      </c>
      <c r="L2423" s="17" t="n">
        <f aca="false">SUM(G2423:K2423)</f>
        <v>0</v>
      </c>
      <c r="M2423" s="19"/>
      <c r="N2423" s="17" t="e">
        <f aca="false">VLOOKUP(A2423,'stock balance inhouse inventory'!B:G,6,0)</f>
        <v>#N/A</v>
      </c>
    </row>
    <row r="2424" customFormat="false" ht="16.5" hidden="false" customHeight="false" outlineLevel="0" collapsed="false">
      <c r="A2424" s="32" t="s">
        <v>3279</v>
      </c>
      <c r="B2424" s="32" t="n">
        <v>882801913648</v>
      </c>
      <c r="C2424" s="32" t="s">
        <v>3276</v>
      </c>
      <c r="D2424" s="32" t="n">
        <v>7</v>
      </c>
      <c r="E2424" s="32" t="n">
        <v>10595</v>
      </c>
      <c r="F2424" s="32" t="s">
        <v>6198</v>
      </c>
      <c r="G2424" s="19" t="n">
        <v>0</v>
      </c>
      <c r="H2424" s="19" t="n">
        <v>0</v>
      </c>
      <c r="I2424" s="19" t="n">
        <v>0</v>
      </c>
      <c r="J2424" s="19" t="n">
        <v>0</v>
      </c>
      <c r="K2424" s="19" t="n">
        <v>0</v>
      </c>
      <c r="L2424" s="17" t="n">
        <f aca="false">SUM(G2424:K2424)</f>
        <v>0</v>
      </c>
      <c r="M2424" s="19"/>
      <c r="N2424" s="17" t="e">
        <f aca="false">VLOOKUP(A2424,'stock balance inhouse inventory'!B:G,6,0)</f>
        <v>#N/A</v>
      </c>
    </row>
    <row r="2425" customFormat="false" ht="16.5" hidden="false" customHeight="false" outlineLevel="0" collapsed="false">
      <c r="A2425" s="32" t="s">
        <v>3013</v>
      </c>
      <c r="B2425" s="32" t="n">
        <v>882801627422</v>
      </c>
      <c r="C2425" s="32" t="s">
        <v>3012</v>
      </c>
      <c r="D2425" s="32" t="n">
        <v>7</v>
      </c>
      <c r="E2425" s="32" t="n">
        <v>1829</v>
      </c>
      <c r="F2425" s="32" t="s">
        <v>6198</v>
      </c>
      <c r="G2425" s="19" t="n">
        <v>0</v>
      </c>
      <c r="H2425" s="19" t="n">
        <v>0</v>
      </c>
      <c r="I2425" s="19" t="n">
        <v>0</v>
      </c>
      <c r="J2425" s="19" t="n">
        <v>0</v>
      </c>
      <c r="K2425" s="19" t="n">
        <v>1</v>
      </c>
      <c r="L2425" s="17" t="n">
        <f aca="false">SUM(G2425:K2425)</f>
        <v>1</v>
      </c>
      <c r="M2425" s="19"/>
      <c r="N2425" s="17" t="e">
        <f aca="false">VLOOKUP(A2425,'stock balance inhouse inventory'!B:G,6,0)</f>
        <v>#N/A</v>
      </c>
    </row>
    <row r="2426" customFormat="false" ht="16.5" hidden="false" customHeight="false" outlineLevel="0" collapsed="false">
      <c r="A2426" s="32" t="s">
        <v>44</v>
      </c>
      <c r="B2426" s="32" t="n">
        <v>882801627309</v>
      </c>
      <c r="C2426" s="32" t="s">
        <v>3012</v>
      </c>
      <c r="D2426" s="32" t="n">
        <v>6</v>
      </c>
      <c r="E2426" s="32" t="n">
        <v>1829</v>
      </c>
      <c r="F2426" s="32" t="s">
        <v>6198</v>
      </c>
      <c r="G2426" s="19" t="n">
        <v>0</v>
      </c>
      <c r="H2426" s="19" t="n">
        <v>0</v>
      </c>
      <c r="I2426" s="19" t="n">
        <v>3</v>
      </c>
      <c r="J2426" s="19" t="n">
        <v>0</v>
      </c>
      <c r="K2426" s="19" t="n">
        <v>0</v>
      </c>
      <c r="L2426" s="17" t="n">
        <f aca="false">SUM(G2426:K2426)</f>
        <v>3</v>
      </c>
      <c r="M2426" s="19"/>
      <c r="N2426" s="17" t="n">
        <f aca="false">VLOOKUP(A2426,'stock balance inhouse inventory'!B:G,6,0)</f>
        <v>3</v>
      </c>
    </row>
    <row r="2427" customFormat="false" ht="16.5" hidden="false" customHeight="false" outlineLevel="0" collapsed="false">
      <c r="A2427" s="32" t="s">
        <v>96</v>
      </c>
      <c r="B2427" s="32" t="n">
        <v>882801627286</v>
      </c>
      <c r="C2427" s="32" t="s">
        <v>3012</v>
      </c>
      <c r="D2427" s="32" t="n">
        <v>5</v>
      </c>
      <c r="E2427" s="32" t="n">
        <v>1829</v>
      </c>
      <c r="F2427" s="32" t="s">
        <v>6198</v>
      </c>
      <c r="G2427" s="19" t="n">
        <v>3</v>
      </c>
      <c r="H2427" s="19" t="n">
        <v>1</v>
      </c>
      <c r="I2427" s="19" t="n">
        <v>2</v>
      </c>
      <c r="J2427" s="19" t="n">
        <v>2</v>
      </c>
      <c r="K2427" s="19" t="n">
        <v>0</v>
      </c>
      <c r="L2427" s="17" t="n">
        <f aca="false">SUM(G2427:K2427)</f>
        <v>8</v>
      </c>
      <c r="M2427" s="19"/>
      <c r="N2427" s="17" t="e">
        <f aca="false">VLOOKUP(A2427,'stock balance inhouse inventory'!B:G,6,0)</f>
        <v>#N/A</v>
      </c>
    </row>
    <row r="2428" customFormat="false" ht="16.5" hidden="false" customHeight="false" outlineLevel="0" collapsed="false">
      <c r="A2428" s="32" t="s">
        <v>3011</v>
      </c>
      <c r="B2428" s="32" t="n">
        <v>882801627064</v>
      </c>
      <c r="C2428" s="32" t="s">
        <v>3012</v>
      </c>
      <c r="D2428" s="32" t="n">
        <v>4</v>
      </c>
      <c r="E2428" s="32" t="n">
        <v>2995</v>
      </c>
      <c r="F2428" s="32" t="s">
        <v>6198</v>
      </c>
      <c r="G2428" s="19" t="n">
        <v>1</v>
      </c>
      <c r="H2428" s="19" t="n">
        <v>0</v>
      </c>
      <c r="I2428" s="19" t="n">
        <v>0</v>
      </c>
      <c r="J2428" s="19" t="n">
        <v>0</v>
      </c>
      <c r="K2428" s="19" t="n">
        <v>0</v>
      </c>
      <c r="L2428" s="17" t="n">
        <f aca="false">SUM(G2428:K2428)</f>
        <v>1</v>
      </c>
      <c r="M2428" s="19"/>
      <c r="N2428" s="17" t="e">
        <f aca="false">VLOOKUP(A2428,'stock balance inhouse inventory'!B:G,6,0)</f>
        <v>#N/A</v>
      </c>
    </row>
    <row r="2429" customFormat="false" ht="16.5" hidden="false" customHeight="false" outlineLevel="0" collapsed="false">
      <c r="A2429" s="32" t="s">
        <v>3682</v>
      </c>
      <c r="B2429" s="32" t="n">
        <v>882801408892</v>
      </c>
      <c r="C2429" s="32" t="s">
        <v>3683</v>
      </c>
      <c r="D2429" s="32" t="n">
        <v>0</v>
      </c>
      <c r="E2429" s="32" t="n">
        <v>8295</v>
      </c>
      <c r="F2429" s="32" t="s">
        <v>6198</v>
      </c>
      <c r="G2429" s="19" t="n">
        <v>1</v>
      </c>
      <c r="H2429" s="19" t="n">
        <v>0</v>
      </c>
      <c r="I2429" s="19" t="n">
        <v>3</v>
      </c>
      <c r="J2429" s="19" t="n">
        <v>0</v>
      </c>
      <c r="K2429" s="19" t="n">
        <v>0</v>
      </c>
      <c r="L2429" s="17" t="n">
        <f aca="false">SUM(G2429:K2429)</f>
        <v>4</v>
      </c>
      <c r="M2429" s="19"/>
      <c r="N2429" s="17" t="e">
        <f aca="false">VLOOKUP(A2429,'stock balance inhouse inventory'!B:G,6,0)</f>
        <v>#N/A</v>
      </c>
    </row>
    <row r="2430" customFormat="false" ht="16.5" hidden="false" customHeight="false" outlineLevel="0" collapsed="false">
      <c r="A2430" s="32" t="s">
        <v>3685</v>
      </c>
      <c r="B2430" s="32" t="n">
        <v>882801408861</v>
      </c>
      <c r="C2430" s="32" t="s">
        <v>3683</v>
      </c>
      <c r="D2430" s="32" t="n">
        <v>0</v>
      </c>
      <c r="E2430" s="32" t="n">
        <v>3002</v>
      </c>
      <c r="F2430" s="32" t="s">
        <v>6198</v>
      </c>
      <c r="G2430" s="19" t="n">
        <v>0</v>
      </c>
      <c r="H2430" s="19" t="n">
        <v>18</v>
      </c>
      <c r="I2430" s="19" t="n">
        <v>9</v>
      </c>
      <c r="J2430" s="19" t="n">
        <v>3</v>
      </c>
      <c r="K2430" s="19" t="n">
        <v>0</v>
      </c>
      <c r="L2430" s="17" t="n">
        <f aca="false">SUM(G2430:K2430)</f>
        <v>30</v>
      </c>
      <c r="M2430" s="19"/>
      <c r="N2430" s="17" t="n">
        <f aca="false">VLOOKUP(A2430,'stock balance inhouse inventory'!B:G,6,0)</f>
        <v>1</v>
      </c>
    </row>
    <row r="2431" customFormat="false" ht="16.5" hidden="false" customHeight="false" outlineLevel="0" collapsed="false">
      <c r="A2431" s="32" t="s">
        <v>188</v>
      </c>
      <c r="B2431" s="32" t="n">
        <v>882801339882</v>
      </c>
      <c r="C2431" s="32" t="s">
        <v>3683</v>
      </c>
      <c r="D2431" s="32" t="n">
        <v>0</v>
      </c>
      <c r="E2431" s="32" t="n">
        <v>8295</v>
      </c>
      <c r="F2431" s="32" t="s">
        <v>6198</v>
      </c>
      <c r="G2431" s="19" t="n">
        <v>0</v>
      </c>
      <c r="H2431" s="19" t="n">
        <v>0</v>
      </c>
      <c r="I2431" s="19" t="n">
        <v>2</v>
      </c>
      <c r="J2431" s="19" t="n">
        <v>0</v>
      </c>
      <c r="K2431" s="19" t="n">
        <v>0</v>
      </c>
      <c r="L2431" s="17" t="n">
        <f aca="false">SUM(G2431:K2431)</f>
        <v>2</v>
      </c>
      <c r="M2431" s="19"/>
      <c r="N2431" s="17" t="e">
        <f aca="false">VLOOKUP(A2431,'stock balance inhouse inventory'!B:G,6,0)</f>
        <v>#N/A</v>
      </c>
    </row>
    <row r="2432" customFormat="false" ht="16.5" hidden="false" customHeight="false" outlineLevel="0" collapsed="false">
      <c r="A2432" s="32" t="s">
        <v>3684</v>
      </c>
      <c r="B2432" s="32" t="n">
        <v>882801339806</v>
      </c>
      <c r="C2432" s="32" t="s">
        <v>3683</v>
      </c>
      <c r="D2432" s="32" t="n">
        <v>0</v>
      </c>
      <c r="E2432" s="32" t="n">
        <v>8295</v>
      </c>
      <c r="F2432" s="32" t="s">
        <v>6198</v>
      </c>
      <c r="G2432" s="19" t="n">
        <v>1</v>
      </c>
      <c r="H2432" s="19" t="n">
        <v>0</v>
      </c>
      <c r="I2432" s="19" t="n">
        <v>1</v>
      </c>
      <c r="J2432" s="19" t="n">
        <v>0</v>
      </c>
      <c r="K2432" s="19" t="n">
        <v>0</v>
      </c>
      <c r="L2432" s="17" t="n">
        <f aca="false">SUM(G2432:K2432)</f>
        <v>2</v>
      </c>
      <c r="M2432" s="19"/>
      <c r="N2432" s="17" t="e">
        <f aca="false">VLOOKUP(A2432,'stock balance inhouse inventory'!B:G,6,0)</f>
        <v>#N/A</v>
      </c>
    </row>
    <row r="2433" customFormat="false" ht="16.5" hidden="false" customHeight="false" outlineLevel="0" collapsed="false">
      <c r="A2433" s="32" t="s">
        <v>3667</v>
      </c>
      <c r="B2433" s="32" t="n">
        <v>882801318375</v>
      </c>
      <c r="C2433" s="32" t="s">
        <v>3668</v>
      </c>
      <c r="D2433" s="32" t="n">
        <v>0</v>
      </c>
      <c r="E2433" s="32" t="n">
        <v>0</v>
      </c>
      <c r="F2433" s="32" t="s">
        <v>6198</v>
      </c>
      <c r="G2433" s="19" t="n">
        <v>0</v>
      </c>
      <c r="H2433" s="19" t="n">
        <v>0</v>
      </c>
      <c r="I2433" s="19" t="n">
        <v>0</v>
      </c>
      <c r="J2433" s="19" t="n">
        <v>0</v>
      </c>
      <c r="K2433" s="19" t="n">
        <v>0</v>
      </c>
      <c r="L2433" s="17" t="n">
        <f aca="false">SUM(G2433:K2433)</f>
        <v>0</v>
      </c>
      <c r="M2433" s="19"/>
      <c r="N2433" s="17" t="e">
        <f aca="false">VLOOKUP(A2433,'stock balance inhouse inventory'!B:G,6,0)</f>
        <v>#N/A</v>
      </c>
    </row>
    <row r="2434" customFormat="false" ht="16.5" hidden="false" customHeight="false" outlineLevel="0" collapsed="false">
      <c r="A2434" s="32" t="s">
        <v>3671</v>
      </c>
      <c r="B2434" s="32" t="n">
        <v>882801318351</v>
      </c>
      <c r="C2434" s="32" t="s">
        <v>3668</v>
      </c>
      <c r="D2434" s="32" t="n">
        <v>0</v>
      </c>
      <c r="E2434" s="32" t="n">
        <v>0</v>
      </c>
      <c r="F2434" s="32" t="s">
        <v>6198</v>
      </c>
      <c r="G2434" s="19" t="n">
        <v>0</v>
      </c>
      <c r="H2434" s="19" t="n">
        <v>0</v>
      </c>
      <c r="I2434" s="19" t="n">
        <v>0</v>
      </c>
      <c r="J2434" s="19" t="n">
        <v>0</v>
      </c>
      <c r="K2434" s="19" t="n">
        <v>0</v>
      </c>
      <c r="L2434" s="17" t="n">
        <f aca="false">SUM(G2434:K2434)</f>
        <v>0</v>
      </c>
      <c r="M2434" s="19"/>
      <c r="N2434" s="17" t="e">
        <f aca="false">VLOOKUP(A2434,'stock balance inhouse inventory'!B:G,6,0)</f>
        <v>#N/A</v>
      </c>
    </row>
    <row r="2435" customFormat="false" ht="16.5" hidden="false" customHeight="false" outlineLevel="0" collapsed="false">
      <c r="A2435" s="32" t="s">
        <v>3670</v>
      </c>
      <c r="B2435" s="32" t="n">
        <v>882801317361</v>
      </c>
      <c r="C2435" s="32" t="s">
        <v>3668</v>
      </c>
      <c r="D2435" s="32" t="n">
        <v>0</v>
      </c>
      <c r="E2435" s="32" t="n">
        <v>0</v>
      </c>
      <c r="F2435" s="32" t="s">
        <v>6198</v>
      </c>
      <c r="G2435" s="19" t="n">
        <v>0</v>
      </c>
      <c r="H2435" s="19" t="n">
        <v>0</v>
      </c>
      <c r="I2435" s="19" t="n">
        <v>0</v>
      </c>
      <c r="J2435" s="19" t="n">
        <v>0</v>
      </c>
      <c r="K2435" s="19" t="n">
        <v>0</v>
      </c>
      <c r="L2435" s="17" t="n">
        <f aca="false">SUM(G2435:K2435)</f>
        <v>0</v>
      </c>
      <c r="M2435" s="19"/>
      <c r="N2435" s="17" t="e">
        <f aca="false">VLOOKUP(A2435,'stock balance inhouse inventory'!B:G,6,0)</f>
        <v>#N/A</v>
      </c>
    </row>
    <row r="2436" customFormat="false" ht="16.5" hidden="false" customHeight="false" outlineLevel="0" collapsed="false">
      <c r="A2436" s="32" t="s">
        <v>3669</v>
      </c>
      <c r="B2436" s="32" t="n">
        <v>882801317330</v>
      </c>
      <c r="C2436" s="32" t="s">
        <v>3668</v>
      </c>
      <c r="D2436" s="32" t="n">
        <v>0</v>
      </c>
      <c r="E2436" s="32" t="n">
        <v>0</v>
      </c>
      <c r="F2436" s="32" t="s">
        <v>6198</v>
      </c>
      <c r="G2436" s="19" t="n">
        <v>0</v>
      </c>
      <c r="H2436" s="19" t="n">
        <v>0</v>
      </c>
      <c r="I2436" s="19" t="n">
        <v>0</v>
      </c>
      <c r="J2436" s="19" t="n">
        <v>0</v>
      </c>
      <c r="K2436" s="19" t="n">
        <v>0</v>
      </c>
      <c r="L2436" s="17" t="n">
        <f aca="false">SUM(G2436:K2436)</f>
        <v>0</v>
      </c>
      <c r="M2436" s="19"/>
      <c r="N2436" s="17" t="e">
        <f aca="false">VLOOKUP(A2436,'stock balance inhouse inventory'!B:G,6,0)</f>
        <v>#N/A</v>
      </c>
    </row>
    <row r="2437" customFormat="false" ht="16.5" hidden="false" customHeight="false" outlineLevel="0" collapsed="false">
      <c r="A2437" s="32" t="s">
        <v>3583</v>
      </c>
      <c r="B2437" s="32" t="n">
        <v>882801174650</v>
      </c>
      <c r="C2437" s="32" t="s">
        <v>3584</v>
      </c>
      <c r="D2437" s="32" t="n">
        <v>0</v>
      </c>
      <c r="E2437" s="32" t="n">
        <v>6195</v>
      </c>
      <c r="F2437" s="32" t="s">
        <v>6198</v>
      </c>
      <c r="G2437" s="19" t="n">
        <v>1</v>
      </c>
      <c r="H2437" s="19" t="n">
        <v>0</v>
      </c>
      <c r="I2437" s="19" t="n">
        <v>0</v>
      </c>
      <c r="J2437" s="19" t="n">
        <v>0</v>
      </c>
      <c r="K2437" s="19" t="n">
        <v>0</v>
      </c>
      <c r="L2437" s="17" t="n">
        <f aca="false">SUM(G2437:K2437)</f>
        <v>1</v>
      </c>
      <c r="M2437" s="19"/>
      <c r="N2437" s="17" t="e">
        <f aca="false">VLOOKUP(A2437,'stock balance inhouse inventory'!B:G,6,0)</f>
        <v>#N/A</v>
      </c>
    </row>
    <row r="2438" customFormat="false" ht="16.5" hidden="false" customHeight="false" outlineLevel="0" collapsed="false">
      <c r="A2438" s="32" t="s">
        <v>3587</v>
      </c>
      <c r="B2438" s="32" t="n">
        <v>882801172946</v>
      </c>
      <c r="C2438" s="32" t="s">
        <v>3584</v>
      </c>
      <c r="D2438" s="32" t="n">
        <v>0</v>
      </c>
      <c r="E2438" s="32" t="n">
        <v>0</v>
      </c>
      <c r="F2438" s="32" t="s">
        <v>6198</v>
      </c>
      <c r="G2438" s="19" t="n">
        <v>0</v>
      </c>
      <c r="H2438" s="19" t="n">
        <v>0</v>
      </c>
      <c r="I2438" s="19" t="n">
        <v>0</v>
      </c>
      <c r="J2438" s="19" t="n">
        <v>0</v>
      </c>
      <c r="K2438" s="19" t="n">
        <v>0</v>
      </c>
      <c r="L2438" s="17" t="n">
        <f aca="false">SUM(G2438:K2438)</f>
        <v>0</v>
      </c>
      <c r="M2438" s="19"/>
      <c r="N2438" s="17" t="e">
        <f aca="false">VLOOKUP(A2438,'stock balance inhouse inventory'!B:G,6,0)</f>
        <v>#N/A</v>
      </c>
    </row>
    <row r="2439" customFormat="false" ht="16.5" hidden="false" customHeight="false" outlineLevel="0" collapsed="false">
      <c r="A2439" s="32" t="s">
        <v>3586</v>
      </c>
      <c r="B2439" s="32" t="n">
        <v>882801172922</v>
      </c>
      <c r="C2439" s="32" t="s">
        <v>3584</v>
      </c>
      <c r="D2439" s="32" t="n">
        <v>0</v>
      </c>
      <c r="E2439" s="32" t="n">
        <v>6195</v>
      </c>
      <c r="F2439" s="32" t="s">
        <v>6198</v>
      </c>
      <c r="G2439" s="19" t="n">
        <v>1</v>
      </c>
      <c r="H2439" s="19" t="n">
        <v>0</v>
      </c>
      <c r="I2439" s="19" t="n">
        <v>0</v>
      </c>
      <c r="J2439" s="19" t="n">
        <v>0</v>
      </c>
      <c r="K2439" s="19" t="n">
        <v>0</v>
      </c>
      <c r="L2439" s="17" t="n">
        <f aca="false">SUM(G2439:K2439)</f>
        <v>1</v>
      </c>
      <c r="M2439" s="19"/>
      <c r="N2439" s="17" t="e">
        <f aca="false">VLOOKUP(A2439,'stock balance inhouse inventory'!B:G,6,0)</f>
        <v>#N/A</v>
      </c>
    </row>
    <row r="2440" customFormat="false" ht="16.5" hidden="false" customHeight="false" outlineLevel="0" collapsed="false">
      <c r="A2440" s="32" t="s">
        <v>3585</v>
      </c>
      <c r="B2440" s="32" t="n">
        <v>882801172854</v>
      </c>
      <c r="C2440" s="32" t="s">
        <v>3584</v>
      </c>
      <c r="D2440" s="32" t="n">
        <v>0</v>
      </c>
      <c r="E2440" s="32" t="n">
        <v>0</v>
      </c>
      <c r="F2440" s="32" t="s">
        <v>6198</v>
      </c>
      <c r="G2440" s="19" t="n">
        <v>0</v>
      </c>
      <c r="H2440" s="19" t="n">
        <v>0</v>
      </c>
      <c r="I2440" s="19" t="n">
        <v>0</v>
      </c>
      <c r="J2440" s="19" t="n">
        <v>0</v>
      </c>
      <c r="K2440" s="19" t="n">
        <v>0</v>
      </c>
      <c r="L2440" s="17" t="n">
        <f aca="false">SUM(G2440:K2440)</f>
        <v>0</v>
      </c>
      <c r="M2440" s="19"/>
      <c r="N2440" s="17" t="e">
        <f aca="false">VLOOKUP(A2440,'stock balance inhouse inventory'!B:G,6,0)</f>
        <v>#N/A</v>
      </c>
    </row>
    <row r="2441" customFormat="false" ht="16.5" hidden="false" customHeight="false" outlineLevel="0" collapsed="false">
      <c r="A2441" s="32" t="s">
        <v>3579</v>
      </c>
      <c r="B2441" s="32" t="n">
        <v>826220953366</v>
      </c>
      <c r="C2441" s="32" t="s">
        <v>3575</v>
      </c>
      <c r="D2441" s="32" t="n">
        <v>0</v>
      </c>
      <c r="E2441" s="32" t="n">
        <v>6595</v>
      </c>
      <c r="F2441" s="32" t="s">
        <v>6198</v>
      </c>
      <c r="G2441" s="19" t="n">
        <v>1</v>
      </c>
      <c r="H2441" s="19" t="n">
        <v>2</v>
      </c>
      <c r="I2441" s="19" t="n">
        <v>1</v>
      </c>
      <c r="J2441" s="19" t="n">
        <v>0</v>
      </c>
      <c r="K2441" s="19" t="n">
        <v>3</v>
      </c>
      <c r="L2441" s="17" t="n">
        <f aca="false">SUM(G2441:K2441)</f>
        <v>7</v>
      </c>
      <c r="M2441" s="19"/>
      <c r="N2441" s="17" t="e">
        <f aca="false">VLOOKUP(A2441,'stock balance inhouse inventory'!B:G,6,0)</f>
        <v>#N/A</v>
      </c>
    </row>
    <row r="2442" customFormat="false" ht="16.5" hidden="false" customHeight="false" outlineLevel="0" collapsed="false">
      <c r="A2442" s="32" t="s">
        <v>3578</v>
      </c>
      <c r="B2442" s="32" t="n">
        <v>826220953342</v>
      </c>
      <c r="C2442" s="32" t="s">
        <v>3575</v>
      </c>
      <c r="D2442" s="32" t="n">
        <v>0</v>
      </c>
      <c r="E2442" s="32" t="n">
        <v>6595</v>
      </c>
      <c r="F2442" s="32" t="s">
        <v>6198</v>
      </c>
      <c r="G2442" s="19" t="n">
        <v>1</v>
      </c>
      <c r="H2442" s="19" t="n">
        <v>0</v>
      </c>
      <c r="I2442" s="19" t="n">
        <v>0</v>
      </c>
      <c r="J2442" s="19" t="n">
        <v>0</v>
      </c>
      <c r="K2442" s="19" t="n">
        <v>0</v>
      </c>
      <c r="L2442" s="17" t="n">
        <f aca="false">SUM(G2442:K2442)</f>
        <v>1</v>
      </c>
      <c r="M2442" s="19"/>
      <c r="N2442" s="17" t="e">
        <f aca="false">VLOOKUP(A2442,'stock balance inhouse inventory'!B:G,6,0)</f>
        <v>#N/A</v>
      </c>
    </row>
    <row r="2443" customFormat="false" ht="16.5" hidden="false" customHeight="false" outlineLevel="0" collapsed="false">
      <c r="A2443" s="32" t="s">
        <v>3577</v>
      </c>
      <c r="B2443" s="32" t="n">
        <v>826220953328</v>
      </c>
      <c r="C2443" s="32" t="s">
        <v>3575</v>
      </c>
      <c r="D2443" s="32" t="n">
        <v>0</v>
      </c>
      <c r="E2443" s="32" t="n">
        <v>0</v>
      </c>
      <c r="F2443" s="32" t="s">
        <v>6198</v>
      </c>
      <c r="G2443" s="19" t="n">
        <v>0</v>
      </c>
      <c r="H2443" s="19" t="n">
        <v>2</v>
      </c>
      <c r="I2443" s="19" t="n">
        <v>0</v>
      </c>
      <c r="J2443" s="19" t="n">
        <v>0</v>
      </c>
      <c r="K2443" s="19" t="n">
        <v>0</v>
      </c>
      <c r="L2443" s="17" t="n">
        <f aca="false">SUM(G2443:K2443)</f>
        <v>2</v>
      </c>
      <c r="M2443" s="19"/>
      <c r="N2443" s="17" t="e">
        <f aca="false">VLOOKUP(A2443,'stock balance inhouse inventory'!B:G,6,0)</f>
        <v>#N/A</v>
      </c>
    </row>
    <row r="2444" customFormat="false" ht="16.5" hidden="false" customHeight="false" outlineLevel="0" collapsed="false">
      <c r="A2444" s="32" t="s">
        <v>3576</v>
      </c>
      <c r="B2444" s="32" t="n">
        <v>826220953298</v>
      </c>
      <c r="C2444" s="32" t="s">
        <v>3575</v>
      </c>
      <c r="D2444" s="32" t="n">
        <v>0</v>
      </c>
      <c r="E2444" s="32" t="n">
        <v>6595</v>
      </c>
      <c r="F2444" s="32" t="s">
        <v>6198</v>
      </c>
      <c r="G2444" s="19" t="n">
        <v>1</v>
      </c>
      <c r="H2444" s="19" t="n">
        <v>0</v>
      </c>
      <c r="I2444" s="19" t="n">
        <v>0</v>
      </c>
      <c r="J2444" s="19" t="n">
        <v>0</v>
      </c>
      <c r="K2444" s="19" t="n">
        <v>0</v>
      </c>
      <c r="L2444" s="17" t="n">
        <f aca="false">SUM(G2444:K2444)</f>
        <v>1</v>
      </c>
      <c r="M2444" s="19"/>
      <c r="N2444" s="17" t="e">
        <f aca="false">VLOOKUP(A2444,'stock balance inhouse inventory'!B:G,6,0)</f>
        <v>#N/A</v>
      </c>
    </row>
    <row r="2445" customFormat="false" ht="16.5" hidden="false" customHeight="false" outlineLevel="0" collapsed="false">
      <c r="A2445" s="32" t="s">
        <v>3574</v>
      </c>
      <c r="B2445" s="32" t="n">
        <v>826220953267</v>
      </c>
      <c r="C2445" s="32" t="s">
        <v>3575</v>
      </c>
      <c r="D2445" s="32" t="n">
        <v>0</v>
      </c>
      <c r="E2445" s="32" t="n">
        <v>6595</v>
      </c>
      <c r="F2445" s="32" t="s">
        <v>6198</v>
      </c>
      <c r="G2445" s="19" t="n">
        <v>0</v>
      </c>
      <c r="H2445" s="19" t="n">
        <v>1</v>
      </c>
      <c r="I2445" s="19" t="n">
        <v>2</v>
      </c>
      <c r="J2445" s="19" t="n">
        <v>0</v>
      </c>
      <c r="K2445" s="19" t="n">
        <v>0</v>
      </c>
      <c r="L2445" s="17" t="n">
        <f aca="false">SUM(G2445:K2445)</f>
        <v>3</v>
      </c>
      <c r="M2445" s="19"/>
      <c r="N2445" s="17" t="e">
        <f aca="false">VLOOKUP(A2445,'stock balance inhouse inventory'!B:G,6,0)</f>
        <v>#N/A</v>
      </c>
    </row>
    <row r="2446" customFormat="false" ht="16.5" hidden="false" customHeight="false" outlineLevel="0" collapsed="false">
      <c r="A2446" s="32" t="s">
        <v>3558</v>
      </c>
      <c r="B2446" s="32" t="n">
        <v>826220886572</v>
      </c>
      <c r="C2446" s="32" t="s">
        <v>3559</v>
      </c>
      <c r="D2446" s="32" t="n">
        <v>10</v>
      </c>
      <c r="E2446" s="32" t="n">
        <v>6595</v>
      </c>
      <c r="F2446" s="32" t="s">
        <v>6198</v>
      </c>
      <c r="G2446" s="19" t="n">
        <v>0</v>
      </c>
      <c r="H2446" s="19" t="n">
        <v>0</v>
      </c>
      <c r="I2446" s="19" t="n">
        <v>6</v>
      </c>
      <c r="J2446" s="19" t="n">
        <v>1</v>
      </c>
      <c r="K2446" s="19" t="n">
        <v>3</v>
      </c>
      <c r="L2446" s="17" t="n">
        <f aca="false">SUM(G2446:K2446)</f>
        <v>10</v>
      </c>
      <c r="M2446" s="19"/>
      <c r="N2446" s="17" t="e">
        <f aca="false">VLOOKUP(A2446,'stock balance inhouse inventory'!B:G,6,0)</f>
        <v>#N/A</v>
      </c>
    </row>
    <row r="2447" customFormat="false" ht="16.5" hidden="false" customHeight="false" outlineLevel="0" collapsed="false">
      <c r="A2447" s="32" t="s">
        <v>3562</v>
      </c>
      <c r="B2447" s="32" t="n">
        <v>826220877518</v>
      </c>
      <c r="C2447" s="32" t="s">
        <v>3559</v>
      </c>
      <c r="D2447" s="32" t="n">
        <v>9</v>
      </c>
      <c r="E2447" s="32" t="n">
        <v>6595</v>
      </c>
      <c r="F2447" s="32" t="s">
        <v>6198</v>
      </c>
      <c r="G2447" s="19" t="n">
        <v>0</v>
      </c>
      <c r="H2447" s="19" t="n">
        <v>2</v>
      </c>
      <c r="I2447" s="19" t="n">
        <v>6</v>
      </c>
      <c r="J2447" s="19" t="n">
        <v>5</v>
      </c>
      <c r="K2447" s="19" t="n">
        <v>5</v>
      </c>
      <c r="L2447" s="17" t="n">
        <f aca="false">SUM(G2447:K2447)</f>
        <v>18</v>
      </c>
      <c r="M2447" s="19"/>
      <c r="N2447" s="17" t="e">
        <f aca="false">VLOOKUP(A2447,'stock balance inhouse inventory'!B:G,6,0)</f>
        <v>#N/A</v>
      </c>
    </row>
    <row r="2448" customFormat="false" ht="16.5" hidden="false" customHeight="false" outlineLevel="0" collapsed="false">
      <c r="A2448" s="32" t="s">
        <v>3561</v>
      </c>
      <c r="B2448" s="32" t="n">
        <v>826220877419</v>
      </c>
      <c r="C2448" s="32" t="s">
        <v>3559</v>
      </c>
      <c r="D2448" s="32" t="n">
        <v>8</v>
      </c>
      <c r="E2448" s="32" t="n">
        <v>6595</v>
      </c>
      <c r="F2448" s="32" t="s">
        <v>6198</v>
      </c>
      <c r="G2448" s="19" t="n">
        <v>0</v>
      </c>
      <c r="H2448" s="19" t="n">
        <v>6</v>
      </c>
      <c r="I2448" s="19" t="n">
        <v>6</v>
      </c>
      <c r="J2448" s="19" t="n">
        <v>6</v>
      </c>
      <c r="K2448" s="19" t="n">
        <v>4</v>
      </c>
      <c r="L2448" s="17" t="n">
        <f aca="false">SUM(G2448:K2448)</f>
        <v>22</v>
      </c>
      <c r="M2448" s="19"/>
      <c r="N2448" s="17" t="e">
        <f aca="false">VLOOKUP(A2448,'stock balance inhouse inventory'!B:G,6,0)</f>
        <v>#N/A</v>
      </c>
    </row>
    <row r="2449" customFormat="false" ht="16.5" hidden="false" customHeight="false" outlineLevel="0" collapsed="false">
      <c r="A2449" s="32" t="s">
        <v>3560</v>
      </c>
      <c r="B2449" s="32" t="n">
        <v>826220866765</v>
      </c>
      <c r="C2449" s="32" t="s">
        <v>3559</v>
      </c>
      <c r="D2449" s="32" t="n">
        <v>7</v>
      </c>
      <c r="E2449" s="32" t="n">
        <v>6595</v>
      </c>
      <c r="F2449" s="32" t="s">
        <v>6198</v>
      </c>
      <c r="G2449" s="19" t="n">
        <v>0</v>
      </c>
      <c r="H2449" s="19" t="n">
        <v>1</v>
      </c>
      <c r="I2449" s="19" t="n">
        <v>1</v>
      </c>
      <c r="J2449" s="19" t="n">
        <v>2</v>
      </c>
      <c r="K2449" s="19" t="n">
        <v>1</v>
      </c>
      <c r="L2449" s="17" t="n">
        <f aca="false">SUM(G2449:K2449)</f>
        <v>5</v>
      </c>
      <c r="M2449" s="19"/>
      <c r="N2449" s="17" t="e">
        <f aca="false">VLOOKUP(A2449,'stock balance inhouse inventory'!B:G,6,0)</f>
        <v>#N/A</v>
      </c>
    </row>
    <row r="2450" customFormat="false" ht="16.5" hidden="false" customHeight="false" outlineLevel="0" collapsed="false">
      <c r="A2450" s="32" t="s">
        <v>3248</v>
      </c>
      <c r="B2450" s="32" t="n">
        <v>826220847498</v>
      </c>
      <c r="C2450" s="32" t="s">
        <v>3249</v>
      </c>
      <c r="D2450" s="32" t="n">
        <v>0</v>
      </c>
      <c r="E2450" s="32" t="n">
        <v>3695</v>
      </c>
      <c r="F2450" s="32" t="s">
        <v>6198</v>
      </c>
      <c r="G2450" s="19" t="n">
        <v>0</v>
      </c>
      <c r="H2450" s="19" t="n">
        <v>0</v>
      </c>
      <c r="I2450" s="19" t="n">
        <v>1</v>
      </c>
      <c r="J2450" s="19" t="n">
        <v>0</v>
      </c>
      <c r="K2450" s="19" t="n">
        <v>0</v>
      </c>
      <c r="L2450" s="17" t="n">
        <f aca="false">SUM(G2450:K2450)</f>
        <v>1</v>
      </c>
      <c r="M2450" s="19"/>
      <c r="N2450" s="17" t="e">
        <f aca="false">VLOOKUP(A2450,'stock balance inhouse inventory'!B:G,6,0)</f>
        <v>#N/A</v>
      </c>
    </row>
    <row r="2451" customFormat="false" ht="16.5" hidden="false" customHeight="false" outlineLevel="0" collapsed="false">
      <c r="A2451" s="32" t="s">
        <v>3251</v>
      </c>
      <c r="B2451" s="32" t="n">
        <v>826220847474</v>
      </c>
      <c r="C2451" s="32" t="s">
        <v>3249</v>
      </c>
      <c r="D2451" s="32" t="n">
        <v>0</v>
      </c>
      <c r="E2451" s="32" t="n">
        <v>0</v>
      </c>
      <c r="F2451" s="32" t="s">
        <v>6198</v>
      </c>
      <c r="G2451" s="19" t="n">
        <v>0</v>
      </c>
      <c r="H2451" s="19" t="n">
        <v>0</v>
      </c>
      <c r="I2451" s="19" t="n">
        <v>0</v>
      </c>
      <c r="J2451" s="19" t="n">
        <v>0</v>
      </c>
      <c r="K2451" s="19" t="n">
        <v>0</v>
      </c>
      <c r="L2451" s="17" t="n">
        <f aca="false">SUM(G2451:K2451)</f>
        <v>0</v>
      </c>
      <c r="M2451" s="19"/>
      <c r="N2451" s="17" t="e">
        <f aca="false">VLOOKUP(A2451,'stock balance inhouse inventory'!B:G,6,0)</f>
        <v>#N/A</v>
      </c>
    </row>
    <row r="2452" customFormat="false" ht="16.5" hidden="false" customHeight="false" outlineLevel="0" collapsed="false">
      <c r="A2452" s="32" t="s">
        <v>3250</v>
      </c>
      <c r="B2452" s="32" t="n">
        <v>826220847450</v>
      </c>
      <c r="C2452" s="32" t="s">
        <v>3249</v>
      </c>
      <c r="D2452" s="32" t="n">
        <v>0</v>
      </c>
      <c r="E2452" s="32" t="n">
        <v>0</v>
      </c>
      <c r="F2452" s="32" t="s">
        <v>6198</v>
      </c>
      <c r="G2452" s="19" t="n">
        <v>0</v>
      </c>
      <c r="H2452" s="19" t="n">
        <v>1</v>
      </c>
      <c r="I2452" s="19" t="n">
        <v>0</v>
      </c>
      <c r="J2452" s="19" t="n">
        <v>0</v>
      </c>
      <c r="K2452" s="19" t="n">
        <v>0</v>
      </c>
      <c r="L2452" s="17" t="n">
        <f aca="false">SUM(G2452:K2452)</f>
        <v>1</v>
      </c>
      <c r="M2452" s="19"/>
      <c r="N2452" s="17" t="n">
        <f aca="false">VLOOKUP(A2452,'stock balance inhouse inventory'!B:G,6,0)</f>
        <v>1</v>
      </c>
    </row>
    <row r="2453" customFormat="false" ht="16.5" hidden="false" customHeight="false" outlineLevel="0" collapsed="false">
      <c r="A2453" s="32" t="s">
        <v>40</v>
      </c>
      <c r="B2453" s="32" t="n">
        <v>826220841403</v>
      </c>
      <c r="C2453" s="32" t="s">
        <v>3249</v>
      </c>
      <c r="D2453" s="32" t="n">
        <v>0</v>
      </c>
      <c r="E2453" s="32" t="n">
        <v>0</v>
      </c>
      <c r="F2453" s="32" t="s">
        <v>6198</v>
      </c>
      <c r="G2453" s="19" t="n">
        <v>0</v>
      </c>
      <c r="H2453" s="19" t="n">
        <v>0</v>
      </c>
      <c r="I2453" s="19" t="n">
        <v>0</v>
      </c>
      <c r="J2453" s="19" t="n">
        <v>0</v>
      </c>
      <c r="K2453" s="19" t="n">
        <v>0</v>
      </c>
      <c r="L2453" s="17" t="n">
        <f aca="false">SUM(G2453:K2453)</f>
        <v>0</v>
      </c>
      <c r="M2453" s="19"/>
      <c r="N2453" s="17" t="e">
        <f aca="false">VLOOKUP(A2453,'stock balance inhouse inventory'!B:G,6,0)</f>
        <v>#N/A</v>
      </c>
    </row>
    <row r="2454" customFormat="false" ht="16.5" hidden="false" customHeight="false" outlineLevel="0" collapsed="false">
      <c r="A2454" s="32" t="s">
        <v>3555</v>
      </c>
      <c r="B2454" s="32" t="n">
        <v>826220832791</v>
      </c>
      <c r="C2454" s="32" t="s">
        <v>3556</v>
      </c>
      <c r="D2454" s="32" t="n">
        <v>10</v>
      </c>
      <c r="E2454" s="32" t="n">
        <v>7095</v>
      </c>
      <c r="F2454" s="32" t="s">
        <v>6198</v>
      </c>
      <c r="G2454" s="19" t="n">
        <v>18</v>
      </c>
      <c r="H2454" s="19" t="n">
        <v>0</v>
      </c>
      <c r="I2454" s="19" t="n">
        <v>14</v>
      </c>
      <c r="J2454" s="19" t="n">
        <v>1</v>
      </c>
      <c r="K2454" s="19" t="n">
        <v>1</v>
      </c>
      <c r="L2454" s="17" t="n">
        <f aca="false">SUM(G2454:K2454)</f>
        <v>34</v>
      </c>
      <c r="M2454" s="19"/>
      <c r="N2454" s="17" t="e">
        <f aca="false">VLOOKUP(A2454,'stock balance inhouse inventory'!B:G,6,0)</f>
        <v>#N/A</v>
      </c>
    </row>
    <row r="2455" customFormat="false" ht="16.5" hidden="false" customHeight="false" outlineLevel="0" collapsed="false">
      <c r="A2455" s="32" t="s">
        <v>3557</v>
      </c>
      <c r="B2455" s="32" t="n">
        <v>826220819198</v>
      </c>
      <c r="C2455" s="32" t="s">
        <v>3556</v>
      </c>
      <c r="D2455" s="32" t="n">
        <v>9</v>
      </c>
      <c r="E2455" s="32" t="n">
        <v>7095</v>
      </c>
      <c r="F2455" s="32" t="s">
        <v>6198</v>
      </c>
      <c r="G2455" s="19" t="n">
        <v>0</v>
      </c>
      <c r="H2455" s="19" t="n">
        <v>1</v>
      </c>
      <c r="I2455" s="19" t="n">
        <v>1</v>
      </c>
      <c r="J2455" s="19" t="n">
        <v>0</v>
      </c>
      <c r="K2455" s="19" t="n">
        <v>2</v>
      </c>
      <c r="L2455" s="17" t="n">
        <f aca="false">SUM(G2455:K2455)</f>
        <v>4</v>
      </c>
      <c r="M2455" s="19"/>
      <c r="N2455" s="17" t="e">
        <f aca="false">VLOOKUP(A2455,'stock balance inhouse inventory'!B:G,6,0)</f>
        <v>#N/A</v>
      </c>
    </row>
    <row r="2456" customFormat="false" ht="16.5" hidden="false" customHeight="false" outlineLevel="0" collapsed="false">
      <c r="A2456" s="32" t="s">
        <v>65</v>
      </c>
      <c r="B2456" s="32" t="n">
        <v>826220819174</v>
      </c>
      <c r="C2456" s="32" t="s">
        <v>3556</v>
      </c>
      <c r="D2456" s="32" t="n">
        <v>8</v>
      </c>
      <c r="E2456" s="32" t="n">
        <v>7095</v>
      </c>
      <c r="F2456" s="32" t="s">
        <v>6198</v>
      </c>
      <c r="G2456" s="19" t="n">
        <v>1</v>
      </c>
      <c r="H2456" s="19" t="n">
        <v>3</v>
      </c>
      <c r="I2456" s="19" t="n">
        <v>1</v>
      </c>
      <c r="J2456" s="19" t="n">
        <v>1</v>
      </c>
      <c r="K2456" s="19" t="n">
        <v>1</v>
      </c>
      <c r="L2456" s="17" t="n">
        <f aca="false">SUM(G2456:K2456)</f>
        <v>7</v>
      </c>
      <c r="M2456" s="19"/>
      <c r="N2456" s="17" t="n">
        <f aca="false">VLOOKUP(A2456,'stock balance inhouse inventory'!B:G,6,0)</f>
        <v>1</v>
      </c>
    </row>
    <row r="2457" customFormat="false" ht="16.5" hidden="false" customHeight="false" outlineLevel="0" collapsed="false">
      <c r="A2457" s="32" t="s">
        <v>58</v>
      </c>
      <c r="B2457" s="32" t="n">
        <v>826220819150</v>
      </c>
      <c r="C2457" s="32" t="s">
        <v>3556</v>
      </c>
      <c r="D2457" s="32" t="n">
        <v>7</v>
      </c>
      <c r="E2457" s="32" t="n">
        <v>7095</v>
      </c>
      <c r="F2457" s="32" t="s">
        <v>6198</v>
      </c>
      <c r="G2457" s="19" t="n">
        <v>11</v>
      </c>
      <c r="H2457" s="19" t="n">
        <v>1</v>
      </c>
      <c r="I2457" s="19" t="n">
        <v>0</v>
      </c>
      <c r="J2457" s="19" t="n">
        <v>2</v>
      </c>
      <c r="K2457" s="19" t="n">
        <v>0</v>
      </c>
      <c r="L2457" s="17" t="n">
        <f aca="false">SUM(G2457:K2457)</f>
        <v>14</v>
      </c>
      <c r="M2457" s="19"/>
      <c r="N2457" s="17" t="e">
        <f aca="false">VLOOKUP(A2457,'stock balance inhouse inventory'!B:G,6,0)</f>
        <v>#N/A</v>
      </c>
    </row>
    <row r="2458" customFormat="false" ht="16.5" hidden="false" customHeight="false" outlineLevel="0" collapsed="false">
      <c r="A2458" s="32" t="s">
        <v>58</v>
      </c>
      <c r="B2458" s="32" t="n">
        <v>826220819136</v>
      </c>
      <c r="C2458" s="32" t="s">
        <v>3552</v>
      </c>
      <c r="D2458" s="32" t="n">
        <v>7</v>
      </c>
      <c r="E2458" s="32" t="n">
        <v>7095</v>
      </c>
      <c r="F2458" s="32" t="s">
        <v>6198</v>
      </c>
      <c r="G2458" s="19" t="n">
        <v>0</v>
      </c>
      <c r="H2458" s="19" t="n">
        <v>0</v>
      </c>
      <c r="I2458" s="19" t="n">
        <v>2</v>
      </c>
      <c r="J2458" s="19" t="n">
        <v>0</v>
      </c>
      <c r="K2458" s="19" t="n">
        <v>1</v>
      </c>
      <c r="L2458" s="17" t="n">
        <f aca="false">SUM(G2458:K2458)</f>
        <v>3</v>
      </c>
      <c r="M2458" s="19"/>
      <c r="N2458" s="17" t="e">
        <f aca="false">VLOOKUP(A2458,'stock balance inhouse inventory'!B:G,6,0)</f>
        <v>#N/A</v>
      </c>
    </row>
    <row r="2459" customFormat="false" ht="16.5" hidden="false" customHeight="false" outlineLevel="0" collapsed="false">
      <c r="A2459" s="32" t="s">
        <v>3256</v>
      </c>
      <c r="B2459" s="32" t="n">
        <v>826220510446</v>
      </c>
      <c r="C2459" s="32" t="s">
        <v>3253</v>
      </c>
      <c r="D2459" s="32" t="n">
        <v>0</v>
      </c>
      <c r="E2459" s="32" t="n">
        <v>0</v>
      </c>
      <c r="F2459" s="32" t="s">
        <v>6198</v>
      </c>
      <c r="G2459" s="19" t="n">
        <v>0</v>
      </c>
      <c r="H2459" s="19" t="n">
        <v>1</v>
      </c>
      <c r="I2459" s="19" t="n">
        <v>0</v>
      </c>
      <c r="J2459" s="19" t="n">
        <v>1</v>
      </c>
      <c r="K2459" s="19" t="n">
        <v>0</v>
      </c>
      <c r="L2459" s="17" t="n">
        <f aca="false">SUM(G2459:K2459)</f>
        <v>2</v>
      </c>
      <c r="M2459" s="19"/>
      <c r="N2459" s="17" t="e">
        <f aca="false">VLOOKUP(A2459,'stock balance inhouse inventory'!B:G,6,0)</f>
        <v>#N/A</v>
      </c>
    </row>
    <row r="2460" customFormat="false" ht="16.5" hidden="false" customHeight="false" outlineLevel="0" collapsed="false">
      <c r="A2460" s="32" t="s">
        <v>3255</v>
      </c>
      <c r="B2460" s="32" t="n">
        <v>826220510422</v>
      </c>
      <c r="C2460" s="32" t="s">
        <v>3253</v>
      </c>
      <c r="D2460" s="32" t="n">
        <v>0</v>
      </c>
      <c r="E2460" s="32" t="n">
        <v>0</v>
      </c>
      <c r="F2460" s="32" t="s">
        <v>6198</v>
      </c>
      <c r="G2460" s="19" t="n">
        <v>0</v>
      </c>
      <c r="H2460" s="19" t="n">
        <v>0</v>
      </c>
      <c r="I2460" s="19" t="n">
        <v>0</v>
      </c>
      <c r="J2460" s="19" t="n">
        <v>0</v>
      </c>
      <c r="K2460" s="19" t="n">
        <v>0</v>
      </c>
      <c r="L2460" s="17" t="n">
        <f aca="false">SUM(G2460:K2460)</f>
        <v>0</v>
      </c>
      <c r="M2460" s="19"/>
      <c r="N2460" s="17" t="n">
        <f aca="false">VLOOKUP(A2460,'stock balance inhouse inventory'!B:G,6,0)</f>
        <v>1</v>
      </c>
    </row>
    <row r="2461" customFormat="false" ht="16.5" hidden="false" customHeight="false" outlineLevel="0" collapsed="false">
      <c r="A2461" s="32" t="s">
        <v>3254</v>
      </c>
      <c r="B2461" s="32" t="n">
        <v>826220510408</v>
      </c>
      <c r="C2461" s="32" t="s">
        <v>3253</v>
      </c>
      <c r="D2461" s="32" t="n">
        <v>0</v>
      </c>
      <c r="E2461" s="32" t="n">
        <v>3695</v>
      </c>
      <c r="F2461" s="32" t="s">
        <v>6198</v>
      </c>
      <c r="G2461" s="19" t="n">
        <v>0</v>
      </c>
      <c r="H2461" s="19" t="n">
        <v>0</v>
      </c>
      <c r="I2461" s="19" t="n">
        <v>0</v>
      </c>
      <c r="J2461" s="19" t="n">
        <v>0</v>
      </c>
      <c r="K2461" s="19" t="n">
        <v>1</v>
      </c>
      <c r="L2461" s="17" t="n">
        <f aca="false">SUM(G2461:K2461)</f>
        <v>1</v>
      </c>
      <c r="M2461" s="19"/>
      <c r="N2461" s="17" t="e">
        <f aca="false">VLOOKUP(A2461,'stock balance inhouse inventory'!B:G,6,0)</f>
        <v>#N/A</v>
      </c>
    </row>
    <row r="2462" customFormat="false" ht="16.5" hidden="false" customHeight="false" outlineLevel="0" collapsed="false">
      <c r="A2462" s="32" t="s">
        <v>3252</v>
      </c>
      <c r="B2462" s="32" t="n">
        <v>826220510385</v>
      </c>
      <c r="C2462" s="32" t="s">
        <v>3253</v>
      </c>
      <c r="D2462" s="32" t="n">
        <v>0</v>
      </c>
      <c r="E2462" s="32" t="n">
        <v>3695</v>
      </c>
      <c r="F2462" s="32" t="s">
        <v>6198</v>
      </c>
      <c r="G2462" s="19" t="n">
        <v>1</v>
      </c>
      <c r="H2462" s="19" t="n">
        <v>1</v>
      </c>
      <c r="I2462" s="19" t="n">
        <v>0</v>
      </c>
      <c r="J2462" s="19" t="n">
        <v>0</v>
      </c>
      <c r="K2462" s="19" t="n">
        <v>0</v>
      </c>
      <c r="L2462" s="17" t="n">
        <f aca="false">SUM(G2462:K2462)</f>
        <v>2</v>
      </c>
      <c r="M2462" s="19"/>
      <c r="N2462" s="17" t="n">
        <f aca="false">VLOOKUP(A2462,'stock balance inhouse inventory'!B:G,6,0)</f>
        <v>1</v>
      </c>
    </row>
    <row r="2463" customFormat="false" ht="16.5" hidden="false" customHeight="false" outlineLevel="0" collapsed="false">
      <c r="A2463" s="32" t="s">
        <v>3495</v>
      </c>
      <c r="B2463" s="32" t="n">
        <v>826218820472</v>
      </c>
      <c r="C2463" s="32" t="s">
        <v>3496</v>
      </c>
      <c r="D2463" s="32" t="n">
        <v>0</v>
      </c>
      <c r="E2463" s="32" t="n">
        <v>10495</v>
      </c>
      <c r="F2463" s="32" t="s">
        <v>6198</v>
      </c>
      <c r="G2463" s="19" t="n">
        <v>7</v>
      </c>
      <c r="H2463" s="19" t="n">
        <v>5</v>
      </c>
      <c r="I2463" s="19" t="n">
        <v>2</v>
      </c>
      <c r="J2463" s="19" t="n">
        <v>0</v>
      </c>
      <c r="K2463" s="19" t="n">
        <v>0</v>
      </c>
      <c r="L2463" s="17" t="n">
        <f aca="false">SUM(G2463:K2463)</f>
        <v>14</v>
      </c>
      <c r="M2463" s="19"/>
      <c r="N2463" s="17" t="e">
        <f aca="false">VLOOKUP(A2463,'stock balance inhouse inventory'!B:G,6,0)</f>
        <v>#N/A</v>
      </c>
    </row>
    <row r="2464" customFormat="false" ht="16.5" hidden="false" customHeight="false" outlineLevel="0" collapsed="false">
      <c r="A2464" s="32" t="s">
        <v>228</v>
      </c>
      <c r="B2464" s="32" t="n">
        <v>826218820403</v>
      </c>
      <c r="C2464" s="32" t="s">
        <v>3496</v>
      </c>
      <c r="D2464" s="32" t="n">
        <v>0</v>
      </c>
      <c r="E2464" s="32" t="n">
        <v>10495</v>
      </c>
      <c r="F2464" s="32" t="s">
        <v>6198</v>
      </c>
      <c r="G2464" s="19" t="n">
        <v>4</v>
      </c>
      <c r="H2464" s="19" t="n">
        <v>11</v>
      </c>
      <c r="I2464" s="19" t="n">
        <v>7</v>
      </c>
      <c r="J2464" s="19" t="n">
        <v>0</v>
      </c>
      <c r="K2464" s="19" t="n">
        <v>0</v>
      </c>
      <c r="L2464" s="17" t="n">
        <f aca="false">SUM(G2464:K2464)</f>
        <v>22</v>
      </c>
      <c r="M2464" s="19"/>
      <c r="N2464" s="17" t="n">
        <f aca="false">VLOOKUP(A2464,'stock balance inhouse inventory'!B:G,6,0)</f>
        <v>0</v>
      </c>
    </row>
    <row r="2465" customFormat="false" ht="16.5" hidden="false" customHeight="false" outlineLevel="0" collapsed="false">
      <c r="A2465" s="32" t="s">
        <v>177</v>
      </c>
      <c r="B2465" s="32" t="n">
        <v>826218820281</v>
      </c>
      <c r="C2465" s="32" t="s">
        <v>3496</v>
      </c>
      <c r="D2465" s="32" t="n">
        <v>0</v>
      </c>
      <c r="E2465" s="32" t="n">
        <v>10495</v>
      </c>
      <c r="F2465" s="32" t="s">
        <v>6198</v>
      </c>
      <c r="G2465" s="19" t="n">
        <v>13</v>
      </c>
      <c r="H2465" s="19" t="n">
        <v>14</v>
      </c>
      <c r="I2465" s="19" t="n">
        <v>6</v>
      </c>
      <c r="J2465" s="19" t="n">
        <v>0</v>
      </c>
      <c r="K2465" s="19" t="n">
        <v>0</v>
      </c>
      <c r="L2465" s="17" t="n">
        <f aca="false">SUM(G2465:K2465)</f>
        <v>33</v>
      </c>
      <c r="M2465" s="19"/>
      <c r="N2465" s="17" t="n">
        <f aca="false">VLOOKUP(A2465,'stock balance inhouse inventory'!B:G,6,0)</f>
        <v>1</v>
      </c>
    </row>
    <row r="2466" customFormat="false" ht="16.5" hidden="false" customHeight="false" outlineLevel="0" collapsed="false">
      <c r="A2466" s="32" t="s">
        <v>3497</v>
      </c>
      <c r="B2466" s="32" t="n">
        <v>826218820199</v>
      </c>
      <c r="C2466" s="32" t="s">
        <v>3496</v>
      </c>
      <c r="D2466" s="32" t="n">
        <v>0</v>
      </c>
      <c r="E2466" s="32" t="n">
        <v>10495</v>
      </c>
      <c r="F2466" s="32" t="s">
        <v>6198</v>
      </c>
      <c r="G2466" s="19" t="n">
        <v>0</v>
      </c>
      <c r="H2466" s="19" t="n">
        <v>2</v>
      </c>
      <c r="I2466" s="19" t="n">
        <v>1</v>
      </c>
      <c r="J2466" s="19" t="n">
        <v>0</v>
      </c>
      <c r="K2466" s="19" t="n">
        <v>0</v>
      </c>
      <c r="L2466" s="17" t="n">
        <f aca="false">SUM(G2466:K2466)</f>
        <v>3</v>
      </c>
      <c r="M2466" s="19"/>
      <c r="N2466" s="17" t="e">
        <f aca="false">VLOOKUP(A2466,'stock balance inhouse inventory'!B:G,6,0)</f>
        <v>#N/A</v>
      </c>
    </row>
    <row r="2467" customFormat="false" ht="16.5" hidden="false" customHeight="false" outlineLevel="0" collapsed="false">
      <c r="A2467" s="32" t="s">
        <v>3220</v>
      </c>
      <c r="B2467" s="32" t="n">
        <v>826218530272</v>
      </c>
      <c r="C2467" s="32" t="s">
        <v>3217</v>
      </c>
      <c r="D2467" s="32" t="n">
        <v>7</v>
      </c>
      <c r="E2467" s="32" t="n">
        <v>9595</v>
      </c>
      <c r="F2467" s="32" t="s">
        <v>6198</v>
      </c>
      <c r="G2467" s="19" t="n">
        <v>0</v>
      </c>
      <c r="H2467" s="19" t="n">
        <v>0</v>
      </c>
      <c r="I2467" s="19" t="n">
        <v>1</v>
      </c>
      <c r="J2467" s="19" t="n">
        <v>0</v>
      </c>
      <c r="K2467" s="19" t="n">
        <v>0</v>
      </c>
      <c r="L2467" s="17" t="n">
        <f aca="false">SUM(G2467:K2467)</f>
        <v>1</v>
      </c>
      <c r="M2467" s="19"/>
      <c r="N2467" s="17" t="e">
        <f aca="false">VLOOKUP(A2467,'stock balance inhouse inventory'!B:G,6,0)</f>
        <v>#N/A</v>
      </c>
    </row>
    <row r="2468" customFormat="false" ht="16.5" hidden="false" customHeight="false" outlineLevel="0" collapsed="false">
      <c r="A2468" s="32" t="s">
        <v>3219</v>
      </c>
      <c r="B2468" s="32" t="n">
        <v>826218530258</v>
      </c>
      <c r="C2468" s="32" t="s">
        <v>3217</v>
      </c>
      <c r="D2468" s="32" t="n">
        <v>6</v>
      </c>
      <c r="E2468" s="32" t="n">
        <v>9595</v>
      </c>
      <c r="F2468" s="32" t="s">
        <v>6198</v>
      </c>
      <c r="G2468" s="19" t="n">
        <v>0</v>
      </c>
      <c r="H2468" s="19" t="n">
        <v>0</v>
      </c>
      <c r="I2468" s="19" t="n">
        <v>3</v>
      </c>
      <c r="J2468" s="19" t="n">
        <v>0</v>
      </c>
      <c r="K2468" s="19" t="n">
        <v>0</v>
      </c>
      <c r="L2468" s="17" t="n">
        <f aca="false">SUM(G2468:K2468)</f>
        <v>3</v>
      </c>
      <c r="M2468" s="19"/>
      <c r="N2468" s="17" t="e">
        <f aca="false">VLOOKUP(A2468,'stock balance inhouse inventory'!B:G,6,0)</f>
        <v>#N/A</v>
      </c>
    </row>
    <row r="2469" customFormat="false" ht="16.5" hidden="false" customHeight="false" outlineLevel="0" collapsed="false">
      <c r="A2469" s="32" t="s">
        <v>3218</v>
      </c>
      <c r="B2469" s="32" t="n">
        <v>826218530050</v>
      </c>
      <c r="C2469" s="32" t="s">
        <v>3217</v>
      </c>
      <c r="D2469" s="32" t="n">
        <v>5</v>
      </c>
      <c r="E2469" s="32" t="n">
        <v>9595</v>
      </c>
      <c r="F2469" s="32" t="s">
        <v>6198</v>
      </c>
      <c r="G2469" s="19" t="n">
        <v>0</v>
      </c>
      <c r="H2469" s="19" t="n">
        <v>0</v>
      </c>
      <c r="I2469" s="19" t="n">
        <v>4</v>
      </c>
      <c r="J2469" s="19" t="n">
        <v>0</v>
      </c>
      <c r="K2469" s="19" t="n">
        <v>0</v>
      </c>
      <c r="L2469" s="17" t="n">
        <f aca="false">SUM(G2469:K2469)</f>
        <v>4</v>
      </c>
      <c r="M2469" s="19"/>
      <c r="N2469" s="17" t="e">
        <f aca="false">VLOOKUP(A2469,'stock balance inhouse inventory'!B:G,6,0)</f>
        <v>#N/A</v>
      </c>
    </row>
    <row r="2470" customFormat="false" ht="16.5" hidden="false" customHeight="false" outlineLevel="0" collapsed="false">
      <c r="A2470" s="32" t="s">
        <v>3216</v>
      </c>
      <c r="B2470" s="32" t="n">
        <v>826218529436</v>
      </c>
      <c r="C2470" s="32" t="s">
        <v>3217</v>
      </c>
      <c r="D2470" s="32" t="n">
        <v>4</v>
      </c>
      <c r="E2470" s="32" t="n">
        <v>9595</v>
      </c>
      <c r="F2470" s="32" t="s">
        <v>6198</v>
      </c>
      <c r="G2470" s="19" t="n">
        <v>0</v>
      </c>
      <c r="H2470" s="19" t="n">
        <v>0</v>
      </c>
      <c r="I2470" s="19" t="n">
        <v>3</v>
      </c>
      <c r="J2470" s="19" t="n">
        <v>0</v>
      </c>
      <c r="K2470" s="19" t="n">
        <v>0</v>
      </c>
      <c r="L2470" s="17" t="n">
        <f aca="false">SUM(G2470:K2470)</f>
        <v>3</v>
      </c>
      <c r="M2470" s="19"/>
      <c r="N2470" s="17" t="e">
        <f aca="false">VLOOKUP(A2470,'stock balance inhouse inventory'!B:G,6,0)</f>
        <v>#N/A</v>
      </c>
    </row>
    <row r="2471" customFormat="false" ht="16.5" hidden="false" customHeight="false" outlineLevel="0" collapsed="false">
      <c r="A2471" s="32" t="s">
        <v>3103</v>
      </c>
      <c r="B2471" s="32" t="n">
        <v>826216432257</v>
      </c>
      <c r="C2471" s="32" t="s">
        <v>3104</v>
      </c>
      <c r="D2471" s="32" t="n">
        <v>0</v>
      </c>
      <c r="E2471" s="32" t="n">
        <v>3284</v>
      </c>
      <c r="F2471" s="32" t="s">
        <v>6198</v>
      </c>
      <c r="G2471" s="19" t="n">
        <v>3</v>
      </c>
      <c r="H2471" s="19" t="n">
        <v>0</v>
      </c>
      <c r="I2471" s="19" t="n">
        <v>5</v>
      </c>
      <c r="J2471" s="19" t="n">
        <v>7</v>
      </c>
      <c r="K2471" s="19" t="n">
        <v>0</v>
      </c>
      <c r="L2471" s="17" t="n">
        <f aca="false">SUM(G2471:K2471)</f>
        <v>15</v>
      </c>
      <c r="M2471" s="19"/>
      <c r="N2471" s="17" t="e">
        <f aca="false">VLOOKUP(A2471,'stock balance inhouse inventory'!B:G,6,0)</f>
        <v>#N/A</v>
      </c>
    </row>
    <row r="2472" customFormat="false" ht="16.5" hidden="false" customHeight="false" outlineLevel="0" collapsed="false">
      <c r="A2472" s="32" t="s">
        <v>3107</v>
      </c>
      <c r="B2472" s="32" t="n">
        <v>826216432233</v>
      </c>
      <c r="C2472" s="32" t="s">
        <v>3104</v>
      </c>
      <c r="D2472" s="32" t="n">
        <v>0</v>
      </c>
      <c r="E2472" s="32" t="n">
        <v>3284</v>
      </c>
      <c r="F2472" s="32" t="s">
        <v>6198</v>
      </c>
      <c r="G2472" s="19" t="n">
        <v>11</v>
      </c>
      <c r="H2472" s="19" t="n">
        <v>0</v>
      </c>
      <c r="I2472" s="19" t="n">
        <v>3</v>
      </c>
      <c r="J2472" s="19" t="n">
        <v>10</v>
      </c>
      <c r="K2472" s="19" t="n">
        <v>4</v>
      </c>
      <c r="L2472" s="17" t="n">
        <f aca="false">SUM(G2472:K2472)</f>
        <v>28</v>
      </c>
      <c r="M2472" s="19"/>
      <c r="N2472" s="17" t="e">
        <f aca="false">VLOOKUP(A2472,'stock balance inhouse inventory'!B:G,6,0)</f>
        <v>#N/A</v>
      </c>
    </row>
    <row r="2473" customFormat="false" ht="16.5" hidden="false" customHeight="false" outlineLevel="0" collapsed="false">
      <c r="A2473" s="32" t="s">
        <v>3106</v>
      </c>
      <c r="B2473" s="32" t="n">
        <v>826216432219</v>
      </c>
      <c r="C2473" s="32" t="s">
        <v>3104</v>
      </c>
      <c r="D2473" s="32" t="n">
        <v>0</v>
      </c>
      <c r="E2473" s="32" t="n">
        <v>3284</v>
      </c>
      <c r="F2473" s="32" t="s">
        <v>6198</v>
      </c>
      <c r="G2473" s="19" t="n">
        <v>17</v>
      </c>
      <c r="H2473" s="19" t="n">
        <v>1</v>
      </c>
      <c r="I2473" s="19" t="n">
        <v>10</v>
      </c>
      <c r="J2473" s="19" t="n">
        <v>8</v>
      </c>
      <c r="K2473" s="19" t="n">
        <v>0</v>
      </c>
      <c r="L2473" s="17" t="n">
        <f aca="false">SUM(G2473:K2473)</f>
        <v>36</v>
      </c>
      <c r="M2473" s="19"/>
      <c r="N2473" s="17" t="e">
        <f aca="false">VLOOKUP(A2473,'stock balance inhouse inventory'!B:G,6,0)</f>
        <v>#N/A</v>
      </c>
    </row>
    <row r="2474" customFormat="false" ht="16.5" hidden="false" customHeight="false" outlineLevel="0" collapsed="false">
      <c r="A2474" s="32" t="s">
        <v>3105</v>
      </c>
      <c r="B2474" s="32" t="n">
        <v>826216432196</v>
      </c>
      <c r="C2474" s="32" t="s">
        <v>3104</v>
      </c>
      <c r="D2474" s="32" t="n">
        <v>0</v>
      </c>
      <c r="E2474" s="32" t="n">
        <v>3284</v>
      </c>
      <c r="F2474" s="32" t="s">
        <v>6198</v>
      </c>
      <c r="G2474" s="19" t="n">
        <v>0</v>
      </c>
      <c r="H2474" s="19" t="n">
        <v>0</v>
      </c>
      <c r="I2474" s="19" t="n">
        <v>2</v>
      </c>
      <c r="J2474" s="19" t="n">
        <v>3</v>
      </c>
      <c r="K2474" s="19" t="n">
        <v>0</v>
      </c>
      <c r="L2474" s="17" t="n">
        <f aca="false">SUM(G2474:K2474)</f>
        <v>5</v>
      </c>
      <c r="M2474" s="19"/>
      <c r="N2474" s="17" t="e">
        <f aca="false">VLOOKUP(A2474,'stock balance inhouse inventory'!B:G,6,0)</f>
        <v>#N/A</v>
      </c>
    </row>
    <row r="2475" customFormat="false" ht="16.5" hidden="false" customHeight="false" outlineLevel="0" collapsed="false">
      <c r="A2475" s="32" t="s">
        <v>3771</v>
      </c>
      <c r="B2475" s="32" t="n">
        <v>826216283217</v>
      </c>
      <c r="C2475" s="32" t="s">
        <v>3768</v>
      </c>
      <c r="D2475" s="32" t="n">
        <v>7</v>
      </c>
      <c r="E2475" s="32" t="n">
        <v>9995</v>
      </c>
      <c r="F2475" s="32" t="s">
        <v>6198</v>
      </c>
      <c r="G2475" s="19" t="n">
        <v>0</v>
      </c>
      <c r="H2475" s="19" t="n">
        <v>0</v>
      </c>
      <c r="I2475" s="19" t="n">
        <v>1</v>
      </c>
      <c r="J2475" s="19" t="n">
        <v>0</v>
      </c>
      <c r="K2475" s="19" t="n">
        <v>0</v>
      </c>
      <c r="L2475" s="17" t="n">
        <f aca="false">SUM(G2475:K2475)</f>
        <v>1</v>
      </c>
      <c r="M2475" s="19"/>
      <c r="N2475" s="17" t="e">
        <f aca="false">VLOOKUP(A2475,'stock balance inhouse inventory'!B:G,6,0)</f>
        <v>#N/A</v>
      </c>
    </row>
    <row r="2476" customFormat="false" ht="16.5" hidden="false" customHeight="false" outlineLevel="0" collapsed="false">
      <c r="A2476" s="32" t="s">
        <v>3770</v>
      </c>
      <c r="B2476" s="32" t="n">
        <v>826216281992</v>
      </c>
      <c r="C2476" s="32" t="s">
        <v>3768</v>
      </c>
      <c r="D2476" s="32" t="n">
        <v>6</v>
      </c>
      <c r="E2476" s="32" t="n">
        <v>9995</v>
      </c>
      <c r="F2476" s="32" t="s">
        <v>6198</v>
      </c>
      <c r="G2476" s="19" t="n">
        <v>0</v>
      </c>
      <c r="H2476" s="19" t="n">
        <v>0</v>
      </c>
      <c r="I2476" s="19" t="n">
        <v>1</v>
      </c>
      <c r="J2476" s="19" t="n">
        <v>8</v>
      </c>
      <c r="K2476" s="19" t="n">
        <v>0</v>
      </c>
      <c r="L2476" s="17" t="n">
        <f aca="false">SUM(G2476:K2476)</f>
        <v>9</v>
      </c>
      <c r="M2476" s="19"/>
      <c r="N2476" s="17" t="e">
        <f aca="false">VLOOKUP(A2476,'stock balance inhouse inventory'!B:G,6,0)</f>
        <v>#N/A</v>
      </c>
    </row>
    <row r="2477" customFormat="false" ht="16.5" hidden="false" customHeight="false" outlineLevel="0" collapsed="false">
      <c r="A2477" s="32" t="s">
        <v>3769</v>
      </c>
      <c r="B2477" s="32" t="n">
        <v>826216281978</v>
      </c>
      <c r="C2477" s="32" t="s">
        <v>3768</v>
      </c>
      <c r="D2477" s="32" t="n">
        <v>5</v>
      </c>
      <c r="E2477" s="32" t="n">
        <v>9995</v>
      </c>
      <c r="F2477" s="32" t="s">
        <v>6198</v>
      </c>
      <c r="G2477" s="19" t="n">
        <v>0</v>
      </c>
      <c r="H2477" s="19" t="n">
        <v>0</v>
      </c>
      <c r="I2477" s="19" t="n">
        <v>2</v>
      </c>
      <c r="J2477" s="19" t="n">
        <v>7</v>
      </c>
      <c r="K2477" s="19" t="n">
        <v>0</v>
      </c>
      <c r="L2477" s="17" t="n">
        <f aca="false">SUM(G2477:K2477)</f>
        <v>9</v>
      </c>
      <c r="M2477" s="19"/>
      <c r="N2477" s="17" t="e">
        <f aca="false">VLOOKUP(A2477,'stock balance inhouse inventory'!B:G,6,0)</f>
        <v>#N/A</v>
      </c>
    </row>
    <row r="2478" customFormat="false" ht="16.5" hidden="false" customHeight="false" outlineLevel="0" collapsed="false">
      <c r="A2478" s="32" t="s">
        <v>3767</v>
      </c>
      <c r="B2478" s="32" t="n">
        <v>826216281954</v>
      </c>
      <c r="C2478" s="32" t="s">
        <v>3768</v>
      </c>
      <c r="D2478" s="32" t="n">
        <v>4</v>
      </c>
      <c r="E2478" s="32" t="n">
        <v>9995</v>
      </c>
      <c r="F2478" s="32" t="s">
        <v>6198</v>
      </c>
      <c r="G2478" s="19" t="n">
        <v>0</v>
      </c>
      <c r="H2478" s="19" t="n">
        <v>0</v>
      </c>
      <c r="I2478" s="19" t="n">
        <v>1</v>
      </c>
      <c r="J2478" s="19" t="n">
        <v>3</v>
      </c>
      <c r="K2478" s="19" t="n">
        <v>0</v>
      </c>
      <c r="L2478" s="17" t="n">
        <f aca="false">SUM(G2478:K2478)</f>
        <v>4</v>
      </c>
      <c r="M2478" s="19"/>
      <c r="N2478" s="17" t="e">
        <f aca="false">VLOOKUP(A2478,'stock balance inhouse inventory'!B:G,6,0)</f>
        <v>#N/A</v>
      </c>
    </row>
    <row r="2479" customFormat="false" ht="16.5" hidden="false" customHeight="false" outlineLevel="0" collapsed="false">
      <c r="A2479" s="32" t="s">
        <v>3661</v>
      </c>
      <c r="B2479" s="32" t="n">
        <v>826216156702</v>
      </c>
      <c r="C2479" s="32" t="s">
        <v>3662</v>
      </c>
      <c r="D2479" s="32" t="n">
        <v>10</v>
      </c>
      <c r="E2479" s="32" t="n">
        <v>13295</v>
      </c>
      <c r="F2479" s="32" t="s">
        <v>6198</v>
      </c>
      <c r="G2479" s="19" t="n">
        <v>0</v>
      </c>
      <c r="H2479" s="19" t="n">
        <v>0</v>
      </c>
      <c r="I2479" s="19" t="n">
        <v>0</v>
      </c>
      <c r="J2479" s="19" t="n">
        <v>0</v>
      </c>
      <c r="K2479" s="19" t="n">
        <v>0</v>
      </c>
      <c r="L2479" s="17" t="n">
        <f aca="false">SUM(G2479:K2479)</f>
        <v>0</v>
      </c>
      <c r="M2479" s="19"/>
      <c r="N2479" s="17" t="e">
        <f aca="false">VLOOKUP(A2479,'stock balance inhouse inventory'!B:G,6,0)</f>
        <v>#N/A</v>
      </c>
    </row>
    <row r="2480" customFormat="false" ht="16.5" hidden="false" customHeight="false" outlineLevel="0" collapsed="false">
      <c r="A2480" s="32" t="s">
        <v>3665</v>
      </c>
      <c r="B2480" s="32" t="n">
        <v>826216156450</v>
      </c>
      <c r="C2480" s="32" t="s">
        <v>3662</v>
      </c>
      <c r="D2480" s="32" t="n">
        <v>9</v>
      </c>
      <c r="E2480" s="32" t="n">
        <v>13295</v>
      </c>
      <c r="F2480" s="32" t="s">
        <v>6198</v>
      </c>
      <c r="G2480" s="19" t="n">
        <v>0</v>
      </c>
      <c r="H2480" s="19" t="n">
        <v>0</v>
      </c>
      <c r="I2480" s="19" t="n">
        <v>0</v>
      </c>
      <c r="J2480" s="19" t="n">
        <v>0</v>
      </c>
      <c r="K2480" s="19" t="n">
        <v>0</v>
      </c>
      <c r="L2480" s="17" t="n">
        <f aca="false">SUM(G2480:K2480)</f>
        <v>0</v>
      </c>
      <c r="M2480" s="19"/>
      <c r="N2480" s="17" t="e">
        <f aca="false">VLOOKUP(A2480,'stock balance inhouse inventory'!B:G,6,0)</f>
        <v>#N/A</v>
      </c>
    </row>
    <row r="2481" customFormat="false" ht="16.5" hidden="false" customHeight="false" outlineLevel="0" collapsed="false">
      <c r="A2481" s="32" t="s">
        <v>3664</v>
      </c>
      <c r="B2481" s="32" t="n">
        <v>826216156443</v>
      </c>
      <c r="C2481" s="32" t="s">
        <v>3662</v>
      </c>
      <c r="D2481" s="32" t="n">
        <v>8</v>
      </c>
      <c r="E2481" s="32" t="n">
        <v>13295</v>
      </c>
      <c r="F2481" s="32" t="s">
        <v>6198</v>
      </c>
      <c r="G2481" s="19" t="n">
        <v>0</v>
      </c>
      <c r="H2481" s="19" t="n">
        <v>0</v>
      </c>
      <c r="I2481" s="19" t="n">
        <v>0</v>
      </c>
      <c r="J2481" s="19" t="n">
        <v>0</v>
      </c>
      <c r="K2481" s="19" t="n">
        <v>0</v>
      </c>
      <c r="L2481" s="17" t="n">
        <f aca="false">SUM(G2481:K2481)</f>
        <v>0</v>
      </c>
      <c r="M2481" s="19"/>
      <c r="N2481" s="17" t="e">
        <f aca="false">VLOOKUP(A2481,'stock balance inhouse inventory'!B:G,6,0)</f>
        <v>#N/A</v>
      </c>
    </row>
    <row r="2482" customFormat="false" ht="16.5" hidden="false" customHeight="false" outlineLevel="0" collapsed="false">
      <c r="A2482" s="32" t="s">
        <v>3663</v>
      </c>
      <c r="B2482" s="32" t="n">
        <v>826216155231</v>
      </c>
      <c r="C2482" s="32" t="s">
        <v>3662</v>
      </c>
      <c r="D2482" s="32" t="n">
        <v>7</v>
      </c>
      <c r="E2482" s="32" t="n">
        <v>13295</v>
      </c>
      <c r="F2482" s="32" t="s">
        <v>6198</v>
      </c>
      <c r="G2482" s="19" t="n">
        <v>0</v>
      </c>
      <c r="H2482" s="19" t="n">
        <v>0</v>
      </c>
      <c r="I2482" s="19" t="n">
        <v>0</v>
      </c>
      <c r="J2482" s="19" t="n">
        <v>0</v>
      </c>
      <c r="K2482" s="19" t="n">
        <v>0</v>
      </c>
      <c r="L2482" s="17" t="n">
        <f aca="false">SUM(G2482:K2482)</f>
        <v>0</v>
      </c>
      <c r="M2482" s="19"/>
      <c r="N2482" s="17" t="e">
        <f aca="false">VLOOKUP(A2482,'stock balance inhouse inventory'!B:G,6,0)</f>
        <v>#N/A</v>
      </c>
    </row>
    <row r="2483" customFormat="false" ht="16.5" hidden="false" customHeight="false" outlineLevel="0" collapsed="false">
      <c r="A2483" s="32" t="s">
        <v>3923</v>
      </c>
      <c r="B2483" s="32" t="n">
        <v>826215897880</v>
      </c>
      <c r="C2483" s="32" t="s">
        <v>3924</v>
      </c>
      <c r="D2483" s="32" t="n">
        <v>10</v>
      </c>
      <c r="E2483" s="32" t="n">
        <v>11595</v>
      </c>
      <c r="F2483" s="32" t="s">
        <v>6198</v>
      </c>
      <c r="G2483" s="19" t="n">
        <v>0</v>
      </c>
      <c r="H2483" s="19" t="n">
        <v>0</v>
      </c>
      <c r="I2483" s="19" t="n">
        <v>0</v>
      </c>
      <c r="J2483" s="19" t="n">
        <v>0</v>
      </c>
      <c r="K2483" s="19" t="n">
        <v>0</v>
      </c>
      <c r="L2483" s="17" t="n">
        <f aca="false">SUM(G2483:K2483)</f>
        <v>0</v>
      </c>
      <c r="M2483" s="19"/>
      <c r="N2483" s="17" t="e">
        <f aca="false">VLOOKUP(A2483,'stock balance inhouse inventory'!B:G,6,0)</f>
        <v>#N/A</v>
      </c>
    </row>
    <row r="2484" customFormat="false" ht="16.5" hidden="false" customHeight="false" outlineLevel="0" collapsed="false">
      <c r="A2484" s="32" t="s">
        <v>3927</v>
      </c>
      <c r="B2484" s="32" t="n">
        <v>826215897873</v>
      </c>
      <c r="C2484" s="32" t="s">
        <v>3924</v>
      </c>
      <c r="D2484" s="32" t="n">
        <v>9</v>
      </c>
      <c r="E2484" s="32" t="n">
        <v>11595</v>
      </c>
      <c r="F2484" s="32" t="s">
        <v>6198</v>
      </c>
      <c r="G2484" s="19" t="n">
        <v>0</v>
      </c>
      <c r="H2484" s="19" t="n">
        <v>0</v>
      </c>
      <c r="I2484" s="19" t="n">
        <v>0</v>
      </c>
      <c r="J2484" s="19" t="n">
        <v>0</v>
      </c>
      <c r="K2484" s="19" t="n">
        <v>0</v>
      </c>
      <c r="L2484" s="17" t="n">
        <f aca="false">SUM(G2484:K2484)</f>
        <v>0</v>
      </c>
      <c r="M2484" s="19"/>
      <c r="N2484" s="17" t="n">
        <f aca="false">VLOOKUP(A2484,'stock balance inhouse inventory'!B:G,6,0)</f>
        <v>1</v>
      </c>
    </row>
    <row r="2485" customFormat="false" ht="16.5" hidden="false" customHeight="false" outlineLevel="0" collapsed="false">
      <c r="A2485" s="32" t="s">
        <v>3926</v>
      </c>
      <c r="B2485" s="32" t="n">
        <v>826215897866</v>
      </c>
      <c r="C2485" s="32" t="s">
        <v>3924</v>
      </c>
      <c r="D2485" s="32" t="n">
        <v>8</v>
      </c>
      <c r="E2485" s="32" t="n">
        <v>11595</v>
      </c>
      <c r="F2485" s="32" t="s">
        <v>6198</v>
      </c>
      <c r="G2485" s="19" t="n">
        <v>1</v>
      </c>
      <c r="H2485" s="19" t="n">
        <v>0</v>
      </c>
      <c r="I2485" s="19" t="n">
        <v>0</v>
      </c>
      <c r="J2485" s="19" t="n">
        <v>0</v>
      </c>
      <c r="K2485" s="19" t="n">
        <v>0</v>
      </c>
      <c r="L2485" s="17" t="n">
        <f aca="false">SUM(G2485:K2485)</f>
        <v>1</v>
      </c>
      <c r="M2485" s="19"/>
      <c r="N2485" s="17" t="n">
        <f aca="false">VLOOKUP(A2485,'stock balance inhouse inventory'!B:G,6,0)</f>
        <v>1</v>
      </c>
    </row>
    <row r="2486" customFormat="false" ht="16.5" hidden="false" customHeight="false" outlineLevel="0" collapsed="false">
      <c r="A2486" s="32" t="s">
        <v>3925</v>
      </c>
      <c r="B2486" s="32" t="n">
        <v>826215897774</v>
      </c>
      <c r="C2486" s="32" t="s">
        <v>3924</v>
      </c>
      <c r="D2486" s="32" t="n">
        <v>7</v>
      </c>
      <c r="E2486" s="32" t="n">
        <v>11595</v>
      </c>
      <c r="F2486" s="32" t="s">
        <v>6198</v>
      </c>
      <c r="G2486" s="19" t="n">
        <v>2</v>
      </c>
      <c r="H2486" s="19" t="n">
        <v>0</v>
      </c>
      <c r="I2486" s="19" t="n">
        <v>0</v>
      </c>
      <c r="J2486" s="19" t="n">
        <v>0</v>
      </c>
      <c r="K2486" s="19" t="n">
        <v>0</v>
      </c>
      <c r="L2486" s="17" t="n">
        <f aca="false">SUM(G2486:K2486)</f>
        <v>2</v>
      </c>
      <c r="M2486" s="19"/>
      <c r="N2486" s="17" t="e">
        <f aca="false">VLOOKUP(A2486,'stock balance inhouse inventory'!B:G,6,0)</f>
        <v>#N/A</v>
      </c>
    </row>
    <row r="2487" customFormat="false" ht="16.5" hidden="false" customHeight="false" outlineLevel="0" collapsed="false">
      <c r="A2487" s="32" t="s">
        <v>3532</v>
      </c>
      <c r="B2487" s="32" t="n">
        <v>826215605034</v>
      </c>
      <c r="C2487" s="32" t="s">
        <v>3531</v>
      </c>
      <c r="D2487" s="32" t="n">
        <v>0</v>
      </c>
      <c r="E2487" s="32" t="n">
        <v>10795</v>
      </c>
      <c r="F2487" s="32" t="s">
        <v>6198</v>
      </c>
      <c r="G2487" s="19" t="n">
        <v>0</v>
      </c>
      <c r="H2487" s="19" t="n">
        <v>0</v>
      </c>
      <c r="I2487" s="19" t="n">
        <v>1</v>
      </c>
      <c r="J2487" s="19" t="n">
        <v>0</v>
      </c>
      <c r="K2487" s="19" t="n">
        <v>0</v>
      </c>
      <c r="L2487" s="17" t="n">
        <f aca="false">SUM(G2487:K2487)</f>
        <v>1</v>
      </c>
      <c r="M2487" s="19"/>
      <c r="N2487" s="17" t="e">
        <f aca="false">VLOOKUP(A2487,'stock balance inhouse inventory'!B:G,6,0)</f>
        <v>#N/A</v>
      </c>
    </row>
    <row r="2488" customFormat="false" ht="16.5" hidden="false" customHeight="false" outlineLevel="0" collapsed="false">
      <c r="A2488" s="32" t="s">
        <v>3530</v>
      </c>
      <c r="B2488" s="32" t="n">
        <v>826215604792</v>
      </c>
      <c r="C2488" s="32" t="s">
        <v>3531</v>
      </c>
      <c r="D2488" s="32" t="n">
        <v>0</v>
      </c>
      <c r="E2488" s="32" t="n">
        <v>0</v>
      </c>
      <c r="F2488" s="32" t="s">
        <v>6198</v>
      </c>
      <c r="G2488" s="19" t="n">
        <v>0</v>
      </c>
      <c r="H2488" s="19" t="n">
        <v>0</v>
      </c>
      <c r="I2488" s="19" t="n">
        <v>0</v>
      </c>
      <c r="J2488" s="19" t="n">
        <v>0</v>
      </c>
      <c r="K2488" s="19" t="n">
        <v>0</v>
      </c>
      <c r="L2488" s="17" t="n">
        <f aca="false">SUM(G2488:K2488)</f>
        <v>0</v>
      </c>
      <c r="M2488" s="19"/>
      <c r="N2488" s="17" t="e">
        <f aca="false">VLOOKUP(A2488,'stock balance inhouse inventory'!B:G,6,0)</f>
        <v>#N/A</v>
      </c>
    </row>
    <row r="2489" customFormat="false" ht="16.5" hidden="false" customHeight="false" outlineLevel="0" collapsed="false">
      <c r="A2489" s="32" t="s">
        <v>3537</v>
      </c>
      <c r="B2489" s="32" t="n">
        <v>826215604785</v>
      </c>
      <c r="C2489" s="32" t="s">
        <v>3531</v>
      </c>
      <c r="D2489" s="32" t="n">
        <v>0</v>
      </c>
      <c r="E2489" s="32" t="n">
        <v>10795</v>
      </c>
      <c r="F2489" s="32" t="s">
        <v>6198</v>
      </c>
      <c r="G2489" s="19" t="n">
        <v>0</v>
      </c>
      <c r="H2489" s="19" t="n">
        <v>2</v>
      </c>
      <c r="I2489" s="19" t="n">
        <v>1</v>
      </c>
      <c r="J2489" s="19" t="n">
        <v>0</v>
      </c>
      <c r="K2489" s="19" t="n">
        <v>0</v>
      </c>
      <c r="L2489" s="17" t="n">
        <f aca="false">SUM(G2489:K2489)</f>
        <v>3</v>
      </c>
      <c r="M2489" s="19"/>
      <c r="N2489" s="17" t="e">
        <f aca="false">VLOOKUP(A2489,'stock balance inhouse inventory'!B:G,6,0)</f>
        <v>#N/A</v>
      </c>
    </row>
    <row r="2490" customFormat="false" ht="16.5" hidden="false" customHeight="false" outlineLevel="0" collapsed="false">
      <c r="A2490" s="32" t="s">
        <v>3536</v>
      </c>
      <c r="B2490" s="32" t="n">
        <v>826215604778</v>
      </c>
      <c r="C2490" s="32" t="s">
        <v>3531</v>
      </c>
      <c r="D2490" s="32" t="n">
        <v>0</v>
      </c>
      <c r="E2490" s="32" t="n">
        <v>10795</v>
      </c>
      <c r="F2490" s="32" t="s">
        <v>6198</v>
      </c>
      <c r="G2490" s="19" t="n">
        <v>0</v>
      </c>
      <c r="H2490" s="19" t="n">
        <v>0</v>
      </c>
      <c r="I2490" s="19" t="n">
        <v>1</v>
      </c>
      <c r="J2490" s="19" t="n">
        <v>0</v>
      </c>
      <c r="K2490" s="19" t="n">
        <v>0</v>
      </c>
      <c r="L2490" s="17" t="n">
        <f aca="false">SUM(G2490:K2490)</f>
        <v>1</v>
      </c>
      <c r="M2490" s="19"/>
      <c r="N2490" s="17" t="e">
        <f aca="false">VLOOKUP(A2490,'stock balance inhouse inventory'!B:G,6,0)</f>
        <v>#N/A</v>
      </c>
    </row>
    <row r="2491" customFormat="false" ht="16.5" hidden="false" customHeight="false" outlineLevel="0" collapsed="false">
      <c r="A2491" s="32" t="s">
        <v>3535</v>
      </c>
      <c r="B2491" s="32" t="n">
        <v>826215604761</v>
      </c>
      <c r="C2491" s="32" t="s">
        <v>3531</v>
      </c>
      <c r="D2491" s="32" t="n">
        <v>0</v>
      </c>
      <c r="E2491" s="32" t="n">
        <v>10795</v>
      </c>
      <c r="F2491" s="32" t="s">
        <v>6198</v>
      </c>
      <c r="G2491" s="19" t="n">
        <v>0</v>
      </c>
      <c r="H2491" s="19" t="n">
        <v>0</v>
      </c>
      <c r="I2491" s="19" t="n">
        <v>3</v>
      </c>
      <c r="J2491" s="19" t="n">
        <v>0</v>
      </c>
      <c r="K2491" s="19" t="n">
        <v>0</v>
      </c>
      <c r="L2491" s="17" t="n">
        <f aca="false">SUM(G2491:K2491)</f>
        <v>3</v>
      </c>
      <c r="M2491" s="19"/>
      <c r="N2491" s="17" t="n">
        <f aca="false">VLOOKUP(A2491,'stock balance inhouse inventory'!B:G,6,0)</f>
        <v>1</v>
      </c>
    </row>
    <row r="2492" customFormat="false" ht="16.5" hidden="false" customHeight="false" outlineLevel="0" collapsed="false">
      <c r="A2492" s="32" t="s">
        <v>3534</v>
      </c>
      <c r="B2492" s="32" t="n">
        <v>826215604747</v>
      </c>
      <c r="C2492" s="32" t="s">
        <v>3531</v>
      </c>
      <c r="D2492" s="32" t="n">
        <v>0</v>
      </c>
      <c r="E2492" s="32" t="n">
        <v>0</v>
      </c>
      <c r="F2492" s="32" t="s">
        <v>6198</v>
      </c>
      <c r="G2492" s="19" t="n">
        <v>0</v>
      </c>
      <c r="H2492" s="19" t="n">
        <v>0</v>
      </c>
      <c r="I2492" s="19" t="n">
        <v>0</v>
      </c>
      <c r="J2492" s="19" t="n">
        <v>0</v>
      </c>
      <c r="K2492" s="19" t="n">
        <v>0</v>
      </c>
      <c r="L2492" s="17" t="n">
        <f aca="false">SUM(G2492:K2492)</f>
        <v>0</v>
      </c>
      <c r="M2492" s="19"/>
      <c r="N2492" s="17" t="e">
        <f aca="false">VLOOKUP(A2492,'stock balance inhouse inventory'!B:G,6,0)</f>
        <v>#N/A</v>
      </c>
    </row>
    <row r="2493" customFormat="false" ht="16.5" hidden="false" customHeight="false" outlineLevel="0" collapsed="false">
      <c r="A2493" s="32" t="s">
        <v>3533</v>
      </c>
      <c r="B2493" s="32" t="n">
        <v>826215604730</v>
      </c>
      <c r="C2493" s="32" t="s">
        <v>3531</v>
      </c>
      <c r="D2493" s="32" t="n">
        <v>0</v>
      </c>
      <c r="E2493" s="32" t="n">
        <v>10795</v>
      </c>
      <c r="F2493" s="32" t="s">
        <v>6198</v>
      </c>
      <c r="G2493" s="19" t="n">
        <v>0</v>
      </c>
      <c r="H2493" s="19" t="n">
        <v>2</v>
      </c>
      <c r="I2493" s="19" t="n">
        <v>2</v>
      </c>
      <c r="J2493" s="19" t="n">
        <v>0</v>
      </c>
      <c r="K2493" s="19" t="n">
        <v>0</v>
      </c>
      <c r="L2493" s="17" t="n">
        <f aca="false">SUM(G2493:K2493)</f>
        <v>4</v>
      </c>
      <c r="M2493" s="19"/>
      <c r="N2493" s="17" t="e">
        <f aca="false">VLOOKUP(A2493,'stock balance inhouse inventory'!B:G,6,0)</f>
        <v>#N/A</v>
      </c>
    </row>
    <row r="2494" customFormat="false" ht="16.5" hidden="false" customHeight="false" outlineLevel="0" collapsed="false">
      <c r="A2494" s="32" t="s">
        <v>3869</v>
      </c>
      <c r="B2494" s="32" t="n">
        <v>823233861633</v>
      </c>
      <c r="C2494" s="32" t="s">
        <v>3870</v>
      </c>
      <c r="D2494" s="32" t="n">
        <v>0</v>
      </c>
      <c r="E2494" s="32" t="n">
        <v>7095</v>
      </c>
      <c r="F2494" s="32" t="s">
        <v>6198</v>
      </c>
      <c r="G2494" s="19" t="n">
        <v>0</v>
      </c>
      <c r="H2494" s="19" t="n">
        <v>0</v>
      </c>
      <c r="I2494" s="19" t="n">
        <v>0</v>
      </c>
      <c r="J2494" s="19" t="n">
        <v>0</v>
      </c>
      <c r="K2494" s="19" t="n">
        <v>0</v>
      </c>
      <c r="L2494" s="17" t="n">
        <f aca="false">SUM(G2494:K2494)</f>
        <v>0</v>
      </c>
      <c r="M2494" s="19"/>
      <c r="N2494" s="17" t="e">
        <f aca="false">VLOOKUP(A2494,'stock balance inhouse inventory'!B:G,6,0)</f>
        <v>#N/A</v>
      </c>
    </row>
    <row r="2495" customFormat="false" ht="16.5" hidden="false" customHeight="false" outlineLevel="0" collapsed="false">
      <c r="A2495" s="32" t="s">
        <v>3873</v>
      </c>
      <c r="B2495" s="32" t="n">
        <v>823233861596</v>
      </c>
      <c r="C2495" s="32" t="s">
        <v>3870</v>
      </c>
      <c r="D2495" s="32" t="n">
        <v>0</v>
      </c>
      <c r="E2495" s="32" t="n">
        <v>7095</v>
      </c>
      <c r="F2495" s="32" t="s">
        <v>6198</v>
      </c>
      <c r="G2495" s="19" t="n">
        <v>1</v>
      </c>
      <c r="H2495" s="19" t="n">
        <v>0</v>
      </c>
      <c r="I2495" s="19" t="n">
        <v>0</v>
      </c>
      <c r="J2495" s="19" t="n">
        <v>0</v>
      </c>
      <c r="K2495" s="19" t="n">
        <v>0</v>
      </c>
      <c r="L2495" s="17" t="n">
        <f aca="false">SUM(G2495:K2495)</f>
        <v>1</v>
      </c>
      <c r="M2495" s="19"/>
      <c r="N2495" s="17" t="e">
        <f aca="false">VLOOKUP(A2495,'stock balance inhouse inventory'!B:G,6,0)</f>
        <v>#N/A</v>
      </c>
    </row>
    <row r="2496" customFormat="false" ht="16.5" hidden="false" customHeight="false" outlineLevel="0" collapsed="false">
      <c r="A2496" s="32" t="s">
        <v>3872</v>
      </c>
      <c r="B2496" s="32" t="n">
        <v>823233861541</v>
      </c>
      <c r="C2496" s="32" t="s">
        <v>3870</v>
      </c>
      <c r="D2496" s="32" t="n">
        <v>0</v>
      </c>
      <c r="E2496" s="32" t="n">
        <v>7095</v>
      </c>
      <c r="F2496" s="32" t="s">
        <v>6198</v>
      </c>
      <c r="G2496" s="19" t="n">
        <v>0</v>
      </c>
      <c r="H2496" s="19" t="n">
        <v>1</v>
      </c>
      <c r="I2496" s="19" t="n">
        <v>0</v>
      </c>
      <c r="J2496" s="19" t="n">
        <v>0</v>
      </c>
      <c r="K2496" s="19" t="n">
        <v>0</v>
      </c>
      <c r="L2496" s="17" t="n">
        <f aca="false">SUM(G2496:K2496)</f>
        <v>1</v>
      </c>
      <c r="M2496" s="19"/>
      <c r="N2496" s="17" t="e">
        <f aca="false">VLOOKUP(A2496,'stock balance inhouse inventory'!B:G,6,0)</f>
        <v>#N/A</v>
      </c>
    </row>
    <row r="2497" customFormat="false" ht="16.5" hidden="false" customHeight="false" outlineLevel="0" collapsed="false">
      <c r="A2497" s="32" t="s">
        <v>3871</v>
      </c>
      <c r="B2497" s="32" t="n">
        <v>823233861411</v>
      </c>
      <c r="C2497" s="32" t="s">
        <v>3870</v>
      </c>
      <c r="D2497" s="32" t="n">
        <v>0</v>
      </c>
      <c r="E2497" s="32" t="n">
        <v>7095</v>
      </c>
      <c r="F2497" s="32" t="s">
        <v>6198</v>
      </c>
      <c r="G2497" s="19" t="n">
        <v>0</v>
      </c>
      <c r="H2497" s="19" t="n">
        <v>0</v>
      </c>
      <c r="I2497" s="19" t="n">
        <v>0</v>
      </c>
      <c r="J2497" s="19" t="n">
        <v>0</v>
      </c>
      <c r="K2497" s="19" t="n">
        <v>0</v>
      </c>
      <c r="L2497" s="17" t="n">
        <f aca="false">SUM(G2497:K2497)</f>
        <v>0</v>
      </c>
      <c r="M2497" s="19"/>
      <c r="N2497" s="17" t="e">
        <f aca="false">VLOOKUP(A2497,'stock balance inhouse inventory'!B:G,6,0)</f>
        <v>#N/A</v>
      </c>
    </row>
    <row r="2498" customFormat="false" ht="16.5" hidden="false" customHeight="false" outlineLevel="0" collapsed="false">
      <c r="A2498" s="32" t="s">
        <v>3762</v>
      </c>
      <c r="B2498" s="32" t="n">
        <v>823229679358</v>
      </c>
      <c r="C2498" s="32" t="s">
        <v>3763</v>
      </c>
      <c r="D2498" s="32" t="n">
        <v>10</v>
      </c>
      <c r="E2498" s="32" t="n">
        <v>7995</v>
      </c>
      <c r="F2498" s="32" t="s">
        <v>6198</v>
      </c>
      <c r="G2498" s="19" t="n">
        <v>4</v>
      </c>
      <c r="H2498" s="19" t="n">
        <v>6</v>
      </c>
      <c r="I2498" s="19" t="n">
        <v>3</v>
      </c>
      <c r="J2498" s="19" t="n">
        <v>0</v>
      </c>
      <c r="K2498" s="19" t="n">
        <v>0</v>
      </c>
      <c r="L2498" s="17" t="n">
        <f aca="false">SUM(G2498:K2498)</f>
        <v>13</v>
      </c>
      <c r="M2498" s="19"/>
      <c r="N2498" s="17" t="n">
        <f aca="false">VLOOKUP(A2498,'stock balance inhouse inventory'!B:G,6,0)</f>
        <v>1</v>
      </c>
    </row>
    <row r="2499" customFormat="false" ht="16.5" hidden="false" customHeight="false" outlineLevel="0" collapsed="false">
      <c r="A2499" s="32" t="s">
        <v>3766</v>
      </c>
      <c r="B2499" s="32" t="n">
        <v>823229679334</v>
      </c>
      <c r="C2499" s="32" t="s">
        <v>3763</v>
      </c>
      <c r="D2499" s="32" t="n">
        <v>9</v>
      </c>
      <c r="E2499" s="32" t="n">
        <v>7995</v>
      </c>
      <c r="F2499" s="32" t="s">
        <v>6198</v>
      </c>
      <c r="G2499" s="19" t="n">
        <v>6</v>
      </c>
      <c r="H2499" s="19" t="n">
        <v>8</v>
      </c>
      <c r="I2499" s="19" t="n">
        <v>7</v>
      </c>
      <c r="J2499" s="19" t="n">
        <v>0</v>
      </c>
      <c r="K2499" s="19" t="n">
        <v>0</v>
      </c>
      <c r="L2499" s="17" t="n">
        <f aca="false">SUM(G2499:K2499)</f>
        <v>21</v>
      </c>
      <c r="M2499" s="19"/>
      <c r="N2499" s="17" t="e">
        <f aca="false">VLOOKUP(A2499,'stock balance inhouse inventory'!B:G,6,0)</f>
        <v>#N/A</v>
      </c>
    </row>
    <row r="2500" customFormat="false" ht="16.5" hidden="false" customHeight="false" outlineLevel="0" collapsed="false">
      <c r="A2500" s="32" t="s">
        <v>3765</v>
      </c>
      <c r="B2500" s="32" t="n">
        <v>823229679310</v>
      </c>
      <c r="C2500" s="32" t="s">
        <v>3763</v>
      </c>
      <c r="D2500" s="32" t="n">
        <v>8</v>
      </c>
      <c r="E2500" s="32" t="n">
        <v>7995</v>
      </c>
      <c r="F2500" s="32" t="s">
        <v>6198</v>
      </c>
      <c r="G2500" s="19" t="n">
        <v>1</v>
      </c>
      <c r="H2500" s="19" t="n">
        <v>7</v>
      </c>
      <c r="I2500" s="19" t="n">
        <v>5</v>
      </c>
      <c r="J2500" s="19" t="n">
        <v>0</v>
      </c>
      <c r="K2500" s="19" t="n">
        <v>0</v>
      </c>
      <c r="L2500" s="17" t="n">
        <f aca="false">SUM(G2500:K2500)</f>
        <v>13</v>
      </c>
      <c r="M2500" s="19"/>
      <c r="N2500" s="17" t="n">
        <f aca="false">VLOOKUP(A2500,'stock balance inhouse inventory'!B:G,6,0)</f>
        <v>2</v>
      </c>
    </row>
    <row r="2501" customFormat="false" ht="16.5" hidden="false" customHeight="false" outlineLevel="0" collapsed="false">
      <c r="A2501" s="32" t="s">
        <v>3764</v>
      </c>
      <c r="B2501" s="32" t="n">
        <v>823229679297</v>
      </c>
      <c r="C2501" s="32" t="s">
        <v>3763</v>
      </c>
      <c r="D2501" s="32" t="n">
        <v>7</v>
      </c>
      <c r="E2501" s="32" t="n">
        <v>7995</v>
      </c>
      <c r="F2501" s="32" t="s">
        <v>6198</v>
      </c>
      <c r="G2501" s="19" t="n">
        <v>3</v>
      </c>
      <c r="H2501" s="19" t="n">
        <v>3</v>
      </c>
      <c r="I2501" s="19" t="n">
        <v>2</v>
      </c>
      <c r="J2501" s="19" t="n">
        <v>0</v>
      </c>
      <c r="K2501" s="19" t="n">
        <v>0</v>
      </c>
      <c r="L2501" s="17" t="n">
        <f aca="false">SUM(G2501:K2501)</f>
        <v>8</v>
      </c>
      <c r="M2501" s="19"/>
      <c r="N2501" s="17" t="n">
        <f aca="false">VLOOKUP(A2501,'stock balance inhouse inventory'!B:G,6,0)</f>
        <v>2</v>
      </c>
    </row>
    <row r="2502" customFormat="false" ht="16.5" hidden="false" customHeight="false" outlineLevel="0" collapsed="false">
      <c r="A2502" s="32" t="s">
        <v>119</v>
      </c>
      <c r="B2502" s="32" t="n">
        <v>820652353824</v>
      </c>
      <c r="C2502" s="32" t="s">
        <v>3372</v>
      </c>
      <c r="D2502" s="32" t="n">
        <v>0</v>
      </c>
      <c r="E2502" s="32" t="n">
        <v>4795</v>
      </c>
      <c r="F2502" s="32" t="s">
        <v>6198</v>
      </c>
      <c r="G2502" s="19" t="n">
        <v>1</v>
      </c>
      <c r="H2502" s="19" t="n">
        <v>0</v>
      </c>
      <c r="I2502" s="19" t="n">
        <v>0</v>
      </c>
      <c r="J2502" s="19" t="n">
        <v>0</v>
      </c>
      <c r="K2502" s="19" t="n">
        <v>0</v>
      </c>
      <c r="L2502" s="17" t="n">
        <f aca="false">SUM(G2502:K2502)</f>
        <v>1</v>
      </c>
      <c r="M2502" s="19"/>
      <c r="N2502" s="17" t="n">
        <f aca="false">VLOOKUP(A2502,'stock balance inhouse inventory'!B:G,6,0)</f>
        <v>1</v>
      </c>
    </row>
    <row r="2503" customFormat="false" ht="16.5" hidden="false" customHeight="false" outlineLevel="0" collapsed="false">
      <c r="A2503" s="32" t="s">
        <v>3373</v>
      </c>
      <c r="B2503" s="32" t="n">
        <v>820652352469</v>
      </c>
      <c r="C2503" s="32" t="s">
        <v>3372</v>
      </c>
      <c r="D2503" s="32" t="n">
        <v>6</v>
      </c>
      <c r="E2503" s="32" t="n">
        <v>4795</v>
      </c>
      <c r="F2503" s="32" t="s">
        <v>6198</v>
      </c>
      <c r="G2503" s="19" t="n">
        <v>0</v>
      </c>
      <c r="H2503" s="19" t="n">
        <v>0</v>
      </c>
      <c r="I2503" s="19" t="n">
        <v>1</v>
      </c>
      <c r="J2503" s="19" t="n">
        <v>0</v>
      </c>
      <c r="K2503" s="19" t="n">
        <v>0</v>
      </c>
      <c r="L2503" s="17" t="n">
        <f aca="false">SUM(G2503:K2503)</f>
        <v>1</v>
      </c>
      <c r="M2503" s="19"/>
      <c r="N2503" s="17" t="n">
        <f aca="false">VLOOKUP(A2503,'stock balance inhouse inventory'!B:G,6,0)</f>
        <v>2</v>
      </c>
    </row>
    <row r="2504" customFormat="false" ht="16.5" hidden="false" customHeight="false" outlineLevel="0" collapsed="false">
      <c r="A2504" s="32" t="s">
        <v>180</v>
      </c>
      <c r="B2504" s="32" t="n">
        <v>820652351660</v>
      </c>
      <c r="C2504" s="32" t="s">
        <v>3372</v>
      </c>
      <c r="D2504" s="32" t="n">
        <v>5</v>
      </c>
      <c r="E2504" s="32" t="n">
        <v>4795</v>
      </c>
      <c r="F2504" s="32" t="s">
        <v>6198</v>
      </c>
      <c r="G2504" s="19" t="n">
        <v>4</v>
      </c>
      <c r="H2504" s="19" t="n">
        <v>0</v>
      </c>
      <c r="I2504" s="19" t="n">
        <v>0</v>
      </c>
      <c r="J2504" s="19" t="n">
        <v>3</v>
      </c>
      <c r="K2504" s="19" t="n">
        <v>0</v>
      </c>
      <c r="L2504" s="17" t="n">
        <f aca="false">SUM(G2504:K2504)</f>
        <v>7</v>
      </c>
      <c r="M2504" s="19"/>
      <c r="N2504" s="17" t="e">
        <f aca="false">VLOOKUP(A2504,'stock balance inhouse inventory'!B:G,6,0)</f>
        <v>#N/A</v>
      </c>
    </row>
    <row r="2505" customFormat="false" ht="16.5" hidden="false" customHeight="false" outlineLevel="0" collapsed="false">
      <c r="A2505" s="32" t="s">
        <v>3371</v>
      </c>
      <c r="B2505" s="32" t="n">
        <v>820652351646</v>
      </c>
      <c r="C2505" s="32" t="s">
        <v>3372</v>
      </c>
      <c r="D2505" s="32" t="n">
        <v>4</v>
      </c>
      <c r="E2505" s="32" t="n">
        <v>4795</v>
      </c>
      <c r="F2505" s="32" t="s">
        <v>6198</v>
      </c>
      <c r="G2505" s="19" t="n">
        <v>1</v>
      </c>
      <c r="H2505" s="19" t="n">
        <v>0</v>
      </c>
      <c r="I2505" s="19" t="n">
        <v>0</v>
      </c>
      <c r="J2505" s="19" t="n">
        <v>0</v>
      </c>
      <c r="K2505" s="19" t="n">
        <v>0</v>
      </c>
      <c r="L2505" s="17" t="n">
        <f aca="false">SUM(G2505:K2505)</f>
        <v>1</v>
      </c>
      <c r="M2505" s="19"/>
      <c r="N2505" s="17" t="e">
        <f aca="false">VLOOKUP(A2505,'stock balance inhouse inventory'!B:G,6,0)</f>
        <v>#N/A</v>
      </c>
    </row>
    <row r="2506" customFormat="false" ht="16.5" hidden="false" customHeight="false" outlineLevel="0" collapsed="false">
      <c r="A2506" s="32" t="s">
        <v>3370</v>
      </c>
      <c r="B2506" s="32" t="n">
        <v>820652348721</v>
      </c>
      <c r="C2506" s="32" t="s">
        <v>3367</v>
      </c>
      <c r="D2506" s="32" t="n">
        <v>7</v>
      </c>
      <c r="E2506" s="32" t="n">
        <v>4795</v>
      </c>
      <c r="F2506" s="32" t="s">
        <v>6198</v>
      </c>
      <c r="G2506" s="19" t="n">
        <v>0</v>
      </c>
      <c r="H2506" s="19" t="n">
        <v>2</v>
      </c>
      <c r="I2506" s="19" t="n">
        <v>0</v>
      </c>
      <c r="J2506" s="19" t="n">
        <v>0</v>
      </c>
      <c r="K2506" s="19" t="n">
        <v>0</v>
      </c>
      <c r="L2506" s="17" t="n">
        <f aca="false">SUM(G2506:K2506)</f>
        <v>2</v>
      </c>
      <c r="M2506" s="19"/>
      <c r="N2506" s="17" t="e">
        <f aca="false">VLOOKUP(A2506,'stock balance inhouse inventory'!B:G,6,0)</f>
        <v>#N/A</v>
      </c>
    </row>
    <row r="2507" customFormat="false" ht="16.5" hidden="false" customHeight="false" outlineLevel="0" collapsed="false">
      <c r="A2507" s="32" t="s">
        <v>3369</v>
      </c>
      <c r="B2507" s="32" t="n">
        <v>820652348707</v>
      </c>
      <c r="C2507" s="32" t="s">
        <v>3367</v>
      </c>
      <c r="D2507" s="32" t="n">
        <v>6</v>
      </c>
      <c r="E2507" s="32" t="n">
        <v>4795</v>
      </c>
      <c r="F2507" s="32" t="s">
        <v>6198</v>
      </c>
      <c r="G2507" s="19" t="n">
        <v>0</v>
      </c>
      <c r="H2507" s="19" t="n">
        <v>4</v>
      </c>
      <c r="I2507" s="19" t="n">
        <v>0</v>
      </c>
      <c r="J2507" s="19" t="n">
        <v>0</v>
      </c>
      <c r="K2507" s="19" t="n">
        <v>1</v>
      </c>
      <c r="L2507" s="17" t="n">
        <f aca="false">SUM(G2507:K2507)</f>
        <v>5</v>
      </c>
      <c r="M2507" s="19"/>
      <c r="N2507" s="17" t="e">
        <f aca="false">VLOOKUP(A2507,'stock balance inhouse inventory'!B:G,6,0)</f>
        <v>#N/A</v>
      </c>
    </row>
    <row r="2508" customFormat="false" ht="16.5" hidden="false" customHeight="false" outlineLevel="0" collapsed="false">
      <c r="A2508" s="32" t="s">
        <v>3368</v>
      </c>
      <c r="B2508" s="32" t="n">
        <v>820652348684</v>
      </c>
      <c r="C2508" s="32" t="s">
        <v>3367</v>
      </c>
      <c r="D2508" s="32" t="n">
        <v>5</v>
      </c>
      <c r="E2508" s="32" t="n">
        <v>4795</v>
      </c>
      <c r="F2508" s="32" t="s">
        <v>6198</v>
      </c>
      <c r="G2508" s="19" t="n">
        <v>0</v>
      </c>
      <c r="H2508" s="19" t="n">
        <v>2</v>
      </c>
      <c r="I2508" s="19" t="n">
        <v>0</v>
      </c>
      <c r="J2508" s="19" t="n">
        <v>0</v>
      </c>
      <c r="K2508" s="19" t="n">
        <v>0</v>
      </c>
      <c r="L2508" s="17" t="n">
        <f aca="false">SUM(G2508:K2508)</f>
        <v>2</v>
      </c>
      <c r="M2508" s="19"/>
      <c r="N2508" s="17" t="e">
        <f aca="false">VLOOKUP(A2508,'stock balance inhouse inventory'!B:G,6,0)</f>
        <v>#N/A</v>
      </c>
    </row>
    <row r="2509" customFormat="false" ht="16.5" hidden="false" customHeight="false" outlineLevel="0" collapsed="false">
      <c r="A2509" s="32" t="s">
        <v>3366</v>
      </c>
      <c r="B2509" s="32" t="n">
        <v>820652348332</v>
      </c>
      <c r="C2509" s="32" t="s">
        <v>3367</v>
      </c>
      <c r="D2509" s="32" t="n">
        <v>4</v>
      </c>
      <c r="E2509" s="32" t="n">
        <v>4795</v>
      </c>
      <c r="F2509" s="32" t="s">
        <v>6198</v>
      </c>
      <c r="G2509" s="19" t="n">
        <v>0</v>
      </c>
      <c r="H2509" s="19" t="n">
        <v>1</v>
      </c>
      <c r="I2509" s="19" t="n">
        <v>0</v>
      </c>
      <c r="J2509" s="19" t="n">
        <v>0</v>
      </c>
      <c r="K2509" s="19" t="n">
        <v>0</v>
      </c>
      <c r="L2509" s="17" t="n">
        <f aca="false">SUM(G2509:K2509)</f>
        <v>1</v>
      </c>
      <c r="M2509" s="19"/>
      <c r="N2509" s="17" t="e">
        <f aca="false">VLOOKUP(A2509,'stock balance inhouse inventory'!B:G,6,0)</f>
        <v>#N/A</v>
      </c>
    </row>
    <row r="2510" customFormat="false" ht="16.5" hidden="false" customHeight="false" outlineLevel="0" collapsed="false">
      <c r="A2510" s="32" t="s">
        <v>3359</v>
      </c>
      <c r="B2510" s="32" t="n">
        <v>820652312890</v>
      </c>
      <c r="C2510" s="32" t="s">
        <v>3360</v>
      </c>
      <c r="D2510" s="32" t="n">
        <v>11</v>
      </c>
      <c r="E2510" s="32" t="n">
        <v>4795</v>
      </c>
      <c r="F2510" s="32" t="s">
        <v>6198</v>
      </c>
      <c r="G2510" s="19" t="n">
        <v>0</v>
      </c>
      <c r="H2510" s="19" t="n">
        <v>0</v>
      </c>
      <c r="I2510" s="19" t="n">
        <v>0</v>
      </c>
      <c r="J2510" s="19" t="n">
        <v>0</v>
      </c>
      <c r="K2510" s="19" t="n">
        <v>0</v>
      </c>
      <c r="L2510" s="17" t="n">
        <f aca="false">SUM(G2510:K2510)</f>
        <v>0</v>
      </c>
      <c r="M2510" s="19"/>
      <c r="N2510" s="17" t="e">
        <f aca="false">VLOOKUP(A2510,'stock balance inhouse inventory'!B:G,6,0)</f>
        <v>#N/A</v>
      </c>
    </row>
    <row r="2511" customFormat="false" ht="16.5" hidden="false" customHeight="false" outlineLevel="0" collapsed="false">
      <c r="A2511" s="32" t="s">
        <v>3361</v>
      </c>
      <c r="B2511" s="32" t="n">
        <v>820652312340</v>
      </c>
      <c r="C2511" s="32" t="s">
        <v>3362</v>
      </c>
      <c r="D2511" s="32" t="n">
        <v>0</v>
      </c>
      <c r="E2511" s="32" t="n">
        <v>4795</v>
      </c>
      <c r="F2511" s="32" t="s">
        <v>6198</v>
      </c>
      <c r="G2511" s="19" t="n">
        <v>0</v>
      </c>
      <c r="H2511" s="19" t="n">
        <v>0</v>
      </c>
      <c r="I2511" s="19" t="n">
        <v>1</v>
      </c>
      <c r="J2511" s="19" t="n">
        <v>0</v>
      </c>
      <c r="K2511" s="19" t="n">
        <v>0</v>
      </c>
      <c r="L2511" s="17" t="n">
        <f aca="false">SUM(G2511:K2511)</f>
        <v>1</v>
      </c>
      <c r="M2511" s="19"/>
      <c r="N2511" s="17" t="e">
        <f aca="false">VLOOKUP(A2511,'stock balance inhouse inventory'!B:G,6,0)</f>
        <v>#N/A</v>
      </c>
    </row>
    <row r="2512" customFormat="false" ht="16.5" hidden="false" customHeight="false" outlineLevel="0" collapsed="false">
      <c r="A2512" s="32" t="s">
        <v>3365</v>
      </c>
      <c r="B2512" s="32" t="n">
        <v>820652311473</v>
      </c>
      <c r="C2512" s="32" t="s">
        <v>3362</v>
      </c>
      <c r="D2512" s="32" t="n">
        <v>0</v>
      </c>
      <c r="E2512" s="32" t="n">
        <v>0</v>
      </c>
      <c r="F2512" s="32" t="s">
        <v>6198</v>
      </c>
      <c r="G2512" s="19" t="n">
        <v>0</v>
      </c>
      <c r="H2512" s="19" t="n">
        <v>0</v>
      </c>
      <c r="I2512" s="19" t="n">
        <v>0</v>
      </c>
      <c r="J2512" s="19" t="n">
        <v>0</v>
      </c>
      <c r="K2512" s="19" t="n">
        <v>0</v>
      </c>
      <c r="L2512" s="17" t="n">
        <f aca="false">SUM(G2512:K2512)</f>
        <v>0</v>
      </c>
      <c r="M2512" s="19"/>
      <c r="N2512" s="17" t="e">
        <f aca="false">VLOOKUP(A2512,'stock balance inhouse inventory'!B:G,6,0)</f>
        <v>#N/A</v>
      </c>
    </row>
    <row r="2513" customFormat="false" ht="16.5" hidden="false" customHeight="false" outlineLevel="0" collapsed="false">
      <c r="A2513" s="32" t="s">
        <v>3364</v>
      </c>
      <c r="B2513" s="32" t="n">
        <v>820652311435</v>
      </c>
      <c r="C2513" s="32" t="s">
        <v>3362</v>
      </c>
      <c r="D2513" s="32" t="n">
        <v>0</v>
      </c>
      <c r="E2513" s="32" t="n">
        <v>0</v>
      </c>
      <c r="F2513" s="32" t="s">
        <v>6198</v>
      </c>
      <c r="G2513" s="19" t="n">
        <v>0</v>
      </c>
      <c r="H2513" s="19" t="n">
        <v>0</v>
      </c>
      <c r="I2513" s="19" t="n">
        <v>0</v>
      </c>
      <c r="J2513" s="19" t="n">
        <v>0</v>
      </c>
      <c r="K2513" s="19" t="n">
        <v>0</v>
      </c>
      <c r="L2513" s="17" t="n">
        <f aca="false">SUM(G2513:K2513)</f>
        <v>0</v>
      </c>
      <c r="M2513" s="19"/>
      <c r="N2513" s="17" t="e">
        <f aca="false">VLOOKUP(A2513,'stock balance inhouse inventory'!B:G,6,0)</f>
        <v>#N/A</v>
      </c>
    </row>
    <row r="2514" customFormat="false" ht="16.5" hidden="false" customHeight="false" outlineLevel="0" collapsed="false">
      <c r="A2514" s="32" t="s">
        <v>3363</v>
      </c>
      <c r="B2514" s="32" t="n">
        <v>820652311411</v>
      </c>
      <c r="C2514" s="32" t="s">
        <v>3362</v>
      </c>
      <c r="D2514" s="32" t="n">
        <v>0</v>
      </c>
      <c r="E2514" s="32" t="n">
        <v>0</v>
      </c>
      <c r="F2514" s="32" t="s">
        <v>6198</v>
      </c>
      <c r="G2514" s="19" t="n">
        <v>0</v>
      </c>
      <c r="H2514" s="19" t="n">
        <v>0</v>
      </c>
      <c r="I2514" s="19" t="n">
        <v>0</v>
      </c>
      <c r="J2514" s="19" t="n">
        <v>0</v>
      </c>
      <c r="K2514" s="19" t="n">
        <v>0</v>
      </c>
      <c r="L2514" s="17" t="n">
        <f aca="false">SUM(G2514:K2514)</f>
        <v>0</v>
      </c>
      <c r="M2514" s="19"/>
      <c r="N2514" s="17" t="e">
        <f aca="false">VLOOKUP(A2514,'stock balance inhouse inventory'!B:G,6,0)</f>
        <v>#N/A</v>
      </c>
    </row>
    <row r="2515" customFormat="false" ht="16.5" hidden="false" customHeight="false" outlineLevel="0" collapsed="false">
      <c r="A2515" s="32" t="s">
        <v>3777</v>
      </c>
      <c r="B2515" s="32" t="n">
        <v>676556231870</v>
      </c>
      <c r="C2515" s="32" t="s">
        <v>3778</v>
      </c>
      <c r="D2515" s="32" t="n">
        <v>10</v>
      </c>
      <c r="E2515" s="32" t="n">
        <v>7695</v>
      </c>
      <c r="F2515" s="32" t="s">
        <v>6198</v>
      </c>
      <c r="G2515" s="19" t="n">
        <v>0</v>
      </c>
      <c r="H2515" s="19" t="n">
        <v>0</v>
      </c>
      <c r="I2515" s="19" t="n">
        <v>0</v>
      </c>
      <c r="J2515" s="19" t="n">
        <v>0</v>
      </c>
      <c r="K2515" s="19" t="n">
        <v>0</v>
      </c>
      <c r="L2515" s="17" t="n">
        <f aca="false">SUM(G2515:K2515)</f>
        <v>0</v>
      </c>
      <c r="M2515" s="19"/>
      <c r="N2515" s="17" t="e">
        <f aca="false">VLOOKUP(A2515,'stock balance inhouse inventory'!B:G,6,0)</f>
        <v>#N/A</v>
      </c>
    </row>
    <row r="2516" customFormat="false" ht="16.5" hidden="false" customHeight="false" outlineLevel="0" collapsed="false">
      <c r="A2516" s="32" t="s">
        <v>3781</v>
      </c>
      <c r="B2516" s="32" t="n">
        <v>676556231856</v>
      </c>
      <c r="C2516" s="32" t="s">
        <v>3778</v>
      </c>
      <c r="D2516" s="32" t="n">
        <v>9</v>
      </c>
      <c r="E2516" s="32" t="n">
        <v>7695</v>
      </c>
      <c r="F2516" s="32" t="s">
        <v>6198</v>
      </c>
      <c r="G2516" s="19" t="n">
        <v>1</v>
      </c>
      <c r="H2516" s="19" t="n">
        <v>0</v>
      </c>
      <c r="I2516" s="19" t="n">
        <v>0</v>
      </c>
      <c r="J2516" s="19" t="n">
        <v>0</v>
      </c>
      <c r="K2516" s="19" t="n">
        <v>0</v>
      </c>
      <c r="L2516" s="17" t="n">
        <f aca="false">SUM(G2516:K2516)</f>
        <v>1</v>
      </c>
      <c r="M2516" s="19"/>
      <c r="N2516" s="17" t="e">
        <f aca="false">VLOOKUP(A2516,'stock balance inhouse inventory'!B:G,6,0)</f>
        <v>#N/A</v>
      </c>
    </row>
    <row r="2517" customFormat="false" ht="16.5" hidden="false" customHeight="false" outlineLevel="0" collapsed="false">
      <c r="A2517" s="32" t="s">
        <v>3780</v>
      </c>
      <c r="B2517" s="32" t="n">
        <v>676556231115</v>
      </c>
      <c r="C2517" s="32" t="s">
        <v>3778</v>
      </c>
      <c r="D2517" s="32" t="n">
        <v>8</v>
      </c>
      <c r="E2517" s="32" t="n">
        <v>7695</v>
      </c>
      <c r="F2517" s="32" t="s">
        <v>6198</v>
      </c>
      <c r="G2517" s="19" t="n">
        <v>1</v>
      </c>
      <c r="H2517" s="19" t="n">
        <v>0</v>
      </c>
      <c r="I2517" s="19" t="n">
        <v>0</v>
      </c>
      <c r="J2517" s="19" t="n">
        <v>0</v>
      </c>
      <c r="K2517" s="19" t="n">
        <v>0</v>
      </c>
      <c r="L2517" s="17" t="n">
        <f aca="false">SUM(G2517:K2517)</f>
        <v>1</v>
      </c>
      <c r="M2517" s="19"/>
      <c r="N2517" s="17" t="n">
        <f aca="false">VLOOKUP(A2517,'stock balance inhouse inventory'!B:G,6,0)</f>
        <v>1</v>
      </c>
    </row>
    <row r="2518" customFormat="false" ht="16.5" hidden="false" customHeight="false" outlineLevel="0" collapsed="false">
      <c r="A2518" s="32" t="s">
        <v>3779</v>
      </c>
      <c r="B2518" s="32" t="n">
        <v>676556226609</v>
      </c>
      <c r="C2518" s="32" t="s">
        <v>3778</v>
      </c>
      <c r="D2518" s="32" t="n">
        <v>7</v>
      </c>
      <c r="E2518" s="32" t="n">
        <v>7695</v>
      </c>
      <c r="F2518" s="32" t="s">
        <v>6198</v>
      </c>
      <c r="G2518" s="19" t="n">
        <v>0</v>
      </c>
      <c r="H2518" s="19" t="n">
        <v>0</v>
      </c>
      <c r="I2518" s="19" t="n">
        <v>0</v>
      </c>
      <c r="J2518" s="19" t="n">
        <v>0</v>
      </c>
      <c r="K2518" s="19" t="n">
        <v>0</v>
      </c>
      <c r="L2518" s="17" t="n">
        <f aca="false">SUM(G2518:K2518)</f>
        <v>0</v>
      </c>
      <c r="M2518" s="19"/>
      <c r="N2518" s="17" t="e">
        <f aca="false">VLOOKUP(A2518,'stock balance inhouse inventory'!B:G,6,0)</f>
        <v>#N/A</v>
      </c>
    </row>
    <row r="2519" customFormat="false" ht="16.5" hidden="false" customHeight="false" outlineLevel="0" collapsed="false">
      <c r="A2519" s="32" t="s">
        <v>3701</v>
      </c>
      <c r="B2519" s="32" t="n">
        <v>676556187375</v>
      </c>
      <c r="C2519" s="32" t="s">
        <v>3702</v>
      </c>
      <c r="D2519" s="32" t="n">
        <v>0</v>
      </c>
      <c r="E2519" s="32" t="n">
        <v>5295</v>
      </c>
      <c r="F2519" s="32" t="s">
        <v>6198</v>
      </c>
      <c r="G2519" s="19" t="n">
        <v>0</v>
      </c>
      <c r="H2519" s="19" t="n">
        <v>0</v>
      </c>
      <c r="I2519" s="19" t="n">
        <v>0</v>
      </c>
      <c r="J2519" s="19" t="n">
        <v>0</v>
      </c>
      <c r="K2519" s="19" t="n">
        <v>0</v>
      </c>
      <c r="L2519" s="17" t="n">
        <f aca="false">SUM(G2519:K2519)</f>
        <v>0</v>
      </c>
      <c r="M2519" s="19"/>
      <c r="N2519" s="17" t="e">
        <f aca="false">VLOOKUP(A2519,'stock balance inhouse inventory'!B:G,6,0)</f>
        <v>#N/A</v>
      </c>
    </row>
    <row r="2520" customFormat="false" ht="16.5" hidden="false" customHeight="false" outlineLevel="0" collapsed="false">
      <c r="A2520" s="32" t="s">
        <v>3705</v>
      </c>
      <c r="B2520" s="32" t="n">
        <v>676556187030</v>
      </c>
      <c r="C2520" s="32" t="s">
        <v>3702</v>
      </c>
      <c r="D2520" s="32" t="n">
        <v>0</v>
      </c>
      <c r="E2520" s="32" t="n">
        <v>5295</v>
      </c>
      <c r="F2520" s="32" t="s">
        <v>6198</v>
      </c>
      <c r="G2520" s="19" t="n">
        <v>0</v>
      </c>
      <c r="H2520" s="19" t="n">
        <v>0</v>
      </c>
      <c r="I2520" s="19" t="n">
        <v>0</v>
      </c>
      <c r="J2520" s="19" t="n">
        <v>0</v>
      </c>
      <c r="K2520" s="19" t="n">
        <v>0</v>
      </c>
      <c r="L2520" s="17" t="n">
        <f aca="false">SUM(G2520:K2520)</f>
        <v>0</v>
      </c>
      <c r="M2520" s="19"/>
      <c r="N2520" s="17" t="e">
        <f aca="false">VLOOKUP(A2520,'stock balance inhouse inventory'!B:G,6,0)</f>
        <v>#N/A</v>
      </c>
    </row>
    <row r="2521" customFormat="false" ht="16.5" hidden="false" customHeight="false" outlineLevel="0" collapsed="false">
      <c r="A2521" s="32" t="s">
        <v>3704</v>
      </c>
      <c r="B2521" s="32" t="n">
        <v>676556187016</v>
      </c>
      <c r="C2521" s="32" t="s">
        <v>3702</v>
      </c>
      <c r="D2521" s="32" t="n">
        <v>0</v>
      </c>
      <c r="E2521" s="32" t="n">
        <v>5295</v>
      </c>
      <c r="F2521" s="32" t="s">
        <v>6198</v>
      </c>
      <c r="G2521" s="19" t="n">
        <v>0</v>
      </c>
      <c r="H2521" s="19" t="n">
        <v>0</v>
      </c>
      <c r="I2521" s="19" t="n">
        <v>0</v>
      </c>
      <c r="J2521" s="19" t="n">
        <v>0</v>
      </c>
      <c r="K2521" s="19" t="n">
        <v>0</v>
      </c>
      <c r="L2521" s="17" t="n">
        <f aca="false">SUM(G2521:K2521)</f>
        <v>0</v>
      </c>
      <c r="M2521" s="19"/>
      <c r="N2521" s="17" t="e">
        <f aca="false">VLOOKUP(A2521,'stock balance inhouse inventory'!B:G,6,0)</f>
        <v>#N/A</v>
      </c>
    </row>
    <row r="2522" customFormat="false" ht="16.5" hidden="false" customHeight="false" outlineLevel="0" collapsed="false">
      <c r="A2522" s="32" t="s">
        <v>3703</v>
      </c>
      <c r="B2522" s="32" t="n">
        <v>676556185449</v>
      </c>
      <c r="C2522" s="32" t="s">
        <v>3702</v>
      </c>
      <c r="D2522" s="32" t="n">
        <v>0</v>
      </c>
      <c r="E2522" s="32" t="n">
        <v>5295</v>
      </c>
      <c r="F2522" s="32" t="s">
        <v>6198</v>
      </c>
      <c r="G2522" s="19" t="n">
        <v>0</v>
      </c>
      <c r="H2522" s="19" t="n">
        <v>0</v>
      </c>
      <c r="I2522" s="19" t="n">
        <v>0</v>
      </c>
      <c r="J2522" s="19" t="n">
        <v>0</v>
      </c>
      <c r="K2522" s="19" t="n">
        <v>0</v>
      </c>
      <c r="L2522" s="17" t="n">
        <f aca="false">SUM(G2522:K2522)</f>
        <v>0</v>
      </c>
      <c r="M2522" s="19"/>
      <c r="N2522" s="17" t="e">
        <f aca="false">VLOOKUP(A2522,'stock balance inhouse inventory'!B:G,6,0)</f>
        <v>#N/A</v>
      </c>
    </row>
    <row r="2523" customFormat="false" ht="16.5" hidden="false" customHeight="false" outlineLevel="0" collapsed="false">
      <c r="A2523" s="32" t="s">
        <v>3413</v>
      </c>
      <c r="B2523" s="32" t="n">
        <v>675911937518</v>
      </c>
      <c r="C2523" s="32" t="s">
        <v>3414</v>
      </c>
      <c r="D2523" s="32" t="n">
        <v>11</v>
      </c>
      <c r="E2523" s="32" t="n">
        <v>6495</v>
      </c>
      <c r="F2523" s="32" t="s">
        <v>6198</v>
      </c>
      <c r="G2523" s="19" t="n">
        <v>3</v>
      </c>
      <c r="H2523" s="19" t="n">
        <v>2</v>
      </c>
      <c r="I2523" s="19" t="n">
        <v>1</v>
      </c>
      <c r="J2523" s="19" t="n">
        <v>2</v>
      </c>
      <c r="K2523" s="19" t="n">
        <v>0</v>
      </c>
      <c r="L2523" s="17" t="n">
        <f aca="false">SUM(G2523:K2523)</f>
        <v>8</v>
      </c>
      <c r="M2523" s="19"/>
      <c r="N2523" s="17" t="e">
        <f aca="false">VLOOKUP(A2523,'stock balance inhouse inventory'!B:G,6,0)</f>
        <v>#N/A</v>
      </c>
    </row>
    <row r="2524" customFormat="false" ht="16.5" hidden="false" customHeight="false" outlineLevel="0" collapsed="false">
      <c r="A2524" s="32" t="s">
        <v>3411</v>
      </c>
      <c r="B2524" s="32" t="n">
        <v>675911937495</v>
      </c>
      <c r="C2524" s="32" t="s">
        <v>3412</v>
      </c>
      <c r="D2524" s="32" t="n">
        <v>10</v>
      </c>
      <c r="E2524" s="32" t="n">
        <v>6495</v>
      </c>
      <c r="F2524" s="32" t="s">
        <v>6198</v>
      </c>
      <c r="G2524" s="19" t="n">
        <v>8</v>
      </c>
      <c r="H2524" s="19" t="n">
        <v>5</v>
      </c>
      <c r="I2524" s="19" t="n">
        <v>1</v>
      </c>
      <c r="J2524" s="19" t="n">
        <v>0</v>
      </c>
      <c r="K2524" s="19" t="n">
        <v>0</v>
      </c>
      <c r="L2524" s="17" t="n">
        <f aca="false">SUM(G2524:K2524)</f>
        <v>14</v>
      </c>
      <c r="M2524" s="19"/>
      <c r="N2524" s="17" t="n">
        <f aca="false">VLOOKUP(A2524,'stock balance inhouse inventory'!B:G,6,0)</f>
        <v>2</v>
      </c>
    </row>
    <row r="2525" customFormat="false" ht="16.5" hidden="false" customHeight="false" outlineLevel="0" collapsed="false">
      <c r="A2525" s="32" t="s">
        <v>3417</v>
      </c>
      <c r="B2525" s="32" t="n">
        <v>675911937464</v>
      </c>
      <c r="C2525" s="32" t="s">
        <v>3412</v>
      </c>
      <c r="D2525" s="32" t="n">
        <v>9</v>
      </c>
      <c r="E2525" s="32" t="n">
        <v>6495</v>
      </c>
      <c r="F2525" s="32" t="s">
        <v>6198</v>
      </c>
      <c r="G2525" s="19" t="n">
        <v>2</v>
      </c>
      <c r="H2525" s="19" t="n">
        <v>2</v>
      </c>
      <c r="I2525" s="19" t="n">
        <v>0</v>
      </c>
      <c r="J2525" s="19" t="n">
        <v>0</v>
      </c>
      <c r="K2525" s="19" t="n">
        <v>0</v>
      </c>
      <c r="L2525" s="17" t="n">
        <f aca="false">SUM(G2525:K2525)</f>
        <v>4</v>
      </c>
      <c r="M2525" s="19"/>
      <c r="N2525" s="17" t="n">
        <f aca="false">VLOOKUP(A2525,'stock balance inhouse inventory'!B:G,6,0)</f>
        <v>4</v>
      </c>
    </row>
    <row r="2526" customFormat="false" ht="16.5" hidden="false" customHeight="false" outlineLevel="0" collapsed="false">
      <c r="A2526" s="32" t="s">
        <v>3416</v>
      </c>
      <c r="B2526" s="32" t="n">
        <v>675911937433</v>
      </c>
      <c r="C2526" s="32" t="s">
        <v>3412</v>
      </c>
      <c r="D2526" s="32" t="n">
        <v>8</v>
      </c>
      <c r="E2526" s="32" t="n">
        <v>6495</v>
      </c>
      <c r="F2526" s="32" t="s">
        <v>6198</v>
      </c>
      <c r="G2526" s="19" t="n">
        <v>3</v>
      </c>
      <c r="H2526" s="19" t="n">
        <v>1</v>
      </c>
      <c r="I2526" s="19" t="n">
        <v>0</v>
      </c>
      <c r="J2526" s="19" t="n">
        <v>0</v>
      </c>
      <c r="K2526" s="19" t="n">
        <v>0</v>
      </c>
      <c r="L2526" s="17" t="n">
        <f aca="false">SUM(G2526:K2526)</f>
        <v>4</v>
      </c>
      <c r="M2526" s="19"/>
      <c r="N2526" s="17" t="e">
        <f aca="false">VLOOKUP(A2526,'stock balance inhouse inventory'!B:G,6,0)</f>
        <v>#N/A</v>
      </c>
    </row>
    <row r="2527" customFormat="false" ht="16.5" hidden="false" customHeight="false" outlineLevel="0" collapsed="false">
      <c r="A2527" s="32" t="s">
        <v>3415</v>
      </c>
      <c r="B2527" s="32" t="n">
        <v>675911937408</v>
      </c>
      <c r="C2527" s="32" t="s">
        <v>3414</v>
      </c>
      <c r="D2527" s="32" t="n">
        <v>7</v>
      </c>
      <c r="E2527" s="32" t="n">
        <v>6495</v>
      </c>
      <c r="F2527" s="32" t="s">
        <v>6198</v>
      </c>
      <c r="G2527" s="19" t="n">
        <v>0</v>
      </c>
      <c r="H2527" s="19" t="n">
        <v>0</v>
      </c>
      <c r="I2527" s="19" t="n">
        <v>0</v>
      </c>
      <c r="J2527" s="19" t="n">
        <v>0</v>
      </c>
      <c r="K2527" s="19" t="n">
        <v>0</v>
      </c>
      <c r="L2527" s="17" t="n">
        <f aca="false">SUM(G2527:K2527)</f>
        <v>0</v>
      </c>
      <c r="M2527" s="19"/>
      <c r="N2527" s="17" t="n">
        <f aca="false">VLOOKUP(A2527,'stock balance inhouse inventory'!B:G,6,0)</f>
        <v>1</v>
      </c>
    </row>
    <row r="2528" customFormat="false" ht="16.5" hidden="false" customHeight="false" outlineLevel="0" collapsed="false">
      <c r="A2528" s="32" t="s">
        <v>3415</v>
      </c>
      <c r="B2528" s="32" t="n">
        <v>675911937235</v>
      </c>
      <c r="C2528" s="32" t="s">
        <v>3412</v>
      </c>
      <c r="D2528" s="32" t="n">
        <v>7</v>
      </c>
      <c r="E2528" s="32" t="n">
        <v>6495</v>
      </c>
      <c r="F2528" s="32" t="s">
        <v>6198</v>
      </c>
      <c r="G2528" s="19" t="n">
        <v>4</v>
      </c>
      <c r="H2528" s="19" t="n">
        <v>0</v>
      </c>
      <c r="I2528" s="19" t="n">
        <v>0</v>
      </c>
      <c r="J2528" s="19" t="n">
        <v>1</v>
      </c>
      <c r="K2528" s="19" t="n">
        <v>0</v>
      </c>
      <c r="L2528" s="17" t="n">
        <f aca="false">SUM(G2528:K2528)</f>
        <v>5</v>
      </c>
      <c r="M2528" s="19"/>
      <c r="N2528" s="17" t="n">
        <f aca="false">VLOOKUP(A2528,'stock balance inhouse inventory'!B:G,6,0)</f>
        <v>1</v>
      </c>
    </row>
    <row r="2529" customFormat="false" ht="16.5" hidden="false" customHeight="false" outlineLevel="0" collapsed="false">
      <c r="A2529" s="32" t="s">
        <v>3677</v>
      </c>
      <c r="B2529" s="32" t="n">
        <v>675911679159</v>
      </c>
      <c r="C2529" s="32" t="s">
        <v>3678</v>
      </c>
      <c r="D2529" s="32" t="n">
        <v>0</v>
      </c>
      <c r="E2529" s="32" t="n">
        <v>3157</v>
      </c>
      <c r="F2529" s="32" t="s">
        <v>6198</v>
      </c>
      <c r="G2529" s="19" t="n">
        <v>2</v>
      </c>
      <c r="H2529" s="19" t="n">
        <v>1</v>
      </c>
      <c r="I2529" s="19" t="n">
        <v>0</v>
      </c>
      <c r="J2529" s="19" t="n">
        <v>1</v>
      </c>
      <c r="K2529" s="19" t="n">
        <v>0</v>
      </c>
      <c r="L2529" s="17" t="n">
        <f aca="false">SUM(G2529:K2529)</f>
        <v>4</v>
      </c>
      <c r="M2529" s="19"/>
      <c r="N2529" s="17" t="e">
        <f aca="false">VLOOKUP(A2529,'stock balance inhouse inventory'!B:G,6,0)</f>
        <v>#N/A</v>
      </c>
    </row>
    <row r="2530" customFormat="false" ht="16.5" hidden="false" customHeight="false" outlineLevel="0" collapsed="false">
      <c r="A2530" s="32" t="s">
        <v>3681</v>
      </c>
      <c r="B2530" s="32" t="n">
        <v>675911679135</v>
      </c>
      <c r="C2530" s="32" t="s">
        <v>3678</v>
      </c>
      <c r="D2530" s="32" t="n">
        <v>0</v>
      </c>
      <c r="E2530" s="32" t="n">
        <v>3157</v>
      </c>
      <c r="F2530" s="32" t="s">
        <v>6198</v>
      </c>
      <c r="G2530" s="19" t="n">
        <v>0</v>
      </c>
      <c r="H2530" s="19" t="n">
        <v>0</v>
      </c>
      <c r="I2530" s="19" t="n">
        <v>0</v>
      </c>
      <c r="J2530" s="19" t="n">
        <v>1</v>
      </c>
      <c r="K2530" s="19" t="n">
        <v>0</v>
      </c>
      <c r="L2530" s="17" t="n">
        <f aca="false">SUM(G2530:K2530)</f>
        <v>1</v>
      </c>
      <c r="M2530" s="19"/>
      <c r="N2530" s="17" t="e">
        <f aca="false">VLOOKUP(A2530,'stock balance inhouse inventory'!B:G,6,0)</f>
        <v>#N/A</v>
      </c>
    </row>
    <row r="2531" customFormat="false" ht="16.5" hidden="false" customHeight="false" outlineLevel="0" collapsed="false">
      <c r="A2531" s="32" t="s">
        <v>3680</v>
      </c>
      <c r="B2531" s="32" t="n">
        <v>675911678060</v>
      </c>
      <c r="C2531" s="32" t="s">
        <v>3678</v>
      </c>
      <c r="D2531" s="32" t="n">
        <v>0</v>
      </c>
      <c r="E2531" s="32" t="n">
        <v>0</v>
      </c>
      <c r="F2531" s="32" t="s">
        <v>6198</v>
      </c>
      <c r="G2531" s="19" t="n">
        <v>0</v>
      </c>
      <c r="H2531" s="19" t="n">
        <v>6</v>
      </c>
      <c r="I2531" s="19" t="n">
        <v>0</v>
      </c>
      <c r="J2531" s="19" t="n">
        <v>0</v>
      </c>
      <c r="K2531" s="19" t="n">
        <v>0</v>
      </c>
      <c r="L2531" s="17" t="n">
        <f aca="false">SUM(G2531:K2531)</f>
        <v>6</v>
      </c>
      <c r="M2531" s="19"/>
      <c r="N2531" s="17" t="n">
        <f aca="false">VLOOKUP(A2531,'stock balance inhouse inventory'!B:G,6,0)</f>
        <v>1</v>
      </c>
    </row>
    <row r="2532" customFormat="false" ht="16.5" hidden="false" customHeight="false" outlineLevel="0" collapsed="false">
      <c r="A2532" s="32" t="s">
        <v>3679</v>
      </c>
      <c r="B2532" s="32" t="n">
        <v>675911678046</v>
      </c>
      <c r="C2532" s="32" t="s">
        <v>3678</v>
      </c>
      <c r="D2532" s="32" t="n">
        <v>0</v>
      </c>
      <c r="E2532" s="32" t="n">
        <v>0</v>
      </c>
      <c r="F2532" s="32" t="s">
        <v>6198</v>
      </c>
      <c r="G2532" s="19" t="n">
        <v>0</v>
      </c>
      <c r="H2532" s="19" t="n">
        <v>0</v>
      </c>
      <c r="I2532" s="19" t="n">
        <v>0</v>
      </c>
      <c r="J2532" s="19" t="n">
        <v>0</v>
      </c>
      <c r="K2532" s="19" t="n">
        <v>0</v>
      </c>
      <c r="L2532" s="17" t="n">
        <f aca="false">SUM(G2532:K2532)</f>
        <v>0</v>
      </c>
      <c r="M2532" s="19"/>
      <c r="N2532" s="17" t="e">
        <f aca="false">VLOOKUP(A2532,'stock balance inhouse inventory'!B:G,6,0)</f>
        <v>#N/A</v>
      </c>
    </row>
    <row r="2533" customFormat="false" ht="16.5" hidden="false" customHeight="false" outlineLevel="0" collapsed="false">
      <c r="A2533" s="32" t="s">
        <v>3265</v>
      </c>
      <c r="B2533" s="32" t="n">
        <v>675911632086</v>
      </c>
      <c r="C2533" s="32" t="s">
        <v>3266</v>
      </c>
      <c r="D2533" s="32" t="n">
        <v>0</v>
      </c>
      <c r="E2533" s="32" t="n">
        <v>3904</v>
      </c>
      <c r="F2533" s="32" t="s">
        <v>6198</v>
      </c>
      <c r="G2533" s="19" t="n">
        <v>1</v>
      </c>
      <c r="H2533" s="19" t="n">
        <v>6</v>
      </c>
      <c r="I2533" s="19" t="n">
        <v>1</v>
      </c>
      <c r="J2533" s="19" t="n">
        <v>1</v>
      </c>
      <c r="K2533" s="19" t="n">
        <v>0</v>
      </c>
      <c r="L2533" s="17" t="n">
        <f aca="false">SUM(G2533:K2533)</f>
        <v>9</v>
      </c>
      <c r="M2533" s="19"/>
      <c r="N2533" s="17" t="e">
        <f aca="false">VLOOKUP(A2533,'stock balance inhouse inventory'!B:G,6,0)</f>
        <v>#N/A</v>
      </c>
    </row>
    <row r="2534" customFormat="false" ht="16.5" hidden="false" customHeight="false" outlineLevel="0" collapsed="false">
      <c r="A2534" s="32" t="s">
        <v>3269</v>
      </c>
      <c r="B2534" s="32" t="n">
        <v>675911632062</v>
      </c>
      <c r="C2534" s="32" t="s">
        <v>3266</v>
      </c>
      <c r="D2534" s="32" t="n">
        <v>0</v>
      </c>
      <c r="E2534" s="32" t="n">
        <v>0</v>
      </c>
      <c r="F2534" s="32" t="s">
        <v>6198</v>
      </c>
      <c r="G2534" s="19" t="n">
        <v>0</v>
      </c>
      <c r="H2534" s="19" t="n">
        <v>0</v>
      </c>
      <c r="I2534" s="19" t="n">
        <v>0</v>
      </c>
      <c r="J2534" s="19" t="n">
        <v>0</v>
      </c>
      <c r="K2534" s="19" t="n">
        <v>0</v>
      </c>
      <c r="L2534" s="17" t="n">
        <f aca="false">SUM(G2534:K2534)</f>
        <v>0</v>
      </c>
      <c r="M2534" s="19"/>
      <c r="N2534" s="17" t="n">
        <f aca="false">VLOOKUP(A2534,'stock balance inhouse inventory'!B:G,6,0)</f>
        <v>0</v>
      </c>
    </row>
    <row r="2535" customFormat="false" ht="16.5" hidden="false" customHeight="false" outlineLevel="0" collapsed="false">
      <c r="A2535" s="32" t="s">
        <v>3268</v>
      </c>
      <c r="B2535" s="32" t="n">
        <v>675911626559</v>
      </c>
      <c r="C2535" s="32" t="s">
        <v>3266</v>
      </c>
      <c r="D2535" s="32" t="n">
        <v>0</v>
      </c>
      <c r="E2535" s="32" t="n">
        <v>0</v>
      </c>
      <c r="F2535" s="32" t="s">
        <v>6198</v>
      </c>
      <c r="G2535" s="19" t="n">
        <v>0</v>
      </c>
      <c r="H2535" s="19" t="n">
        <v>1</v>
      </c>
      <c r="I2535" s="19" t="n">
        <v>0</v>
      </c>
      <c r="J2535" s="19" t="n">
        <v>0</v>
      </c>
      <c r="K2535" s="19" t="n">
        <v>0</v>
      </c>
      <c r="L2535" s="17" t="n">
        <f aca="false">SUM(G2535:K2535)</f>
        <v>1</v>
      </c>
      <c r="M2535" s="19"/>
      <c r="N2535" s="17" t="e">
        <f aca="false">VLOOKUP(A2535,'stock balance inhouse inventory'!B:G,6,0)</f>
        <v>#N/A</v>
      </c>
    </row>
    <row r="2536" customFormat="false" ht="16.5" hidden="false" customHeight="false" outlineLevel="0" collapsed="false">
      <c r="A2536" s="32" t="s">
        <v>3267</v>
      </c>
      <c r="B2536" s="32" t="n">
        <v>675911626191</v>
      </c>
      <c r="C2536" s="32" t="s">
        <v>3266</v>
      </c>
      <c r="D2536" s="32" t="n">
        <v>0</v>
      </c>
      <c r="E2536" s="32" t="n">
        <v>0</v>
      </c>
      <c r="F2536" s="32" t="s">
        <v>6198</v>
      </c>
      <c r="G2536" s="19" t="n">
        <v>0</v>
      </c>
      <c r="H2536" s="19" t="n">
        <v>0</v>
      </c>
      <c r="I2536" s="19" t="n">
        <v>0</v>
      </c>
      <c r="J2536" s="19" t="n">
        <v>0</v>
      </c>
      <c r="K2536" s="19" t="n">
        <v>0</v>
      </c>
      <c r="L2536" s="17" t="n">
        <f aca="false">SUM(G2536:K2536)</f>
        <v>0</v>
      </c>
      <c r="M2536" s="19"/>
      <c r="N2536" s="17" t="e">
        <f aca="false">VLOOKUP(A2536,'stock balance inhouse inventory'!B:G,6,0)</f>
        <v>#N/A</v>
      </c>
    </row>
    <row r="2537" customFormat="false" ht="16.5" hidden="false" customHeight="false" outlineLevel="0" collapsed="false">
      <c r="A2537" s="32" t="s">
        <v>3660</v>
      </c>
      <c r="B2537" s="32" t="n">
        <v>675911223666</v>
      </c>
      <c r="C2537" s="32" t="s">
        <v>3657</v>
      </c>
      <c r="D2537" s="32" t="n">
        <v>7</v>
      </c>
      <c r="E2537" s="32" t="n">
        <v>8295</v>
      </c>
      <c r="F2537" s="32" t="s">
        <v>6198</v>
      </c>
      <c r="G2537" s="19" t="n">
        <v>0</v>
      </c>
      <c r="H2537" s="19" t="n">
        <v>0</v>
      </c>
      <c r="I2537" s="19" t="n">
        <v>0</v>
      </c>
      <c r="J2537" s="19" t="n">
        <v>2</v>
      </c>
      <c r="K2537" s="19" t="n">
        <v>0</v>
      </c>
      <c r="L2537" s="17" t="n">
        <f aca="false">SUM(G2537:K2537)</f>
        <v>2</v>
      </c>
      <c r="M2537" s="19"/>
      <c r="N2537" s="17" t="e">
        <f aca="false">VLOOKUP(A2537,'stock balance inhouse inventory'!B:G,6,0)</f>
        <v>#N/A</v>
      </c>
    </row>
    <row r="2538" customFormat="false" ht="16.5" hidden="false" customHeight="false" outlineLevel="0" collapsed="false">
      <c r="A2538" s="32" t="s">
        <v>3659</v>
      </c>
      <c r="B2538" s="32" t="n">
        <v>675911223642</v>
      </c>
      <c r="C2538" s="32" t="s">
        <v>3657</v>
      </c>
      <c r="D2538" s="32" t="n">
        <v>6</v>
      </c>
      <c r="E2538" s="32" t="n">
        <v>8295</v>
      </c>
      <c r="F2538" s="32" t="s">
        <v>6198</v>
      </c>
      <c r="G2538" s="19" t="n">
        <v>0</v>
      </c>
      <c r="H2538" s="19" t="n">
        <v>3</v>
      </c>
      <c r="I2538" s="19" t="n">
        <v>4</v>
      </c>
      <c r="J2538" s="19" t="n">
        <v>3</v>
      </c>
      <c r="K2538" s="19" t="n">
        <v>0</v>
      </c>
      <c r="L2538" s="17" t="n">
        <f aca="false">SUM(G2538:K2538)</f>
        <v>10</v>
      </c>
      <c r="M2538" s="19"/>
      <c r="N2538" s="17" t="e">
        <f aca="false">VLOOKUP(A2538,'stock balance inhouse inventory'!B:G,6,0)</f>
        <v>#N/A</v>
      </c>
    </row>
    <row r="2539" customFormat="false" ht="16.5" hidden="false" customHeight="false" outlineLevel="0" collapsed="false">
      <c r="A2539" s="32" t="s">
        <v>3658</v>
      </c>
      <c r="B2539" s="32" t="n">
        <v>675911223628</v>
      </c>
      <c r="C2539" s="32" t="s">
        <v>3657</v>
      </c>
      <c r="D2539" s="32" t="n">
        <v>5</v>
      </c>
      <c r="E2539" s="32" t="n">
        <v>8295</v>
      </c>
      <c r="F2539" s="32" t="s">
        <v>6198</v>
      </c>
      <c r="G2539" s="19" t="n">
        <v>0</v>
      </c>
      <c r="H2539" s="19" t="n">
        <v>2</v>
      </c>
      <c r="I2539" s="19" t="n">
        <v>1</v>
      </c>
      <c r="J2539" s="19" t="n">
        <v>5</v>
      </c>
      <c r="K2539" s="19" t="n">
        <v>0</v>
      </c>
      <c r="L2539" s="17" t="n">
        <f aca="false">SUM(G2539:K2539)</f>
        <v>8</v>
      </c>
      <c r="M2539" s="19"/>
      <c r="N2539" s="17" t="e">
        <f aca="false">VLOOKUP(A2539,'stock balance inhouse inventory'!B:G,6,0)</f>
        <v>#N/A</v>
      </c>
    </row>
    <row r="2540" customFormat="false" ht="16.5" hidden="false" customHeight="false" outlineLevel="0" collapsed="false">
      <c r="A2540" s="32" t="s">
        <v>3656</v>
      </c>
      <c r="B2540" s="32" t="n">
        <v>675911223321</v>
      </c>
      <c r="C2540" s="32" t="s">
        <v>3657</v>
      </c>
      <c r="D2540" s="32" t="n">
        <v>4</v>
      </c>
      <c r="E2540" s="32" t="n">
        <v>8295</v>
      </c>
      <c r="F2540" s="32" t="s">
        <v>6198</v>
      </c>
      <c r="G2540" s="19" t="n">
        <v>0</v>
      </c>
      <c r="H2540" s="19" t="n">
        <v>1</v>
      </c>
      <c r="I2540" s="19" t="n">
        <v>0</v>
      </c>
      <c r="J2540" s="19" t="n">
        <v>0</v>
      </c>
      <c r="K2540" s="19" t="n">
        <v>0</v>
      </c>
      <c r="L2540" s="17" t="n">
        <f aca="false">SUM(G2540:K2540)</f>
        <v>1</v>
      </c>
      <c r="M2540" s="19"/>
      <c r="N2540" s="17" t="e">
        <f aca="false">VLOOKUP(A2540,'stock balance inhouse inventory'!B:G,6,0)</f>
        <v>#N/A</v>
      </c>
    </row>
    <row r="2541" customFormat="false" ht="16.5" hidden="false" customHeight="false" outlineLevel="0" collapsed="false">
      <c r="A2541" s="32" t="s">
        <v>3807</v>
      </c>
      <c r="B2541" s="32" t="n">
        <v>675911200858</v>
      </c>
      <c r="C2541" s="32" t="s">
        <v>3804</v>
      </c>
      <c r="D2541" s="32" t="n">
        <v>7</v>
      </c>
      <c r="E2541" s="32" t="n">
        <v>8995</v>
      </c>
      <c r="F2541" s="32" t="s">
        <v>6198</v>
      </c>
      <c r="G2541" s="19" t="n">
        <v>1</v>
      </c>
      <c r="H2541" s="19" t="n">
        <v>2</v>
      </c>
      <c r="I2541" s="19" t="n">
        <v>2</v>
      </c>
      <c r="J2541" s="19" t="n">
        <v>2</v>
      </c>
      <c r="K2541" s="19" t="n">
        <v>0</v>
      </c>
      <c r="L2541" s="17" t="n">
        <f aca="false">SUM(G2541:K2541)</f>
        <v>7</v>
      </c>
      <c r="M2541" s="19"/>
      <c r="N2541" s="17" t="e">
        <f aca="false">VLOOKUP(A2541,'stock balance inhouse inventory'!B:G,6,0)</f>
        <v>#N/A</v>
      </c>
    </row>
    <row r="2542" customFormat="false" ht="16.5" hidden="false" customHeight="false" outlineLevel="0" collapsed="false">
      <c r="A2542" s="32" t="s">
        <v>3806</v>
      </c>
      <c r="B2542" s="32" t="n">
        <v>675911200834</v>
      </c>
      <c r="C2542" s="32" t="s">
        <v>3804</v>
      </c>
      <c r="D2542" s="32" t="n">
        <v>6</v>
      </c>
      <c r="E2542" s="32" t="n">
        <v>8995</v>
      </c>
      <c r="F2542" s="32" t="s">
        <v>6198</v>
      </c>
      <c r="G2542" s="19" t="n">
        <v>7</v>
      </c>
      <c r="H2542" s="19" t="n">
        <v>7</v>
      </c>
      <c r="I2542" s="19" t="n">
        <v>8</v>
      </c>
      <c r="J2542" s="19" t="n">
        <v>5</v>
      </c>
      <c r="K2542" s="19" t="n">
        <v>0</v>
      </c>
      <c r="L2542" s="17" t="n">
        <f aca="false">SUM(G2542:K2542)</f>
        <v>27</v>
      </c>
      <c r="M2542" s="19"/>
      <c r="N2542" s="17" t="e">
        <f aca="false">VLOOKUP(A2542,'stock balance inhouse inventory'!B:G,6,0)</f>
        <v>#N/A</v>
      </c>
    </row>
    <row r="2543" customFormat="false" ht="16.5" hidden="false" customHeight="false" outlineLevel="0" collapsed="false">
      <c r="A2543" s="32" t="s">
        <v>3805</v>
      </c>
      <c r="B2543" s="32" t="n">
        <v>675911200797</v>
      </c>
      <c r="C2543" s="32" t="s">
        <v>3804</v>
      </c>
      <c r="D2543" s="32" t="n">
        <v>5</v>
      </c>
      <c r="E2543" s="32" t="n">
        <v>8995</v>
      </c>
      <c r="F2543" s="32" t="s">
        <v>6198</v>
      </c>
      <c r="G2543" s="19" t="n">
        <v>4</v>
      </c>
      <c r="H2543" s="19" t="n">
        <v>8</v>
      </c>
      <c r="I2543" s="19" t="n">
        <v>9</v>
      </c>
      <c r="J2543" s="19" t="n">
        <v>4</v>
      </c>
      <c r="K2543" s="19" t="n">
        <v>0</v>
      </c>
      <c r="L2543" s="17" t="n">
        <f aca="false">SUM(G2543:K2543)</f>
        <v>25</v>
      </c>
      <c r="M2543" s="19"/>
      <c r="N2543" s="17" t="e">
        <f aca="false">VLOOKUP(A2543,'stock balance inhouse inventory'!B:G,6,0)</f>
        <v>#N/A</v>
      </c>
    </row>
    <row r="2544" customFormat="false" ht="16.5" hidden="false" customHeight="false" outlineLevel="0" collapsed="false">
      <c r="A2544" s="32" t="s">
        <v>3803</v>
      </c>
      <c r="B2544" s="32" t="n">
        <v>675911200629</v>
      </c>
      <c r="C2544" s="32" t="s">
        <v>3804</v>
      </c>
      <c r="D2544" s="32" t="n">
        <v>4</v>
      </c>
      <c r="E2544" s="32" t="n">
        <v>8995</v>
      </c>
      <c r="F2544" s="32" t="s">
        <v>6198</v>
      </c>
      <c r="G2544" s="19" t="n">
        <v>1</v>
      </c>
      <c r="H2544" s="19" t="n">
        <v>0</v>
      </c>
      <c r="I2544" s="19" t="n">
        <v>3</v>
      </c>
      <c r="J2544" s="19" t="n">
        <v>3</v>
      </c>
      <c r="K2544" s="19" t="n">
        <v>0</v>
      </c>
      <c r="L2544" s="17" t="n">
        <f aca="false">SUM(G2544:K2544)</f>
        <v>7</v>
      </c>
      <c r="M2544" s="19"/>
      <c r="N2544" s="17" t="e">
        <f aca="false">VLOOKUP(A2544,'stock balance inhouse inventory'!B:G,6,0)</f>
        <v>#N/A</v>
      </c>
    </row>
    <row r="2545" customFormat="false" ht="16.5" hidden="false" customHeight="false" outlineLevel="0" collapsed="false">
      <c r="A2545" s="32" t="s">
        <v>3609</v>
      </c>
      <c r="B2545" s="32" t="n">
        <v>675911001035</v>
      </c>
      <c r="C2545" s="32" t="s">
        <v>3606</v>
      </c>
      <c r="D2545" s="32" t="n">
        <v>0</v>
      </c>
      <c r="E2545" s="32" t="n">
        <v>9995</v>
      </c>
      <c r="F2545" s="32" t="s">
        <v>6198</v>
      </c>
      <c r="G2545" s="19" t="n">
        <v>0</v>
      </c>
      <c r="H2545" s="19" t="n">
        <v>1</v>
      </c>
      <c r="I2545" s="19" t="n">
        <v>3</v>
      </c>
      <c r="J2545" s="19" t="n">
        <v>0</v>
      </c>
      <c r="K2545" s="19" t="n">
        <v>0</v>
      </c>
      <c r="L2545" s="17" t="n">
        <f aca="false">SUM(G2545:K2545)</f>
        <v>4</v>
      </c>
      <c r="M2545" s="19"/>
      <c r="N2545" s="17" t="e">
        <f aca="false">VLOOKUP(A2545,'stock balance inhouse inventory'!B:G,6,0)</f>
        <v>#N/A</v>
      </c>
    </row>
    <row r="2546" customFormat="false" ht="16.5" hidden="false" customHeight="false" outlineLevel="0" collapsed="false">
      <c r="A2546" s="32" t="s">
        <v>3608</v>
      </c>
      <c r="B2546" s="32" t="n">
        <v>675911001011</v>
      </c>
      <c r="C2546" s="32" t="s">
        <v>3606</v>
      </c>
      <c r="D2546" s="32" t="n">
        <v>7</v>
      </c>
      <c r="E2546" s="32" t="n">
        <v>9595</v>
      </c>
      <c r="F2546" s="32" t="s">
        <v>6198</v>
      </c>
      <c r="G2546" s="19" t="n">
        <v>0</v>
      </c>
      <c r="H2546" s="19" t="n">
        <v>1</v>
      </c>
      <c r="I2546" s="19" t="n">
        <v>1</v>
      </c>
      <c r="J2546" s="19" t="n">
        <v>3</v>
      </c>
      <c r="K2546" s="19" t="n">
        <v>0</v>
      </c>
      <c r="L2546" s="17" t="n">
        <f aca="false">SUM(G2546:K2546)</f>
        <v>5</v>
      </c>
      <c r="M2546" s="19"/>
      <c r="N2546" s="17" t="e">
        <f aca="false">VLOOKUP(A2546,'stock balance inhouse inventory'!B:G,6,0)</f>
        <v>#N/A</v>
      </c>
    </row>
    <row r="2547" customFormat="false" ht="16.5" hidden="false" customHeight="false" outlineLevel="0" collapsed="false">
      <c r="A2547" s="32" t="s">
        <v>214</v>
      </c>
      <c r="B2547" s="32" t="n">
        <v>675911000793</v>
      </c>
      <c r="C2547" s="32" t="s">
        <v>3606</v>
      </c>
      <c r="D2547" s="32" t="n">
        <v>6</v>
      </c>
      <c r="E2547" s="32" t="n">
        <v>9595</v>
      </c>
      <c r="F2547" s="32" t="s">
        <v>6198</v>
      </c>
      <c r="G2547" s="19" t="n">
        <v>0</v>
      </c>
      <c r="H2547" s="19" t="n">
        <v>5</v>
      </c>
      <c r="I2547" s="19" t="n">
        <v>3</v>
      </c>
      <c r="J2547" s="19" t="n">
        <v>8</v>
      </c>
      <c r="K2547" s="19" t="n">
        <v>0</v>
      </c>
      <c r="L2547" s="17" t="n">
        <f aca="false">SUM(G2547:K2547)</f>
        <v>16</v>
      </c>
      <c r="M2547" s="19"/>
      <c r="N2547" s="17" t="n">
        <f aca="false">VLOOKUP(A2547,'stock balance inhouse inventory'!B:G,6,0)</f>
        <v>0</v>
      </c>
    </row>
    <row r="2548" customFormat="false" ht="16.5" hidden="false" customHeight="false" outlineLevel="0" collapsed="false">
      <c r="A2548" s="32" t="s">
        <v>3607</v>
      </c>
      <c r="B2548" s="32" t="n">
        <v>666032988749</v>
      </c>
      <c r="C2548" s="32" t="s">
        <v>3606</v>
      </c>
      <c r="D2548" s="32" t="n">
        <v>5</v>
      </c>
      <c r="E2548" s="32" t="n">
        <v>9595</v>
      </c>
      <c r="F2548" s="32" t="s">
        <v>6198</v>
      </c>
      <c r="G2548" s="19" t="n">
        <v>1</v>
      </c>
      <c r="H2548" s="19" t="n">
        <v>3</v>
      </c>
      <c r="I2548" s="19" t="n">
        <v>2</v>
      </c>
      <c r="J2548" s="19" t="n">
        <v>2</v>
      </c>
      <c r="K2548" s="19" t="n">
        <v>0</v>
      </c>
      <c r="L2548" s="17" t="n">
        <f aca="false">SUM(G2548:K2548)</f>
        <v>8</v>
      </c>
      <c r="M2548" s="19"/>
      <c r="N2548" s="17" t="n">
        <f aca="false">VLOOKUP(A2548,'stock balance inhouse inventory'!B:G,6,0)</f>
        <v>1</v>
      </c>
    </row>
    <row r="2549" customFormat="false" ht="16.5" hidden="false" customHeight="false" outlineLevel="0" collapsed="false">
      <c r="A2549" s="32" t="s">
        <v>226</v>
      </c>
      <c r="B2549" s="32" t="n">
        <v>666032988725</v>
      </c>
      <c r="C2549" s="32" t="s">
        <v>3606</v>
      </c>
      <c r="D2549" s="32" t="n">
        <v>4</v>
      </c>
      <c r="E2549" s="32" t="n">
        <v>9595</v>
      </c>
      <c r="F2549" s="32" t="s">
        <v>6198</v>
      </c>
      <c r="G2549" s="19" t="n">
        <v>1</v>
      </c>
      <c r="H2549" s="19" t="n">
        <v>1</v>
      </c>
      <c r="I2549" s="19" t="n">
        <v>3</v>
      </c>
      <c r="J2549" s="19" t="n">
        <v>2</v>
      </c>
      <c r="K2549" s="19" t="n">
        <v>0</v>
      </c>
      <c r="L2549" s="17" t="n">
        <f aca="false">SUM(G2549:K2549)</f>
        <v>7</v>
      </c>
      <c r="M2549" s="19"/>
      <c r="N2549" s="17" t="n">
        <f aca="false">VLOOKUP(A2549,'stock balance inhouse inventory'!B:G,6,0)</f>
        <v>0</v>
      </c>
    </row>
    <row r="2550" customFormat="false" ht="16.5" hidden="false" customHeight="false" outlineLevel="0" collapsed="false">
      <c r="A2550" s="32" t="s">
        <v>32</v>
      </c>
      <c r="B2550" s="32" t="n">
        <v>666032945483</v>
      </c>
      <c r="C2550" s="32" t="s">
        <v>3597</v>
      </c>
      <c r="D2550" s="32" t="n">
        <v>0</v>
      </c>
      <c r="E2550" s="32" t="n">
        <v>9995</v>
      </c>
      <c r="F2550" s="32" t="s">
        <v>6198</v>
      </c>
      <c r="G2550" s="19" t="n">
        <v>0</v>
      </c>
      <c r="H2550" s="19" t="n">
        <v>2</v>
      </c>
      <c r="I2550" s="19" t="n">
        <v>3</v>
      </c>
      <c r="J2550" s="19" t="n">
        <v>0</v>
      </c>
      <c r="K2550" s="19" t="n">
        <v>0</v>
      </c>
      <c r="L2550" s="17" t="n">
        <f aca="false">SUM(G2550:K2550)</f>
        <v>5</v>
      </c>
      <c r="M2550" s="19"/>
      <c r="N2550" s="17" t="e">
        <f aca="false">VLOOKUP(A2550,'stock balance inhouse inventory'!B:G,6,0)</f>
        <v>#N/A</v>
      </c>
    </row>
    <row r="2551" customFormat="false" ht="16.5" hidden="false" customHeight="false" outlineLevel="0" collapsed="false">
      <c r="A2551" s="32" t="s">
        <v>3600</v>
      </c>
      <c r="B2551" s="32" t="n">
        <v>666032945469</v>
      </c>
      <c r="C2551" s="32" t="s">
        <v>3597</v>
      </c>
      <c r="D2551" s="32" t="n">
        <v>7</v>
      </c>
      <c r="E2551" s="32" t="n">
        <v>9595</v>
      </c>
      <c r="F2551" s="32" t="s">
        <v>6198</v>
      </c>
      <c r="G2551" s="19" t="n">
        <v>1</v>
      </c>
      <c r="H2551" s="19" t="n">
        <v>2</v>
      </c>
      <c r="I2551" s="19" t="n">
        <v>0</v>
      </c>
      <c r="J2551" s="19" t="n">
        <v>0</v>
      </c>
      <c r="K2551" s="19" t="n">
        <v>0</v>
      </c>
      <c r="L2551" s="17" t="n">
        <f aca="false">SUM(G2551:K2551)</f>
        <v>3</v>
      </c>
      <c r="M2551" s="19"/>
      <c r="N2551" s="17" t="n">
        <f aca="false">VLOOKUP(A2551,'stock balance inhouse inventory'!B:G,6,0)</f>
        <v>1</v>
      </c>
    </row>
    <row r="2552" customFormat="false" ht="16.5" hidden="false" customHeight="false" outlineLevel="0" collapsed="false">
      <c r="A2552" s="32" t="s">
        <v>3599</v>
      </c>
      <c r="B2552" s="32" t="n">
        <v>666032944226</v>
      </c>
      <c r="C2552" s="32" t="s">
        <v>3597</v>
      </c>
      <c r="D2552" s="32" t="n">
        <v>6</v>
      </c>
      <c r="E2552" s="32" t="n">
        <v>9595</v>
      </c>
      <c r="F2552" s="32" t="s">
        <v>6198</v>
      </c>
      <c r="G2552" s="19" t="n">
        <v>0</v>
      </c>
      <c r="H2552" s="19" t="n">
        <v>6</v>
      </c>
      <c r="I2552" s="19" t="n">
        <v>7</v>
      </c>
      <c r="J2552" s="19" t="n">
        <v>0</v>
      </c>
      <c r="K2552" s="19" t="n">
        <v>0</v>
      </c>
      <c r="L2552" s="17" t="n">
        <f aca="false">SUM(G2552:K2552)</f>
        <v>13</v>
      </c>
      <c r="M2552" s="19"/>
      <c r="N2552" s="17" t="e">
        <f aca="false">VLOOKUP(A2552,'stock balance inhouse inventory'!B:G,6,0)</f>
        <v>#N/A</v>
      </c>
    </row>
    <row r="2553" customFormat="false" ht="16.5" hidden="false" customHeight="false" outlineLevel="0" collapsed="false">
      <c r="A2553" s="32" t="s">
        <v>3598</v>
      </c>
      <c r="B2553" s="32" t="n">
        <v>666032942567</v>
      </c>
      <c r="C2553" s="32" t="s">
        <v>3597</v>
      </c>
      <c r="D2553" s="32" t="n">
        <v>5</v>
      </c>
      <c r="E2553" s="32" t="n">
        <v>9595</v>
      </c>
      <c r="F2553" s="32" t="s">
        <v>6198</v>
      </c>
      <c r="G2553" s="19" t="n">
        <v>0</v>
      </c>
      <c r="H2553" s="19" t="n">
        <v>2</v>
      </c>
      <c r="I2553" s="19" t="n">
        <v>0</v>
      </c>
      <c r="J2553" s="19" t="n">
        <v>0</v>
      </c>
      <c r="K2553" s="19" t="n">
        <v>0</v>
      </c>
      <c r="L2553" s="17" t="n">
        <f aca="false">SUM(G2553:K2553)</f>
        <v>2</v>
      </c>
      <c r="M2553" s="19"/>
      <c r="N2553" s="17" t="n">
        <f aca="false">VLOOKUP(A2553,'stock balance inhouse inventory'!B:G,6,0)</f>
        <v>3</v>
      </c>
    </row>
    <row r="2554" customFormat="false" ht="16.5" hidden="false" customHeight="false" outlineLevel="0" collapsed="false">
      <c r="A2554" s="32" t="s">
        <v>3596</v>
      </c>
      <c r="B2554" s="32" t="n">
        <v>666032937167</v>
      </c>
      <c r="C2554" s="32" t="s">
        <v>3597</v>
      </c>
      <c r="D2554" s="32" t="n">
        <v>4</v>
      </c>
      <c r="E2554" s="32" t="n">
        <v>9595</v>
      </c>
      <c r="F2554" s="32" t="s">
        <v>6198</v>
      </c>
      <c r="G2554" s="19" t="n">
        <v>1</v>
      </c>
      <c r="H2554" s="19" t="n">
        <v>1</v>
      </c>
      <c r="I2554" s="19" t="n">
        <v>0</v>
      </c>
      <c r="J2554" s="19" t="n">
        <v>0</v>
      </c>
      <c r="K2554" s="19" t="n">
        <v>0</v>
      </c>
      <c r="L2554" s="17" t="n">
        <f aca="false">SUM(G2554:K2554)</f>
        <v>2</v>
      </c>
      <c r="M2554" s="19"/>
      <c r="N2554" s="17" t="e">
        <f aca="false">VLOOKUP(A2554,'stock balance inhouse inventory'!B:G,6,0)</f>
        <v>#N/A</v>
      </c>
    </row>
    <row r="2555" customFormat="false" ht="16.5" hidden="false" customHeight="false" outlineLevel="0" collapsed="false">
      <c r="A2555" s="32" t="s">
        <v>189</v>
      </c>
      <c r="B2555" s="32" t="n">
        <v>666032841075</v>
      </c>
      <c r="C2555" s="32" t="s">
        <v>3648</v>
      </c>
      <c r="D2555" s="32" t="n">
        <v>0</v>
      </c>
      <c r="E2555" s="32" t="n">
        <v>3839</v>
      </c>
      <c r="F2555" s="32" t="s">
        <v>6198</v>
      </c>
      <c r="G2555" s="19" t="n">
        <v>0</v>
      </c>
      <c r="H2555" s="19" t="n">
        <v>3</v>
      </c>
      <c r="I2555" s="19" t="n">
        <v>6</v>
      </c>
      <c r="J2555" s="19" t="n">
        <v>3</v>
      </c>
      <c r="K2555" s="19" t="n">
        <v>5</v>
      </c>
      <c r="L2555" s="17" t="n">
        <f aca="false">SUM(G2555:K2555)</f>
        <v>17</v>
      </c>
      <c r="M2555" s="19"/>
      <c r="N2555" s="17" t="n">
        <f aca="false">VLOOKUP(A2555,'stock balance inhouse inventory'!B:G,6,0)</f>
        <v>3</v>
      </c>
    </row>
    <row r="2556" customFormat="false" ht="16.5" hidden="false" customHeight="false" outlineLevel="0" collapsed="false">
      <c r="A2556" s="32" t="s">
        <v>3651</v>
      </c>
      <c r="B2556" s="32" t="n">
        <v>666032841051</v>
      </c>
      <c r="C2556" s="32" t="s">
        <v>3648</v>
      </c>
      <c r="D2556" s="32" t="n">
        <v>0</v>
      </c>
      <c r="E2556" s="32" t="n">
        <v>3839</v>
      </c>
      <c r="F2556" s="32" t="s">
        <v>6198</v>
      </c>
      <c r="G2556" s="19" t="n">
        <v>0</v>
      </c>
      <c r="H2556" s="19" t="n">
        <v>5</v>
      </c>
      <c r="I2556" s="19" t="n">
        <v>4</v>
      </c>
      <c r="J2556" s="19" t="n">
        <v>0</v>
      </c>
      <c r="K2556" s="19" t="n">
        <v>4</v>
      </c>
      <c r="L2556" s="17" t="n">
        <f aca="false">SUM(G2556:K2556)</f>
        <v>13</v>
      </c>
      <c r="M2556" s="19"/>
      <c r="N2556" s="17" t="n">
        <f aca="false">VLOOKUP(A2556,'stock balance inhouse inventory'!B:G,6,0)</f>
        <v>1</v>
      </c>
    </row>
    <row r="2557" customFormat="false" ht="16.5" hidden="false" customHeight="false" outlineLevel="0" collapsed="false">
      <c r="A2557" s="32" t="s">
        <v>3650</v>
      </c>
      <c r="B2557" s="32" t="n">
        <v>666032841037</v>
      </c>
      <c r="C2557" s="32" t="s">
        <v>3648</v>
      </c>
      <c r="D2557" s="32" t="n">
        <v>0</v>
      </c>
      <c r="E2557" s="32" t="n">
        <v>3839</v>
      </c>
      <c r="F2557" s="32" t="s">
        <v>6198</v>
      </c>
      <c r="G2557" s="19" t="n">
        <v>0</v>
      </c>
      <c r="H2557" s="19" t="n">
        <v>1</v>
      </c>
      <c r="I2557" s="19" t="n">
        <v>1</v>
      </c>
      <c r="J2557" s="19" t="n">
        <v>1</v>
      </c>
      <c r="K2557" s="19" t="n">
        <v>2</v>
      </c>
      <c r="L2557" s="17" t="n">
        <f aca="false">SUM(G2557:K2557)</f>
        <v>5</v>
      </c>
      <c r="M2557" s="19"/>
      <c r="N2557" s="17" t="n">
        <f aca="false">VLOOKUP(A2557,'stock balance inhouse inventory'!B:G,6,0)</f>
        <v>1</v>
      </c>
    </row>
    <row r="2558" customFormat="false" ht="16.5" hidden="false" customHeight="false" outlineLevel="0" collapsed="false">
      <c r="A2558" s="32" t="s">
        <v>3649</v>
      </c>
      <c r="B2558" s="32" t="n">
        <v>666032841013</v>
      </c>
      <c r="C2558" s="32" t="s">
        <v>3644</v>
      </c>
      <c r="D2558" s="32" t="n">
        <v>7</v>
      </c>
      <c r="E2558" s="32" t="n">
        <v>9595</v>
      </c>
      <c r="F2558" s="32" t="s">
        <v>6198</v>
      </c>
      <c r="G2558" s="19" t="n">
        <v>1</v>
      </c>
      <c r="H2558" s="19" t="n">
        <v>1</v>
      </c>
      <c r="I2558" s="19" t="n">
        <v>2</v>
      </c>
      <c r="J2558" s="19" t="n">
        <v>0</v>
      </c>
      <c r="K2558" s="19" t="n">
        <v>1</v>
      </c>
      <c r="L2558" s="17" t="n">
        <f aca="false">SUM(G2558:K2558)</f>
        <v>5</v>
      </c>
      <c r="M2558" s="19"/>
      <c r="N2558" s="17" t="e">
        <f aca="false">VLOOKUP(A2558,'stock balance inhouse inventory'!B:G,6,0)</f>
        <v>#N/A</v>
      </c>
    </row>
    <row r="2559" customFormat="false" ht="16.5" hidden="false" customHeight="false" outlineLevel="0" collapsed="false">
      <c r="A2559" s="32" t="s">
        <v>199</v>
      </c>
      <c r="B2559" s="32" t="n">
        <v>666032834381</v>
      </c>
      <c r="C2559" s="32" t="s">
        <v>3646</v>
      </c>
      <c r="D2559" s="32" t="n">
        <v>10</v>
      </c>
      <c r="E2559" s="32" t="n">
        <v>9595</v>
      </c>
      <c r="F2559" s="32" t="s">
        <v>6198</v>
      </c>
      <c r="G2559" s="19" t="n">
        <v>5</v>
      </c>
      <c r="H2559" s="19" t="n">
        <v>3</v>
      </c>
      <c r="I2559" s="19" t="n">
        <v>16</v>
      </c>
      <c r="J2559" s="19" t="n">
        <v>3</v>
      </c>
      <c r="K2559" s="19" t="n">
        <v>0</v>
      </c>
      <c r="L2559" s="17" t="n">
        <f aca="false">SUM(G2559:K2559)</f>
        <v>27</v>
      </c>
      <c r="M2559" s="19"/>
      <c r="N2559" s="17" t="e">
        <f aca="false">VLOOKUP(A2559,'stock balance inhouse inventory'!B:G,6,0)</f>
        <v>#N/A</v>
      </c>
    </row>
    <row r="2560" customFormat="false" ht="16.5" hidden="false" customHeight="false" outlineLevel="0" collapsed="false">
      <c r="A2560" s="32" t="s">
        <v>91</v>
      </c>
      <c r="B2560" s="32" t="n">
        <v>666032834329</v>
      </c>
      <c r="C2560" s="32" t="s">
        <v>3646</v>
      </c>
      <c r="D2560" s="32" t="n">
        <v>9</v>
      </c>
      <c r="E2560" s="32" t="n">
        <v>9595</v>
      </c>
      <c r="F2560" s="32" t="s">
        <v>6198</v>
      </c>
      <c r="G2560" s="19" t="n">
        <v>4</v>
      </c>
      <c r="H2560" s="19" t="n">
        <v>12</v>
      </c>
      <c r="I2560" s="19" t="n">
        <v>22</v>
      </c>
      <c r="J2560" s="19" t="n">
        <v>1</v>
      </c>
      <c r="K2560" s="19" t="n">
        <v>0</v>
      </c>
      <c r="L2560" s="17" t="n">
        <f aca="false">SUM(G2560:K2560)</f>
        <v>39</v>
      </c>
      <c r="M2560" s="19"/>
      <c r="N2560" s="17" t="n">
        <f aca="false">VLOOKUP(A2560,'stock balance inhouse inventory'!B:G,6,0)</f>
        <v>1</v>
      </c>
    </row>
    <row r="2561" customFormat="false" ht="16.5" hidden="false" customHeight="false" outlineLevel="0" collapsed="false">
      <c r="A2561" s="32" t="s">
        <v>82</v>
      </c>
      <c r="B2561" s="32" t="n">
        <v>666032832851</v>
      </c>
      <c r="C2561" s="32" t="s">
        <v>3646</v>
      </c>
      <c r="D2561" s="32" t="n">
        <v>8</v>
      </c>
      <c r="E2561" s="32" t="n">
        <v>9595</v>
      </c>
      <c r="F2561" s="32" t="s">
        <v>6198</v>
      </c>
      <c r="G2561" s="19" t="n">
        <v>1</v>
      </c>
      <c r="H2561" s="19" t="n">
        <v>0</v>
      </c>
      <c r="I2561" s="19" t="n">
        <v>4</v>
      </c>
      <c r="J2561" s="19" t="n">
        <v>0</v>
      </c>
      <c r="K2561" s="19" t="n">
        <v>0</v>
      </c>
      <c r="L2561" s="17" t="n">
        <f aca="false">SUM(G2561:K2561)</f>
        <v>5</v>
      </c>
      <c r="M2561" s="19"/>
      <c r="N2561" s="17" t="e">
        <f aca="false">VLOOKUP(A2561,'stock balance inhouse inventory'!B:G,6,0)</f>
        <v>#N/A</v>
      </c>
    </row>
    <row r="2562" customFormat="false" ht="16.5" hidden="false" customHeight="false" outlineLevel="0" collapsed="false">
      <c r="A2562" s="32" t="s">
        <v>3647</v>
      </c>
      <c r="B2562" s="32" t="n">
        <v>666032832080</v>
      </c>
      <c r="C2562" s="32" t="s">
        <v>3646</v>
      </c>
      <c r="D2562" s="32" t="n">
        <v>7</v>
      </c>
      <c r="E2562" s="32" t="n">
        <v>9595</v>
      </c>
      <c r="F2562" s="32" t="s">
        <v>6198</v>
      </c>
      <c r="G2562" s="19" t="n">
        <v>0</v>
      </c>
      <c r="H2562" s="19" t="n">
        <v>1</v>
      </c>
      <c r="I2562" s="19" t="n">
        <v>1</v>
      </c>
      <c r="J2562" s="19" t="n">
        <v>0</v>
      </c>
      <c r="K2562" s="19" t="n">
        <v>0</v>
      </c>
      <c r="L2562" s="17" t="n">
        <f aca="false">SUM(G2562:K2562)</f>
        <v>2</v>
      </c>
      <c r="M2562" s="19"/>
      <c r="N2562" s="17" t="n">
        <f aca="false">VLOOKUP(A2562,'stock balance inhouse inventory'!B:G,6,0)</f>
        <v>1</v>
      </c>
    </row>
    <row r="2563" customFormat="false" ht="16.5" hidden="false" customHeight="false" outlineLevel="0" collapsed="false">
      <c r="A2563" s="32" t="s">
        <v>42</v>
      </c>
      <c r="B2563" s="32" t="n">
        <v>666032739822</v>
      </c>
      <c r="C2563" s="32" t="s">
        <v>3282</v>
      </c>
      <c r="D2563" s="32" t="n">
        <v>10</v>
      </c>
      <c r="E2563" s="32" t="n">
        <v>10795</v>
      </c>
      <c r="F2563" s="32" t="s">
        <v>6198</v>
      </c>
      <c r="G2563" s="19" t="n">
        <v>4</v>
      </c>
      <c r="H2563" s="19" t="n">
        <v>4</v>
      </c>
      <c r="I2563" s="19" t="n">
        <v>2</v>
      </c>
      <c r="J2563" s="19" t="n">
        <v>0</v>
      </c>
      <c r="K2563" s="19" t="n">
        <v>0</v>
      </c>
      <c r="L2563" s="17" t="n">
        <f aca="false">SUM(G2563:K2563)</f>
        <v>10</v>
      </c>
      <c r="M2563" s="19"/>
      <c r="N2563" s="17" t="n">
        <f aca="false">VLOOKUP(A2563,'stock balance inhouse inventory'!B:G,6,0)</f>
        <v>0</v>
      </c>
    </row>
    <row r="2564" customFormat="false" ht="16.5" hidden="false" customHeight="false" outlineLevel="0" collapsed="false">
      <c r="A2564" s="32" t="s">
        <v>3285</v>
      </c>
      <c r="B2564" s="32" t="n">
        <v>666032739815</v>
      </c>
      <c r="C2564" s="32" t="s">
        <v>3282</v>
      </c>
      <c r="D2564" s="32" t="n">
        <v>9</v>
      </c>
      <c r="E2564" s="32" t="n">
        <v>10795</v>
      </c>
      <c r="F2564" s="32" t="s">
        <v>6198</v>
      </c>
      <c r="G2564" s="19" t="n">
        <v>1</v>
      </c>
      <c r="H2564" s="19" t="n">
        <v>6</v>
      </c>
      <c r="I2564" s="19" t="n">
        <v>0</v>
      </c>
      <c r="J2564" s="19" t="n">
        <v>0</v>
      </c>
      <c r="K2564" s="19" t="n">
        <v>0</v>
      </c>
      <c r="L2564" s="17" t="n">
        <f aca="false">SUM(G2564:K2564)</f>
        <v>7</v>
      </c>
      <c r="M2564" s="19"/>
      <c r="N2564" s="17" t="n">
        <f aca="false">VLOOKUP(A2564,'stock balance inhouse inventory'!B:G,6,0)</f>
        <v>2</v>
      </c>
    </row>
    <row r="2565" customFormat="false" ht="16.5" hidden="false" customHeight="false" outlineLevel="0" collapsed="false">
      <c r="A2565" s="32" t="s">
        <v>3284</v>
      </c>
      <c r="B2565" s="32" t="n">
        <v>666032739808</v>
      </c>
      <c r="C2565" s="32" t="s">
        <v>3282</v>
      </c>
      <c r="D2565" s="32" t="n">
        <v>8</v>
      </c>
      <c r="E2565" s="32" t="n">
        <v>10795</v>
      </c>
      <c r="F2565" s="32" t="s">
        <v>6198</v>
      </c>
      <c r="G2565" s="19" t="n">
        <v>0</v>
      </c>
      <c r="H2565" s="19" t="n">
        <v>0</v>
      </c>
      <c r="I2565" s="19" t="n">
        <v>0</v>
      </c>
      <c r="J2565" s="19" t="n">
        <v>0</v>
      </c>
      <c r="K2565" s="19" t="n">
        <v>0</v>
      </c>
      <c r="L2565" s="17" t="n">
        <f aca="false">SUM(G2565:K2565)</f>
        <v>0</v>
      </c>
      <c r="M2565" s="19"/>
      <c r="N2565" s="17" t="e">
        <f aca="false">VLOOKUP(A2565,'stock balance inhouse inventory'!B:G,6,0)</f>
        <v>#N/A</v>
      </c>
    </row>
    <row r="2566" customFormat="false" ht="16.5" hidden="false" customHeight="false" outlineLevel="0" collapsed="false">
      <c r="A2566" s="32" t="s">
        <v>3283</v>
      </c>
      <c r="B2566" s="32" t="n">
        <v>666032739709</v>
      </c>
      <c r="C2566" s="32" t="s">
        <v>3282</v>
      </c>
      <c r="D2566" s="32" t="n">
        <v>7</v>
      </c>
      <c r="E2566" s="32" t="n">
        <v>10795</v>
      </c>
      <c r="F2566" s="32" t="s">
        <v>6198</v>
      </c>
      <c r="G2566" s="19" t="n">
        <v>0</v>
      </c>
      <c r="H2566" s="19" t="n">
        <v>0</v>
      </c>
      <c r="I2566" s="19" t="n">
        <v>0</v>
      </c>
      <c r="J2566" s="19" t="n">
        <v>0</v>
      </c>
      <c r="K2566" s="19" t="n">
        <v>0</v>
      </c>
      <c r="L2566" s="17" t="n">
        <f aca="false">SUM(G2566:K2566)</f>
        <v>0</v>
      </c>
      <c r="M2566" s="19"/>
      <c r="N2566" s="17" t="n">
        <f aca="false">VLOOKUP(A2566,'stock balance inhouse inventory'!B:G,6,0)</f>
        <v>1</v>
      </c>
    </row>
    <row r="2567" customFormat="false" ht="16.5" hidden="false" customHeight="false" outlineLevel="0" collapsed="false">
      <c r="A2567" s="32" t="s">
        <v>3400</v>
      </c>
      <c r="B2567" s="32" t="n">
        <v>666032337837</v>
      </c>
      <c r="C2567" s="32" t="s">
        <v>3401</v>
      </c>
      <c r="D2567" s="32" t="n">
        <v>10</v>
      </c>
      <c r="E2567" s="32" t="n">
        <v>6995</v>
      </c>
      <c r="F2567" s="32" t="s">
        <v>6198</v>
      </c>
      <c r="G2567" s="19" t="n">
        <v>0</v>
      </c>
      <c r="H2567" s="19" t="n">
        <v>0</v>
      </c>
      <c r="I2567" s="19" t="n">
        <v>0</v>
      </c>
      <c r="J2567" s="19" t="n">
        <v>0</v>
      </c>
      <c r="K2567" s="19" t="n">
        <v>0</v>
      </c>
      <c r="L2567" s="17" t="n">
        <f aca="false">SUM(G2567:K2567)</f>
        <v>0</v>
      </c>
      <c r="M2567" s="19"/>
      <c r="N2567" s="17" t="n">
        <f aca="false">VLOOKUP(A2567,'stock balance inhouse inventory'!B:G,6,0)</f>
        <v>1</v>
      </c>
    </row>
    <row r="2568" customFormat="false" ht="16.5" hidden="false" customHeight="false" outlineLevel="0" collapsed="false">
      <c r="A2568" s="32" t="s">
        <v>3404</v>
      </c>
      <c r="B2568" s="32" t="n">
        <v>666032337721</v>
      </c>
      <c r="C2568" s="32" t="s">
        <v>3401</v>
      </c>
      <c r="D2568" s="32" t="n">
        <v>9</v>
      </c>
      <c r="E2568" s="32" t="n">
        <v>6995</v>
      </c>
      <c r="F2568" s="32" t="s">
        <v>6198</v>
      </c>
      <c r="G2568" s="19" t="n">
        <v>0</v>
      </c>
      <c r="H2568" s="19" t="n">
        <v>0</v>
      </c>
      <c r="I2568" s="19" t="n">
        <v>0</v>
      </c>
      <c r="J2568" s="19" t="n">
        <v>0</v>
      </c>
      <c r="K2568" s="19" t="n">
        <v>0</v>
      </c>
      <c r="L2568" s="17" t="n">
        <f aca="false">SUM(G2568:K2568)</f>
        <v>0</v>
      </c>
      <c r="M2568" s="19"/>
      <c r="N2568" s="17" t="e">
        <f aca="false">VLOOKUP(A2568,'stock balance inhouse inventory'!B:G,6,0)</f>
        <v>#N/A</v>
      </c>
    </row>
    <row r="2569" customFormat="false" ht="16.5" hidden="false" customHeight="false" outlineLevel="0" collapsed="false">
      <c r="A2569" s="32" t="s">
        <v>3403</v>
      </c>
      <c r="B2569" s="32" t="n">
        <v>666032328330</v>
      </c>
      <c r="C2569" s="32" t="s">
        <v>3401</v>
      </c>
      <c r="D2569" s="32" t="n">
        <v>8</v>
      </c>
      <c r="E2569" s="32" t="n">
        <v>6995</v>
      </c>
      <c r="F2569" s="32" t="s">
        <v>6198</v>
      </c>
      <c r="G2569" s="19" t="n">
        <v>0</v>
      </c>
      <c r="H2569" s="19" t="n">
        <v>0</v>
      </c>
      <c r="I2569" s="19" t="n">
        <v>0</v>
      </c>
      <c r="J2569" s="19" t="n">
        <v>0</v>
      </c>
      <c r="K2569" s="19" t="n">
        <v>0</v>
      </c>
      <c r="L2569" s="17" t="n">
        <f aca="false">SUM(G2569:K2569)</f>
        <v>0</v>
      </c>
      <c r="M2569" s="19"/>
      <c r="N2569" s="17" t="n">
        <f aca="false">VLOOKUP(A2569,'stock balance inhouse inventory'!B:G,6,0)</f>
        <v>1</v>
      </c>
    </row>
    <row r="2570" customFormat="false" ht="16.5" hidden="false" customHeight="false" outlineLevel="0" collapsed="false">
      <c r="A2570" s="32" t="s">
        <v>3402</v>
      </c>
      <c r="B2570" s="32" t="n">
        <v>666032320433</v>
      </c>
      <c r="C2570" s="32" t="s">
        <v>3401</v>
      </c>
      <c r="D2570" s="32" t="n">
        <v>7</v>
      </c>
      <c r="E2570" s="32" t="n">
        <v>6995</v>
      </c>
      <c r="F2570" s="32" t="s">
        <v>6198</v>
      </c>
      <c r="G2570" s="19" t="n">
        <v>1</v>
      </c>
      <c r="H2570" s="19" t="n">
        <v>1</v>
      </c>
      <c r="I2570" s="19" t="n">
        <v>0</v>
      </c>
      <c r="J2570" s="19" t="n">
        <v>0</v>
      </c>
      <c r="K2570" s="19" t="n">
        <v>0</v>
      </c>
      <c r="L2570" s="17" t="n">
        <f aca="false">SUM(G2570:K2570)</f>
        <v>2</v>
      </c>
      <c r="M2570" s="19"/>
      <c r="N2570" s="17" t="e">
        <f aca="false">VLOOKUP(A2570,'stock balance inhouse inventory'!B:G,6,0)</f>
        <v>#N/A</v>
      </c>
    </row>
    <row r="2571" customFormat="false" ht="16.5" hidden="false" customHeight="false" outlineLevel="0" collapsed="false">
      <c r="A2571" s="32" t="s">
        <v>3605</v>
      </c>
      <c r="B2571" s="32" t="n">
        <v>666003229185</v>
      </c>
      <c r="C2571" s="32" t="s">
        <v>3602</v>
      </c>
      <c r="D2571" s="32" t="n">
        <v>7</v>
      </c>
      <c r="E2571" s="32" t="n">
        <v>9995</v>
      </c>
      <c r="F2571" s="32" t="s">
        <v>6198</v>
      </c>
      <c r="G2571" s="19" t="n">
        <v>1</v>
      </c>
      <c r="H2571" s="19" t="n">
        <v>1</v>
      </c>
      <c r="I2571" s="19" t="n">
        <v>1</v>
      </c>
      <c r="J2571" s="19" t="n">
        <v>1</v>
      </c>
      <c r="K2571" s="19" t="n">
        <v>0</v>
      </c>
      <c r="L2571" s="17" t="n">
        <f aca="false">SUM(G2571:K2571)</f>
        <v>4</v>
      </c>
      <c r="M2571" s="19"/>
      <c r="N2571" s="17" t="e">
        <f aca="false">VLOOKUP(A2571,'stock balance inhouse inventory'!B:G,6,0)</f>
        <v>#N/A</v>
      </c>
    </row>
    <row r="2572" customFormat="false" ht="16.5" hidden="false" customHeight="false" outlineLevel="0" collapsed="false">
      <c r="A2572" s="32" t="s">
        <v>3604</v>
      </c>
      <c r="B2572" s="32" t="n">
        <v>666003229079</v>
      </c>
      <c r="C2572" s="32" t="s">
        <v>3602</v>
      </c>
      <c r="D2572" s="32" t="n">
        <v>6</v>
      </c>
      <c r="E2572" s="32" t="n">
        <v>9995</v>
      </c>
      <c r="F2572" s="32" t="s">
        <v>6198</v>
      </c>
      <c r="G2572" s="19" t="n">
        <v>0</v>
      </c>
      <c r="H2572" s="19" t="n">
        <v>1</v>
      </c>
      <c r="I2572" s="19" t="n">
        <v>2</v>
      </c>
      <c r="J2572" s="19" t="n">
        <v>1</v>
      </c>
      <c r="K2572" s="19" t="n">
        <v>0</v>
      </c>
      <c r="L2572" s="17" t="n">
        <f aca="false">SUM(G2572:K2572)</f>
        <v>4</v>
      </c>
      <c r="M2572" s="19"/>
      <c r="N2572" s="17" t="e">
        <f aca="false">VLOOKUP(A2572,'stock balance inhouse inventory'!B:G,6,0)</f>
        <v>#N/A</v>
      </c>
    </row>
    <row r="2573" customFormat="false" ht="16.5" hidden="false" customHeight="false" outlineLevel="0" collapsed="false">
      <c r="A2573" s="32" t="s">
        <v>3603</v>
      </c>
      <c r="B2573" s="32" t="n">
        <v>666003228720</v>
      </c>
      <c r="C2573" s="32" t="s">
        <v>3602</v>
      </c>
      <c r="D2573" s="32" t="n">
        <v>5</v>
      </c>
      <c r="E2573" s="32" t="n">
        <v>9995</v>
      </c>
      <c r="F2573" s="32" t="s">
        <v>6198</v>
      </c>
      <c r="G2573" s="19" t="n">
        <v>1</v>
      </c>
      <c r="H2573" s="19" t="n">
        <v>0</v>
      </c>
      <c r="I2573" s="19" t="n">
        <v>3</v>
      </c>
      <c r="J2573" s="19" t="n">
        <v>2</v>
      </c>
      <c r="K2573" s="19" t="n">
        <v>0</v>
      </c>
      <c r="L2573" s="17" t="n">
        <f aca="false">SUM(G2573:K2573)</f>
        <v>6</v>
      </c>
      <c r="M2573" s="19"/>
      <c r="N2573" s="17" t="e">
        <f aca="false">VLOOKUP(A2573,'stock balance inhouse inventory'!B:G,6,0)</f>
        <v>#N/A</v>
      </c>
    </row>
    <row r="2574" customFormat="false" ht="16.5" hidden="false" customHeight="false" outlineLevel="0" collapsed="false">
      <c r="A2574" s="32" t="s">
        <v>3601</v>
      </c>
      <c r="B2574" s="32" t="n">
        <v>666003228706</v>
      </c>
      <c r="C2574" s="32" t="s">
        <v>3602</v>
      </c>
      <c r="D2574" s="32" t="n">
        <v>4</v>
      </c>
      <c r="E2574" s="32" t="n">
        <v>9995</v>
      </c>
      <c r="F2574" s="32" t="s">
        <v>6198</v>
      </c>
      <c r="G2574" s="19" t="n">
        <v>0</v>
      </c>
      <c r="H2574" s="19" t="n">
        <v>3</v>
      </c>
      <c r="I2574" s="19" t="n">
        <v>3</v>
      </c>
      <c r="J2574" s="19" t="n">
        <v>0</v>
      </c>
      <c r="K2574" s="19" t="n">
        <v>0</v>
      </c>
      <c r="L2574" s="17" t="n">
        <f aca="false">SUM(G2574:K2574)</f>
        <v>6</v>
      </c>
      <c r="M2574" s="19"/>
      <c r="N2574" s="17" t="e">
        <f aca="false">VLOOKUP(A2574,'stock balance inhouse inventory'!B:G,6,0)</f>
        <v>#N/A</v>
      </c>
    </row>
    <row r="2575" customFormat="false" ht="16.5" hidden="false" customHeight="false" outlineLevel="0" collapsed="false">
      <c r="A2575" s="32" t="s">
        <v>3588</v>
      </c>
      <c r="B2575" s="32" t="n">
        <v>666003199174</v>
      </c>
      <c r="C2575" s="32" t="s">
        <v>3581</v>
      </c>
      <c r="D2575" s="32" t="n">
        <v>10</v>
      </c>
      <c r="E2575" s="32" t="n">
        <v>6195</v>
      </c>
      <c r="F2575" s="32" t="s">
        <v>6198</v>
      </c>
      <c r="G2575" s="19" t="n">
        <v>0</v>
      </c>
      <c r="H2575" s="19" t="n">
        <v>2</v>
      </c>
      <c r="I2575" s="19" t="n">
        <v>2</v>
      </c>
      <c r="J2575" s="19" t="n">
        <v>0</v>
      </c>
      <c r="K2575" s="19" t="n">
        <v>0</v>
      </c>
      <c r="L2575" s="17" t="n">
        <f aca="false">SUM(G2575:K2575)</f>
        <v>4</v>
      </c>
      <c r="M2575" s="19"/>
      <c r="N2575" s="17" t="e">
        <f aca="false">VLOOKUP(A2575,'stock balance inhouse inventory'!B:G,6,0)</f>
        <v>#N/A</v>
      </c>
    </row>
    <row r="2576" customFormat="false" ht="16.5" hidden="false" customHeight="false" outlineLevel="0" collapsed="false">
      <c r="A2576" s="32" t="s">
        <v>209</v>
      </c>
      <c r="B2576" s="32" t="n">
        <v>666003198726</v>
      </c>
      <c r="C2576" s="32" t="s">
        <v>3581</v>
      </c>
      <c r="D2576" s="32" t="n">
        <v>9</v>
      </c>
      <c r="E2576" s="32" t="n">
        <v>6195</v>
      </c>
      <c r="F2576" s="32" t="s">
        <v>6198</v>
      </c>
      <c r="G2576" s="19" t="n">
        <v>0</v>
      </c>
      <c r="H2576" s="19" t="n">
        <v>0</v>
      </c>
      <c r="I2576" s="19" t="n">
        <v>5</v>
      </c>
      <c r="J2576" s="19" t="n">
        <v>4</v>
      </c>
      <c r="K2576" s="19" t="n">
        <v>0</v>
      </c>
      <c r="L2576" s="17" t="n">
        <f aca="false">SUM(G2576:K2576)</f>
        <v>9</v>
      </c>
      <c r="M2576" s="19"/>
      <c r="N2576" s="17" t="n">
        <f aca="false">VLOOKUP(A2576,'stock balance inhouse inventory'!B:G,6,0)</f>
        <v>2</v>
      </c>
    </row>
    <row r="2577" customFormat="false" ht="16.5" hidden="false" customHeight="false" outlineLevel="0" collapsed="false">
      <c r="A2577" s="32" t="s">
        <v>3590</v>
      </c>
      <c r="B2577" s="32" t="n">
        <v>666003198702</v>
      </c>
      <c r="C2577" s="32" t="s">
        <v>3581</v>
      </c>
      <c r="D2577" s="32" t="n">
        <v>8</v>
      </c>
      <c r="E2577" s="32" t="n">
        <v>6195</v>
      </c>
      <c r="F2577" s="32" t="s">
        <v>6198</v>
      </c>
      <c r="G2577" s="19" t="n">
        <v>0</v>
      </c>
      <c r="H2577" s="19" t="n">
        <v>1</v>
      </c>
      <c r="I2577" s="19" t="n">
        <v>0</v>
      </c>
      <c r="J2577" s="19" t="n">
        <v>2</v>
      </c>
      <c r="K2577" s="19" t="n">
        <v>0</v>
      </c>
      <c r="L2577" s="17" t="n">
        <f aca="false">SUM(G2577:K2577)</f>
        <v>3</v>
      </c>
      <c r="M2577" s="19"/>
      <c r="N2577" s="17" t="e">
        <f aca="false">VLOOKUP(A2577,'stock balance inhouse inventory'!B:G,6,0)</f>
        <v>#N/A</v>
      </c>
    </row>
    <row r="2578" customFormat="false" ht="16.5" hidden="false" customHeight="false" outlineLevel="0" collapsed="false">
      <c r="A2578" s="32" t="s">
        <v>3589</v>
      </c>
      <c r="B2578" s="32" t="n">
        <v>666003198689</v>
      </c>
      <c r="C2578" s="32" t="s">
        <v>3581</v>
      </c>
      <c r="D2578" s="32" t="n">
        <v>7</v>
      </c>
      <c r="E2578" s="32" t="n">
        <v>6195</v>
      </c>
      <c r="F2578" s="32" t="s">
        <v>6198</v>
      </c>
      <c r="G2578" s="19" t="n">
        <v>0</v>
      </c>
      <c r="H2578" s="19" t="n">
        <v>2</v>
      </c>
      <c r="I2578" s="19" t="n">
        <v>0</v>
      </c>
      <c r="J2578" s="19" t="n">
        <v>2</v>
      </c>
      <c r="K2578" s="19" t="n">
        <v>0</v>
      </c>
      <c r="L2578" s="17" t="n">
        <f aca="false">SUM(G2578:K2578)</f>
        <v>4</v>
      </c>
      <c r="M2578" s="19"/>
      <c r="N2578" s="17" t="e">
        <f aca="false">VLOOKUP(A2578,'stock balance inhouse inventory'!B:G,6,0)</f>
        <v>#N/A</v>
      </c>
    </row>
    <row r="2579" customFormat="false" ht="16.5" hidden="false" customHeight="false" outlineLevel="0" collapsed="false">
      <c r="A2579" s="32" t="s">
        <v>3580</v>
      </c>
      <c r="B2579" s="32" t="n">
        <v>666003198573</v>
      </c>
      <c r="C2579" s="32" t="s">
        <v>3581</v>
      </c>
      <c r="D2579" s="32" t="n">
        <v>10</v>
      </c>
      <c r="E2579" s="32" t="n">
        <v>6195</v>
      </c>
      <c r="F2579" s="32" t="s">
        <v>6198</v>
      </c>
      <c r="G2579" s="19" t="n">
        <v>0</v>
      </c>
      <c r="H2579" s="19" t="n">
        <v>1</v>
      </c>
      <c r="I2579" s="19" t="n">
        <v>6</v>
      </c>
      <c r="J2579" s="19" t="n">
        <v>0</v>
      </c>
      <c r="K2579" s="19" t="n">
        <v>7</v>
      </c>
      <c r="L2579" s="17" t="n">
        <f aca="false">SUM(G2579:K2579)</f>
        <v>14</v>
      </c>
      <c r="M2579" s="19"/>
      <c r="N2579" s="17" t="e">
        <f aca="false">VLOOKUP(A2579,'stock balance inhouse inventory'!B:G,6,0)</f>
        <v>#N/A</v>
      </c>
    </row>
    <row r="2580" customFormat="false" ht="16.5" hidden="false" customHeight="false" outlineLevel="0" collapsed="false">
      <c r="A2580" s="32" t="s">
        <v>219</v>
      </c>
      <c r="B2580" s="32" t="n">
        <v>666003198559</v>
      </c>
      <c r="C2580" s="32" t="s">
        <v>3581</v>
      </c>
      <c r="D2580" s="32" t="n">
        <v>9</v>
      </c>
      <c r="E2580" s="32" t="n">
        <v>6195</v>
      </c>
      <c r="F2580" s="32" t="s">
        <v>6198</v>
      </c>
      <c r="G2580" s="19" t="n">
        <v>0</v>
      </c>
      <c r="H2580" s="19" t="n">
        <v>0</v>
      </c>
      <c r="I2580" s="19" t="n">
        <v>12</v>
      </c>
      <c r="J2580" s="19" t="n">
        <v>0</v>
      </c>
      <c r="K2580" s="19" t="n">
        <v>10</v>
      </c>
      <c r="L2580" s="17" t="n">
        <f aca="false">SUM(G2580:K2580)</f>
        <v>22</v>
      </c>
      <c r="M2580" s="19"/>
      <c r="N2580" s="17" t="n">
        <f aca="false">VLOOKUP(A2580,'stock balance inhouse inventory'!B:G,6,0)</f>
        <v>0</v>
      </c>
    </row>
    <row r="2581" customFormat="false" ht="16.5" hidden="false" customHeight="false" outlineLevel="0" collapsed="false">
      <c r="A2581" s="32" t="s">
        <v>201</v>
      </c>
      <c r="B2581" s="32" t="n">
        <v>666003198085</v>
      </c>
      <c r="C2581" s="32" t="s">
        <v>3581</v>
      </c>
      <c r="D2581" s="32" t="n">
        <v>8</v>
      </c>
      <c r="E2581" s="32" t="n">
        <v>6195</v>
      </c>
      <c r="F2581" s="32" t="s">
        <v>6198</v>
      </c>
      <c r="G2581" s="19" t="n">
        <v>0</v>
      </c>
      <c r="H2581" s="19" t="n">
        <v>4</v>
      </c>
      <c r="I2581" s="19" t="n">
        <v>9</v>
      </c>
      <c r="J2581" s="19" t="n">
        <v>0</v>
      </c>
      <c r="K2581" s="19" t="n">
        <v>8</v>
      </c>
      <c r="L2581" s="17" t="n">
        <f aca="false">SUM(G2581:K2581)</f>
        <v>21</v>
      </c>
      <c r="M2581" s="19"/>
      <c r="N2581" s="17" t="n">
        <f aca="false">VLOOKUP(A2581,'stock balance inhouse inventory'!B:G,6,0)</f>
        <v>0</v>
      </c>
    </row>
    <row r="2582" customFormat="false" ht="16.5" hidden="false" customHeight="false" outlineLevel="0" collapsed="false">
      <c r="A2582" s="32" t="s">
        <v>3582</v>
      </c>
      <c r="B2582" s="32" t="n">
        <v>666003198061</v>
      </c>
      <c r="C2582" s="32" t="s">
        <v>3581</v>
      </c>
      <c r="D2582" s="32" t="n">
        <v>7</v>
      </c>
      <c r="E2582" s="32" t="n">
        <v>6195</v>
      </c>
      <c r="F2582" s="32" t="s">
        <v>6198</v>
      </c>
      <c r="G2582" s="19" t="n">
        <v>0</v>
      </c>
      <c r="H2582" s="19" t="n">
        <v>0</v>
      </c>
      <c r="I2582" s="19" t="n">
        <v>3</v>
      </c>
      <c r="J2582" s="19" t="n">
        <v>2</v>
      </c>
      <c r="K2582" s="19" t="n">
        <v>2</v>
      </c>
      <c r="L2582" s="17" t="n">
        <f aca="false">SUM(G2582:K2582)</f>
        <v>7</v>
      </c>
      <c r="M2582" s="19"/>
      <c r="N2582" s="17" t="e">
        <f aca="false">VLOOKUP(A2582,'stock balance inhouse inventory'!B:G,6,0)</f>
        <v>#N/A</v>
      </c>
    </row>
    <row r="2583" customFormat="false" ht="16.5" hidden="false" customHeight="false" outlineLevel="0" collapsed="false">
      <c r="A2583" s="32" t="s">
        <v>3591</v>
      </c>
      <c r="B2583" s="32" t="n">
        <v>666003057870</v>
      </c>
      <c r="C2583" s="32" t="s">
        <v>3592</v>
      </c>
      <c r="D2583" s="32" t="n">
        <v>10</v>
      </c>
      <c r="E2583" s="32" t="n">
        <v>7995</v>
      </c>
      <c r="F2583" s="32" t="s">
        <v>6198</v>
      </c>
      <c r="G2583" s="19" t="n">
        <v>11</v>
      </c>
      <c r="H2583" s="19" t="n">
        <v>5</v>
      </c>
      <c r="I2583" s="19" t="n">
        <v>1</v>
      </c>
      <c r="J2583" s="19" t="n">
        <v>0</v>
      </c>
      <c r="K2583" s="19" t="n">
        <v>0</v>
      </c>
      <c r="L2583" s="17" t="n">
        <f aca="false">SUM(G2583:K2583)</f>
        <v>17</v>
      </c>
      <c r="M2583" s="19"/>
      <c r="N2583" s="17" t="e">
        <f aca="false">VLOOKUP(A2583,'stock balance inhouse inventory'!B:G,6,0)</f>
        <v>#N/A</v>
      </c>
    </row>
    <row r="2584" customFormat="false" ht="16.5" hidden="false" customHeight="false" outlineLevel="0" collapsed="false">
      <c r="A2584" s="32" t="s">
        <v>3595</v>
      </c>
      <c r="B2584" s="32" t="n">
        <v>666003054510</v>
      </c>
      <c r="C2584" s="32" t="s">
        <v>3592</v>
      </c>
      <c r="D2584" s="32" t="n">
        <v>9</v>
      </c>
      <c r="E2584" s="32" t="n">
        <v>7995</v>
      </c>
      <c r="F2584" s="32" t="s">
        <v>6198</v>
      </c>
      <c r="G2584" s="19" t="n">
        <v>0</v>
      </c>
      <c r="H2584" s="19" t="n">
        <v>0</v>
      </c>
      <c r="I2584" s="19" t="n">
        <v>1</v>
      </c>
      <c r="J2584" s="19" t="n">
        <v>0</v>
      </c>
      <c r="K2584" s="19" t="n">
        <v>0</v>
      </c>
      <c r="L2584" s="17" t="n">
        <f aca="false">SUM(G2584:K2584)</f>
        <v>1</v>
      </c>
      <c r="M2584" s="19"/>
      <c r="N2584" s="17" t="e">
        <f aca="false">VLOOKUP(A2584,'stock balance inhouse inventory'!B:G,6,0)</f>
        <v>#N/A</v>
      </c>
    </row>
    <row r="2585" customFormat="false" ht="16.5" hidden="false" customHeight="false" outlineLevel="0" collapsed="false">
      <c r="A2585" s="32" t="s">
        <v>3594</v>
      </c>
      <c r="B2585" s="32" t="n">
        <v>666003054497</v>
      </c>
      <c r="C2585" s="32" t="s">
        <v>3592</v>
      </c>
      <c r="D2585" s="32" t="n">
        <v>8</v>
      </c>
      <c r="E2585" s="32" t="n">
        <v>7995</v>
      </c>
      <c r="F2585" s="32" t="s">
        <v>6198</v>
      </c>
      <c r="G2585" s="19" t="n">
        <v>0</v>
      </c>
      <c r="H2585" s="19" t="n">
        <v>0</v>
      </c>
      <c r="I2585" s="19" t="n">
        <v>1</v>
      </c>
      <c r="J2585" s="19" t="n">
        <v>0</v>
      </c>
      <c r="K2585" s="19" t="n">
        <v>0</v>
      </c>
      <c r="L2585" s="17" t="n">
        <f aca="false">SUM(G2585:K2585)</f>
        <v>1</v>
      </c>
      <c r="M2585" s="19"/>
      <c r="N2585" s="17" t="e">
        <f aca="false">VLOOKUP(A2585,'stock balance inhouse inventory'!B:G,6,0)</f>
        <v>#N/A</v>
      </c>
    </row>
    <row r="2586" customFormat="false" ht="16.5" hidden="false" customHeight="false" outlineLevel="0" collapsed="false">
      <c r="A2586" s="32" t="s">
        <v>3593</v>
      </c>
      <c r="B2586" s="32" t="n">
        <v>666003054381</v>
      </c>
      <c r="C2586" s="32" t="s">
        <v>3592</v>
      </c>
      <c r="D2586" s="32" t="n">
        <v>7</v>
      </c>
      <c r="E2586" s="32" t="n">
        <v>7995</v>
      </c>
      <c r="F2586" s="32" t="s">
        <v>6198</v>
      </c>
      <c r="G2586" s="19" t="n">
        <v>5</v>
      </c>
      <c r="H2586" s="19" t="n">
        <v>0</v>
      </c>
      <c r="I2586" s="19" t="n">
        <v>0</v>
      </c>
      <c r="J2586" s="19" t="n">
        <v>0</v>
      </c>
      <c r="K2586" s="19" t="n">
        <v>0</v>
      </c>
      <c r="L2586" s="17" t="n">
        <f aca="false">SUM(G2586:K2586)</f>
        <v>5</v>
      </c>
      <c r="M2586" s="19"/>
      <c r="N2586" s="17" t="e">
        <f aca="false">VLOOKUP(A2586,'stock balance inhouse inventory'!B:G,6,0)</f>
        <v>#N/A</v>
      </c>
    </row>
    <row r="2587" customFormat="false" ht="16.5" hidden="false" customHeight="false" outlineLevel="0" collapsed="false">
      <c r="A2587" s="32" t="s">
        <v>196</v>
      </c>
      <c r="B2587" s="32" t="n">
        <v>659658826571</v>
      </c>
      <c r="C2587" s="32" t="s">
        <v>3239</v>
      </c>
      <c r="D2587" s="32" t="n">
        <v>7</v>
      </c>
      <c r="E2587" s="32" t="n">
        <v>7495</v>
      </c>
      <c r="F2587" s="32" t="s">
        <v>6198</v>
      </c>
      <c r="G2587" s="19" t="n">
        <v>0</v>
      </c>
      <c r="H2587" s="19" t="n">
        <v>0</v>
      </c>
      <c r="I2587" s="19" t="n">
        <v>1</v>
      </c>
      <c r="J2587" s="19" t="n">
        <v>0</v>
      </c>
      <c r="K2587" s="19" t="n">
        <v>0</v>
      </c>
      <c r="L2587" s="17" t="n">
        <f aca="false">SUM(G2587:K2587)</f>
        <v>1</v>
      </c>
      <c r="M2587" s="19"/>
      <c r="N2587" s="17" t="e">
        <f aca="false">VLOOKUP(A2587,'stock balance inhouse inventory'!B:G,6,0)</f>
        <v>#N/A</v>
      </c>
    </row>
    <row r="2588" customFormat="false" ht="16.5" hidden="false" customHeight="false" outlineLevel="0" collapsed="false">
      <c r="A2588" s="32" t="s">
        <v>3242</v>
      </c>
      <c r="B2588" s="32" t="n">
        <v>659658826120</v>
      </c>
      <c r="C2588" s="32" t="s">
        <v>3237</v>
      </c>
      <c r="D2588" s="32" t="n">
        <v>0</v>
      </c>
      <c r="E2588" s="32" t="n">
        <v>7495</v>
      </c>
      <c r="F2588" s="32" t="s">
        <v>6198</v>
      </c>
      <c r="G2588" s="19" t="n">
        <v>7</v>
      </c>
      <c r="H2588" s="19" t="n">
        <v>2</v>
      </c>
      <c r="I2588" s="19" t="n">
        <v>0</v>
      </c>
      <c r="J2588" s="19" t="n">
        <v>0</v>
      </c>
      <c r="K2588" s="19" t="n">
        <v>0</v>
      </c>
      <c r="L2588" s="17" t="n">
        <f aca="false">SUM(G2588:K2588)</f>
        <v>9</v>
      </c>
      <c r="M2588" s="19"/>
      <c r="N2588" s="17" t="e">
        <f aca="false">VLOOKUP(A2588,'stock balance inhouse inventory'!B:G,6,0)</f>
        <v>#N/A</v>
      </c>
    </row>
    <row r="2589" customFormat="false" ht="16.5" hidden="false" customHeight="false" outlineLevel="0" collapsed="false">
      <c r="A2589" s="32" t="s">
        <v>85</v>
      </c>
      <c r="B2589" s="32" t="n">
        <v>659658826113</v>
      </c>
      <c r="C2589" s="32" t="s">
        <v>3239</v>
      </c>
      <c r="D2589" s="32" t="n">
        <v>6</v>
      </c>
      <c r="E2589" s="32" t="n">
        <v>7495</v>
      </c>
      <c r="F2589" s="32" t="s">
        <v>6198</v>
      </c>
      <c r="G2589" s="19" t="n">
        <v>6</v>
      </c>
      <c r="H2589" s="19" t="n">
        <v>0</v>
      </c>
      <c r="I2589" s="19" t="n">
        <v>0</v>
      </c>
      <c r="J2589" s="19" t="n">
        <v>5</v>
      </c>
      <c r="K2589" s="19" t="n">
        <v>0</v>
      </c>
      <c r="L2589" s="17" t="n">
        <f aca="false">SUM(G2589:K2589)</f>
        <v>11</v>
      </c>
      <c r="M2589" s="19"/>
      <c r="N2589" s="17" t="e">
        <f aca="false">VLOOKUP(A2589,'stock balance inhouse inventory'!B:G,6,0)</f>
        <v>#N/A</v>
      </c>
    </row>
    <row r="2590" customFormat="false" ht="16.5" hidden="false" customHeight="false" outlineLevel="0" collapsed="false">
      <c r="A2590" s="32" t="s">
        <v>3241</v>
      </c>
      <c r="B2590" s="32" t="n">
        <v>659658826106</v>
      </c>
      <c r="C2590" s="32" t="s">
        <v>3237</v>
      </c>
      <c r="D2590" s="32" t="n">
        <v>0</v>
      </c>
      <c r="E2590" s="32" t="n">
        <v>0</v>
      </c>
      <c r="F2590" s="32" t="s">
        <v>6198</v>
      </c>
      <c r="G2590" s="19" t="n">
        <v>0</v>
      </c>
      <c r="H2590" s="19" t="n">
        <v>0</v>
      </c>
      <c r="I2590" s="19" t="n">
        <v>0</v>
      </c>
      <c r="J2590" s="19" t="n">
        <v>0</v>
      </c>
      <c r="K2590" s="19" t="n">
        <v>0</v>
      </c>
      <c r="L2590" s="17" t="n">
        <f aca="false">SUM(G2590:K2590)</f>
        <v>0</v>
      </c>
      <c r="M2590" s="19"/>
      <c r="N2590" s="17" t="e">
        <f aca="false">VLOOKUP(A2590,'stock balance inhouse inventory'!B:G,6,0)</f>
        <v>#N/A</v>
      </c>
    </row>
    <row r="2591" customFormat="false" ht="16.5" hidden="false" customHeight="false" outlineLevel="0" collapsed="false">
      <c r="A2591" s="32" t="s">
        <v>84</v>
      </c>
      <c r="B2591" s="32" t="n">
        <v>659658826083</v>
      </c>
      <c r="C2591" s="32" t="s">
        <v>3239</v>
      </c>
      <c r="D2591" s="32" t="n">
        <v>5</v>
      </c>
      <c r="E2591" s="32" t="n">
        <v>7495</v>
      </c>
      <c r="F2591" s="32" t="s">
        <v>6198</v>
      </c>
      <c r="G2591" s="19" t="n">
        <v>2</v>
      </c>
      <c r="H2591" s="19" t="n">
        <v>0</v>
      </c>
      <c r="I2591" s="19" t="n">
        <v>0</v>
      </c>
      <c r="J2591" s="19" t="n">
        <v>0</v>
      </c>
      <c r="K2591" s="19" t="n">
        <v>0</v>
      </c>
      <c r="L2591" s="17" t="n">
        <f aca="false">SUM(G2591:K2591)</f>
        <v>2</v>
      </c>
      <c r="M2591" s="19"/>
      <c r="N2591" s="17" t="e">
        <f aca="false">VLOOKUP(A2591,'stock balance inhouse inventory'!B:G,6,0)</f>
        <v>#N/A</v>
      </c>
    </row>
    <row r="2592" customFormat="false" ht="16.5" hidden="false" customHeight="false" outlineLevel="0" collapsed="false">
      <c r="A2592" s="32" t="s">
        <v>3240</v>
      </c>
      <c r="B2592" s="32" t="n">
        <v>659658825345</v>
      </c>
      <c r="C2592" s="32" t="s">
        <v>3237</v>
      </c>
      <c r="D2592" s="32" t="n">
        <v>0</v>
      </c>
      <c r="E2592" s="32" t="n">
        <v>7495</v>
      </c>
      <c r="F2592" s="32" t="s">
        <v>6198</v>
      </c>
      <c r="G2592" s="19" t="n">
        <v>0</v>
      </c>
      <c r="H2592" s="19" t="n">
        <v>3</v>
      </c>
      <c r="I2592" s="19" t="n">
        <v>2</v>
      </c>
      <c r="J2592" s="19" t="n">
        <v>0</v>
      </c>
      <c r="K2592" s="19" t="n">
        <v>0</v>
      </c>
      <c r="L2592" s="17" t="n">
        <f aca="false">SUM(G2592:K2592)</f>
        <v>5</v>
      </c>
      <c r="M2592" s="19"/>
      <c r="N2592" s="17" t="e">
        <f aca="false">VLOOKUP(A2592,'stock balance inhouse inventory'!B:G,6,0)</f>
        <v>#N/A</v>
      </c>
    </row>
    <row r="2593" customFormat="false" ht="16.5" hidden="false" customHeight="false" outlineLevel="0" collapsed="false">
      <c r="A2593" s="32" t="s">
        <v>3238</v>
      </c>
      <c r="B2593" s="32" t="n">
        <v>659658821446</v>
      </c>
      <c r="C2593" s="32" t="s">
        <v>3239</v>
      </c>
      <c r="D2593" s="32" t="n">
        <v>4</v>
      </c>
      <c r="E2593" s="32" t="n">
        <v>7495</v>
      </c>
      <c r="F2593" s="32" t="s">
        <v>6198</v>
      </c>
      <c r="G2593" s="19" t="n">
        <v>2</v>
      </c>
      <c r="H2593" s="19" t="n">
        <v>1</v>
      </c>
      <c r="I2593" s="19" t="n">
        <v>2</v>
      </c>
      <c r="J2593" s="19" t="n">
        <v>1</v>
      </c>
      <c r="K2593" s="19" t="n">
        <v>0</v>
      </c>
      <c r="L2593" s="17" t="n">
        <f aca="false">SUM(G2593:K2593)</f>
        <v>6</v>
      </c>
      <c r="M2593" s="19"/>
      <c r="N2593" s="17" t="e">
        <f aca="false">VLOOKUP(A2593,'stock balance inhouse inventory'!B:G,6,0)</f>
        <v>#N/A</v>
      </c>
    </row>
    <row r="2594" customFormat="false" ht="16.5" hidden="false" customHeight="false" outlineLevel="0" collapsed="false">
      <c r="A2594" s="32" t="s">
        <v>3236</v>
      </c>
      <c r="B2594" s="32" t="n">
        <v>659658818972</v>
      </c>
      <c r="C2594" s="32" t="s">
        <v>3237</v>
      </c>
      <c r="D2594" s="32" t="n">
        <v>0</v>
      </c>
      <c r="E2594" s="32" t="n">
        <v>7495</v>
      </c>
      <c r="F2594" s="32" t="s">
        <v>6198</v>
      </c>
      <c r="G2594" s="19" t="n">
        <v>0</v>
      </c>
      <c r="H2594" s="19" t="n">
        <v>0</v>
      </c>
      <c r="I2594" s="19" t="n">
        <v>1</v>
      </c>
      <c r="J2594" s="19" t="n">
        <v>0</v>
      </c>
      <c r="K2594" s="19" t="n">
        <v>0</v>
      </c>
      <c r="L2594" s="17" t="n">
        <f aca="false">SUM(G2594:K2594)</f>
        <v>1</v>
      </c>
      <c r="M2594" s="19"/>
      <c r="N2594" s="17" t="e">
        <f aca="false">VLOOKUP(A2594,'stock balance inhouse inventory'!B:G,6,0)</f>
        <v>#N/A</v>
      </c>
    </row>
    <row r="2595" customFormat="false" ht="16.5" hidden="false" customHeight="false" outlineLevel="0" collapsed="false">
      <c r="A2595" s="32" t="s">
        <v>3551</v>
      </c>
      <c r="B2595" s="32" t="n">
        <v>659658425156</v>
      </c>
      <c r="C2595" s="32" t="s">
        <v>3552</v>
      </c>
      <c r="D2595" s="32" t="n">
        <v>10</v>
      </c>
      <c r="E2595" s="32" t="n">
        <v>7095</v>
      </c>
      <c r="F2595" s="32" t="s">
        <v>6198</v>
      </c>
      <c r="G2595" s="19" t="n">
        <v>0</v>
      </c>
      <c r="H2595" s="19" t="n">
        <v>6</v>
      </c>
      <c r="I2595" s="19" t="n">
        <v>2</v>
      </c>
      <c r="J2595" s="19" t="n">
        <v>1</v>
      </c>
      <c r="K2595" s="19" t="n">
        <v>0</v>
      </c>
      <c r="L2595" s="17" t="n">
        <f aca="false">SUM(G2595:K2595)</f>
        <v>9</v>
      </c>
      <c r="M2595" s="19"/>
      <c r="N2595" s="17" t="e">
        <f aca="false">VLOOKUP(A2595,'stock balance inhouse inventory'!B:G,6,0)</f>
        <v>#N/A</v>
      </c>
    </row>
    <row r="2596" customFormat="false" ht="16.5" hidden="false" customHeight="false" outlineLevel="0" collapsed="false">
      <c r="A2596" s="32" t="s">
        <v>3554</v>
      </c>
      <c r="B2596" s="32" t="n">
        <v>659658425132</v>
      </c>
      <c r="C2596" s="32" t="s">
        <v>3552</v>
      </c>
      <c r="D2596" s="32" t="n">
        <v>9</v>
      </c>
      <c r="E2596" s="32" t="n">
        <v>7095</v>
      </c>
      <c r="F2596" s="32" t="s">
        <v>6198</v>
      </c>
      <c r="G2596" s="19" t="n">
        <v>0</v>
      </c>
      <c r="H2596" s="19" t="n">
        <v>0</v>
      </c>
      <c r="I2596" s="19" t="n">
        <v>2</v>
      </c>
      <c r="J2596" s="19" t="n">
        <v>0</v>
      </c>
      <c r="K2596" s="19" t="n">
        <v>10</v>
      </c>
      <c r="L2596" s="17" t="n">
        <f aca="false">SUM(G2596:K2596)</f>
        <v>12</v>
      </c>
      <c r="M2596" s="19"/>
      <c r="N2596" s="17" t="e">
        <f aca="false">VLOOKUP(A2596,'stock balance inhouse inventory'!B:G,6,0)</f>
        <v>#N/A</v>
      </c>
    </row>
    <row r="2597" customFormat="false" ht="16.5" hidden="false" customHeight="false" outlineLevel="0" collapsed="false">
      <c r="A2597" s="32" t="s">
        <v>68</v>
      </c>
      <c r="B2597" s="32" t="n">
        <v>659658424616</v>
      </c>
      <c r="C2597" s="32" t="s">
        <v>3552</v>
      </c>
      <c r="D2597" s="32" t="n">
        <v>8</v>
      </c>
      <c r="E2597" s="32" t="n">
        <v>7095</v>
      </c>
      <c r="F2597" s="32" t="s">
        <v>6198</v>
      </c>
      <c r="G2597" s="19" t="n">
        <v>0</v>
      </c>
      <c r="H2597" s="19" t="n">
        <v>0</v>
      </c>
      <c r="I2597" s="19" t="n">
        <v>0</v>
      </c>
      <c r="J2597" s="19" t="n">
        <v>0</v>
      </c>
      <c r="K2597" s="19" t="n">
        <v>3</v>
      </c>
      <c r="L2597" s="17" t="n">
        <f aca="false">SUM(G2597:K2597)</f>
        <v>3</v>
      </c>
      <c r="M2597" s="19"/>
      <c r="N2597" s="17" t="e">
        <f aca="false">VLOOKUP(A2597,'stock balance inhouse inventory'!B:G,6,0)</f>
        <v>#N/A</v>
      </c>
    </row>
    <row r="2598" customFormat="false" ht="16.5" hidden="false" customHeight="false" outlineLevel="0" collapsed="false">
      <c r="A2598" s="32" t="s">
        <v>3553</v>
      </c>
      <c r="B2598" s="32" t="n">
        <v>659658424593</v>
      </c>
      <c r="C2598" s="32" t="s">
        <v>3552</v>
      </c>
      <c r="D2598" s="32" t="n">
        <v>7</v>
      </c>
      <c r="E2598" s="32" t="n">
        <v>7095</v>
      </c>
      <c r="F2598" s="32" t="s">
        <v>6198</v>
      </c>
      <c r="G2598" s="19" t="n">
        <v>0</v>
      </c>
      <c r="H2598" s="19" t="n">
        <v>0</v>
      </c>
      <c r="I2598" s="19" t="n">
        <v>0</v>
      </c>
      <c r="J2598" s="19" t="n">
        <v>0</v>
      </c>
      <c r="K2598" s="19" t="n">
        <v>0</v>
      </c>
      <c r="L2598" s="17" t="n">
        <f aca="false">SUM(G2598:K2598)</f>
        <v>0</v>
      </c>
      <c r="M2598" s="19"/>
      <c r="N2598" s="17" t="e">
        <f aca="false">VLOOKUP(A2598,'stock balance inhouse inventory'!B:G,6,0)</f>
        <v>#N/A</v>
      </c>
    </row>
    <row r="2599" customFormat="false" ht="16.5" hidden="false" customHeight="false" outlineLevel="0" collapsed="false">
      <c r="A2599" s="32" t="s">
        <v>3067</v>
      </c>
      <c r="B2599" s="32" t="n">
        <v>640135831997</v>
      </c>
      <c r="C2599" s="32" t="s">
        <v>3068</v>
      </c>
      <c r="D2599" s="32" t="n">
        <v>10</v>
      </c>
      <c r="E2599" s="32" t="n">
        <v>10595</v>
      </c>
      <c r="F2599" s="32" t="s">
        <v>6198</v>
      </c>
      <c r="G2599" s="19" t="n">
        <v>2</v>
      </c>
      <c r="H2599" s="19" t="n">
        <v>0</v>
      </c>
      <c r="I2599" s="19" t="n">
        <v>0</v>
      </c>
      <c r="J2599" s="19" t="n">
        <v>0</v>
      </c>
      <c r="K2599" s="19" t="n">
        <v>0</v>
      </c>
      <c r="L2599" s="17" t="n">
        <f aca="false">SUM(G2599:K2599)</f>
        <v>2</v>
      </c>
      <c r="M2599" s="19"/>
      <c r="N2599" s="17" t="n">
        <f aca="false">VLOOKUP(A2599,'stock balance inhouse inventory'!B:G,6,0)</f>
        <v>1</v>
      </c>
    </row>
    <row r="2600" customFormat="false" ht="16.5" hidden="false" customHeight="false" outlineLevel="0" collapsed="false">
      <c r="A2600" s="32" t="s">
        <v>3072</v>
      </c>
      <c r="B2600" s="32" t="n">
        <v>640135831973</v>
      </c>
      <c r="C2600" s="32" t="s">
        <v>3068</v>
      </c>
      <c r="D2600" s="32" t="n">
        <v>9</v>
      </c>
      <c r="E2600" s="32" t="n">
        <v>10595</v>
      </c>
      <c r="F2600" s="32" t="s">
        <v>6198</v>
      </c>
      <c r="G2600" s="19" t="n">
        <v>4</v>
      </c>
      <c r="H2600" s="19" t="n">
        <v>0</v>
      </c>
      <c r="I2600" s="19" t="n">
        <v>0</v>
      </c>
      <c r="J2600" s="19" t="n">
        <v>0</v>
      </c>
      <c r="K2600" s="19" t="n">
        <v>0</v>
      </c>
      <c r="L2600" s="17" t="n">
        <f aca="false">SUM(G2600:K2600)</f>
        <v>4</v>
      </c>
      <c r="M2600" s="19"/>
      <c r="N2600" s="17" t="e">
        <f aca="false">VLOOKUP(A2600,'stock balance inhouse inventory'!B:G,6,0)</f>
        <v>#N/A</v>
      </c>
    </row>
    <row r="2601" customFormat="false" ht="16.5" hidden="false" customHeight="false" outlineLevel="0" collapsed="false">
      <c r="A2601" s="32" t="s">
        <v>3071</v>
      </c>
      <c r="B2601" s="32" t="n">
        <v>640135831713</v>
      </c>
      <c r="C2601" s="32" t="s">
        <v>3068</v>
      </c>
      <c r="D2601" s="32" t="n">
        <v>8</v>
      </c>
      <c r="E2601" s="32" t="n">
        <v>10595</v>
      </c>
      <c r="F2601" s="32" t="s">
        <v>6198</v>
      </c>
      <c r="G2601" s="19" t="n">
        <v>7</v>
      </c>
      <c r="H2601" s="19" t="n">
        <v>0</v>
      </c>
      <c r="I2601" s="19" t="n">
        <v>0</v>
      </c>
      <c r="J2601" s="19" t="n">
        <v>0</v>
      </c>
      <c r="K2601" s="19" t="n">
        <v>0</v>
      </c>
      <c r="L2601" s="17" t="n">
        <f aca="false">SUM(G2601:K2601)</f>
        <v>7</v>
      </c>
      <c r="M2601" s="19"/>
      <c r="N2601" s="17" t="n">
        <f aca="false">VLOOKUP(A2601,'stock balance inhouse inventory'!B:G,6,0)</f>
        <v>1</v>
      </c>
    </row>
    <row r="2602" customFormat="false" ht="16.5" hidden="false" customHeight="false" outlineLevel="0" collapsed="false">
      <c r="A2602" s="32" t="s">
        <v>3069</v>
      </c>
      <c r="B2602" s="32" t="n">
        <v>640135831492</v>
      </c>
      <c r="C2602" s="32" t="s">
        <v>3068</v>
      </c>
      <c r="D2602" s="32" t="n">
        <v>7</v>
      </c>
      <c r="E2602" s="32" t="n">
        <v>10595</v>
      </c>
      <c r="F2602" s="32" t="s">
        <v>6198</v>
      </c>
      <c r="G2602" s="19" t="n">
        <v>0</v>
      </c>
      <c r="H2602" s="19" t="n">
        <v>0</v>
      </c>
      <c r="I2602" s="19" t="n">
        <v>0</v>
      </c>
      <c r="J2602" s="19" t="n">
        <v>0</v>
      </c>
      <c r="K2602" s="19" t="n">
        <v>0</v>
      </c>
      <c r="L2602" s="17" t="n">
        <f aca="false">SUM(G2602:K2602)</f>
        <v>0</v>
      </c>
      <c r="M2602" s="19"/>
      <c r="N2602" s="17" t="n">
        <f aca="false">VLOOKUP(A2602,'stock balance inhouse inventory'!B:G,6,0)</f>
        <v>1</v>
      </c>
    </row>
    <row r="2603" customFormat="false" ht="16.5" hidden="false" customHeight="false" outlineLevel="0" collapsed="false">
      <c r="A2603" s="32" t="s">
        <v>3069</v>
      </c>
      <c r="B2603" s="32" t="n">
        <v>640135819346</v>
      </c>
      <c r="C2603" s="32" t="s">
        <v>3070</v>
      </c>
      <c r="D2603" s="32" t="n">
        <v>7</v>
      </c>
      <c r="E2603" s="32" t="n">
        <v>10595</v>
      </c>
      <c r="F2603" s="32" t="s">
        <v>6198</v>
      </c>
      <c r="G2603" s="19" t="n">
        <v>3</v>
      </c>
      <c r="H2603" s="19" t="n">
        <v>0</v>
      </c>
      <c r="I2603" s="19" t="n">
        <v>0</v>
      </c>
      <c r="J2603" s="19" t="n">
        <v>0</v>
      </c>
      <c r="K2603" s="19" t="n">
        <v>0</v>
      </c>
      <c r="L2603" s="17" t="n">
        <f aca="false">SUM(G2603:K2603)</f>
        <v>3</v>
      </c>
      <c r="M2603" s="19"/>
      <c r="N2603" s="17" t="n">
        <f aca="false">VLOOKUP(A2603,'stock balance inhouse inventory'!B:G,6,0)</f>
        <v>1</v>
      </c>
    </row>
    <row r="2604" customFormat="false" ht="16.5" hidden="false" customHeight="false" outlineLevel="0" collapsed="false">
      <c r="A2604" s="32" t="s">
        <v>3201</v>
      </c>
      <c r="B2604" s="32" t="n">
        <v>640135449949</v>
      </c>
      <c r="C2604" s="32" t="s">
        <v>3202</v>
      </c>
      <c r="D2604" s="32" t="n">
        <v>0</v>
      </c>
      <c r="E2604" s="32" t="n">
        <v>4338</v>
      </c>
      <c r="F2604" s="32" t="s">
        <v>6198</v>
      </c>
      <c r="G2604" s="19" t="n">
        <v>0</v>
      </c>
      <c r="H2604" s="19" t="n">
        <v>0</v>
      </c>
      <c r="I2604" s="19" t="n">
        <v>0</v>
      </c>
      <c r="J2604" s="19" t="n">
        <v>1</v>
      </c>
      <c r="K2604" s="19" t="n">
        <v>0</v>
      </c>
      <c r="L2604" s="17" t="n">
        <f aca="false">SUM(G2604:K2604)</f>
        <v>1</v>
      </c>
      <c r="M2604" s="19"/>
      <c r="N2604" s="17" t="e">
        <f aca="false">VLOOKUP(A2604,'stock balance inhouse inventory'!B:G,6,0)</f>
        <v>#N/A</v>
      </c>
    </row>
    <row r="2605" customFormat="false" ht="16.5" hidden="false" customHeight="false" outlineLevel="0" collapsed="false">
      <c r="A2605" s="32" t="s">
        <v>3205</v>
      </c>
      <c r="B2605" s="32" t="n">
        <v>640135447525</v>
      </c>
      <c r="C2605" s="32" t="s">
        <v>3202</v>
      </c>
      <c r="D2605" s="32" t="n">
        <v>0</v>
      </c>
      <c r="E2605" s="32" t="n">
        <v>0</v>
      </c>
      <c r="F2605" s="32" t="s">
        <v>6198</v>
      </c>
      <c r="G2605" s="19" t="n">
        <v>0</v>
      </c>
      <c r="H2605" s="19" t="n">
        <v>0</v>
      </c>
      <c r="I2605" s="19" t="n">
        <v>0</v>
      </c>
      <c r="J2605" s="19" t="n">
        <v>0</v>
      </c>
      <c r="K2605" s="19" t="n">
        <v>0</v>
      </c>
      <c r="L2605" s="17" t="n">
        <f aca="false">SUM(G2605:K2605)</f>
        <v>0</v>
      </c>
      <c r="M2605" s="19"/>
      <c r="N2605" s="17" t="e">
        <f aca="false">VLOOKUP(A2605,'stock balance inhouse inventory'!B:G,6,0)</f>
        <v>#N/A</v>
      </c>
    </row>
    <row r="2606" customFormat="false" ht="16.5" hidden="false" customHeight="false" outlineLevel="0" collapsed="false">
      <c r="A2606" s="32" t="s">
        <v>3204</v>
      </c>
      <c r="B2606" s="32" t="n">
        <v>640135447501</v>
      </c>
      <c r="C2606" s="32" t="s">
        <v>3202</v>
      </c>
      <c r="D2606" s="32" t="n">
        <v>0</v>
      </c>
      <c r="E2606" s="32" t="n">
        <v>4338</v>
      </c>
      <c r="F2606" s="32" t="s">
        <v>6198</v>
      </c>
      <c r="G2606" s="19" t="n">
        <v>1</v>
      </c>
      <c r="H2606" s="19" t="n">
        <v>0</v>
      </c>
      <c r="I2606" s="19" t="n">
        <v>0</v>
      </c>
      <c r="J2606" s="19" t="n">
        <v>1</v>
      </c>
      <c r="K2606" s="19" t="n">
        <v>0</v>
      </c>
      <c r="L2606" s="17" t="n">
        <f aca="false">SUM(G2606:K2606)</f>
        <v>2</v>
      </c>
      <c r="M2606" s="19"/>
      <c r="N2606" s="17" t="e">
        <f aca="false">VLOOKUP(A2606,'stock balance inhouse inventory'!B:G,6,0)</f>
        <v>#N/A</v>
      </c>
    </row>
    <row r="2607" customFormat="false" ht="16.5" hidden="false" customHeight="false" outlineLevel="0" collapsed="false">
      <c r="A2607" s="32" t="s">
        <v>3203</v>
      </c>
      <c r="B2607" s="32" t="n">
        <v>640135446641</v>
      </c>
      <c r="C2607" s="32" t="s">
        <v>3202</v>
      </c>
      <c r="D2607" s="32" t="n">
        <v>0</v>
      </c>
      <c r="E2607" s="32" t="n">
        <v>0</v>
      </c>
      <c r="F2607" s="32" t="s">
        <v>6198</v>
      </c>
      <c r="G2607" s="19" t="n">
        <v>0</v>
      </c>
      <c r="H2607" s="19" t="n">
        <v>0</v>
      </c>
      <c r="I2607" s="19" t="n">
        <v>0</v>
      </c>
      <c r="J2607" s="19" t="n">
        <v>0</v>
      </c>
      <c r="K2607" s="19" t="n">
        <v>0</v>
      </c>
      <c r="L2607" s="17" t="n">
        <f aca="false">SUM(G2607:K2607)</f>
        <v>0</v>
      </c>
      <c r="M2607" s="19"/>
      <c r="N2607" s="17" t="e">
        <f aca="false">VLOOKUP(A2607,'stock balance inhouse inventory'!B:G,6,0)</f>
        <v>#N/A</v>
      </c>
    </row>
    <row r="2608" customFormat="false" ht="16.5" hidden="false" customHeight="false" outlineLevel="0" collapsed="false">
      <c r="A2608" s="32" t="s">
        <v>221</v>
      </c>
      <c r="B2608" s="32" t="n">
        <v>640135265372</v>
      </c>
      <c r="C2608" s="32" t="s">
        <v>3538</v>
      </c>
      <c r="D2608" s="32" t="n">
        <v>10</v>
      </c>
      <c r="E2608" s="32" t="n">
        <v>7995</v>
      </c>
      <c r="F2608" s="32" t="s">
        <v>6198</v>
      </c>
      <c r="G2608" s="19" t="n">
        <v>1</v>
      </c>
      <c r="H2608" s="19" t="n">
        <v>0</v>
      </c>
      <c r="I2608" s="19" t="n">
        <v>0</v>
      </c>
      <c r="J2608" s="19" t="n">
        <v>7</v>
      </c>
      <c r="K2608" s="19" t="n">
        <v>0</v>
      </c>
      <c r="L2608" s="17" t="n">
        <f aca="false">SUM(G2608:K2608)</f>
        <v>8</v>
      </c>
      <c r="M2608" s="19"/>
      <c r="N2608" s="17" t="n">
        <f aca="false">VLOOKUP(A2608,'stock balance inhouse inventory'!B:G,6,0)</f>
        <v>0</v>
      </c>
    </row>
    <row r="2609" customFormat="false" ht="16.5" hidden="false" customHeight="false" outlineLevel="0" collapsed="false">
      <c r="A2609" s="32" t="s">
        <v>3540</v>
      </c>
      <c r="B2609" s="32" t="n">
        <v>640135264597</v>
      </c>
      <c r="C2609" s="32" t="s">
        <v>3538</v>
      </c>
      <c r="D2609" s="32" t="n">
        <v>9</v>
      </c>
      <c r="E2609" s="32" t="n">
        <v>7995</v>
      </c>
      <c r="F2609" s="32" t="s">
        <v>6198</v>
      </c>
      <c r="G2609" s="19" t="n">
        <v>6</v>
      </c>
      <c r="H2609" s="19" t="n">
        <v>0</v>
      </c>
      <c r="I2609" s="19" t="n">
        <v>3</v>
      </c>
      <c r="J2609" s="19" t="n">
        <v>17</v>
      </c>
      <c r="K2609" s="19" t="n">
        <v>0</v>
      </c>
      <c r="L2609" s="17" t="n">
        <f aca="false">SUM(G2609:K2609)</f>
        <v>26</v>
      </c>
      <c r="M2609" s="19"/>
      <c r="N2609" s="17" t="e">
        <f aca="false">VLOOKUP(A2609,'stock balance inhouse inventory'!B:G,6,0)</f>
        <v>#N/A</v>
      </c>
    </row>
    <row r="2610" customFormat="false" ht="16.5" hidden="false" customHeight="false" outlineLevel="0" collapsed="false">
      <c r="A2610" s="32" t="s">
        <v>236</v>
      </c>
      <c r="B2610" s="32" t="n">
        <v>640135257285</v>
      </c>
      <c r="C2610" s="32" t="s">
        <v>3538</v>
      </c>
      <c r="D2610" s="32" t="n">
        <v>8</v>
      </c>
      <c r="E2610" s="32" t="n">
        <v>7995</v>
      </c>
      <c r="F2610" s="32" t="s">
        <v>6198</v>
      </c>
      <c r="G2610" s="19" t="n">
        <v>2</v>
      </c>
      <c r="H2610" s="19" t="n">
        <v>0</v>
      </c>
      <c r="I2610" s="19" t="n">
        <v>6</v>
      </c>
      <c r="J2610" s="19" t="n">
        <v>12</v>
      </c>
      <c r="K2610" s="19" t="n">
        <v>0</v>
      </c>
      <c r="L2610" s="17" t="n">
        <f aca="false">SUM(G2610:K2610)</f>
        <v>20</v>
      </c>
      <c r="M2610" s="19"/>
      <c r="N2610" s="17" t="n">
        <f aca="false">VLOOKUP(A2610,'stock balance inhouse inventory'!B:G,6,0)</f>
        <v>1</v>
      </c>
    </row>
    <row r="2611" customFormat="false" ht="16.5" hidden="false" customHeight="false" outlineLevel="0" collapsed="false">
      <c r="A2611" s="32" t="s">
        <v>3539</v>
      </c>
      <c r="B2611" s="32" t="n">
        <v>640135250736</v>
      </c>
      <c r="C2611" s="32" t="s">
        <v>3538</v>
      </c>
      <c r="D2611" s="32" t="n">
        <v>7</v>
      </c>
      <c r="E2611" s="32" t="n">
        <v>7995</v>
      </c>
      <c r="F2611" s="32" t="s">
        <v>6198</v>
      </c>
      <c r="G2611" s="19" t="n">
        <v>1</v>
      </c>
      <c r="H2611" s="19" t="n">
        <v>0</v>
      </c>
      <c r="I2611" s="19" t="n">
        <v>2</v>
      </c>
      <c r="J2611" s="19" t="n">
        <v>3</v>
      </c>
      <c r="K2611" s="19" t="n">
        <v>0</v>
      </c>
      <c r="L2611" s="17" t="n">
        <f aca="false">SUM(G2611:K2611)</f>
        <v>6</v>
      </c>
      <c r="M2611" s="19"/>
      <c r="N2611" s="17" t="e">
        <f aca="false">VLOOKUP(A2611,'stock balance inhouse inventory'!B:G,6,0)</f>
        <v>#N/A</v>
      </c>
    </row>
    <row r="2612" customFormat="false" ht="16.5" hidden="false" customHeight="false" outlineLevel="0" collapsed="false">
      <c r="A2612" s="32" t="s">
        <v>3098</v>
      </c>
      <c r="B2612" s="32" t="n">
        <v>640135232145</v>
      </c>
      <c r="C2612" s="32" t="s">
        <v>3099</v>
      </c>
      <c r="D2612" s="32" t="n">
        <v>10</v>
      </c>
      <c r="E2612" s="32" t="n">
        <v>5295</v>
      </c>
      <c r="F2612" s="32" t="s">
        <v>6198</v>
      </c>
      <c r="G2612" s="19" t="n">
        <v>0</v>
      </c>
      <c r="H2612" s="19" t="n">
        <v>0</v>
      </c>
      <c r="I2612" s="19" t="n">
        <v>0</v>
      </c>
      <c r="J2612" s="19" t="n">
        <v>4</v>
      </c>
      <c r="K2612" s="19" t="n">
        <v>0</v>
      </c>
      <c r="L2612" s="17" t="n">
        <f aca="false">SUM(G2612:K2612)</f>
        <v>4</v>
      </c>
      <c r="M2612" s="19"/>
      <c r="N2612" s="17" t="e">
        <f aca="false">VLOOKUP(A2612,'stock balance inhouse inventory'!B:G,6,0)</f>
        <v>#N/A</v>
      </c>
    </row>
    <row r="2613" customFormat="false" ht="16.5" hidden="false" customHeight="false" outlineLevel="0" collapsed="false">
      <c r="A2613" s="32" t="s">
        <v>3102</v>
      </c>
      <c r="B2613" s="32" t="n">
        <v>640135231810</v>
      </c>
      <c r="C2613" s="32" t="s">
        <v>3099</v>
      </c>
      <c r="D2613" s="32" t="n">
        <v>9</v>
      </c>
      <c r="E2613" s="32" t="n">
        <v>5295</v>
      </c>
      <c r="F2613" s="32" t="s">
        <v>6198</v>
      </c>
      <c r="G2613" s="19" t="n">
        <v>0</v>
      </c>
      <c r="H2613" s="19" t="n">
        <v>0</v>
      </c>
      <c r="I2613" s="19" t="n">
        <v>0</v>
      </c>
      <c r="J2613" s="19" t="n">
        <v>3</v>
      </c>
      <c r="K2613" s="19" t="n">
        <v>0</v>
      </c>
      <c r="L2613" s="17" t="n">
        <f aca="false">SUM(G2613:K2613)</f>
        <v>3</v>
      </c>
      <c r="M2613" s="19"/>
      <c r="N2613" s="17" t="e">
        <f aca="false">VLOOKUP(A2613,'stock balance inhouse inventory'!B:G,6,0)</f>
        <v>#N/A</v>
      </c>
    </row>
    <row r="2614" customFormat="false" ht="16.5" hidden="false" customHeight="false" outlineLevel="0" collapsed="false">
      <c r="A2614" s="32" t="s">
        <v>3101</v>
      </c>
      <c r="B2614" s="32" t="n">
        <v>640135231797</v>
      </c>
      <c r="C2614" s="32" t="s">
        <v>3099</v>
      </c>
      <c r="D2614" s="32" t="n">
        <v>8</v>
      </c>
      <c r="E2614" s="32" t="n">
        <v>5295</v>
      </c>
      <c r="F2614" s="32" t="s">
        <v>6198</v>
      </c>
      <c r="G2614" s="19" t="n">
        <v>1</v>
      </c>
      <c r="H2614" s="19" t="n">
        <v>0</v>
      </c>
      <c r="I2614" s="19" t="n">
        <v>0</v>
      </c>
      <c r="J2614" s="19" t="n">
        <v>3</v>
      </c>
      <c r="K2614" s="19" t="n">
        <v>0</v>
      </c>
      <c r="L2614" s="17" t="n">
        <f aca="false">SUM(G2614:K2614)</f>
        <v>4</v>
      </c>
      <c r="M2614" s="19"/>
      <c r="N2614" s="17" t="e">
        <f aca="false">VLOOKUP(A2614,'stock balance inhouse inventory'!B:G,6,0)</f>
        <v>#N/A</v>
      </c>
    </row>
    <row r="2615" customFormat="false" ht="16.5" hidden="false" customHeight="false" outlineLevel="0" collapsed="false">
      <c r="A2615" s="32" t="s">
        <v>3100</v>
      </c>
      <c r="B2615" s="32" t="n">
        <v>640135230912</v>
      </c>
      <c r="C2615" s="32" t="s">
        <v>3099</v>
      </c>
      <c r="D2615" s="32" t="n">
        <v>7</v>
      </c>
      <c r="E2615" s="32" t="n">
        <v>5295</v>
      </c>
      <c r="F2615" s="32" t="s">
        <v>6198</v>
      </c>
      <c r="G2615" s="19" t="n">
        <v>0</v>
      </c>
      <c r="H2615" s="19" t="n">
        <v>0</v>
      </c>
      <c r="I2615" s="19" t="n">
        <v>3</v>
      </c>
      <c r="J2615" s="19" t="n">
        <v>2</v>
      </c>
      <c r="K2615" s="19" t="n">
        <v>0</v>
      </c>
      <c r="L2615" s="17" t="n">
        <f aca="false">SUM(G2615:K2615)</f>
        <v>5</v>
      </c>
      <c r="M2615" s="19"/>
      <c r="N2615" s="17" t="e">
        <f aca="false">VLOOKUP(A2615,'stock balance inhouse inventory'!B:G,6,0)</f>
        <v>#N/A</v>
      </c>
    </row>
    <row r="2616" customFormat="false" ht="16.5" hidden="false" customHeight="false" outlineLevel="0" collapsed="false">
      <c r="A2616" s="32" t="s">
        <v>3078</v>
      </c>
      <c r="B2616" s="32" t="n">
        <v>640135194665</v>
      </c>
      <c r="C2616" s="32" t="s">
        <v>3079</v>
      </c>
      <c r="D2616" s="32" t="n">
        <v>10</v>
      </c>
      <c r="E2616" s="32" t="n">
        <v>5295</v>
      </c>
      <c r="F2616" s="32" t="s">
        <v>6198</v>
      </c>
      <c r="G2616" s="19" t="n">
        <v>0</v>
      </c>
      <c r="H2616" s="19" t="n">
        <v>0</v>
      </c>
      <c r="I2616" s="19" t="n">
        <v>2</v>
      </c>
      <c r="J2616" s="19" t="n">
        <v>0</v>
      </c>
      <c r="K2616" s="19" t="n">
        <v>0</v>
      </c>
      <c r="L2616" s="17" t="n">
        <f aca="false">SUM(G2616:K2616)</f>
        <v>2</v>
      </c>
      <c r="M2616" s="19"/>
      <c r="N2616" s="17" t="e">
        <f aca="false">VLOOKUP(A2616,'stock balance inhouse inventory'!B:G,6,0)</f>
        <v>#N/A</v>
      </c>
    </row>
    <row r="2617" customFormat="false" ht="16.5" hidden="false" customHeight="false" outlineLevel="0" collapsed="false">
      <c r="A2617" s="32" t="s">
        <v>3082</v>
      </c>
      <c r="B2617" s="32" t="n">
        <v>640135194641</v>
      </c>
      <c r="C2617" s="32" t="s">
        <v>3079</v>
      </c>
      <c r="D2617" s="32" t="n">
        <v>9</v>
      </c>
      <c r="E2617" s="32" t="n">
        <v>5295</v>
      </c>
      <c r="F2617" s="32" t="s">
        <v>6198</v>
      </c>
      <c r="G2617" s="19" t="n">
        <v>0</v>
      </c>
      <c r="H2617" s="19" t="n">
        <v>0</v>
      </c>
      <c r="I2617" s="19" t="n">
        <v>0</v>
      </c>
      <c r="J2617" s="19" t="n">
        <v>0</v>
      </c>
      <c r="K2617" s="19" t="n">
        <v>0</v>
      </c>
      <c r="L2617" s="17" t="n">
        <f aca="false">SUM(G2617:K2617)</f>
        <v>0</v>
      </c>
      <c r="M2617" s="19"/>
      <c r="N2617" s="17" t="e">
        <f aca="false">VLOOKUP(A2617,'stock balance inhouse inventory'!B:G,6,0)</f>
        <v>#N/A</v>
      </c>
    </row>
    <row r="2618" customFormat="false" ht="16.5" hidden="false" customHeight="false" outlineLevel="0" collapsed="false">
      <c r="A2618" s="32" t="s">
        <v>3081</v>
      </c>
      <c r="B2618" s="32" t="n">
        <v>640135191633</v>
      </c>
      <c r="C2618" s="32" t="s">
        <v>3079</v>
      </c>
      <c r="D2618" s="32" t="n">
        <v>8</v>
      </c>
      <c r="E2618" s="32" t="n">
        <v>5295</v>
      </c>
      <c r="F2618" s="32" t="s">
        <v>6198</v>
      </c>
      <c r="G2618" s="19" t="n">
        <v>0</v>
      </c>
      <c r="H2618" s="19" t="n">
        <v>0</v>
      </c>
      <c r="I2618" s="19" t="n">
        <v>3</v>
      </c>
      <c r="J2618" s="19" t="n">
        <v>0</v>
      </c>
      <c r="K2618" s="19" t="n">
        <v>0</v>
      </c>
      <c r="L2618" s="17" t="n">
        <f aca="false">SUM(G2618:K2618)</f>
        <v>3</v>
      </c>
      <c r="M2618" s="19"/>
      <c r="N2618" s="17" t="n">
        <f aca="false">VLOOKUP(A2618,'stock balance inhouse inventory'!B:G,6,0)</f>
        <v>1</v>
      </c>
    </row>
    <row r="2619" customFormat="false" ht="16.5" hidden="false" customHeight="false" outlineLevel="0" collapsed="false">
      <c r="A2619" s="32" t="s">
        <v>3080</v>
      </c>
      <c r="B2619" s="32" t="n">
        <v>640135191619</v>
      </c>
      <c r="C2619" s="32" t="s">
        <v>3079</v>
      </c>
      <c r="D2619" s="32" t="n">
        <v>7</v>
      </c>
      <c r="E2619" s="32" t="n">
        <v>5295</v>
      </c>
      <c r="F2619" s="32" t="s">
        <v>6198</v>
      </c>
      <c r="G2619" s="19" t="n">
        <v>1</v>
      </c>
      <c r="H2619" s="19" t="n">
        <v>0</v>
      </c>
      <c r="I2619" s="19" t="n">
        <v>3</v>
      </c>
      <c r="J2619" s="19" t="n">
        <v>1</v>
      </c>
      <c r="K2619" s="19" t="n">
        <v>0</v>
      </c>
      <c r="L2619" s="17" t="n">
        <f aca="false">SUM(G2619:K2619)</f>
        <v>5</v>
      </c>
      <c r="M2619" s="19"/>
      <c r="N2619" s="17" t="e">
        <f aca="false">VLOOKUP(A2619,'stock balance inhouse inventory'!B:G,6,0)</f>
        <v>#N/A</v>
      </c>
    </row>
    <row r="2620" customFormat="false" ht="16.5" hidden="false" customHeight="false" outlineLevel="0" collapsed="false">
      <c r="A2620" s="32" t="s">
        <v>3073</v>
      </c>
      <c r="B2620" s="32" t="n">
        <v>640135172557</v>
      </c>
      <c r="C2620" s="32" t="s">
        <v>3074</v>
      </c>
      <c r="D2620" s="32" t="n">
        <v>10</v>
      </c>
      <c r="E2620" s="32" t="n">
        <v>5295</v>
      </c>
      <c r="F2620" s="32" t="s">
        <v>6198</v>
      </c>
      <c r="G2620" s="19" t="n">
        <v>0</v>
      </c>
      <c r="H2620" s="19" t="n">
        <v>0</v>
      </c>
      <c r="I2620" s="19" t="n">
        <v>6</v>
      </c>
      <c r="J2620" s="19" t="n">
        <v>0</v>
      </c>
      <c r="K2620" s="19" t="n">
        <v>0</v>
      </c>
      <c r="L2620" s="17" t="n">
        <f aca="false">SUM(G2620:K2620)</f>
        <v>6</v>
      </c>
      <c r="M2620" s="19"/>
      <c r="N2620" s="17" t="e">
        <f aca="false">VLOOKUP(A2620,'stock balance inhouse inventory'!B:G,6,0)</f>
        <v>#N/A</v>
      </c>
    </row>
    <row r="2621" customFormat="false" ht="16.5" hidden="false" customHeight="false" outlineLevel="0" collapsed="false">
      <c r="A2621" s="32" t="s">
        <v>3077</v>
      </c>
      <c r="B2621" s="32" t="n">
        <v>640135161650</v>
      </c>
      <c r="C2621" s="32" t="s">
        <v>3074</v>
      </c>
      <c r="D2621" s="32" t="n">
        <v>9</v>
      </c>
      <c r="E2621" s="32" t="n">
        <v>5295</v>
      </c>
      <c r="F2621" s="32" t="s">
        <v>6198</v>
      </c>
      <c r="G2621" s="19" t="n">
        <v>0</v>
      </c>
      <c r="H2621" s="19" t="n">
        <v>0</v>
      </c>
      <c r="I2621" s="19" t="n">
        <v>1</v>
      </c>
      <c r="J2621" s="19" t="n">
        <v>0</v>
      </c>
      <c r="K2621" s="19" t="n">
        <v>0</v>
      </c>
      <c r="L2621" s="17" t="n">
        <f aca="false">SUM(G2621:K2621)</f>
        <v>1</v>
      </c>
      <c r="M2621" s="19"/>
      <c r="N2621" s="17" t="e">
        <f aca="false">VLOOKUP(A2621,'stock balance inhouse inventory'!B:G,6,0)</f>
        <v>#N/A</v>
      </c>
    </row>
    <row r="2622" customFormat="false" ht="16.5" hidden="false" customHeight="false" outlineLevel="0" collapsed="false">
      <c r="A2622" s="32" t="s">
        <v>3076</v>
      </c>
      <c r="B2622" s="32" t="n">
        <v>640135161636</v>
      </c>
      <c r="C2622" s="32" t="s">
        <v>3074</v>
      </c>
      <c r="D2622" s="32" t="n">
        <v>8</v>
      </c>
      <c r="E2622" s="32" t="n">
        <v>5295</v>
      </c>
      <c r="F2622" s="32" t="s">
        <v>6198</v>
      </c>
      <c r="G2622" s="19" t="n">
        <v>1</v>
      </c>
      <c r="H2622" s="19" t="n">
        <v>0</v>
      </c>
      <c r="I2622" s="19" t="n">
        <v>1</v>
      </c>
      <c r="J2622" s="19" t="n">
        <v>0</v>
      </c>
      <c r="K2622" s="19" t="n">
        <v>0</v>
      </c>
      <c r="L2622" s="17" t="n">
        <f aca="false">SUM(G2622:K2622)</f>
        <v>2</v>
      </c>
      <c r="M2622" s="19"/>
      <c r="N2622" s="17" t="e">
        <f aca="false">VLOOKUP(A2622,'stock balance inhouse inventory'!B:G,6,0)</f>
        <v>#N/A</v>
      </c>
    </row>
    <row r="2623" customFormat="false" ht="16.5" hidden="false" customHeight="false" outlineLevel="0" collapsed="false">
      <c r="A2623" s="32" t="s">
        <v>3075</v>
      </c>
      <c r="B2623" s="32" t="n">
        <v>640135156328</v>
      </c>
      <c r="C2623" s="32" t="s">
        <v>3074</v>
      </c>
      <c r="D2623" s="32" t="n">
        <v>7</v>
      </c>
      <c r="E2623" s="32" t="n">
        <v>5295</v>
      </c>
      <c r="F2623" s="32" t="s">
        <v>6198</v>
      </c>
      <c r="G2623" s="19" t="n">
        <v>0</v>
      </c>
      <c r="H2623" s="19" t="n">
        <v>0</v>
      </c>
      <c r="I2623" s="19" t="n">
        <v>0</v>
      </c>
      <c r="J2623" s="19" t="n">
        <v>0</v>
      </c>
      <c r="K2623" s="19" t="n">
        <v>0</v>
      </c>
      <c r="L2623" s="17" t="n">
        <f aca="false">SUM(G2623:K2623)</f>
        <v>0</v>
      </c>
      <c r="M2623" s="19"/>
      <c r="N2623" s="17" t="e">
        <f aca="false">VLOOKUP(A2623,'stock balance inhouse inventory'!B:G,6,0)</f>
        <v>#N/A</v>
      </c>
    </row>
    <row r="2624" customFormat="false" ht="16.5" hidden="false" customHeight="false" outlineLevel="0" collapsed="false">
      <c r="A2624" s="32" t="s">
        <v>3503</v>
      </c>
      <c r="B2624" s="32" t="n">
        <v>91209122280</v>
      </c>
      <c r="C2624" s="32" t="s">
        <v>3499</v>
      </c>
      <c r="D2624" s="32" t="n">
        <v>10</v>
      </c>
      <c r="E2624" s="32" t="n">
        <v>5795</v>
      </c>
      <c r="F2624" s="32" t="s">
        <v>6198</v>
      </c>
      <c r="G2624" s="19" t="n">
        <v>0</v>
      </c>
      <c r="H2624" s="19" t="n">
        <v>0</v>
      </c>
      <c r="I2624" s="19" t="n">
        <v>4</v>
      </c>
      <c r="J2624" s="19" t="n">
        <v>2</v>
      </c>
      <c r="K2624" s="19" t="n">
        <v>5</v>
      </c>
      <c r="L2624" s="17" t="n">
        <f aca="false">SUM(G2624:K2624)</f>
        <v>11</v>
      </c>
      <c r="M2624" s="19"/>
      <c r="N2624" s="17" t="e">
        <f aca="false">VLOOKUP(A2624,'stock balance inhouse inventory'!B:G,6,0)</f>
        <v>#N/A</v>
      </c>
    </row>
    <row r="2625" customFormat="false" ht="16.5" hidden="false" customHeight="false" outlineLevel="0" collapsed="false">
      <c r="A2625" s="32" t="s">
        <v>3506</v>
      </c>
      <c r="B2625" s="32" t="n">
        <v>91209122266</v>
      </c>
      <c r="C2625" s="32" t="s">
        <v>3499</v>
      </c>
      <c r="D2625" s="32" t="n">
        <v>9</v>
      </c>
      <c r="E2625" s="32" t="n">
        <v>5795</v>
      </c>
      <c r="F2625" s="32" t="s">
        <v>6198</v>
      </c>
      <c r="G2625" s="19" t="n">
        <v>0</v>
      </c>
      <c r="H2625" s="19" t="n">
        <v>0</v>
      </c>
      <c r="I2625" s="19" t="n">
        <v>2</v>
      </c>
      <c r="J2625" s="19" t="n">
        <v>0</v>
      </c>
      <c r="K2625" s="19" t="n">
        <v>9</v>
      </c>
      <c r="L2625" s="17" t="n">
        <f aca="false">SUM(G2625:K2625)</f>
        <v>11</v>
      </c>
      <c r="M2625" s="19"/>
      <c r="N2625" s="17" t="e">
        <f aca="false">VLOOKUP(A2625,'stock balance inhouse inventory'!B:G,6,0)</f>
        <v>#N/A</v>
      </c>
    </row>
    <row r="2626" customFormat="false" ht="16.5" hidden="false" customHeight="false" outlineLevel="0" collapsed="false">
      <c r="A2626" s="32" t="s">
        <v>3505</v>
      </c>
      <c r="B2626" s="32" t="n">
        <v>91209122242</v>
      </c>
      <c r="C2626" s="32" t="s">
        <v>3499</v>
      </c>
      <c r="D2626" s="32" t="n">
        <v>8</v>
      </c>
      <c r="E2626" s="32" t="n">
        <v>5795</v>
      </c>
      <c r="F2626" s="32" t="s">
        <v>6198</v>
      </c>
      <c r="G2626" s="19" t="n">
        <v>0</v>
      </c>
      <c r="H2626" s="19" t="n">
        <v>0</v>
      </c>
      <c r="I2626" s="19" t="n">
        <v>0</v>
      </c>
      <c r="J2626" s="19" t="n">
        <v>0</v>
      </c>
      <c r="K2626" s="19" t="n">
        <v>6</v>
      </c>
      <c r="L2626" s="17" t="n">
        <f aca="false">SUM(G2626:K2626)</f>
        <v>6</v>
      </c>
      <c r="M2626" s="19"/>
      <c r="N2626" s="17" t="e">
        <f aca="false">VLOOKUP(A2626,'stock balance inhouse inventory'!B:G,6,0)</f>
        <v>#N/A</v>
      </c>
    </row>
    <row r="2627" customFormat="false" ht="16.5" hidden="false" customHeight="false" outlineLevel="0" collapsed="false">
      <c r="A2627" s="32" t="s">
        <v>3504</v>
      </c>
      <c r="B2627" s="32" t="n">
        <v>91209122198</v>
      </c>
      <c r="C2627" s="32" t="s">
        <v>3499</v>
      </c>
      <c r="D2627" s="32" t="n">
        <v>7</v>
      </c>
      <c r="E2627" s="32" t="n">
        <v>5795</v>
      </c>
      <c r="F2627" s="32" t="s">
        <v>6198</v>
      </c>
      <c r="G2627" s="19" t="n">
        <v>1</v>
      </c>
      <c r="H2627" s="19" t="n">
        <v>0</v>
      </c>
      <c r="I2627" s="19" t="n">
        <v>1</v>
      </c>
      <c r="J2627" s="19" t="n">
        <v>0</v>
      </c>
      <c r="K2627" s="19" t="n">
        <v>1</v>
      </c>
      <c r="L2627" s="17" t="n">
        <f aca="false">SUM(G2627:K2627)</f>
        <v>3</v>
      </c>
      <c r="M2627" s="19"/>
      <c r="N2627" s="17" t="e">
        <f aca="false">VLOOKUP(A2627,'stock balance inhouse inventory'!B:G,6,0)</f>
        <v>#N/A</v>
      </c>
    </row>
    <row r="2628" customFormat="false" ht="16.5" hidden="false" customHeight="false" outlineLevel="0" collapsed="false">
      <c r="A2628" s="32" t="s">
        <v>3328</v>
      </c>
      <c r="B2628" s="32" t="n">
        <v>91208800370</v>
      </c>
      <c r="C2628" s="32" t="s">
        <v>3324</v>
      </c>
      <c r="D2628" s="32" t="n">
        <v>10</v>
      </c>
      <c r="E2628" s="32" t="n">
        <v>10995</v>
      </c>
      <c r="F2628" s="32" t="s">
        <v>6198</v>
      </c>
      <c r="G2628" s="19" t="n">
        <v>13</v>
      </c>
      <c r="H2628" s="19" t="n">
        <v>33</v>
      </c>
      <c r="I2628" s="19" t="n">
        <v>13</v>
      </c>
      <c r="J2628" s="19" t="n">
        <v>6</v>
      </c>
      <c r="K2628" s="19" t="n">
        <v>0</v>
      </c>
      <c r="L2628" s="17" t="n">
        <f aca="false">SUM(G2628:K2628)</f>
        <v>65</v>
      </c>
      <c r="M2628" s="19"/>
      <c r="N2628" s="17" t="e">
        <f aca="false">VLOOKUP(A2628,'stock balance inhouse inventory'!B:G,6,0)</f>
        <v>#N/A</v>
      </c>
    </row>
    <row r="2629" customFormat="false" ht="16.5" hidden="false" customHeight="false" outlineLevel="0" collapsed="false">
      <c r="A2629" s="32" t="s">
        <v>3331</v>
      </c>
      <c r="B2629" s="32" t="n">
        <v>91208800301</v>
      </c>
      <c r="C2629" s="32" t="s">
        <v>3324</v>
      </c>
      <c r="D2629" s="32" t="n">
        <v>9</v>
      </c>
      <c r="E2629" s="32" t="n">
        <v>10995</v>
      </c>
      <c r="F2629" s="32" t="s">
        <v>6198</v>
      </c>
      <c r="G2629" s="19" t="n">
        <v>13</v>
      </c>
      <c r="H2629" s="19" t="n">
        <v>45</v>
      </c>
      <c r="I2629" s="19" t="n">
        <v>19</v>
      </c>
      <c r="J2629" s="19" t="n">
        <v>8</v>
      </c>
      <c r="K2629" s="19" t="n">
        <v>0</v>
      </c>
      <c r="L2629" s="17" t="n">
        <f aca="false">SUM(G2629:K2629)</f>
        <v>85</v>
      </c>
      <c r="M2629" s="19"/>
      <c r="N2629" s="17" t="e">
        <f aca="false">VLOOKUP(A2629,'stock balance inhouse inventory'!B:G,6,0)</f>
        <v>#N/A</v>
      </c>
    </row>
    <row r="2630" customFormat="false" ht="16.5" hidden="false" customHeight="false" outlineLevel="0" collapsed="false">
      <c r="A2630" s="32" t="s">
        <v>3330</v>
      </c>
      <c r="B2630" s="32" t="n">
        <v>91208800127</v>
      </c>
      <c r="C2630" s="32" t="s">
        <v>3324</v>
      </c>
      <c r="D2630" s="32" t="n">
        <v>8</v>
      </c>
      <c r="E2630" s="32" t="n">
        <v>10995</v>
      </c>
      <c r="F2630" s="32" t="s">
        <v>6198</v>
      </c>
      <c r="G2630" s="19" t="n">
        <v>23</v>
      </c>
      <c r="H2630" s="19" t="n">
        <v>42</v>
      </c>
      <c r="I2630" s="19" t="n">
        <v>19</v>
      </c>
      <c r="J2630" s="19" t="n">
        <v>2</v>
      </c>
      <c r="K2630" s="19" t="n">
        <v>0</v>
      </c>
      <c r="L2630" s="17" t="n">
        <f aca="false">SUM(G2630:K2630)</f>
        <v>86</v>
      </c>
      <c r="M2630" s="19"/>
      <c r="N2630" s="17" t="e">
        <f aca="false">VLOOKUP(A2630,'stock balance inhouse inventory'!B:G,6,0)</f>
        <v>#N/A</v>
      </c>
    </row>
    <row r="2631" customFormat="false" ht="16.5" hidden="false" customHeight="false" outlineLevel="0" collapsed="false">
      <c r="A2631" s="32" t="s">
        <v>3329</v>
      </c>
      <c r="B2631" s="32" t="n">
        <v>91208800103</v>
      </c>
      <c r="C2631" s="32" t="s">
        <v>3324</v>
      </c>
      <c r="D2631" s="32" t="n">
        <v>7</v>
      </c>
      <c r="E2631" s="32" t="n">
        <v>10995</v>
      </c>
      <c r="F2631" s="32" t="s">
        <v>6198</v>
      </c>
      <c r="G2631" s="19" t="n">
        <v>10</v>
      </c>
      <c r="H2631" s="19" t="n">
        <v>12</v>
      </c>
      <c r="I2631" s="19" t="n">
        <v>4</v>
      </c>
      <c r="J2631" s="19" t="n">
        <v>0</v>
      </c>
      <c r="K2631" s="19" t="n">
        <v>0</v>
      </c>
      <c r="L2631" s="17" t="n">
        <f aca="false">SUM(G2631:K2631)</f>
        <v>26</v>
      </c>
      <c r="M2631" s="19"/>
      <c r="N2631" s="17" t="e">
        <f aca="false">VLOOKUP(A2631,'stock balance inhouse inventory'!B:G,6,0)</f>
        <v>#N/A</v>
      </c>
    </row>
    <row r="2632" customFormat="false" ht="16.5" hidden="false" customHeight="false" outlineLevel="0" collapsed="false">
      <c r="A2632" s="32" t="s">
        <v>3350</v>
      </c>
      <c r="B2632" s="32" t="n">
        <v>91208258256</v>
      </c>
      <c r="C2632" s="32" t="s">
        <v>3351</v>
      </c>
      <c r="D2632" s="32" t="n">
        <v>0</v>
      </c>
      <c r="E2632" s="32" t="n">
        <v>0</v>
      </c>
      <c r="F2632" s="32" t="s">
        <v>6198</v>
      </c>
      <c r="G2632" s="19" t="n">
        <v>0</v>
      </c>
      <c r="H2632" s="19" t="n">
        <v>0</v>
      </c>
      <c r="I2632" s="19" t="n">
        <v>0</v>
      </c>
      <c r="J2632" s="19" t="n">
        <v>0</v>
      </c>
      <c r="K2632" s="19" t="n">
        <v>0</v>
      </c>
      <c r="L2632" s="17" t="n">
        <f aca="false">SUM(G2632:K2632)</f>
        <v>0</v>
      </c>
      <c r="M2632" s="19"/>
      <c r="N2632" s="17" t="e">
        <f aca="false">VLOOKUP(A2632,'stock balance inhouse inventory'!B:G,6,0)</f>
        <v>#N/A</v>
      </c>
    </row>
    <row r="2633" customFormat="false" ht="16.5" hidden="false" customHeight="false" outlineLevel="0" collapsed="false">
      <c r="A2633" s="32" t="s">
        <v>3354</v>
      </c>
      <c r="B2633" s="32" t="n">
        <v>91208258232</v>
      </c>
      <c r="C2633" s="32" t="s">
        <v>3351</v>
      </c>
      <c r="D2633" s="32" t="n">
        <v>0</v>
      </c>
      <c r="E2633" s="32" t="n">
        <v>8495</v>
      </c>
      <c r="F2633" s="32" t="s">
        <v>6198</v>
      </c>
      <c r="G2633" s="19" t="n">
        <v>4</v>
      </c>
      <c r="H2633" s="19" t="n">
        <v>0</v>
      </c>
      <c r="I2633" s="19" t="n">
        <v>0</v>
      </c>
      <c r="J2633" s="19" t="n">
        <v>0</v>
      </c>
      <c r="K2633" s="19" t="n">
        <v>0</v>
      </c>
      <c r="L2633" s="17" t="n">
        <f aca="false">SUM(G2633:K2633)</f>
        <v>4</v>
      </c>
      <c r="M2633" s="19"/>
      <c r="N2633" s="17" t="n">
        <f aca="false">VLOOKUP(A2633,'stock balance inhouse inventory'!B:G,6,0)</f>
        <v>1</v>
      </c>
    </row>
    <row r="2634" customFormat="false" ht="16.5" hidden="false" customHeight="false" outlineLevel="0" collapsed="false">
      <c r="A2634" s="32" t="s">
        <v>3353</v>
      </c>
      <c r="B2634" s="32" t="n">
        <v>91208258218</v>
      </c>
      <c r="C2634" s="32" t="s">
        <v>3351</v>
      </c>
      <c r="D2634" s="32" t="n">
        <v>0</v>
      </c>
      <c r="E2634" s="32" t="n">
        <v>8495</v>
      </c>
      <c r="F2634" s="32" t="s">
        <v>6198</v>
      </c>
      <c r="G2634" s="19" t="n">
        <v>3</v>
      </c>
      <c r="H2634" s="19" t="n">
        <v>0</v>
      </c>
      <c r="I2634" s="19" t="n">
        <v>0</v>
      </c>
      <c r="J2634" s="19" t="n">
        <v>0</v>
      </c>
      <c r="K2634" s="19" t="n">
        <v>0</v>
      </c>
      <c r="L2634" s="17" t="n">
        <f aca="false">SUM(G2634:K2634)</f>
        <v>3</v>
      </c>
      <c r="M2634" s="19"/>
      <c r="N2634" s="17" t="e">
        <f aca="false">VLOOKUP(A2634,'stock balance inhouse inventory'!B:G,6,0)</f>
        <v>#N/A</v>
      </c>
    </row>
    <row r="2635" customFormat="false" ht="16.5" hidden="false" customHeight="false" outlineLevel="0" collapsed="false">
      <c r="A2635" s="32" t="s">
        <v>3352</v>
      </c>
      <c r="B2635" s="32" t="n">
        <v>91208240879</v>
      </c>
      <c r="C2635" s="32" t="s">
        <v>3351</v>
      </c>
      <c r="D2635" s="32" t="n">
        <v>0</v>
      </c>
      <c r="E2635" s="32" t="n">
        <v>0</v>
      </c>
      <c r="F2635" s="32" t="s">
        <v>6198</v>
      </c>
      <c r="G2635" s="19" t="n">
        <v>0</v>
      </c>
      <c r="H2635" s="19" t="n">
        <v>0</v>
      </c>
      <c r="I2635" s="19" t="n">
        <v>0</v>
      </c>
      <c r="J2635" s="19" t="n">
        <v>0</v>
      </c>
      <c r="K2635" s="19" t="n">
        <v>0</v>
      </c>
      <c r="L2635" s="17" t="n">
        <f aca="false">SUM(G2635:K2635)</f>
        <v>0</v>
      </c>
      <c r="M2635" s="19"/>
      <c r="N2635" s="17" t="n">
        <f aca="false">VLOOKUP(A2635,'stock balance inhouse inventory'!B:G,6,0)</f>
        <v>1</v>
      </c>
    </row>
    <row r="2636" customFormat="false" ht="16.5" hidden="false" customHeight="false" outlineLevel="0" collapsed="false">
      <c r="A2636" s="32" t="s">
        <v>3481</v>
      </c>
      <c r="B2636" s="32" t="n">
        <v>91207869781</v>
      </c>
      <c r="C2636" s="32" t="s">
        <v>3478</v>
      </c>
      <c r="D2636" s="32" t="n">
        <v>7</v>
      </c>
      <c r="E2636" s="32" t="n">
        <v>7195</v>
      </c>
      <c r="F2636" s="32" t="s">
        <v>6198</v>
      </c>
      <c r="G2636" s="19" t="n">
        <v>0</v>
      </c>
      <c r="H2636" s="19" t="n">
        <v>0</v>
      </c>
      <c r="I2636" s="19" t="n">
        <v>3</v>
      </c>
      <c r="J2636" s="19" t="n">
        <v>0</v>
      </c>
      <c r="K2636" s="19" t="n">
        <v>0</v>
      </c>
      <c r="L2636" s="17" t="n">
        <f aca="false">SUM(G2636:K2636)</f>
        <v>3</v>
      </c>
      <c r="M2636" s="19"/>
      <c r="N2636" s="17" t="e">
        <f aca="false">VLOOKUP(A2636,'stock balance inhouse inventory'!B:G,6,0)</f>
        <v>#N/A</v>
      </c>
    </row>
    <row r="2637" customFormat="false" ht="16.5" hidden="false" customHeight="false" outlineLevel="0" collapsed="false">
      <c r="A2637" s="32" t="s">
        <v>3480</v>
      </c>
      <c r="B2637" s="32" t="n">
        <v>91207869538</v>
      </c>
      <c r="C2637" s="32" t="s">
        <v>3478</v>
      </c>
      <c r="D2637" s="32" t="n">
        <v>6</v>
      </c>
      <c r="E2637" s="32" t="n">
        <v>7195</v>
      </c>
      <c r="F2637" s="32" t="s">
        <v>6198</v>
      </c>
      <c r="G2637" s="19" t="n">
        <v>0</v>
      </c>
      <c r="H2637" s="19" t="n">
        <v>3</v>
      </c>
      <c r="I2637" s="19" t="n">
        <v>5</v>
      </c>
      <c r="J2637" s="19" t="n">
        <v>0</v>
      </c>
      <c r="K2637" s="19" t="n">
        <v>0</v>
      </c>
      <c r="L2637" s="17" t="n">
        <f aca="false">SUM(G2637:K2637)</f>
        <v>8</v>
      </c>
      <c r="M2637" s="19"/>
      <c r="N2637" s="17" t="e">
        <f aca="false">VLOOKUP(A2637,'stock balance inhouse inventory'!B:G,6,0)</f>
        <v>#N/A</v>
      </c>
    </row>
    <row r="2638" customFormat="false" ht="16.5" hidden="false" customHeight="false" outlineLevel="0" collapsed="false">
      <c r="A2638" s="32" t="s">
        <v>3479</v>
      </c>
      <c r="B2638" s="32" t="n">
        <v>91207869460</v>
      </c>
      <c r="C2638" s="32" t="s">
        <v>3478</v>
      </c>
      <c r="D2638" s="32" t="n">
        <v>5</v>
      </c>
      <c r="E2638" s="32" t="n">
        <v>7195</v>
      </c>
      <c r="F2638" s="32" t="s">
        <v>6198</v>
      </c>
      <c r="G2638" s="19" t="n">
        <v>0</v>
      </c>
      <c r="H2638" s="19" t="n">
        <v>0</v>
      </c>
      <c r="I2638" s="19" t="n">
        <v>5</v>
      </c>
      <c r="J2638" s="19" t="n">
        <v>0</v>
      </c>
      <c r="K2638" s="19" t="n">
        <v>0</v>
      </c>
      <c r="L2638" s="17" t="n">
        <f aca="false">SUM(G2638:K2638)</f>
        <v>5</v>
      </c>
      <c r="M2638" s="19"/>
      <c r="N2638" s="17" t="e">
        <f aca="false">VLOOKUP(A2638,'stock balance inhouse inventory'!B:G,6,0)</f>
        <v>#N/A</v>
      </c>
    </row>
    <row r="2639" customFormat="false" ht="16.5" hidden="false" customHeight="false" outlineLevel="0" collapsed="false">
      <c r="A2639" s="32" t="s">
        <v>3477</v>
      </c>
      <c r="B2639" s="32" t="n">
        <v>91207869411</v>
      </c>
      <c r="C2639" s="32" t="s">
        <v>3478</v>
      </c>
      <c r="D2639" s="32" t="n">
        <v>4</v>
      </c>
      <c r="E2639" s="32" t="n">
        <v>7195</v>
      </c>
      <c r="F2639" s="32" t="s">
        <v>6198</v>
      </c>
      <c r="G2639" s="19" t="n">
        <v>0</v>
      </c>
      <c r="H2639" s="19" t="n">
        <v>0</v>
      </c>
      <c r="I2639" s="19" t="n">
        <v>0</v>
      </c>
      <c r="J2639" s="19" t="n">
        <v>0</v>
      </c>
      <c r="K2639" s="19" t="n">
        <v>0</v>
      </c>
      <c r="L2639" s="17" t="n">
        <f aca="false">SUM(G2639:K2639)</f>
        <v>0</v>
      </c>
      <c r="M2639" s="19"/>
      <c r="N2639" s="17" t="e">
        <f aca="false">VLOOKUP(A2639,'stock balance inhouse inventory'!B:G,6,0)</f>
        <v>#N/A</v>
      </c>
    </row>
    <row r="2640" customFormat="false" ht="16.5" hidden="false" customHeight="false" outlineLevel="0" collapsed="false">
      <c r="A2640" s="32" t="s">
        <v>2948</v>
      </c>
      <c r="B2640" s="32" t="n">
        <v>91207607987</v>
      </c>
      <c r="C2640" s="32" t="s">
        <v>2949</v>
      </c>
      <c r="D2640" s="32" t="n">
        <v>10</v>
      </c>
      <c r="E2640" s="32" t="n">
        <v>0</v>
      </c>
      <c r="F2640" s="32" t="s">
        <v>6198</v>
      </c>
      <c r="G2640" s="19" t="n">
        <v>0</v>
      </c>
      <c r="H2640" s="19" t="n">
        <v>1</v>
      </c>
      <c r="I2640" s="19" t="n">
        <v>0</v>
      </c>
      <c r="J2640" s="19" t="n">
        <v>0</v>
      </c>
      <c r="K2640" s="19" t="n">
        <v>0</v>
      </c>
      <c r="L2640" s="17" t="n">
        <f aca="false">SUM(G2640:K2640)</f>
        <v>1</v>
      </c>
      <c r="M2640" s="19"/>
      <c r="N2640" s="17" t="e">
        <f aca="false">VLOOKUP(A2640,'stock balance inhouse inventory'!B:G,6,0)</f>
        <v>#N/A</v>
      </c>
    </row>
    <row r="2641" customFormat="false" ht="16.5" hidden="false" customHeight="false" outlineLevel="0" collapsed="false">
      <c r="A2641" s="32" t="s">
        <v>2952</v>
      </c>
      <c r="B2641" s="32" t="n">
        <v>91207607628</v>
      </c>
      <c r="C2641" s="32" t="s">
        <v>2949</v>
      </c>
      <c r="D2641" s="32" t="n">
        <v>10</v>
      </c>
      <c r="E2641" s="32" t="n">
        <v>0</v>
      </c>
      <c r="F2641" s="32" t="s">
        <v>6198</v>
      </c>
      <c r="G2641" s="19" t="n">
        <v>0</v>
      </c>
      <c r="H2641" s="19" t="n">
        <v>0</v>
      </c>
      <c r="I2641" s="19" t="n">
        <v>0</v>
      </c>
      <c r="J2641" s="19" t="n">
        <v>0</v>
      </c>
      <c r="K2641" s="19" t="n">
        <v>0</v>
      </c>
      <c r="L2641" s="17" t="n">
        <f aca="false">SUM(G2641:K2641)</f>
        <v>0</v>
      </c>
      <c r="M2641" s="19"/>
      <c r="N2641" s="17" t="e">
        <f aca="false">VLOOKUP(A2641,'stock balance inhouse inventory'!B:G,6,0)</f>
        <v>#N/A</v>
      </c>
    </row>
    <row r="2642" customFormat="false" ht="16.5" hidden="false" customHeight="false" outlineLevel="0" collapsed="false">
      <c r="A2642" s="32" t="s">
        <v>2951</v>
      </c>
      <c r="B2642" s="32" t="n">
        <v>91207606157</v>
      </c>
      <c r="C2642" s="32" t="s">
        <v>2949</v>
      </c>
      <c r="D2642" s="32" t="n">
        <v>9</v>
      </c>
      <c r="E2642" s="32" t="n">
        <v>0</v>
      </c>
      <c r="F2642" s="32" t="s">
        <v>6198</v>
      </c>
      <c r="G2642" s="19" t="n">
        <v>0</v>
      </c>
      <c r="H2642" s="19" t="n">
        <v>0</v>
      </c>
      <c r="I2642" s="19" t="n">
        <v>0</v>
      </c>
      <c r="J2642" s="19" t="n">
        <v>0</v>
      </c>
      <c r="K2642" s="19" t="n">
        <v>0</v>
      </c>
      <c r="L2642" s="17" t="n">
        <f aca="false">SUM(G2642:K2642)</f>
        <v>0</v>
      </c>
      <c r="M2642" s="19"/>
      <c r="N2642" s="17" t="e">
        <f aca="false">VLOOKUP(A2642,'stock balance inhouse inventory'!B:G,6,0)</f>
        <v>#N/A</v>
      </c>
    </row>
    <row r="2643" customFormat="false" ht="16.5" hidden="false" customHeight="false" outlineLevel="0" collapsed="false">
      <c r="A2643" s="32" t="s">
        <v>2950</v>
      </c>
      <c r="B2643" s="32" t="n">
        <v>91207606140</v>
      </c>
      <c r="C2643" s="32" t="s">
        <v>2949</v>
      </c>
      <c r="D2643" s="32" t="n">
        <v>8</v>
      </c>
      <c r="E2643" s="32" t="n">
        <v>0</v>
      </c>
      <c r="F2643" s="32" t="s">
        <v>6198</v>
      </c>
      <c r="G2643" s="19" t="n">
        <v>0</v>
      </c>
      <c r="H2643" s="19" t="n">
        <v>0</v>
      </c>
      <c r="I2643" s="19" t="n">
        <v>0</v>
      </c>
      <c r="J2643" s="19" t="n">
        <v>0</v>
      </c>
      <c r="K2643" s="19" t="n">
        <v>0</v>
      </c>
      <c r="L2643" s="17" t="n">
        <f aca="false">SUM(G2643:K2643)</f>
        <v>0</v>
      </c>
      <c r="M2643" s="19"/>
      <c r="N2643" s="17" t="e">
        <f aca="false">VLOOKUP(A2643,'stock balance inhouse inventory'!B:G,6,0)</f>
        <v>#N/A</v>
      </c>
    </row>
    <row r="2644" customFormat="false" ht="16.5" hidden="false" customHeight="false" outlineLevel="0" collapsed="false">
      <c r="A2644" s="32" t="s">
        <v>3463</v>
      </c>
      <c r="B2644" s="32" t="n">
        <v>91207545937</v>
      </c>
      <c r="C2644" s="32" t="s">
        <v>3460</v>
      </c>
      <c r="D2644" s="32" t="n">
        <v>7</v>
      </c>
      <c r="E2644" s="32" t="n">
        <v>8495</v>
      </c>
      <c r="F2644" s="32" t="s">
        <v>6198</v>
      </c>
      <c r="G2644" s="19" t="n">
        <v>0</v>
      </c>
      <c r="H2644" s="19" t="n">
        <v>1</v>
      </c>
      <c r="I2644" s="19" t="n">
        <v>2</v>
      </c>
      <c r="J2644" s="19" t="n">
        <v>3</v>
      </c>
      <c r="K2644" s="19" t="n">
        <v>0</v>
      </c>
      <c r="L2644" s="17" t="n">
        <f aca="false">SUM(G2644:K2644)</f>
        <v>6</v>
      </c>
      <c r="M2644" s="19"/>
      <c r="N2644" s="17" t="e">
        <f aca="false">VLOOKUP(A2644,'stock balance inhouse inventory'!B:G,6,0)</f>
        <v>#N/A</v>
      </c>
    </row>
    <row r="2645" customFormat="false" ht="16.5" hidden="false" customHeight="false" outlineLevel="0" collapsed="false">
      <c r="A2645" s="32" t="s">
        <v>3462</v>
      </c>
      <c r="B2645" s="32" t="n">
        <v>91207545630</v>
      </c>
      <c r="C2645" s="32" t="s">
        <v>3460</v>
      </c>
      <c r="D2645" s="32" t="n">
        <v>6</v>
      </c>
      <c r="E2645" s="32" t="n">
        <v>8495</v>
      </c>
      <c r="F2645" s="32" t="s">
        <v>6198</v>
      </c>
      <c r="G2645" s="19" t="n">
        <v>1</v>
      </c>
      <c r="H2645" s="19" t="n">
        <v>7</v>
      </c>
      <c r="I2645" s="19" t="n">
        <v>7</v>
      </c>
      <c r="J2645" s="19" t="n">
        <v>5</v>
      </c>
      <c r="K2645" s="19" t="n">
        <v>0</v>
      </c>
      <c r="L2645" s="17" t="n">
        <f aca="false">SUM(G2645:K2645)</f>
        <v>20</v>
      </c>
      <c r="M2645" s="19"/>
      <c r="N2645" s="17" t="e">
        <f aca="false">VLOOKUP(A2645,'stock balance inhouse inventory'!B:G,6,0)</f>
        <v>#N/A</v>
      </c>
    </row>
    <row r="2646" customFormat="false" ht="16.5" hidden="false" customHeight="false" outlineLevel="0" collapsed="false">
      <c r="A2646" s="32" t="s">
        <v>3461</v>
      </c>
      <c r="B2646" s="32" t="n">
        <v>91207545616</v>
      </c>
      <c r="C2646" s="32" t="s">
        <v>3460</v>
      </c>
      <c r="D2646" s="32" t="n">
        <v>5</v>
      </c>
      <c r="E2646" s="32" t="n">
        <v>8495</v>
      </c>
      <c r="F2646" s="32" t="s">
        <v>6198</v>
      </c>
      <c r="G2646" s="19" t="n">
        <v>2</v>
      </c>
      <c r="H2646" s="19" t="n">
        <v>5</v>
      </c>
      <c r="I2646" s="19" t="n">
        <v>9</v>
      </c>
      <c r="J2646" s="19" t="n">
        <v>7</v>
      </c>
      <c r="K2646" s="19" t="n">
        <v>0</v>
      </c>
      <c r="L2646" s="17" t="n">
        <f aca="false">SUM(G2646:K2646)</f>
        <v>23</v>
      </c>
      <c r="M2646" s="19"/>
      <c r="N2646" s="17" t="e">
        <f aca="false">VLOOKUP(A2646,'stock balance inhouse inventory'!B:G,6,0)</f>
        <v>#N/A</v>
      </c>
    </row>
    <row r="2647" customFormat="false" ht="16.5" hidden="false" customHeight="false" outlineLevel="0" collapsed="false">
      <c r="A2647" s="32" t="s">
        <v>3459</v>
      </c>
      <c r="B2647" s="32" t="n">
        <v>91207545593</v>
      </c>
      <c r="C2647" s="32" t="s">
        <v>3460</v>
      </c>
      <c r="D2647" s="32" t="n">
        <v>4</v>
      </c>
      <c r="E2647" s="32" t="n">
        <v>8495</v>
      </c>
      <c r="F2647" s="32" t="s">
        <v>6198</v>
      </c>
      <c r="G2647" s="19" t="n">
        <v>0</v>
      </c>
      <c r="H2647" s="19" t="n">
        <v>0</v>
      </c>
      <c r="I2647" s="19" t="n">
        <v>0</v>
      </c>
      <c r="J2647" s="19" t="n">
        <v>2</v>
      </c>
      <c r="K2647" s="19" t="n">
        <v>0</v>
      </c>
      <c r="L2647" s="17" t="n">
        <f aca="false">SUM(G2647:K2647)</f>
        <v>2</v>
      </c>
      <c r="M2647" s="19"/>
      <c r="N2647" s="17" t="e">
        <f aca="false">VLOOKUP(A2647,'stock balance inhouse inventory'!B:G,6,0)</f>
        <v>#N/A</v>
      </c>
    </row>
    <row r="2648" customFormat="false" ht="16.5" hidden="false" customHeight="false" outlineLevel="0" collapsed="false">
      <c r="A2648" s="32" t="s">
        <v>3442</v>
      </c>
      <c r="B2648" s="32" t="n">
        <v>91207293531</v>
      </c>
      <c r="C2648" s="32" t="s">
        <v>3443</v>
      </c>
      <c r="D2648" s="32" t="n">
        <v>0</v>
      </c>
      <c r="E2648" s="32" t="n">
        <v>3378</v>
      </c>
      <c r="F2648" s="32" t="s">
        <v>6198</v>
      </c>
      <c r="G2648" s="19" t="n">
        <v>0</v>
      </c>
      <c r="H2648" s="19" t="n">
        <v>1</v>
      </c>
      <c r="I2648" s="19" t="n">
        <v>0</v>
      </c>
      <c r="J2648" s="19" t="n">
        <v>4</v>
      </c>
      <c r="K2648" s="19" t="n">
        <v>2</v>
      </c>
      <c r="L2648" s="17" t="n">
        <f aca="false">SUM(G2648:K2648)</f>
        <v>7</v>
      </c>
      <c r="M2648" s="19"/>
      <c r="N2648" s="17" t="e">
        <f aca="false">VLOOKUP(A2648,'stock balance inhouse inventory'!B:G,6,0)</f>
        <v>#N/A</v>
      </c>
    </row>
    <row r="2649" customFormat="false" ht="16.5" hidden="false" customHeight="false" outlineLevel="0" collapsed="false">
      <c r="A2649" s="32" t="s">
        <v>3446</v>
      </c>
      <c r="B2649" s="32" t="n">
        <v>91207293456</v>
      </c>
      <c r="C2649" s="32" t="s">
        <v>3443</v>
      </c>
      <c r="D2649" s="32" t="n">
        <v>0</v>
      </c>
      <c r="E2649" s="32" t="n">
        <v>3334</v>
      </c>
      <c r="F2649" s="32" t="s">
        <v>6198</v>
      </c>
      <c r="G2649" s="19" t="n">
        <v>5</v>
      </c>
      <c r="H2649" s="19" t="n">
        <v>0</v>
      </c>
      <c r="I2649" s="19" t="n">
        <v>2</v>
      </c>
      <c r="J2649" s="19" t="n">
        <v>4</v>
      </c>
      <c r="K2649" s="19" t="n">
        <v>1</v>
      </c>
      <c r="L2649" s="17" t="n">
        <f aca="false">SUM(G2649:K2649)</f>
        <v>12</v>
      </c>
      <c r="M2649" s="19"/>
      <c r="N2649" s="17" t="e">
        <f aca="false">VLOOKUP(A2649,'stock balance inhouse inventory'!B:G,6,0)</f>
        <v>#N/A</v>
      </c>
    </row>
    <row r="2650" customFormat="false" ht="16.5" hidden="false" customHeight="false" outlineLevel="0" collapsed="false">
      <c r="A2650" s="32" t="s">
        <v>3445</v>
      </c>
      <c r="B2650" s="32" t="n">
        <v>91207293432</v>
      </c>
      <c r="C2650" s="32" t="s">
        <v>3443</v>
      </c>
      <c r="D2650" s="32" t="n">
        <v>0</v>
      </c>
      <c r="E2650" s="32" t="n">
        <v>3305</v>
      </c>
      <c r="F2650" s="32" t="s">
        <v>6198</v>
      </c>
      <c r="G2650" s="19" t="n">
        <v>5</v>
      </c>
      <c r="H2650" s="19" t="n">
        <v>1</v>
      </c>
      <c r="I2650" s="19" t="n">
        <v>7</v>
      </c>
      <c r="J2650" s="19" t="n">
        <v>5</v>
      </c>
      <c r="K2650" s="19" t="n">
        <v>1</v>
      </c>
      <c r="L2650" s="17" t="n">
        <f aca="false">SUM(G2650:K2650)</f>
        <v>19</v>
      </c>
      <c r="M2650" s="19"/>
      <c r="N2650" s="17" t="e">
        <f aca="false">VLOOKUP(A2650,'stock balance inhouse inventory'!B:G,6,0)</f>
        <v>#N/A</v>
      </c>
    </row>
    <row r="2651" customFormat="false" ht="16.5" hidden="false" customHeight="false" outlineLevel="0" collapsed="false">
      <c r="A2651" s="32" t="s">
        <v>3444</v>
      </c>
      <c r="B2651" s="32" t="n">
        <v>91207289909</v>
      </c>
      <c r="C2651" s="32" t="s">
        <v>3443</v>
      </c>
      <c r="D2651" s="32" t="n">
        <v>0</v>
      </c>
      <c r="E2651" s="32" t="n">
        <v>3599</v>
      </c>
      <c r="F2651" s="32" t="s">
        <v>6198</v>
      </c>
      <c r="G2651" s="19" t="n">
        <v>1</v>
      </c>
      <c r="H2651" s="19" t="n">
        <v>2</v>
      </c>
      <c r="I2651" s="19" t="n">
        <v>4</v>
      </c>
      <c r="J2651" s="19" t="n">
        <v>2</v>
      </c>
      <c r="K2651" s="19" t="n">
        <v>0</v>
      </c>
      <c r="L2651" s="17" t="n">
        <f aca="false">SUM(G2651:K2651)</f>
        <v>9</v>
      </c>
      <c r="M2651" s="19"/>
      <c r="N2651" s="17" t="e">
        <f aca="false">VLOOKUP(A2651,'stock balance inhouse inventory'!B:G,6,0)</f>
        <v>#N/A</v>
      </c>
    </row>
    <row r="2652" customFormat="false" ht="16.5" hidden="false" customHeight="false" outlineLevel="0" collapsed="false">
      <c r="A2652" s="32" t="s">
        <v>3438</v>
      </c>
      <c r="B2652" s="32" t="n">
        <v>91207289732</v>
      </c>
      <c r="C2652" s="32" t="s">
        <v>3437</v>
      </c>
      <c r="D2652" s="32" t="n">
        <v>0</v>
      </c>
      <c r="E2652" s="32" t="n">
        <v>10595</v>
      </c>
      <c r="F2652" s="32" t="s">
        <v>6198</v>
      </c>
      <c r="G2652" s="19" t="n">
        <v>1</v>
      </c>
      <c r="H2652" s="19" t="n">
        <v>2</v>
      </c>
      <c r="I2652" s="19" t="n">
        <v>0</v>
      </c>
      <c r="J2652" s="19" t="n">
        <v>0</v>
      </c>
      <c r="K2652" s="19" t="n">
        <v>0</v>
      </c>
      <c r="L2652" s="17" t="n">
        <f aca="false">SUM(G2652:K2652)</f>
        <v>3</v>
      </c>
      <c r="M2652" s="19"/>
      <c r="N2652" s="17" t="e">
        <f aca="false">VLOOKUP(A2652,'stock balance inhouse inventory'!B:G,6,0)</f>
        <v>#N/A</v>
      </c>
    </row>
    <row r="2653" customFormat="false" ht="16.5" hidden="false" customHeight="false" outlineLevel="0" collapsed="false">
      <c r="A2653" s="32" t="s">
        <v>52</v>
      </c>
      <c r="B2653" s="32" t="n">
        <v>91207289718</v>
      </c>
      <c r="C2653" s="32" t="s">
        <v>3437</v>
      </c>
      <c r="D2653" s="32" t="n">
        <v>10</v>
      </c>
      <c r="E2653" s="32" t="n">
        <v>10595</v>
      </c>
      <c r="F2653" s="32" t="s">
        <v>6198</v>
      </c>
      <c r="G2653" s="19" t="n">
        <v>0</v>
      </c>
      <c r="H2653" s="19" t="n">
        <v>5</v>
      </c>
      <c r="I2653" s="19" t="n">
        <v>0</v>
      </c>
      <c r="J2653" s="19" t="n">
        <v>0</v>
      </c>
      <c r="K2653" s="19" t="n">
        <v>0</v>
      </c>
      <c r="L2653" s="17" t="n">
        <f aca="false">SUM(G2653:K2653)</f>
        <v>5</v>
      </c>
      <c r="M2653" s="19"/>
      <c r="N2653" s="17" t="e">
        <f aca="false">VLOOKUP(A2653,'stock balance inhouse inventory'!B:G,6,0)</f>
        <v>#N/A</v>
      </c>
    </row>
    <row r="2654" customFormat="false" ht="16.5" hidden="false" customHeight="false" outlineLevel="0" collapsed="false">
      <c r="A2654" s="32" t="s">
        <v>3441</v>
      </c>
      <c r="B2654" s="32" t="n">
        <v>91207289695</v>
      </c>
      <c r="C2654" s="32" t="s">
        <v>3437</v>
      </c>
      <c r="D2654" s="32" t="n">
        <v>9</v>
      </c>
      <c r="E2654" s="32" t="n">
        <v>10595</v>
      </c>
      <c r="F2654" s="32" t="s">
        <v>6198</v>
      </c>
      <c r="G2654" s="19" t="n">
        <v>4</v>
      </c>
      <c r="H2654" s="19" t="n">
        <v>9</v>
      </c>
      <c r="I2654" s="19" t="n">
        <v>0</v>
      </c>
      <c r="J2654" s="19" t="n">
        <v>0</v>
      </c>
      <c r="K2654" s="19" t="n">
        <v>0</v>
      </c>
      <c r="L2654" s="17" t="n">
        <f aca="false">SUM(G2654:K2654)</f>
        <v>13</v>
      </c>
      <c r="M2654" s="19"/>
      <c r="N2654" s="17" t="n">
        <f aca="false">VLOOKUP(A2654,'stock balance inhouse inventory'!B:G,6,0)</f>
        <v>2</v>
      </c>
    </row>
    <row r="2655" customFormat="false" ht="16.5" hidden="false" customHeight="false" outlineLevel="0" collapsed="false">
      <c r="A2655" s="32" t="s">
        <v>3440</v>
      </c>
      <c r="B2655" s="32" t="n">
        <v>91207289633</v>
      </c>
      <c r="C2655" s="32" t="s">
        <v>3437</v>
      </c>
      <c r="D2655" s="32" t="n">
        <v>8</v>
      </c>
      <c r="E2655" s="32" t="n">
        <v>10595</v>
      </c>
      <c r="F2655" s="32" t="s">
        <v>6198</v>
      </c>
      <c r="G2655" s="19" t="n">
        <v>5</v>
      </c>
      <c r="H2655" s="19" t="n">
        <v>0</v>
      </c>
      <c r="I2655" s="19" t="n">
        <v>0</v>
      </c>
      <c r="J2655" s="19" t="n">
        <v>0</v>
      </c>
      <c r="K2655" s="19" t="n">
        <v>0</v>
      </c>
      <c r="L2655" s="17" t="n">
        <f aca="false">SUM(G2655:K2655)</f>
        <v>5</v>
      </c>
      <c r="M2655" s="19"/>
      <c r="N2655" s="17" t="e">
        <f aca="false">VLOOKUP(A2655,'stock balance inhouse inventory'!B:G,6,0)</f>
        <v>#N/A</v>
      </c>
    </row>
    <row r="2656" customFormat="false" ht="16.5" hidden="false" customHeight="false" outlineLevel="0" collapsed="false">
      <c r="A2656" s="32" t="s">
        <v>3439</v>
      </c>
      <c r="B2656" s="32" t="n">
        <v>91207289121</v>
      </c>
      <c r="C2656" s="32" t="s">
        <v>3437</v>
      </c>
      <c r="D2656" s="32" t="n">
        <v>7</v>
      </c>
      <c r="E2656" s="32" t="n">
        <v>10595</v>
      </c>
      <c r="F2656" s="32" t="s">
        <v>6198</v>
      </c>
      <c r="G2656" s="19" t="n">
        <v>1</v>
      </c>
      <c r="H2656" s="19" t="n">
        <v>0</v>
      </c>
      <c r="I2656" s="19" t="n">
        <v>0</v>
      </c>
      <c r="J2656" s="19" t="n">
        <v>0</v>
      </c>
      <c r="K2656" s="19" t="n">
        <v>0</v>
      </c>
      <c r="L2656" s="17" t="n">
        <f aca="false">SUM(G2656:K2656)</f>
        <v>1</v>
      </c>
      <c r="M2656" s="19"/>
      <c r="N2656" s="17" t="n">
        <f aca="false">VLOOKUP(A2656,'stock balance inhouse inventory'!B:G,6,0)</f>
        <v>1</v>
      </c>
    </row>
    <row r="2657" customFormat="false" ht="16.5" hidden="false" customHeight="false" outlineLevel="0" collapsed="false">
      <c r="A2657" s="32" t="s">
        <v>3056</v>
      </c>
      <c r="B2657" s="32" t="n">
        <v>91207212372</v>
      </c>
      <c r="C2657" s="32" t="s">
        <v>3057</v>
      </c>
      <c r="D2657" s="32" t="n">
        <v>10</v>
      </c>
      <c r="E2657" s="32" t="n">
        <v>4495</v>
      </c>
      <c r="F2657" s="32" t="s">
        <v>6198</v>
      </c>
      <c r="G2657" s="19" t="n">
        <v>0</v>
      </c>
      <c r="H2657" s="19" t="n">
        <v>0</v>
      </c>
      <c r="I2657" s="19" t="n">
        <v>0</v>
      </c>
      <c r="J2657" s="19" t="n">
        <v>0</v>
      </c>
      <c r="K2657" s="19" t="n">
        <v>0</v>
      </c>
      <c r="L2657" s="17" t="n">
        <f aca="false">SUM(G2657:K2657)</f>
        <v>0</v>
      </c>
      <c r="M2657" s="19"/>
      <c r="N2657" s="17" t="e">
        <f aca="false">VLOOKUP(A2657,'stock balance inhouse inventory'!B:G,6,0)</f>
        <v>#N/A</v>
      </c>
    </row>
    <row r="2658" customFormat="false" ht="16.5" hidden="false" customHeight="false" outlineLevel="0" collapsed="false">
      <c r="A2658" s="32" t="s">
        <v>3060</v>
      </c>
      <c r="B2658" s="32" t="n">
        <v>91207212358</v>
      </c>
      <c r="C2658" s="32" t="s">
        <v>3057</v>
      </c>
      <c r="D2658" s="32" t="n">
        <v>9</v>
      </c>
      <c r="E2658" s="32" t="n">
        <v>4495</v>
      </c>
      <c r="F2658" s="32" t="s">
        <v>6198</v>
      </c>
      <c r="G2658" s="19" t="n">
        <v>0</v>
      </c>
      <c r="H2658" s="19" t="n">
        <v>0</v>
      </c>
      <c r="I2658" s="19" t="n">
        <v>0</v>
      </c>
      <c r="J2658" s="19" t="n">
        <v>0</v>
      </c>
      <c r="K2658" s="19" t="n">
        <v>0</v>
      </c>
      <c r="L2658" s="17" t="n">
        <f aca="false">SUM(G2658:K2658)</f>
        <v>0</v>
      </c>
      <c r="M2658" s="19"/>
      <c r="N2658" s="17" t="e">
        <f aca="false">VLOOKUP(A2658,'stock balance inhouse inventory'!B:G,6,0)</f>
        <v>#N/A</v>
      </c>
    </row>
    <row r="2659" customFormat="false" ht="16.5" hidden="false" customHeight="false" outlineLevel="0" collapsed="false">
      <c r="A2659" s="32" t="s">
        <v>3059</v>
      </c>
      <c r="B2659" s="32" t="n">
        <v>91207212334</v>
      </c>
      <c r="C2659" s="32" t="s">
        <v>3057</v>
      </c>
      <c r="D2659" s="32" t="n">
        <v>8</v>
      </c>
      <c r="E2659" s="32" t="n">
        <v>4495</v>
      </c>
      <c r="F2659" s="32" t="s">
        <v>6198</v>
      </c>
      <c r="G2659" s="19" t="n">
        <v>0</v>
      </c>
      <c r="H2659" s="19" t="n">
        <v>0</v>
      </c>
      <c r="I2659" s="19" t="n">
        <v>0</v>
      </c>
      <c r="J2659" s="19" t="n">
        <v>0</v>
      </c>
      <c r="K2659" s="19" t="n">
        <v>0</v>
      </c>
      <c r="L2659" s="17" t="n">
        <f aca="false">SUM(G2659:K2659)</f>
        <v>0</v>
      </c>
      <c r="M2659" s="19"/>
      <c r="N2659" s="17" t="e">
        <f aca="false">VLOOKUP(A2659,'stock balance inhouse inventory'!B:G,6,0)</f>
        <v>#N/A</v>
      </c>
    </row>
    <row r="2660" customFormat="false" ht="16.5" hidden="false" customHeight="false" outlineLevel="0" collapsed="false">
      <c r="A2660" s="32" t="s">
        <v>3058</v>
      </c>
      <c r="B2660" s="32" t="n">
        <v>91207212310</v>
      </c>
      <c r="C2660" s="32" t="s">
        <v>3057</v>
      </c>
      <c r="D2660" s="32" t="n">
        <v>7</v>
      </c>
      <c r="E2660" s="32" t="n">
        <v>4495</v>
      </c>
      <c r="F2660" s="32" t="s">
        <v>6198</v>
      </c>
      <c r="G2660" s="19" t="n">
        <v>1</v>
      </c>
      <c r="H2660" s="19" t="n">
        <v>1</v>
      </c>
      <c r="I2660" s="19" t="n">
        <v>0</v>
      </c>
      <c r="J2660" s="19" t="n">
        <v>0</v>
      </c>
      <c r="K2660" s="19" t="n">
        <v>0</v>
      </c>
      <c r="L2660" s="17" t="n">
        <f aca="false">SUM(G2660:K2660)</f>
        <v>2</v>
      </c>
      <c r="M2660" s="19"/>
      <c r="N2660" s="17" t="e">
        <f aca="false">VLOOKUP(A2660,'stock balance inhouse inventory'!B:G,6,0)</f>
        <v>#N/A</v>
      </c>
    </row>
    <row r="2661" customFormat="false" ht="16.5" hidden="false" customHeight="false" outlineLevel="0" collapsed="false">
      <c r="A2661" s="32" t="s">
        <v>3410</v>
      </c>
      <c r="B2661" s="32" t="n">
        <v>91206977388</v>
      </c>
      <c r="C2661" s="32" t="s">
        <v>3408</v>
      </c>
      <c r="D2661" s="32" t="n">
        <v>9</v>
      </c>
      <c r="E2661" s="32" t="n">
        <v>4495</v>
      </c>
      <c r="F2661" s="32" t="s">
        <v>6198</v>
      </c>
      <c r="G2661" s="19" t="n">
        <v>1</v>
      </c>
      <c r="H2661" s="19" t="n">
        <v>0</v>
      </c>
      <c r="I2661" s="19" t="n">
        <v>0</v>
      </c>
      <c r="J2661" s="19" t="n">
        <v>0</v>
      </c>
      <c r="K2661" s="19" t="n">
        <v>0</v>
      </c>
      <c r="L2661" s="17" t="n">
        <f aca="false">SUM(G2661:K2661)</f>
        <v>1</v>
      </c>
      <c r="M2661" s="19"/>
      <c r="N2661" s="17" t="e">
        <f aca="false">VLOOKUP(A2661,'stock balance inhouse inventory'!B:G,6,0)</f>
        <v>#N/A</v>
      </c>
    </row>
    <row r="2662" customFormat="false" ht="16.5" hidden="false" customHeight="false" outlineLevel="0" collapsed="false">
      <c r="A2662" s="32" t="s">
        <v>3405</v>
      </c>
      <c r="B2662" s="32" t="n">
        <v>91206952569</v>
      </c>
      <c r="C2662" s="32" t="s">
        <v>3406</v>
      </c>
      <c r="D2662" s="32" t="n">
        <v>10</v>
      </c>
      <c r="E2662" s="32" t="n">
        <v>4495</v>
      </c>
      <c r="F2662" s="32" t="s">
        <v>6198</v>
      </c>
      <c r="G2662" s="19" t="n">
        <v>0</v>
      </c>
      <c r="H2662" s="19" t="n">
        <v>0</v>
      </c>
      <c r="I2662" s="19" t="n">
        <v>0</v>
      </c>
      <c r="J2662" s="19" t="n">
        <v>0</v>
      </c>
      <c r="K2662" s="19" t="n">
        <v>0</v>
      </c>
      <c r="L2662" s="17" t="n">
        <f aca="false">SUM(G2662:K2662)</f>
        <v>0</v>
      </c>
      <c r="M2662" s="19"/>
      <c r="N2662" s="17" t="e">
        <f aca="false">VLOOKUP(A2662,'stock balance inhouse inventory'!B:G,6,0)</f>
        <v>#N/A</v>
      </c>
    </row>
    <row r="2663" customFormat="false" ht="16.5" hidden="false" customHeight="false" outlineLevel="0" collapsed="false">
      <c r="A2663" s="32" t="s">
        <v>3409</v>
      </c>
      <c r="B2663" s="32" t="n">
        <v>91206944106</v>
      </c>
      <c r="C2663" s="32" t="s">
        <v>3408</v>
      </c>
      <c r="D2663" s="32" t="n">
        <v>8</v>
      </c>
      <c r="E2663" s="32" t="n">
        <v>4495</v>
      </c>
      <c r="F2663" s="32" t="s">
        <v>6198</v>
      </c>
      <c r="G2663" s="19" t="n">
        <v>0</v>
      </c>
      <c r="H2663" s="19" t="n">
        <v>1</v>
      </c>
      <c r="I2663" s="19" t="n">
        <v>0</v>
      </c>
      <c r="J2663" s="19" t="n">
        <v>0</v>
      </c>
      <c r="K2663" s="19" t="n">
        <v>0</v>
      </c>
      <c r="L2663" s="17" t="n">
        <f aca="false">SUM(G2663:K2663)</f>
        <v>1</v>
      </c>
      <c r="M2663" s="19"/>
      <c r="N2663" s="17" t="e">
        <f aca="false">VLOOKUP(A2663,'stock balance inhouse inventory'!B:G,6,0)</f>
        <v>#N/A</v>
      </c>
    </row>
    <row r="2664" customFormat="false" ht="16.5" hidden="false" customHeight="false" outlineLevel="0" collapsed="false">
      <c r="A2664" s="32" t="s">
        <v>3407</v>
      </c>
      <c r="B2664" s="32" t="n">
        <v>91206943628</v>
      </c>
      <c r="C2664" s="32" t="s">
        <v>3408</v>
      </c>
      <c r="D2664" s="32" t="n">
        <v>7</v>
      </c>
      <c r="E2664" s="32" t="n">
        <v>4495</v>
      </c>
      <c r="F2664" s="32" t="s">
        <v>6198</v>
      </c>
      <c r="G2664" s="19" t="n">
        <v>0</v>
      </c>
      <c r="H2664" s="19" t="n">
        <v>0</v>
      </c>
      <c r="I2664" s="19" t="n">
        <v>4</v>
      </c>
      <c r="J2664" s="19" t="n">
        <v>0</v>
      </c>
      <c r="K2664" s="19" t="n">
        <v>0</v>
      </c>
      <c r="L2664" s="17" t="n">
        <f aca="false">SUM(G2664:K2664)</f>
        <v>4</v>
      </c>
      <c r="M2664" s="19"/>
      <c r="N2664" s="17" t="e">
        <f aca="false">VLOOKUP(A2664,'stock balance inhouse inventory'!B:G,6,0)</f>
        <v>#N/A</v>
      </c>
    </row>
    <row r="2665" customFormat="false" ht="16.5" hidden="false" customHeight="false" outlineLevel="0" collapsed="false">
      <c r="A2665" s="32" t="s">
        <v>3387</v>
      </c>
      <c r="B2665" s="32" t="n">
        <v>91206515900</v>
      </c>
      <c r="C2665" s="32" t="s">
        <v>3388</v>
      </c>
      <c r="D2665" s="32" t="n">
        <v>10</v>
      </c>
      <c r="E2665" s="32" t="n">
        <v>7995</v>
      </c>
      <c r="F2665" s="32" t="s">
        <v>6198</v>
      </c>
      <c r="G2665" s="19" t="n">
        <v>7</v>
      </c>
      <c r="H2665" s="19" t="n">
        <v>9</v>
      </c>
      <c r="I2665" s="19" t="n">
        <v>3</v>
      </c>
      <c r="J2665" s="19" t="n">
        <v>6</v>
      </c>
      <c r="K2665" s="19" t="n">
        <v>0</v>
      </c>
      <c r="L2665" s="17" t="n">
        <f aca="false">SUM(G2665:K2665)</f>
        <v>25</v>
      </c>
      <c r="M2665" s="19"/>
      <c r="N2665" s="17" t="e">
        <f aca="false">VLOOKUP(A2665,'stock balance inhouse inventory'!B:G,6,0)</f>
        <v>#N/A</v>
      </c>
    </row>
    <row r="2666" customFormat="false" ht="16.5" hidden="false" customHeight="false" outlineLevel="0" collapsed="false">
      <c r="A2666" s="32" t="s">
        <v>3391</v>
      </c>
      <c r="B2666" s="32" t="n">
        <v>91206515870</v>
      </c>
      <c r="C2666" s="32" t="s">
        <v>3388</v>
      </c>
      <c r="D2666" s="32" t="n">
        <v>9</v>
      </c>
      <c r="E2666" s="32" t="n">
        <v>7995</v>
      </c>
      <c r="F2666" s="32" t="s">
        <v>6198</v>
      </c>
      <c r="G2666" s="19" t="n">
        <v>4</v>
      </c>
      <c r="H2666" s="19" t="n">
        <v>13</v>
      </c>
      <c r="I2666" s="19" t="n">
        <v>4</v>
      </c>
      <c r="J2666" s="19" t="n">
        <v>13</v>
      </c>
      <c r="K2666" s="19" t="n">
        <v>4</v>
      </c>
      <c r="L2666" s="17" t="n">
        <f aca="false">SUM(G2666:K2666)</f>
        <v>38</v>
      </c>
      <c r="M2666" s="19"/>
      <c r="N2666" s="17" t="e">
        <f aca="false">VLOOKUP(A2666,'stock balance inhouse inventory'!B:G,6,0)</f>
        <v>#N/A</v>
      </c>
    </row>
    <row r="2667" customFormat="false" ht="16.5" hidden="false" customHeight="false" outlineLevel="0" collapsed="false">
      <c r="A2667" s="32" t="s">
        <v>3390</v>
      </c>
      <c r="B2667" s="32" t="n">
        <v>91206515726</v>
      </c>
      <c r="C2667" s="32" t="s">
        <v>3388</v>
      </c>
      <c r="D2667" s="32" t="n">
        <v>8</v>
      </c>
      <c r="E2667" s="32" t="n">
        <v>7995</v>
      </c>
      <c r="F2667" s="32" t="s">
        <v>6198</v>
      </c>
      <c r="G2667" s="19" t="n">
        <v>14</v>
      </c>
      <c r="H2667" s="19" t="n">
        <v>11</v>
      </c>
      <c r="I2667" s="19" t="n">
        <v>7</v>
      </c>
      <c r="J2667" s="19" t="n">
        <v>11</v>
      </c>
      <c r="K2667" s="19" t="n">
        <v>3</v>
      </c>
      <c r="L2667" s="17" t="n">
        <f aca="false">SUM(G2667:K2667)</f>
        <v>46</v>
      </c>
      <c r="M2667" s="19"/>
      <c r="N2667" s="17" t="e">
        <f aca="false">VLOOKUP(A2667,'stock balance inhouse inventory'!B:G,6,0)</f>
        <v>#N/A</v>
      </c>
    </row>
    <row r="2668" customFormat="false" ht="16.5" hidden="false" customHeight="false" outlineLevel="0" collapsed="false">
      <c r="A2668" s="32" t="s">
        <v>3389</v>
      </c>
      <c r="B2668" s="32" t="n">
        <v>91206512930</v>
      </c>
      <c r="C2668" s="32" t="s">
        <v>3388</v>
      </c>
      <c r="D2668" s="32" t="n">
        <v>7</v>
      </c>
      <c r="E2668" s="32" t="n">
        <v>7995</v>
      </c>
      <c r="F2668" s="32" t="s">
        <v>6198</v>
      </c>
      <c r="G2668" s="19" t="n">
        <v>5</v>
      </c>
      <c r="H2668" s="19" t="n">
        <v>0</v>
      </c>
      <c r="I2668" s="19" t="n">
        <v>2</v>
      </c>
      <c r="J2668" s="19" t="n">
        <v>3</v>
      </c>
      <c r="K2668" s="19" t="n">
        <v>2</v>
      </c>
      <c r="L2668" s="17" t="n">
        <f aca="false">SUM(G2668:K2668)</f>
        <v>12</v>
      </c>
      <c r="M2668" s="19"/>
      <c r="N2668" s="17" t="e">
        <f aca="false">VLOOKUP(A2668,'stock balance inhouse inventory'!B:G,6,0)</f>
        <v>#N/A</v>
      </c>
    </row>
    <row r="2669" customFormat="false" ht="16.5" hidden="false" customHeight="false" outlineLevel="0" collapsed="false">
      <c r="A2669" s="32" t="s">
        <v>3305</v>
      </c>
      <c r="B2669" s="32" t="n">
        <v>91206275972</v>
      </c>
      <c r="C2669" s="32" t="s">
        <v>3306</v>
      </c>
      <c r="D2669" s="32" t="n">
        <v>10</v>
      </c>
      <c r="E2669" s="32" t="n">
        <v>7295</v>
      </c>
      <c r="F2669" s="32" t="s">
        <v>6198</v>
      </c>
      <c r="G2669" s="19" t="n">
        <v>3</v>
      </c>
      <c r="H2669" s="19" t="n">
        <v>6</v>
      </c>
      <c r="I2669" s="19" t="n">
        <v>2</v>
      </c>
      <c r="J2669" s="19" t="n">
        <v>0</v>
      </c>
      <c r="K2669" s="19" t="n">
        <v>2</v>
      </c>
      <c r="L2669" s="17" t="n">
        <f aca="false">SUM(G2669:K2669)</f>
        <v>13</v>
      </c>
      <c r="M2669" s="19"/>
      <c r="N2669" s="17" t="e">
        <f aca="false">VLOOKUP(A2669,'stock balance inhouse inventory'!B:G,6,0)</f>
        <v>#N/A</v>
      </c>
    </row>
    <row r="2670" customFormat="false" ht="16.5" hidden="false" customHeight="false" outlineLevel="0" collapsed="false">
      <c r="A2670" s="32" t="s">
        <v>3309</v>
      </c>
      <c r="B2670" s="32" t="n">
        <v>91206275958</v>
      </c>
      <c r="C2670" s="32" t="s">
        <v>3306</v>
      </c>
      <c r="D2670" s="32" t="n">
        <v>9</v>
      </c>
      <c r="E2670" s="32" t="n">
        <v>7295</v>
      </c>
      <c r="F2670" s="32" t="s">
        <v>6198</v>
      </c>
      <c r="G2670" s="19" t="n">
        <v>12</v>
      </c>
      <c r="H2670" s="19" t="n">
        <v>9</v>
      </c>
      <c r="I2670" s="19" t="n">
        <v>1</v>
      </c>
      <c r="J2670" s="19" t="n">
        <v>0</v>
      </c>
      <c r="K2670" s="19" t="n">
        <v>4</v>
      </c>
      <c r="L2670" s="17" t="n">
        <f aca="false">SUM(G2670:K2670)</f>
        <v>26</v>
      </c>
      <c r="M2670" s="19"/>
      <c r="N2670" s="17" t="e">
        <f aca="false">VLOOKUP(A2670,'stock balance inhouse inventory'!B:G,6,0)</f>
        <v>#N/A</v>
      </c>
    </row>
    <row r="2671" customFormat="false" ht="16.5" hidden="false" customHeight="false" outlineLevel="0" collapsed="false">
      <c r="A2671" s="32" t="s">
        <v>3308</v>
      </c>
      <c r="B2671" s="32" t="n">
        <v>91206267168</v>
      </c>
      <c r="C2671" s="32" t="s">
        <v>3306</v>
      </c>
      <c r="D2671" s="32" t="n">
        <v>8</v>
      </c>
      <c r="E2671" s="32" t="n">
        <v>7295</v>
      </c>
      <c r="F2671" s="32" t="s">
        <v>6198</v>
      </c>
      <c r="G2671" s="19" t="n">
        <v>10</v>
      </c>
      <c r="H2671" s="19" t="n">
        <v>5</v>
      </c>
      <c r="I2671" s="19" t="n">
        <v>11</v>
      </c>
      <c r="J2671" s="19" t="n">
        <v>6</v>
      </c>
      <c r="K2671" s="19" t="n">
        <v>0</v>
      </c>
      <c r="L2671" s="17" t="n">
        <f aca="false">SUM(G2671:K2671)</f>
        <v>32</v>
      </c>
      <c r="M2671" s="19"/>
      <c r="N2671" s="17" t="e">
        <f aca="false">VLOOKUP(A2671,'stock balance inhouse inventory'!B:G,6,0)</f>
        <v>#N/A</v>
      </c>
    </row>
    <row r="2672" customFormat="false" ht="16.5" hidden="false" customHeight="false" outlineLevel="0" collapsed="false">
      <c r="A2672" s="32" t="s">
        <v>3307</v>
      </c>
      <c r="B2672" s="32" t="n">
        <v>91206263467</v>
      </c>
      <c r="C2672" s="32" t="s">
        <v>3306</v>
      </c>
      <c r="D2672" s="32" t="n">
        <v>7</v>
      </c>
      <c r="E2672" s="32" t="n">
        <v>7295</v>
      </c>
      <c r="F2672" s="32" t="s">
        <v>6198</v>
      </c>
      <c r="G2672" s="19" t="n">
        <v>2</v>
      </c>
      <c r="H2672" s="19" t="n">
        <v>1</v>
      </c>
      <c r="I2672" s="19" t="n">
        <v>1</v>
      </c>
      <c r="J2672" s="19" t="n">
        <v>0</v>
      </c>
      <c r="K2672" s="19" t="n">
        <v>1</v>
      </c>
      <c r="L2672" s="17" t="n">
        <f aca="false">SUM(G2672:K2672)</f>
        <v>5</v>
      </c>
      <c r="M2672" s="19"/>
      <c r="N2672" s="17" t="e">
        <f aca="false">VLOOKUP(A2672,'stock balance inhouse inventory'!B:G,6,0)</f>
        <v>#N/A</v>
      </c>
    </row>
    <row r="2673" customFormat="false" ht="16.5" hidden="false" customHeight="false" outlineLevel="0" collapsed="false">
      <c r="A2673" s="32" t="s">
        <v>34</v>
      </c>
      <c r="B2673" s="32" t="n">
        <v>91205733060</v>
      </c>
      <c r="C2673" s="32" t="s">
        <v>3666</v>
      </c>
      <c r="D2673" s="32" t="n">
        <v>10</v>
      </c>
      <c r="E2673" s="32" t="n">
        <v>6495</v>
      </c>
      <c r="F2673" s="32" t="s">
        <v>6198</v>
      </c>
      <c r="G2673" s="19" t="n">
        <v>0</v>
      </c>
      <c r="H2673" s="19" t="n">
        <v>3</v>
      </c>
      <c r="I2673" s="19" t="n">
        <v>5</v>
      </c>
      <c r="J2673" s="19" t="n">
        <v>0</v>
      </c>
      <c r="K2673" s="19" t="n">
        <v>0</v>
      </c>
      <c r="L2673" s="17" t="n">
        <f aca="false">SUM(G2673:K2673)</f>
        <v>8</v>
      </c>
      <c r="M2673" s="19"/>
      <c r="N2673" s="17" t="e">
        <f aca="false">VLOOKUP(A2673,'stock balance inhouse inventory'!B:G,6,0)</f>
        <v>#N/A</v>
      </c>
    </row>
    <row r="2674" customFormat="false" ht="16.5" hidden="false" customHeight="false" outlineLevel="0" collapsed="false">
      <c r="A2674" s="32" t="s">
        <v>29</v>
      </c>
      <c r="B2674" s="32" t="n">
        <v>91205732315</v>
      </c>
      <c r="C2674" s="32" t="s">
        <v>3666</v>
      </c>
      <c r="D2674" s="32" t="n">
        <v>9</v>
      </c>
      <c r="E2674" s="32" t="n">
        <v>6495</v>
      </c>
      <c r="F2674" s="32" t="s">
        <v>6198</v>
      </c>
      <c r="G2674" s="19" t="n">
        <v>3</v>
      </c>
      <c r="H2674" s="19" t="n">
        <v>5</v>
      </c>
      <c r="I2674" s="19" t="n">
        <v>2</v>
      </c>
      <c r="J2674" s="19" t="n">
        <v>5</v>
      </c>
      <c r="K2674" s="19" t="n">
        <v>0</v>
      </c>
      <c r="L2674" s="17" t="n">
        <f aca="false">SUM(G2674:K2674)</f>
        <v>15</v>
      </c>
      <c r="M2674" s="19"/>
      <c r="N2674" s="17" t="n">
        <f aca="false">VLOOKUP(A2674,'stock balance inhouse inventory'!B:G,6,0)</f>
        <v>0</v>
      </c>
    </row>
    <row r="2675" customFormat="false" ht="16.5" hidden="false" customHeight="false" outlineLevel="0" collapsed="false">
      <c r="A2675" s="32" t="s">
        <v>169</v>
      </c>
      <c r="B2675" s="32" t="n">
        <v>91205731257</v>
      </c>
      <c r="C2675" s="32" t="s">
        <v>3666</v>
      </c>
      <c r="D2675" s="32" t="n">
        <v>8</v>
      </c>
      <c r="E2675" s="32" t="n">
        <v>6495</v>
      </c>
      <c r="F2675" s="32" t="s">
        <v>6198</v>
      </c>
      <c r="G2675" s="19" t="n">
        <v>0</v>
      </c>
      <c r="H2675" s="19" t="n">
        <v>11</v>
      </c>
      <c r="I2675" s="19" t="n">
        <v>8</v>
      </c>
      <c r="J2675" s="19" t="n">
        <v>14</v>
      </c>
      <c r="K2675" s="19" t="n">
        <v>0</v>
      </c>
      <c r="L2675" s="17" t="n">
        <f aca="false">SUM(G2675:K2675)</f>
        <v>33</v>
      </c>
      <c r="M2675" s="19"/>
      <c r="N2675" s="17" t="n">
        <f aca="false">VLOOKUP(A2675,'stock balance inhouse inventory'!B:G,6,0)</f>
        <v>1</v>
      </c>
    </row>
    <row r="2676" customFormat="false" ht="16.5" hidden="false" customHeight="false" outlineLevel="0" collapsed="false">
      <c r="A2676" s="32" t="s">
        <v>182</v>
      </c>
      <c r="B2676" s="32" t="n">
        <v>91205731219</v>
      </c>
      <c r="C2676" s="32" t="s">
        <v>3666</v>
      </c>
      <c r="D2676" s="32" t="n">
        <v>7</v>
      </c>
      <c r="E2676" s="32" t="n">
        <v>6495</v>
      </c>
      <c r="F2676" s="32" t="s">
        <v>6198</v>
      </c>
      <c r="G2676" s="19" t="n">
        <v>0</v>
      </c>
      <c r="H2676" s="19" t="n">
        <v>1</v>
      </c>
      <c r="I2676" s="19" t="n">
        <v>4</v>
      </c>
      <c r="J2676" s="19" t="n">
        <v>6</v>
      </c>
      <c r="K2676" s="19" t="n">
        <v>0</v>
      </c>
      <c r="L2676" s="17" t="n">
        <f aca="false">SUM(G2676:K2676)</f>
        <v>11</v>
      </c>
      <c r="M2676" s="19"/>
      <c r="N2676" s="17" t="e">
        <f aca="false">VLOOKUP(A2676,'stock balance inhouse inventory'!B:G,6,0)</f>
        <v>#N/A</v>
      </c>
    </row>
    <row r="2677" customFormat="false" ht="16.5" hidden="false" customHeight="false" outlineLevel="0" collapsed="false">
      <c r="A2677" s="32" t="s">
        <v>3243</v>
      </c>
      <c r="B2677" s="32" t="n">
        <v>91205145320</v>
      </c>
      <c r="C2677" s="32" t="s">
        <v>3244</v>
      </c>
      <c r="D2677" s="32" t="n">
        <v>0</v>
      </c>
      <c r="E2677" s="32" t="n">
        <v>3695</v>
      </c>
      <c r="F2677" s="32" t="s">
        <v>6198</v>
      </c>
      <c r="G2677" s="19" t="n">
        <v>0</v>
      </c>
      <c r="H2677" s="19" t="n">
        <v>0</v>
      </c>
      <c r="I2677" s="19" t="n">
        <v>0</v>
      </c>
      <c r="J2677" s="19" t="n">
        <v>0</v>
      </c>
      <c r="K2677" s="19" t="n">
        <v>5</v>
      </c>
      <c r="L2677" s="17" t="n">
        <f aca="false">SUM(G2677:K2677)</f>
        <v>5</v>
      </c>
      <c r="M2677" s="19"/>
      <c r="N2677" s="17" t="e">
        <f aca="false">VLOOKUP(A2677,'stock balance inhouse inventory'!B:G,6,0)</f>
        <v>#N/A</v>
      </c>
    </row>
    <row r="2678" customFormat="false" ht="16.5" hidden="false" customHeight="false" outlineLevel="0" collapsed="false">
      <c r="A2678" s="32" t="s">
        <v>3247</v>
      </c>
      <c r="B2678" s="32" t="n">
        <v>91205145306</v>
      </c>
      <c r="C2678" s="32" t="s">
        <v>3244</v>
      </c>
      <c r="D2678" s="32" t="n">
        <v>0</v>
      </c>
      <c r="E2678" s="32" t="n">
        <v>3695</v>
      </c>
      <c r="F2678" s="32" t="s">
        <v>6198</v>
      </c>
      <c r="G2678" s="19" t="n">
        <v>0</v>
      </c>
      <c r="H2678" s="19" t="n">
        <v>0</v>
      </c>
      <c r="I2678" s="19" t="n">
        <v>0</v>
      </c>
      <c r="J2678" s="19" t="n">
        <v>0</v>
      </c>
      <c r="K2678" s="19" t="n">
        <v>0</v>
      </c>
      <c r="L2678" s="17" t="n">
        <f aca="false">SUM(G2678:K2678)</f>
        <v>0</v>
      </c>
      <c r="M2678" s="19"/>
      <c r="N2678" s="17" t="e">
        <f aca="false">VLOOKUP(A2678,'stock balance inhouse inventory'!B:G,6,0)</f>
        <v>#N/A</v>
      </c>
    </row>
    <row r="2679" customFormat="false" ht="16.5" hidden="false" customHeight="false" outlineLevel="0" collapsed="false">
      <c r="A2679" s="32" t="s">
        <v>3246</v>
      </c>
      <c r="B2679" s="32" t="n">
        <v>91205145283</v>
      </c>
      <c r="C2679" s="32" t="s">
        <v>3244</v>
      </c>
      <c r="D2679" s="32" t="n">
        <v>0</v>
      </c>
      <c r="E2679" s="32" t="n">
        <v>0</v>
      </c>
      <c r="F2679" s="32" t="s">
        <v>6198</v>
      </c>
      <c r="G2679" s="19" t="n">
        <v>0</v>
      </c>
      <c r="H2679" s="19" t="n">
        <v>0</v>
      </c>
      <c r="I2679" s="19" t="n">
        <v>0</v>
      </c>
      <c r="J2679" s="19" t="n">
        <v>0</v>
      </c>
      <c r="K2679" s="19" t="n">
        <v>0</v>
      </c>
      <c r="L2679" s="17" t="n">
        <f aca="false">SUM(G2679:K2679)</f>
        <v>0</v>
      </c>
      <c r="M2679" s="19"/>
      <c r="N2679" s="17" t="e">
        <f aca="false">VLOOKUP(A2679,'stock balance inhouse inventory'!B:G,6,0)</f>
        <v>#N/A</v>
      </c>
    </row>
    <row r="2680" customFormat="false" ht="16.5" hidden="false" customHeight="false" outlineLevel="0" collapsed="false">
      <c r="A2680" s="32" t="s">
        <v>3245</v>
      </c>
      <c r="B2680" s="32" t="n">
        <v>91205145269</v>
      </c>
      <c r="C2680" s="32" t="s">
        <v>3244</v>
      </c>
      <c r="D2680" s="32" t="n">
        <v>0</v>
      </c>
      <c r="E2680" s="32" t="n">
        <v>3695</v>
      </c>
      <c r="F2680" s="32" t="s">
        <v>6198</v>
      </c>
      <c r="G2680" s="19" t="n">
        <v>1</v>
      </c>
      <c r="H2680" s="19" t="n">
        <v>1</v>
      </c>
      <c r="I2680" s="19" t="n">
        <v>0</v>
      </c>
      <c r="J2680" s="19" t="n">
        <v>0</v>
      </c>
      <c r="K2680" s="19" t="n">
        <v>0</v>
      </c>
      <c r="L2680" s="17" t="n">
        <f aca="false">SUM(G2680:K2680)</f>
        <v>2</v>
      </c>
      <c r="M2680" s="19"/>
      <c r="N2680" s="17" t="e">
        <f aca="false">VLOOKUP(A2680,'stock balance inhouse inventory'!B:G,6,0)</f>
        <v>#N/A</v>
      </c>
    </row>
    <row r="2681" customFormat="false" ht="16.5" hidden="false" customHeight="false" outlineLevel="0" collapsed="false">
      <c r="A2681" s="32" t="s">
        <v>3487</v>
      </c>
      <c r="B2681" s="32" t="n">
        <v>91204863966</v>
      </c>
      <c r="C2681" s="32" t="s">
        <v>3488</v>
      </c>
      <c r="D2681" s="32" t="n">
        <v>10</v>
      </c>
      <c r="E2681" s="32" t="n">
        <v>10495</v>
      </c>
      <c r="F2681" s="32" t="s">
        <v>6198</v>
      </c>
      <c r="G2681" s="19" t="n">
        <v>4</v>
      </c>
      <c r="H2681" s="19" t="n">
        <v>7</v>
      </c>
      <c r="I2681" s="19" t="n">
        <v>9</v>
      </c>
      <c r="J2681" s="19" t="n">
        <v>11</v>
      </c>
      <c r="K2681" s="19" t="n">
        <v>0</v>
      </c>
      <c r="L2681" s="17" t="n">
        <f aca="false">SUM(G2681:K2681)</f>
        <v>31</v>
      </c>
      <c r="M2681" s="19"/>
      <c r="N2681" s="17" t="n">
        <f aca="false">VLOOKUP(A2681,'stock balance inhouse inventory'!B:G,6,0)</f>
        <v>1</v>
      </c>
    </row>
    <row r="2682" customFormat="false" ht="16.5" hidden="false" customHeight="false" outlineLevel="0" collapsed="false">
      <c r="A2682" s="32" t="s">
        <v>3491</v>
      </c>
      <c r="B2682" s="32" t="n">
        <v>91204861337</v>
      </c>
      <c r="C2682" s="32" t="s">
        <v>3488</v>
      </c>
      <c r="D2682" s="32" t="n">
        <v>9</v>
      </c>
      <c r="E2682" s="32" t="n">
        <v>10495</v>
      </c>
      <c r="F2682" s="32" t="s">
        <v>6198</v>
      </c>
      <c r="G2682" s="19" t="n">
        <v>9</v>
      </c>
      <c r="H2682" s="19" t="n">
        <v>14</v>
      </c>
      <c r="I2682" s="19" t="n">
        <v>18</v>
      </c>
      <c r="J2682" s="19" t="n">
        <v>15</v>
      </c>
      <c r="K2682" s="19" t="n">
        <v>0</v>
      </c>
      <c r="L2682" s="17" t="n">
        <f aca="false">SUM(G2682:K2682)</f>
        <v>56</v>
      </c>
      <c r="M2682" s="19"/>
      <c r="N2682" s="17" t="e">
        <f aca="false">VLOOKUP(A2682,'stock balance inhouse inventory'!B:G,6,0)</f>
        <v>#N/A</v>
      </c>
    </row>
    <row r="2683" customFormat="false" ht="16.5" hidden="false" customHeight="false" outlineLevel="0" collapsed="false">
      <c r="A2683" s="32" t="s">
        <v>3490</v>
      </c>
      <c r="B2683" s="32" t="n">
        <v>91204861313</v>
      </c>
      <c r="C2683" s="32" t="s">
        <v>3488</v>
      </c>
      <c r="D2683" s="32" t="n">
        <v>8</v>
      </c>
      <c r="E2683" s="32" t="n">
        <v>10495</v>
      </c>
      <c r="F2683" s="32" t="s">
        <v>6198</v>
      </c>
      <c r="G2683" s="19" t="n">
        <v>2</v>
      </c>
      <c r="H2683" s="19" t="n">
        <v>10</v>
      </c>
      <c r="I2683" s="19" t="n">
        <v>12</v>
      </c>
      <c r="J2683" s="19" t="n">
        <v>17</v>
      </c>
      <c r="K2683" s="19" t="n">
        <v>0</v>
      </c>
      <c r="L2683" s="17" t="n">
        <f aca="false">SUM(G2683:K2683)</f>
        <v>41</v>
      </c>
      <c r="M2683" s="19"/>
      <c r="N2683" s="17" t="e">
        <f aca="false">VLOOKUP(A2683,'stock balance inhouse inventory'!B:G,6,0)</f>
        <v>#N/A</v>
      </c>
    </row>
    <row r="2684" customFormat="false" ht="16.5" hidden="false" customHeight="false" outlineLevel="0" collapsed="false">
      <c r="A2684" s="32" t="s">
        <v>3489</v>
      </c>
      <c r="B2684" s="32" t="n">
        <v>91204855466</v>
      </c>
      <c r="C2684" s="32" t="s">
        <v>3488</v>
      </c>
      <c r="D2684" s="32" t="n">
        <v>7</v>
      </c>
      <c r="E2684" s="32" t="n">
        <v>10495</v>
      </c>
      <c r="F2684" s="32" t="s">
        <v>6198</v>
      </c>
      <c r="G2684" s="19" t="n">
        <v>5</v>
      </c>
      <c r="H2684" s="19" t="n">
        <v>5</v>
      </c>
      <c r="I2684" s="19" t="n">
        <v>4</v>
      </c>
      <c r="J2684" s="19" t="n">
        <v>6</v>
      </c>
      <c r="K2684" s="19" t="n">
        <v>0</v>
      </c>
      <c r="L2684" s="17" t="n">
        <f aca="false">SUM(G2684:K2684)</f>
        <v>20</v>
      </c>
      <c r="M2684" s="19"/>
      <c r="N2684" s="17" t="e">
        <f aca="false">VLOOKUP(A2684,'stock balance inhouse inventory'!B:G,6,0)</f>
        <v>#N/A</v>
      </c>
    </row>
    <row r="2685" customFormat="false" ht="16.5" hidden="false" customHeight="false" outlineLevel="0" collapsed="false">
      <c r="A2685" s="32" t="s">
        <v>3221</v>
      </c>
      <c r="B2685" s="32" t="n">
        <v>91204592767</v>
      </c>
      <c r="C2685" s="32" t="s">
        <v>3222</v>
      </c>
      <c r="D2685" s="32" t="n">
        <v>10</v>
      </c>
      <c r="E2685" s="32" t="n">
        <v>12995</v>
      </c>
      <c r="F2685" s="32" t="s">
        <v>6198</v>
      </c>
      <c r="G2685" s="19" t="n">
        <v>21</v>
      </c>
      <c r="H2685" s="19" t="n">
        <v>18</v>
      </c>
      <c r="I2685" s="19" t="n">
        <v>17</v>
      </c>
      <c r="J2685" s="19" t="n">
        <v>0</v>
      </c>
      <c r="K2685" s="19" t="n">
        <v>0</v>
      </c>
      <c r="L2685" s="17" t="n">
        <f aca="false">SUM(G2685:K2685)</f>
        <v>56</v>
      </c>
      <c r="M2685" s="19"/>
      <c r="N2685" s="17" t="e">
        <f aca="false">VLOOKUP(A2685,'stock balance inhouse inventory'!B:G,6,0)</f>
        <v>#N/A</v>
      </c>
    </row>
    <row r="2686" customFormat="false" ht="16.5" hidden="false" customHeight="false" outlineLevel="0" collapsed="false">
      <c r="A2686" s="32" t="s">
        <v>3225</v>
      </c>
      <c r="B2686" s="32" t="n">
        <v>91204592743</v>
      </c>
      <c r="C2686" s="32" t="s">
        <v>3222</v>
      </c>
      <c r="D2686" s="32" t="n">
        <v>9</v>
      </c>
      <c r="E2686" s="32" t="n">
        <v>12995</v>
      </c>
      <c r="F2686" s="32" t="s">
        <v>6198</v>
      </c>
      <c r="G2686" s="19" t="n">
        <v>28</v>
      </c>
      <c r="H2686" s="19" t="n">
        <v>25</v>
      </c>
      <c r="I2686" s="19" t="n">
        <v>27</v>
      </c>
      <c r="J2686" s="19" t="n">
        <v>0</v>
      </c>
      <c r="K2686" s="19" t="n">
        <v>0</v>
      </c>
      <c r="L2686" s="17" t="n">
        <f aca="false">SUM(G2686:K2686)</f>
        <v>80</v>
      </c>
      <c r="M2686" s="19"/>
      <c r="N2686" s="17" t="e">
        <f aca="false">VLOOKUP(A2686,'stock balance inhouse inventory'!B:G,6,0)</f>
        <v>#N/A</v>
      </c>
    </row>
    <row r="2687" customFormat="false" ht="16.5" hidden="false" customHeight="false" outlineLevel="0" collapsed="false">
      <c r="A2687" s="32" t="s">
        <v>3224</v>
      </c>
      <c r="B2687" s="32" t="n">
        <v>91204591029</v>
      </c>
      <c r="C2687" s="32" t="s">
        <v>3222</v>
      </c>
      <c r="D2687" s="32" t="n">
        <v>8</v>
      </c>
      <c r="E2687" s="32" t="n">
        <v>12995</v>
      </c>
      <c r="F2687" s="32" t="s">
        <v>6198</v>
      </c>
      <c r="G2687" s="19" t="n">
        <v>30</v>
      </c>
      <c r="H2687" s="19" t="n">
        <v>25</v>
      </c>
      <c r="I2687" s="19" t="n">
        <v>25</v>
      </c>
      <c r="J2687" s="19" t="n">
        <v>0</v>
      </c>
      <c r="K2687" s="19" t="n">
        <v>0</v>
      </c>
      <c r="L2687" s="17" t="n">
        <f aca="false">SUM(G2687:K2687)</f>
        <v>80</v>
      </c>
      <c r="M2687" s="19"/>
      <c r="N2687" s="17" t="e">
        <f aca="false">VLOOKUP(A2687,'stock balance inhouse inventory'!B:G,6,0)</f>
        <v>#N/A</v>
      </c>
    </row>
    <row r="2688" customFormat="false" ht="16.5" hidden="false" customHeight="false" outlineLevel="0" collapsed="false">
      <c r="A2688" s="32" t="s">
        <v>3223</v>
      </c>
      <c r="B2688" s="32" t="n">
        <v>91204591005</v>
      </c>
      <c r="C2688" s="32" t="s">
        <v>3222</v>
      </c>
      <c r="D2688" s="32" t="n">
        <v>7</v>
      </c>
      <c r="E2688" s="32" t="n">
        <v>12995</v>
      </c>
      <c r="F2688" s="32" t="s">
        <v>6198</v>
      </c>
      <c r="G2688" s="19" t="n">
        <v>8</v>
      </c>
      <c r="H2688" s="19" t="n">
        <v>8</v>
      </c>
      <c r="I2688" s="19" t="n">
        <v>6</v>
      </c>
      <c r="J2688" s="19" t="n">
        <v>0</v>
      </c>
      <c r="K2688" s="19" t="n">
        <v>0</v>
      </c>
      <c r="L2688" s="17" t="n">
        <f aca="false">SUM(G2688:K2688)</f>
        <v>22</v>
      </c>
      <c r="M2688" s="19"/>
      <c r="N2688" s="17" t="e">
        <f aca="false">VLOOKUP(A2688,'stock balance inhouse inventory'!B:G,6,0)</f>
        <v>#N/A</v>
      </c>
    </row>
    <row r="2689" customFormat="false" ht="16.5" hidden="false" customHeight="false" outlineLevel="0" collapsed="false">
      <c r="A2689" s="32" t="s">
        <v>2992</v>
      </c>
      <c r="B2689" s="32" t="n">
        <v>91203262074</v>
      </c>
      <c r="C2689" s="32" t="s">
        <v>2988</v>
      </c>
      <c r="D2689" s="32" t="n">
        <v>9</v>
      </c>
      <c r="E2689" s="32" t="n">
        <v>6495</v>
      </c>
      <c r="F2689" s="32" t="s">
        <v>6198</v>
      </c>
      <c r="G2689" s="19" t="n">
        <v>8</v>
      </c>
      <c r="H2689" s="19" t="n">
        <v>5</v>
      </c>
      <c r="I2689" s="19" t="n">
        <v>0</v>
      </c>
      <c r="J2689" s="19" t="n">
        <v>0</v>
      </c>
      <c r="K2689" s="19" t="n">
        <v>0</v>
      </c>
      <c r="L2689" s="17" t="n">
        <f aca="false">SUM(G2689:K2689)</f>
        <v>13</v>
      </c>
      <c r="M2689" s="19"/>
      <c r="N2689" s="17" t="e">
        <f aca="false">VLOOKUP(A2689,'stock balance inhouse inventory'!B:G,6,0)</f>
        <v>#N/A</v>
      </c>
    </row>
    <row r="2690" customFormat="false" ht="16.5" hidden="false" customHeight="false" outlineLevel="0" collapsed="false">
      <c r="A2690" s="32" t="s">
        <v>2991</v>
      </c>
      <c r="B2690" s="32" t="n">
        <v>91203257544</v>
      </c>
      <c r="C2690" s="32" t="s">
        <v>2988</v>
      </c>
      <c r="D2690" s="32" t="n">
        <v>8</v>
      </c>
      <c r="E2690" s="32" t="n">
        <v>6495</v>
      </c>
      <c r="F2690" s="32" t="s">
        <v>6198</v>
      </c>
      <c r="G2690" s="19" t="n">
        <v>1</v>
      </c>
      <c r="H2690" s="19" t="n">
        <v>3</v>
      </c>
      <c r="I2690" s="19" t="n">
        <v>1</v>
      </c>
      <c r="J2690" s="19" t="n">
        <v>0</v>
      </c>
      <c r="K2690" s="19" t="n">
        <v>0</v>
      </c>
      <c r="L2690" s="17" t="n">
        <f aca="false">SUM(G2690:K2690)</f>
        <v>5</v>
      </c>
      <c r="M2690" s="19"/>
      <c r="N2690" s="17" t="e">
        <f aca="false">VLOOKUP(A2690,'stock balance inhouse inventory'!B:G,6,0)</f>
        <v>#N/A</v>
      </c>
    </row>
    <row r="2691" customFormat="false" ht="16.5" hidden="false" customHeight="false" outlineLevel="0" collapsed="false">
      <c r="A2691" s="32" t="s">
        <v>2990</v>
      </c>
      <c r="B2691" s="32" t="n">
        <v>91203257537</v>
      </c>
      <c r="C2691" s="32" t="s">
        <v>2988</v>
      </c>
      <c r="D2691" s="32" t="n">
        <v>7</v>
      </c>
      <c r="E2691" s="32" t="n">
        <v>0</v>
      </c>
      <c r="F2691" s="32" t="s">
        <v>6198</v>
      </c>
      <c r="G2691" s="19" t="n">
        <v>0</v>
      </c>
      <c r="H2691" s="19" t="n">
        <v>0</v>
      </c>
      <c r="I2691" s="19" t="n">
        <v>0</v>
      </c>
      <c r="J2691" s="19" t="n">
        <v>0</v>
      </c>
      <c r="K2691" s="19" t="n">
        <v>0</v>
      </c>
      <c r="L2691" s="17" t="n">
        <f aca="false">SUM(G2691:K2691)</f>
        <v>0</v>
      </c>
      <c r="M2691" s="19"/>
      <c r="N2691" s="17" t="e">
        <f aca="false">VLOOKUP(A2691,'stock balance inhouse inventory'!B:G,6,0)</f>
        <v>#N/A</v>
      </c>
    </row>
    <row r="2692" customFormat="false" ht="16.5" hidden="false" customHeight="false" outlineLevel="0" collapsed="false">
      <c r="A2692" s="32" t="s">
        <v>2989</v>
      </c>
      <c r="B2692" s="32" t="n">
        <v>91203257513</v>
      </c>
      <c r="C2692" s="32" t="s">
        <v>2988</v>
      </c>
      <c r="D2692" s="32" t="n">
        <v>6</v>
      </c>
      <c r="E2692" s="32" t="n">
        <v>0</v>
      </c>
      <c r="F2692" s="32" t="s">
        <v>6198</v>
      </c>
      <c r="G2692" s="19" t="n">
        <v>0</v>
      </c>
      <c r="H2692" s="19" t="n">
        <v>0</v>
      </c>
      <c r="I2692" s="19" t="n">
        <v>0</v>
      </c>
      <c r="J2692" s="19" t="n">
        <v>0</v>
      </c>
      <c r="K2692" s="19" t="n">
        <v>0</v>
      </c>
      <c r="L2692" s="17" t="n">
        <f aca="false">SUM(G2692:K2692)</f>
        <v>0</v>
      </c>
      <c r="M2692" s="19"/>
      <c r="N2692" s="17" t="e">
        <f aca="false">VLOOKUP(A2692,'stock balance inhouse inventory'!B:G,6,0)</f>
        <v>#N/A</v>
      </c>
    </row>
    <row r="2693" customFormat="false" ht="16.5" hidden="false" customHeight="false" outlineLevel="0" collapsed="false">
      <c r="A2693" s="32" t="s">
        <v>2987</v>
      </c>
      <c r="B2693" s="32" t="n">
        <v>91203250354</v>
      </c>
      <c r="C2693" s="32" t="s">
        <v>2988</v>
      </c>
      <c r="D2693" s="32" t="n">
        <v>4</v>
      </c>
      <c r="E2693" s="32" t="n">
        <v>2169</v>
      </c>
      <c r="F2693" s="32" t="s">
        <v>6198</v>
      </c>
      <c r="G2693" s="19" t="n">
        <v>0</v>
      </c>
      <c r="H2693" s="19" t="n">
        <v>0</v>
      </c>
      <c r="I2693" s="19" t="n">
        <v>0</v>
      </c>
      <c r="J2693" s="19" t="n">
        <v>5</v>
      </c>
      <c r="K2693" s="19" t="n">
        <v>0</v>
      </c>
      <c r="L2693" s="17" t="n">
        <f aca="false">SUM(G2693:K2693)</f>
        <v>5</v>
      </c>
      <c r="M2693" s="19"/>
      <c r="N2693" s="17" t="e">
        <f aca="false">VLOOKUP(A2693,'stock balance inhouse inventory'!B:G,6,0)</f>
        <v>#N/A</v>
      </c>
    </row>
    <row r="2694" customFormat="false" ht="16.5" hidden="false" customHeight="false" outlineLevel="0" collapsed="false">
      <c r="A2694" s="32" t="s">
        <v>3018</v>
      </c>
      <c r="B2694" s="32" t="n">
        <v>91202271053</v>
      </c>
      <c r="C2694" s="32" t="s">
        <v>3015</v>
      </c>
      <c r="D2694" s="32" t="n">
        <v>7</v>
      </c>
      <c r="E2694" s="32" t="n">
        <v>2995</v>
      </c>
      <c r="F2694" s="32" t="s">
        <v>6198</v>
      </c>
      <c r="G2694" s="19" t="n">
        <v>0</v>
      </c>
      <c r="H2694" s="19" t="n">
        <v>0</v>
      </c>
      <c r="I2694" s="19" t="n">
        <v>0</v>
      </c>
      <c r="J2694" s="19" t="n">
        <v>0</v>
      </c>
      <c r="K2694" s="19" t="n">
        <v>0</v>
      </c>
      <c r="L2694" s="17" t="n">
        <f aca="false">SUM(G2694:K2694)</f>
        <v>0</v>
      </c>
      <c r="M2694" s="19"/>
      <c r="N2694" s="17" t="e">
        <f aca="false">VLOOKUP(A2694,'stock balance inhouse inventory'!B:G,6,0)</f>
        <v>#N/A</v>
      </c>
    </row>
    <row r="2695" customFormat="false" ht="16.5" hidden="false" customHeight="false" outlineLevel="0" collapsed="false">
      <c r="A2695" s="32" t="s">
        <v>3017</v>
      </c>
      <c r="B2695" s="32" t="n">
        <v>91202271039</v>
      </c>
      <c r="C2695" s="32" t="s">
        <v>3015</v>
      </c>
      <c r="D2695" s="32" t="n">
        <v>6</v>
      </c>
      <c r="E2695" s="32" t="n">
        <v>2995</v>
      </c>
      <c r="F2695" s="32" t="s">
        <v>6198</v>
      </c>
      <c r="G2695" s="19" t="n">
        <v>1</v>
      </c>
      <c r="H2695" s="19" t="n">
        <v>0</v>
      </c>
      <c r="I2695" s="19" t="n">
        <v>0</v>
      </c>
      <c r="J2695" s="19" t="n">
        <v>0</v>
      </c>
      <c r="K2695" s="19" t="n">
        <v>0</v>
      </c>
      <c r="L2695" s="17" t="n">
        <f aca="false">SUM(G2695:K2695)</f>
        <v>1</v>
      </c>
      <c r="M2695" s="19"/>
      <c r="N2695" s="17" t="e">
        <f aca="false">VLOOKUP(A2695,'stock balance inhouse inventory'!B:G,6,0)</f>
        <v>#N/A</v>
      </c>
    </row>
    <row r="2696" customFormat="false" ht="16.5" hidden="false" customHeight="false" outlineLevel="0" collapsed="false">
      <c r="A2696" s="32" t="s">
        <v>3016</v>
      </c>
      <c r="B2696" s="32" t="n">
        <v>91202270797</v>
      </c>
      <c r="C2696" s="32" t="s">
        <v>3015</v>
      </c>
      <c r="D2696" s="32" t="n">
        <v>5</v>
      </c>
      <c r="E2696" s="32" t="n">
        <v>2995</v>
      </c>
      <c r="F2696" s="32" t="s">
        <v>6198</v>
      </c>
      <c r="G2696" s="19" t="n">
        <v>0</v>
      </c>
      <c r="H2696" s="19" t="n">
        <v>0</v>
      </c>
      <c r="I2696" s="19" t="n">
        <v>0</v>
      </c>
      <c r="J2696" s="19" t="n">
        <v>0</v>
      </c>
      <c r="K2696" s="19" t="n">
        <v>0</v>
      </c>
      <c r="L2696" s="17" t="n">
        <f aca="false">SUM(G2696:K2696)</f>
        <v>0</v>
      </c>
      <c r="M2696" s="19"/>
      <c r="N2696" s="17" t="e">
        <f aca="false">VLOOKUP(A2696,'stock balance inhouse inventory'!B:G,6,0)</f>
        <v>#N/A</v>
      </c>
    </row>
    <row r="2697" customFormat="false" ht="16.5" hidden="false" customHeight="false" outlineLevel="0" collapsed="false">
      <c r="A2697" s="32" t="s">
        <v>3014</v>
      </c>
      <c r="B2697" s="32" t="n">
        <v>91202270773</v>
      </c>
      <c r="C2697" s="32" t="s">
        <v>3015</v>
      </c>
      <c r="D2697" s="32" t="n">
        <v>4</v>
      </c>
      <c r="E2697" s="32" t="n">
        <v>2995</v>
      </c>
      <c r="F2697" s="32" t="s">
        <v>6198</v>
      </c>
      <c r="G2697" s="19" t="n">
        <v>0</v>
      </c>
      <c r="H2697" s="19" t="n">
        <v>0</v>
      </c>
      <c r="I2697" s="19" t="n">
        <v>1</v>
      </c>
      <c r="J2697" s="19" t="n">
        <v>0</v>
      </c>
      <c r="K2697" s="19" t="n">
        <v>0</v>
      </c>
      <c r="L2697" s="17" t="n">
        <f aca="false">SUM(G2697:K2697)</f>
        <v>1</v>
      </c>
      <c r="M2697" s="19"/>
      <c r="N2697" s="17" t="e">
        <f aca="false">VLOOKUP(A2697,'stock balance inhouse inventory'!B:G,6,0)</f>
        <v>#N/A</v>
      </c>
    </row>
    <row r="2698" customFormat="false" ht="16.5" hidden="false" customHeight="false" outlineLevel="0" collapsed="false">
      <c r="A2698" s="32" t="s">
        <v>3066</v>
      </c>
      <c r="B2698" s="32" t="n">
        <v>91202082284</v>
      </c>
      <c r="C2698" s="32" t="s">
        <v>3063</v>
      </c>
      <c r="D2698" s="32" t="n">
        <v>7</v>
      </c>
      <c r="E2698" s="32" t="n">
        <v>10995</v>
      </c>
      <c r="F2698" s="32" t="s">
        <v>6198</v>
      </c>
      <c r="G2698" s="19" t="n">
        <v>0</v>
      </c>
      <c r="H2698" s="19" t="n">
        <v>0</v>
      </c>
      <c r="I2698" s="19" t="n">
        <v>0</v>
      </c>
      <c r="J2698" s="19" t="n">
        <v>0</v>
      </c>
      <c r="K2698" s="19" t="n">
        <v>0</v>
      </c>
      <c r="L2698" s="17" t="n">
        <f aca="false">SUM(G2698:K2698)</f>
        <v>0</v>
      </c>
      <c r="M2698" s="19"/>
      <c r="N2698" s="17" t="e">
        <f aca="false">VLOOKUP(A2698,'stock balance inhouse inventory'!B:G,6,0)</f>
        <v>#N/A</v>
      </c>
    </row>
    <row r="2699" customFormat="false" ht="16.5" hidden="false" customHeight="false" outlineLevel="0" collapsed="false">
      <c r="A2699" s="32" t="s">
        <v>3065</v>
      </c>
      <c r="B2699" s="32" t="n">
        <v>91202082031</v>
      </c>
      <c r="C2699" s="32" t="s">
        <v>3063</v>
      </c>
      <c r="D2699" s="32" t="n">
        <v>6</v>
      </c>
      <c r="E2699" s="32" t="n">
        <v>10995</v>
      </c>
      <c r="F2699" s="32" t="s">
        <v>6198</v>
      </c>
      <c r="G2699" s="19" t="n">
        <v>6</v>
      </c>
      <c r="H2699" s="19" t="n">
        <v>0</v>
      </c>
      <c r="I2699" s="19" t="n">
        <v>0</v>
      </c>
      <c r="J2699" s="19" t="n">
        <v>0</v>
      </c>
      <c r="K2699" s="19" t="n">
        <v>0</v>
      </c>
      <c r="L2699" s="17" t="n">
        <f aca="false">SUM(G2699:K2699)</f>
        <v>6</v>
      </c>
      <c r="M2699" s="19"/>
      <c r="N2699" s="17" t="e">
        <f aca="false">VLOOKUP(A2699,'stock balance inhouse inventory'!B:G,6,0)</f>
        <v>#N/A</v>
      </c>
    </row>
    <row r="2700" customFormat="false" ht="16.5" hidden="false" customHeight="false" outlineLevel="0" collapsed="false">
      <c r="A2700" s="32" t="s">
        <v>3061</v>
      </c>
      <c r="B2700" s="32" t="n">
        <v>91202079264</v>
      </c>
      <c r="C2700" s="32" t="s">
        <v>3062</v>
      </c>
      <c r="D2700" s="32" t="n">
        <v>4</v>
      </c>
      <c r="E2700" s="32" t="n">
        <v>10995</v>
      </c>
      <c r="F2700" s="32" t="s">
        <v>6198</v>
      </c>
      <c r="G2700" s="19" t="n">
        <v>0</v>
      </c>
      <c r="H2700" s="19" t="n">
        <v>0</v>
      </c>
      <c r="I2700" s="19" t="n">
        <v>0</v>
      </c>
      <c r="J2700" s="19" t="n">
        <v>0</v>
      </c>
      <c r="K2700" s="19" t="n">
        <v>0</v>
      </c>
      <c r="L2700" s="17" t="n">
        <f aca="false">SUM(G2700:K2700)</f>
        <v>0</v>
      </c>
      <c r="M2700" s="19"/>
      <c r="N2700" s="17" t="e">
        <f aca="false">VLOOKUP(A2700,'stock balance inhouse inventory'!B:G,6,0)</f>
        <v>#N/A</v>
      </c>
    </row>
    <row r="2701" customFormat="false" ht="16.5" hidden="false" customHeight="false" outlineLevel="0" collapsed="false">
      <c r="A2701" s="32" t="s">
        <v>3064</v>
      </c>
      <c r="B2701" s="32" t="n">
        <v>91202078881</v>
      </c>
      <c r="C2701" s="32" t="s">
        <v>3063</v>
      </c>
      <c r="D2701" s="32" t="n">
        <v>5</v>
      </c>
      <c r="E2701" s="32" t="n">
        <v>10995</v>
      </c>
      <c r="F2701" s="32" t="s">
        <v>6198</v>
      </c>
      <c r="G2701" s="19" t="n">
        <v>5</v>
      </c>
      <c r="H2701" s="19" t="n">
        <v>0</v>
      </c>
      <c r="I2701" s="19" t="n">
        <v>0</v>
      </c>
      <c r="J2701" s="19" t="n">
        <v>0</v>
      </c>
      <c r="K2701" s="19" t="n">
        <v>0</v>
      </c>
      <c r="L2701" s="17" t="n">
        <f aca="false">SUM(G2701:K2701)</f>
        <v>5</v>
      </c>
      <c r="M2701" s="19"/>
      <c r="N2701" s="17" t="e">
        <f aca="false">VLOOKUP(A2701,'stock balance inhouse inventory'!B:G,6,0)</f>
        <v>#N/A</v>
      </c>
    </row>
    <row r="2702" customFormat="false" ht="16.5" hidden="false" customHeight="false" outlineLevel="0" collapsed="false">
      <c r="A2702" s="32" t="s">
        <v>3061</v>
      </c>
      <c r="B2702" s="32" t="n">
        <v>91202078683</v>
      </c>
      <c r="C2702" s="32" t="s">
        <v>3063</v>
      </c>
      <c r="D2702" s="32" t="n">
        <v>4</v>
      </c>
      <c r="E2702" s="32" t="n">
        <v>10995</v>
      </c>
      <c r="F2702" s="32" t="s">
        <v>6198</v>
      </c>
      <c r="G2702" s="19" t="n">
        <v>0</v>
      </c>
      <c r="H2702" s="19" t="n">
        <v>0</v>
      </c>
      <c r="I2702" s="19" t="n">
        <v>0</v>
      </c>
      <c r="J2702" s="19" t="n">
        <v>0</v>
      </c>
      <c r="K2702" s="19" t="n">
        <v>0</v>
      </c>
      <c r="L2702" s="17" t="n">
        <f aca="false">SUM(G2702:K2702)</f>
        <v>0</v>
      </c>
      <c r="M2702" s="19"/>
      <c r="N2702" s="17" t="e">
        <f aca="false">VLOOKUP(A2702,'stock balance inhouse inventory'!B:G,6,0)</f>
        <v>#N/A</v>
      </c>
    </row>
    <row r="2703" customFormat="false" ht="16.5" hidden="false" customHeight="false" outlineLevel="0" collapsed="false">
      <c r="A2703" s="32" t="s">
        <v>3794</v>
      </c>
      <c r="B2703" s="32" t="n">
        <v>91201570911</v>
      </c>
      <c r="C2703" s="32" t="s">
        <v>3792</v>
      </c>
      <c r="D2703" s="32" t="n">
        <v>0</v>
      </c>
      <c r="E2703" s="32" t="n">
        <v>4639</v>
      </c>
      <c r="F2703" s="32" t="s">
        <v>6198</v>
      </c>
      <c r="G2703" s="19" t="n">
        <v>1</v>
      </c>
      <c r="H2703" s="19" t="n">
        <v>0</v>
      </c>
      <c r="I2703" s="19" t="n">
        <v>0</v>
      </c>
      <c r="J2703" s="19" t="n">
        <v>1</v>
      </c>
      <c r="K2703" s="19" t="n">
        <v>0</v>
      </c>
      <c r="L2703" s="17" t="n">
        <f aca="false">SUM(G2703:K2703)</f>
        <v>2</v>
      </c>
      <c r="M2703" s="19"/>
      <c r="N2703" s="17" t="e">
        <f aca="false">VLOOKUP(A2703,'stock balance inhouse inventory'!B:G,6,0)</f>
        <v>#N/A</v>
      </c>
    </row>
    <row r="2704" customFormat="false" ht="16.5" hidden="false" customHeight="false" outlineLevel="0" collapsed="false">
      <c r="A2704" s="32" t="s">
        <v>3793</v>
      </c>
      <c r="B2704" s="32" t="n">
        <v>91201570751</v>
      </c>
      <c r="C2704" s="32" t="s">
        <v>3792</v>
      </c>
      <c r="D2704" s="32" t="n">
        <v>0</v>
      </c>
      <c r="E2704" s="32" t="n">
        <v>4639</v>
      </c>
      <c r="F2704" s="32" t="s">
        <v>6198</v>
      </c>
      <c r="G2704" s="19" t="n">
        <v>1</v>
      </c>
      <c r="H2704" s="19" t="n">
        <v>0</v>
      </c>
      <c r="I2704" s="19" t="n">
        <v>0</v>
      </c>
      <c r="J2704" s="19" t="n">
        <v>3</v>
      </c>
      <c r="K2704" s="19" t="n">
        <v>0</v>
      </c>
      <c r="L2704" s="17" t="n">
        <f aca="false">SUM(G2704:K2704)</f>
        <v>4</v>
      </c>
      <c r="M2704" s="19"/>
      <c r="N2704" s="17" t="e">
        <f aca="false">VLOOKUP(A2704,'stock balance inhouse inventory'!B:G,6,0)</f>
        <v>#N/A</v>
      </c>
    </row>
    <row r="2705" customFormat="false" ht="16.5" hidden="false" customHeight="false" outlineLevel="0" collapsed="false">
      <c r="A2705" s="32" t="s">
        <v>3791</v>
      </c>
      <c r="B2705" s="32" t="n">
        <v>91201570737</v>
      </c>
      <c r="C2705" s="32" t="s">
        <v>3792</v>
      </c>
      <c r="D2705" s="32" t="n">
        <v>0</v>
      </c>
      <c r="E2705" s="32" t="n">
        <v>4639</v>
      </c>
      <c r="F2705" s="32" t="s">
        <v>6198</v>
      </c>
      <c r="G2705" s="19" t="n">
        <v>0</v>
      </c>
      <c r="H2705" s="19" t="n">
        <v>0</v>
      </c>
      <c r="I2705" s="19" t="n">
        <v>0</v>
      </c>
      <c r="J2705" s="19" t="n">
        <v>3</v>
      </c>
      <c r="K2705" s="19" t="n">
        <v>0</v>
      </c>
      <c r="L2705" s="17" t="n">
        <f aca="false">SUM(G2705:K2705)</f>
        <v>3</v>
      </c>
      <c r="M2705" s="19"/>
      <c r="N2705" s="17" t="e">
        <f aca="false">VLOOKUP(A2705,'stock balance inhouse inventory'!B:G,6,0)</f>
        <v>#N/A</v>
      </c>
    </row>
    <row r="2706" customFormat="false" ht="16.5" hidden="false" customHeight="false" outlineLevel="0" collapsed="false">
      <c r="A2706" s="32" t="s">
        <v>3007</v>
      </c>
      <c r="B2706" s="32" t="n">
        <v>1</v>
      </c>
      <c r="C2706" s="32" t="n">
        <v>0</v>
      </c>
      <c r="D2706" s="32" t="n">
        <v>10</v>
      </c>
      <c r="E2706" s="32" t="n">
        <v>2995</v>
      </c>
      <c r="F2706" s="32" t="s">
        <v>6198</v>
      </c>
      <c r="G2706" s="19" t="n">
        <v>0</v>
      </c>
      <c r="H2706" s="19" t="n">
        <v>0</v>
      </c>
      <c r="I2706" s="19" t="n">
        <v>0</v>
      </c>
      <c r="J2706" s="19" t="n">
        <v>0</v>
      </c>
      <c r="K2706" s="19" t="n">
        <v>0</v>
      </c>
      <c r="L2706" s="17" t="n">
        <f aca="false">SUM(G2706:K2706)</f>
        <v>0</v>
      </c>
      <c r="M2706" s="19"/>
      <c r="N2706" s="17" t="e">
        <f aca="false">VLOOKUP(A2706,'stock balance inhouse inventory'!B:G,6,0)</f>
        <v>#N/A</v>
      </c>
    </row>
    <row r="2707" customFormat="false" ht="16.5" hidden="false" customHeight="false" outlineLevel="0" collapsed="false">
      <c r="A2707" s="32" t="s">
        <v>3008</v>
      </c>
      <c r="B2707" s="32" t="n">
        <v>2</v>
      </c>
      <c r="C2707" s="32" t="n">
        <v>0</v>
      </c>
      <c r="D2707" s="32" t="n">
        <v>7</v>
      </c>
      <c r="E2707" s="32" t="n">
        <v>2995</v>
      </c>
      <c r="F2707" s="32" t="s">
        <v>6198</v>
      </c>
      <c r="G2707" s="19" t="n">
        <v>0</v>
      </c>
      <c r="H2707" s="19" t="n">
        <v>0</v>
      </c>
      <c r="I2707" s="19" t="n">
        <v>0</v>
      </c>
      <c r="J2707" s="19" t="n">
        <v>0</v>
      </c>
      <c r="K2707" s="19" t="n">
        <v>0</v>
      </c>
      <c r="L2707" s="17" t="n">
        <f aca="false">SUM(G2707:K2707)</f>
        <v>0</v>
      </c>
      <c r="M2707" s="19"/>
      <c r="N2707" s="17" t="e">
        <f aca="false">VLOOKUP(A2707,'stock balance inhouse inventory'!B:G,6,0)</f>
        <v>#N/A</v>
      </c>
    </row>
    <row r="2708" customFormat="false" ht="16.5" hidden="false" customHeight="false" outlineLevel="0" collapsed="false">
      <c r="A2708" s="32" t="s">
        <v>3009</v>
      </c>
      <c r="B2708" s="32" t="n">
        <v>3</v>
      </c>
      <c r="C2708" s="32" t="n">
        <v>0</v>
      </c>
      <c r="D2708" s="32" t="n">
        <v>8</v>
      </c>
      <c r="E2708" s="32" t="n">
        <v>2995</v>
      </c>
      <c r="F2708" s="32" t="s">
        <v>6198</v>
      </c>
      <c r="G2708" s="19" t="n">
        <v>0</v>
      </c>
      <c r="H2708" s="19" t="n">
        <v>0</v>
      </c>
      <c r="I2708" s="19" t="n">
        <v>0</v>
      </c>
      <c r="J2708" s="19" t="n">
        <v>0</v>
      </c>
      <c r="K2708" s="19" t="n">
        <v>0</v>
      </c>
      <c r="L2708" s="17" t="n">
        <f aca="false">SUM(G2708:K2708)</f>
        <v>0</v>
      </c>
      <c r="M2708" s="19"/>
      <c r="N2708" s="17" t="e">
        <f aca="false">VLOOKUP(A2708,'stock balance inhouse inventory'!B:G,6,0)</f>
        <v>#N/A</v>
      </c>
    </row>
    <row r="2709" customFormat="false" ht="16.5" hidden="false" customHeight="false" outlineLevel="0" collapsed="false">
      <c r="A2709" s="32" t="s">
        <v>3010</v>
      </c>
      <c r="B2709" s="32" t="n">
        <v>4</v>
      </c>
      <c r="C2709" s="32" t="n">
        <v>0</v>
      </c>
      <c r="D2709" s="32" t="n">
        <v>9</v>
      </c>
      <c r="E2709" s="32" t="n">
        <v>2995</v>
      </c>
      <c r="F2709" s="32" t="s">
        <v>6198</v>
      </c>
      <c r="G2709" s="19" t="n">
        <v>0</v>
      </c>
      <c r="H2709" s="19" t="n">
        <v>0</v>
      </c>
      <c r="I2709" s="19" t="n">
        <v>0</v>
      </c>
      <c r="J2709" s="19" t="n">
        <v>0</v>
      </c>
      <c r="K2709" s="19" t="n">
        <v>0</v>
      </c>
      <c r="L2709" s="17" t="n">
        <f aca="false">SUM(G2709:K2709)</f>
        <v>0</v>
      </c>
      <c r="M2709" s="19"/>
      <c r="N2709" s="17" t="e">
        <f aca="false">VLOOKUP(A2709,'stock balance inhouse inventory'!B:G,6,0)</f>
        <v>#N/A</v>
      </c>
    </row>
    <row r="2710" customFormat="false" ht="16.5" hidden="false" customHeight="false" outlineLevel="0" collapsed="false">
      <c r="A2710" s="32" t="s">
        <v>3120</v>
      </c>
      <c r="B2710" s="32" t="n">
        <v>886737768525</v>
      </c>
      <c r="C2710" s="32" t="n">
        <v>0</v>
      </c>
      <c r="D2710" s="32" t="n">
        <v>10</v>
      </c>
      <c r="E2710" s="32" t="n">
        <v>10695</v>
      </c>
      <c r="F2710" s="32" t="s">
        <v>6198</v>
      </c>
      <c r="G2710" s="19" t="n">
        <v>0</v>
      </c>
      <c r="H2710" s="19" t="n">
        <v>0</v>
      </c>
      <c r="I2710" s="19" t="n">
        <v>0</v>
      </c>
      <c r="J2710" s="19" t="n">
        <v>0</v>
      </c>
      <c r="K2710" s="19" t="n">
        <v>0</v>
      </c>
      <c r="L2710" s="17" t="n">
        <f aca="false">SUM(G2710:K2710)</f>
        <v>0</v>
      </c>
      <c r="M2710" s="19"/>
      <c r="N2710" s="17" t="e">
        <f aca="false">VLOOKUP(A2710,'stock balance inhouse inventory'!B:G,6,0)</f>
        <v>#N/A</v>
      </c>
    </row>
    <row r="2711" customFormat="false" ht="16.5" hidden="false" customHeight="false" outlineLevel="0" collapsed="false">
      <c r="A2711" s="32" t="s">
        <v>3126</v>
      </c>
      <c r="B2711" s="32" t="n">
        <v>6</v>
      </c>
      <c r="C2711" s="32" t="n">
        <v>0</v>
      </c>
      <c r="D2711" s="32" t="n">
        <v>7</v>
      </c>
      <c r="E2711" s="32" t="n">
        <v>10695</v>
      </c>
      <c r="F2711" s="32" t="s">
        <v>6198</v>
      </c>
      <c r="G2711" s="19" t="n">
        <v>0</v>
      </c>
      <c r="H2711" s="19" t="n">
        <v>0</v>
      </c>
      <c r="I2711" s="19" t="n">
        <v>0</v>
      </c>
      <c r="J2711" s="19" t="n">
        <v>0</v>
      </c>
      <c r="K2711" s="19" t="n">
        <v>0</v>
      </c>
      <c r="L2711" s="17" t="n">
        <f aca="false">SUM(G2711:K2711)</f>
        <v>0</v>
      </c>
      <c r="M2711" s="19"/>
      <c r="N2711" s="17" t="e">
        <f aca="false">VLOOKUP(A2711,'stock balance inhouse inventory'!B:G,6,0)</f>
        <v>#N/A</v>
      </c>
    </row>
    <row r="2712" customFormat="false" ht="16.5" hidden="false" customHeight="false" outlineLevel="0" collapsed="false">
      <c r="A2712" s="32" t="s">
        <v>3127</v>
      </c>
      <c r="B2712" s="32" t="n">
        <v>7</v>
      </c>
      <c r="C2712" s="32" t="n">
        <v>0</v>
      </c>
      <c r="D2712" s="32" t="n">
        <v>8</v>
      </c>
      <c r="E2712" s="32" t="n">
        <v>10695</v>
      </c>
      <c r="F2712" s="32" t="s">
        <v>6198</v>
      </c>
      <c r="G2712" s="19" t="n">
        <v>0</v>
      </c>
      <c r="H2712" s="19" t="n">
        <v>0</v>
      </c>
      <c r="I2712" s="19" t="n">
        <v>0</v>
      </c>
      <c r="J2712" s="19" t="n">
        <v>0</v>
      </c>
      <c r="K2712" s="19" t="n">
        <v>0</v>
      </c>
      <c r="L2712" s="17" t="n">
        <f aca="false">SUM(G2712:K2712)</f>
        <v>0</v>
      </c>
      <c r="M2712" s="19"/>
      <c r="N2712" s="17" t="e">
        <f aca="false">VLOOKUP(A2712,'stock balance inhouse inventory'!B:G,6,0)</f>
        <v>#N/A</v>
      </c>
    </row>
    <row r="2713" customFormat="false" ht="16.5" hidden="false" customHeight="false" outlineLevel="0" collapsed="false">
      <c r="A2713" s="32" t="s">
        <v>3128</v>
      </c>
      <c r="B2713" s="32" t="n">
        <v>8</v>
      </c>
      <c r="C2713" s="32" t="n">
        <v>0</v>
      </c>
      <c r="D2713" s="32" t="n">
        <v>9</v>
      </c>
      <c r="E2713" s="32" t="n">
        <v>10695</v>
      </c>
      <c r="F2713" s="32" t="s">
        <v>6198</v>
      </c>
      <c r="G2713" s="19" t="n">
        <v>0</v>
      </c>
      <c r="H2713" s="19" t="n">
        <v>0</v>
      </c>
      <c r="I2713" s="19" t="n">
        <v>0</v>
      </c>
      <c r="J2713" s="19" t="n">
        <v>0</v>
      </c>
      <c r="K2713" s="19" t="n">
        <v>0</v>
      </c>
      <c r="L2713" s="17" t="n">
        <f aca="false">SUM(G2713:K2713)</f>
        <v>0</v>
      </c>
      <c r="M2713" s="19"/>
      <c r="N2713" s="17" t="e">
        <f aca="false">VLOOKUP(A2713,'stock balance inhouse inventory'!B:G,6,0)</f>
        <v>#N/A</v>
      </c>
    </row>
    <row r="2714" customFormat="false" ht="16.5" hidden="false" customHeight="false" outlineLevel="0" collapsed="false">
      <c r="A2714" s="32" t="s">
        <v>3153</v>
      </c>
      <c r="B2714" s="32" t="n">
        <v>9</v>
      </c>
      <c r="C2714" s="32" t="n">
        <v>0</v>
      </c>
      <c r="D2714" s="32" t="n">
        <v>4</v>
      </c>
      <c r="E2714" s="32" t="n">
        <v>10695</v>
      </c>
      <c r="F2714" s="32" t="s">
        <v>6198</v>
      </c>
      <c r="G2714" s="19" t="n">
        <v>0</v>
      </c>
      <c r="H2714" s="19" t="n">
        <v>0</v>
      </c>
      <c r="I2714" s="19" t="n">
        <v>0</v>
      </c>
      <c r="J2714" s="19" t="n">
        <v>0</v>
      </c>
      <c r="K2714" s="19" t="n">
        <v>0</v>
      </c>
      <c r="L2714" s="17" t="n">
        <f aca="false">SUM(G2714:K2714)</f>
        <v>0</v>
      </c>
      <c r="M2714" s="19"/>
      <c r="N2714" s="17" t="e">
        <f aca="false">VLOOKUP(A2714,'stock balance inhouse inventory'!B:G,6,0)</f>
        <v>#N/A</v>
      </c>
    </row>
    <row r="2715" customFormat="false" ht="16.5" hidden="false" customHeight="false" outlineLevel="0" collapsed="false">
      <c r="A2715" s="32" t="s">
        <v>3154</v>
      </c>
      <c r="B2715" s="32" t="n">
        <v>10</v>
      </c>
      <c r="C2715" s="32" t="n">
        <v>0</v>
      </c>
      <c r="D2715" s="32" t="n">
        <v>5</v>
      </c>
      <c r="E2715" s="32" t="n">
        <v>10695</v>
      </c>
      <c r="F2715" s="32" t="s">
        <v>6198</v>
      </c>
      <c r="G2715" s="19" t="n">
        <v>0</v>
      </c>
      <c r="H2715" s="19" t="n">
        <v>0</v>
      </c>
      <c r="I2715" s="19" t="n">
        <v>0</v>
      </c>
      <c r="J2715" s="19" t="n">
        <v>0</v>
      </c>
      <c r="K2715" s="19" t="n">
        <v>0</v>
      </c>
      <c r="L2715" s="17" t="n">
        <f aca="false">SUM(G2715:K2715)</f>
        <v>0</v>
      </c>
      <c r="M2715" s="19"/>
      <c r="N2715" s="17" t="e">
        <f aca="false">VLOOKUP(A2715,'stock balance inhouse inventory'!B:G,6,0)</f>
        <v>#N/A</v>
      </c>
    </row>
    <row r="2716" customFormat="false" ht="16.5" hidden="false" customHeight="false" outlineLevel="0" collapsed="false">
      <c r="A2716" s="32" t="s">
        <v>3155</v>
      </c>
      <c r="B2716" s="32" t="n">
        <v>11</v>
      </c>
      <c r="C2716" s="32" t="n">
        <v>0</v>
      </c>
      <c r="D2716" s="32" t="n">
        <v>6</v>
      </c>
      <c r="E2716" s="32" t="n">
        <v>10695</v>
      </c>
      <c r="F2716" s="32" t="s">
        <v>6198</v>
      </c>
      <c r="G2716" s="19" t="n">
        <v>0</v>
      </c>
      <c r="H2716" s="19" t="n">
        <v>0</v>
      </c>
      <c r="I2716" s="19" t="n">
        <v>0</v>
      </c>
      <c r="J2716" s="19" t="n">
        <v>0</v>
      </c>
      <c r="K2716" s="19" t="n">
        <v>0</v>
      </c>
      <c r="L2716" s="17" t="n">
        <f aca="false">SUM(G2716:K2716)</f>
        <v>0</v>
      </c>
      <c r="M2716" s="19"/>
      <c r="N2716" s="17" t="e">
        <f aca="false">VLOOKUP(A2716,'stock balance inhouse inventory'!B:G,6,0)</f>
        <v>#N/A</v>
      </c>
    </row>
    <row r="2717" customFormat="false" ht="16.5" hidden="false" customHeight="false" outlineLevel="0" collapsed="false">
      <c r="A2717" s="32" t="s">
        <v>3156</v>
      </c>
      <c r="B2717" s="32" t="n">
        <v>12</v>
      </c>
      <c r="C2717" s="32" t="n">
        <v>0</v>
      </c>
      <c r="D2717" s="32" t="n">
        <v>7</v>
      </c>
      <c r="E2717" s="32" t="n">
        <v>10695</v>
      </c>
      <c r="F2717" s="32" t="s">
        <v>6198</v>
      </c>
      <c r="G2717" s="19" t="n">
        <v>0</v>
      </c>
      <c r="H2717" s="19" t="n">
        <v>0</v>
      </c>
      <c r="I2717" s="19" t="n">
        <v>0</v>
      </c>
      <c r="J2717" s="19" t="n">
        <v>0</v>
      </c>
      <c r="K2717" s="19" t="n">
        <v>0</v>
      </c>
      <c r="L2717" s="17" t="n">
        <f aca="false">SUM(G2717:K2717)</f>
        <v>0</v>
      </c>
      <c r="M2717" s="19"/>
      <c r="N2717" s="17" t="e">
        <f aca="false">VLOOKUP(A2717,'stock balance inhouse inventory'!B:G,6,0)</f>
        <v>#N/A</v>
      </c>
    </row>
    <row r="2718" customFormat="false" ht="16.5" hidden="false" customHeight="false" outlineLevel="0" collapsed="false">
      <c r="A2718" s="32" t="s">
        <v>3296</v>
      </c>
      <c r="B2718" s="32" t="n">
        <v>13</v>
      </c>
      <c r="C2718" s="32" t="n">
        <v>0</v>
      </c>
      <c r="D2718" s="32" t="n">
        <v>4</v>
      </c>
      <c r="E2718" s="32" t="n">
        <v>16995</v>
      </c>
      <c r="F2718" s="32" t="s">
        <v>6198</v>
      </c>
      <c r="G2718" s="19" t="n">
        <v>0</v>
      </c>
      <c r="H2718" s="19" t="n">
        <v>0</v>
      </c>
      <c r="I2718" s="19" t="n">
        <v>0</v>
      </c>
      <c r="J2718" s="19" t="n">
        <v>0</v>
      </c>
      <c r="K2718" s="19" t="n">
        <v>0</v>
      </c>
      <c r="L2718" s="17" t="n">
        <f aca="false">SUM(G2718:K2718)</f>
        <v>0</v>
      </c>
      <c r="M2718" s="19"/>
      <c r="N2718" s="17" t="e">
        <f aca="false">VLOOKUP(A2718,'stock balance inhouse inventory'!B:G,6,0)</f>
        <v>#N/A</v>
      </c>
    </row>
    <row r="2719" customFormat="false" ht="16.5" hidden="false" customHeight="false" outlineLevel="0" collapsed="false">
      <c r="A2719" s="32" t="s">
        <v>3297</v>
      </c>
      <c r="B2719" s="32" t="n">
        <v>14</v>
      </c>
      <c r="C2719" s="32" t="n">
        <v>0</v>
      </c>
      <c r="D2719" s="32" t="n">
        <v>5</v>
      </c>
      <c r="E2719" s="32" t="n">
        <v>16995</v>
      </c>
      <c r="F2719" s="32" t="s">
        <v>6198</v>
      </c>
      <c r="G2719" s="19" t="n">
        <v>0</v>
      </c>
      <c r="H2719" s="19" t="n">
        <v>0</v>
      </c>
      <c r="I2719" s="19" t="n">
        <v>0</v>
      </c>
      <c r="J2719" s="19" t="n">
        <v>0</v>
      </c>
      <c r="K2719" s="19" t="n">
        <v>0</v>
      </c>
      <c r="L2719" s="17" t="n">
        <f aca="false">SUM(G2719:K2719)</f>
        <v>0</v>
      </c>
      <c r="M2719" s="19"/>
      <c r="N2719" s="17" t="e">
        <f aca="false">VLOOKUP(A2719,'stock balance inhouse inventory'!B:G,6,0)</f>
        <v>#N/A</v>
      </c>
    </row>
    <row r="2720" customFormat="false" ht="16.5" hidden="false" customHeight="false" outlineLevel="0" collapsed="false">
      <c r="A2720" s="32" t="s">
        <v>3298</v>
      </c>
      <c r="B2720" s="32" t="n">
        <v>15</v>
      </c>
      <c r="C2720" s="32" t="n">
        <v>0</v>
      </c>
      <c r="D2720" s="32" t="n">
        <v>6</v>
      </c>
      <c r="E2720" s="32" t="n">
        <v>16995</v>
      </c>
      <c r="F2720" s="32" t="s">
        <v>6198</v>
      </c>
      <c r="G2720" s="19" t="n">
        <v>0</v>
      </c>
      <c r="H2720" s="19" t="n">
        <v>0</v>
      </c>
      <c r="I2720" s="19" t="n">
        <v>0</v>
      </c>
      <c r="J2720" s="19" t="n">
        <v>0</v>
      </c>
      <c r="K2720" s="19" t="n">
        <v>0</v>
      </c>
      <c r="L2720" s="17" t="n">
        <f aca="false">SUM(G2720:K2720)</f>
        <v>0</v>
      </c>
      <c r="M2720" s="19"/>
      <c r="N2720" s="17" t="e">
        <f aca="false">VLOOKUP(A2720,'stock balance inhouse inventory'!B:G,6,0)</f>
        <v>#N/A</v>
      </c>
    </row>
    <row r="2721" customFormat="false" ht="16.5" hidden="false" customHeight="false" outlineLevel="0" collapsed="false">
      <c r="A2721" s="32" t="s">
        <v>3299</v>
      </c>
      <c r="B2721" s="32" t="n">
        <v>16</v>
      </c>
      <c r="C2721" s="32" t="n">
        <v>0</v>
      </c>
      <c r="D2721" s="32" t="n">
        <v>7</v>
      </c>
      <c r="E2721" s="32" t="n">
        <v>16995</v>
      </c>
      <c r="F2721" s="32" t="s">
        <v>6198</v>
      </c>
      <c r="G2721" s="19" t="n">
        <v>0</v>
      </c>
      <c r="H2721" s="19" t="n">
        <v>0</v>
      </c>
      <c r="I2721" s="19" t="n">
        <v>0</v>
      </c>
      <c r="J2721" s="19" t="n">
        <v>0</v>
      </c>
      <c r="K2721" s="19" t="n">
        <v>0</v>
      </c>
      <c r="L2721" s="17" t="n">
        <f aca="false">SUM(G2721:K2721)</f>
        <v>0</v>
      </c>
      <c r="M2721" s="19"/>
      <c r="N2721" s="17" t="e">
        <f aca="false">VLOOKUP(A2721,'stock balance inhouse inventory'!B:G,6,0)</f>
        <v>#N/A</v>
      </c>
    </row>
    <row r="2722" customFormat="false" ht="16.5" hidden="false" customHeight="false" outlineLevel="0" collapsed="false">
      <c r="A2722" s="32" t="s">
        <v>3332</v>
      </c>
      <c r="B2722" s="32" t="n">
        <v>886550404761</v>
      </c>
      <c r="C2722" s="32" t="n">
        <v>0</v>
      </c>
      <c r="D2722" s="32" t="n">
        <v>4</v>
      </c>
      <c r="E2722" s="32" t="n">
        <v>10995</v>
      </c>
      <c r="F2722" s="32" t="s">
        <v>6198</v>
      </c>
      <c r="G2722" s="19" t="n">
        <v>0</v>
      </c>
      <c r="H2722" s="19" t="n">
        <v>0</v>
      </c>
      <c r="I2722" s="19" t="n">
        <v>0</v>
      </c>
      <c r="J2722" s="19" t="n">
        <v>0</v>
      </c>
      <c r="K2722" s="19" t="n">
        <v>0</v>
      </c>
      <c r="L2722" s="17" t="n">
        <f aca="false">SUM(G2722:K2722)</f>
        <v>0</v>
      </c>
      <c r="M2722" s="19"/>
      <c r="N2722" s="17" t="e">
        <f aca="false">VLOOKUP(A2722,'stock balance inhouse inventory'!B:G,6,0)</f>
        <v>#N/A</v>
      </c>
    </row>
    <row r="2723" customFormat="false" ht="16.5" hidden="false" customHeight="false" outlineLevel="0" collapsed="false">
      <c r="A2723" s="32" t="s">
        <v>3334</v>
      </c>
      <c r="B2723" s="32" t="n">
        <v>886550404785</v>
      </c>
      <c r="C2723" s="32" t="n">
        <v>0</v>
      </c>
      <c r="D2723" s="32" t="n">
        <v>5</v>
      </c>
      <c r="E2723" s="32" t="n">
        <v>10995</v>
      </c>
      <c r="F2723" s="32" t="s">
        <v>6198</v>
      </c>
      <c r="G2723" s="19" t="n">
        <v>0</v>
      </c>
      <c r="H2723" s="19" t="n">
        <v>0</v>
      </c>
      <c r="I2723" s="19" t="n">
        <v>0</v>
      </c>
      <c r="J2723" s="19" t="n">
        <v>0</v>
      </c>
      <c r="K2723" s="19" t="n">
        <v>0</v>
      </c>
      <c r="L2723" s="17" t="n">
        <f aca="false">SUM(G2723:K2723)</f>
        <v>0</v>
      </c>
      <c r="M2723" s="19"/>
      <c r="N2723" s="17" t="e">
        <f aca="false">VLOOKUP(A2723,'stock balance inhouse inventory'!B:G,6,0)</f>
        <v>#N/A</v>
      </c>
    </row>
    <row r="2724" customFormat="false" ht="16.5" hidden="false" customHeight="false" outlineLevel="0" collapsed="false">
      <c r="A2724" s="32" t="s">
        <v>3335</v>
      </c>
      <c r="B2724" s="32" t="n">
        <v>886550404808</v>
      </c>
      <c r="C2724" s="32" t="n">
        <v>0</v>
      </c>
      <c r="D2724" s="32" t="n">
        <v>6</v>
      </c>
      <c r="E2724" s="32" t="n">
        <v>10995</v>
      </c>
      <c r="F2724" s="32" t="s">
        <v>6198</v>
      </c>
      <c r="G2724" s="19" t="n">
        <v>0</v>
      </c>
      <c r="H2724" s="19" t="n">
        <v>0</v>
      </c>
      <c r="I2724" s="19" t="n">
        <v>0</v>
      </c>
      <c r="J2724" s="19" t="n">
        <v>0</v>
      </c>
      <c r="K2724" s="19" t="n">
        <v>0</v>
      </c>
      <c r="L2724" s="17" t="n">
        <f aca="false">SUM(G2724:K2724)</f>
        <v>0</v>
      </c>
      <c r="M2724" s="19"/>
      <c r="N2724" s="17" t="e">
        <f aca="false">VLOOKUP(A2724,'stock balance inhouse inventory'!B:G,6,0)</f>
        <v>#N/A</v>
      </c>
    </row>
    <row r="2725" customFormat="false" ht="16.5" hidden="false" customHeight="false" outlineLevel="0" collapsed="false">
      <c r="A2725" s="32" t="s">
        <v>3336</v>
      </c>
      <c r="B2725" s="32" t="n">
        <v>20</v>
      </c>
      <c r="C2725" s="32" t="n">
        <v>0</v>
      </c>
      <c r="D2725" s="32" t="n">
        <v>7</v>
      </c>
      <c r="E2725" s="32" t="n">
        <v>10995</v>
      </c>
      <c r="F2725" s="32" t="s">
        <v>6198</v>
      </c>
      <c r="G2725" s="19" t="n">
        <v>0</v>
      </c>
      <c r="H2725" s="19" t="n">
        <v>0</v>
      </c>
      <c r="I2725" s="19" t="n">
        <v>0</v>
      </c>
      <c r="J2725" s="19" t="n">
        <v>0</v>
      </c>
      <c r="K2725" s="19" t="n">
        <v>0</v>
      </c>
      <c r="L2725" s="17" t="n">
        <f aca="false">SUM(G2725:K2725)</f>
        <v>0</v>
      </c>
      <c r="M2725" s="19"/>
      <c r="N2725" s="17" t="e">
        <f aca="false">VLOOKUP(A2725,'stock balance inhouse inventory'!B:G,6,0)</f>
        <v>#N/A</v>
      </c>
    </row>
    <row r="2726" customFormat="false" ht="16.5" hidden="false" customHeight="false" outlineLevel="0" collapsed="false">
      <c r="A2726" s="32" t="s">
        <v>3337</v>
      </c>
      <c r="B2726" s="32" t="n">
        <v>21</v>
      </c>
      <c r="C2726" s="32" t="n">
        <v>0</v>
      </c>
      <c r="D2726" s="32" t="n">
        <v>4</v>
      </c>
      <c r="E2726" s="32" t="n">
        <v>9995</v>
      </c>
      <c r="F2726" s="32" t="s">
        <v>6198</v>
      </c>
      <c r="G2726" s="19" t="n">
        <v>0</v>
      </c>
      <c r="H2726" s="19" t="n">
        <v>0</v>
      </c>
      <c r="I2726" s="19" t="n">
        <v>0</v>
      </c>
      <c r="J2726" s="19" t="n">
        <v>0</v>
      </c>
      <c r="K2726" s="19" t="n">
        <v>0</v>
      </c>
      <c r="L2726" s="17" t="n">
        <f aca="false">SUM(G2726:K2726)</f>
        <v>0</v>
      </c>
      <c r="M2726" s="19"/>
      <c r="N2726" s="17" t="e">
        <f aca="false">VLOOKUP(A2726,'stock balance inhouse inventory'!B:G,6,0)</f>
        <v>#N/A</v>
      </c>
    </row>
    <row r="2727" customFormat="false" ht="16.5" hidden="false" customHeight="false" outlineLevel="0" collapsed="false">
      <c r="A2727" s="32" t="s">
        <v>3338</v>
      </c>
      <c r="B2727" s="32" t="n">
        <v>22</v>
      </c>
      <c r="C2727" s="32" t="n">
        <v>0</v>
      </c>
      <c r="D2727" s="32" t="n">
        <v>5</v>
      </c>
      <c r="E2727" s="32" t="n">
        <v>9995</v>
      </c>
      <c r="F2727" s="32" t="s">
        <v>6198</v>
      </c>
      <c r="G2727" s="19" t="n">
        <v>0</v>
      </c>
      <c r="H2727" s="19" t="n">
        <v>0</v>
      </c>
      <c r="I2727" s="19" t="n">
        <v>0</v>
      </c>
      <c r="J2727" s="19" t="n">
        <v>0</v>
      </c>
      <c r="K2727" s="19" t="n">
        <v>0</v>
      </c>
      <c r="L2727" s="17" t="n">
        <f aca="false">SUM(G2727:K2727)</f>
        <v>0</v>
      </c>
      <c r="M2727" s="19"/>
      <c r="N2727" s="17" t="e">
        <f aca="false">VLOOKUP(A2727,'stock balance inhouse inventory'!B:G,6,0)</f>
        <v>#N/A</v>
      </c>
    </row>
    <row r="2728" customFormat="false" ht="16.5" hidden="false" customHeight="false" outlineLevel="0" collapsed="false">
      <c r="A2728" s="32" t="s">
        <v>3339</v>
      </c>
      <c r="B2728" s="32" t="n">
        <v>23</v>
      </c>
      <c r="C2728" s="32" t="n">
        <v>0</v>
      </c>
      <c r="D2728" s="32" t="n">
        <v>6</v>
      </c>
      <c r="E2728" s="32" t="n">
        <v>9995</v>
      </c>
      <c r="F2728" s="32" t="s">
        <v>6198</v>
      </c>
      <c r="G2728" s="19" t="n">
        <v>0</v>
      </c>
      <c r="H2728" s="19" t="n">
        <v>0</v>
      </c>
      <c r="I2728" s="19" t="n">
        <v>0</v>
      </c>
      <c r="J2728" s="19" t="n">
        <v>0</v>
      </c>
      <c r="K2728" s="19" t="n">
        <v>0</v>
      </c>
      <c r="L2728" s="17" t="n">
        <f aca="false">SUM(G2728:K2728)</f>
        <v>0</v>
      </c>
      <c r="M2728" s="19"/>
      <c r="N2728" s="17" t="e">
        <f aca="false">VLOOKUP(A2728,'stock balance inhouse inventory'!B:G,6,0)</f>
        <v>#N/A</v>
      </c>
    </row>
    <row r="2729" customFormat="false" ht="16.5" hidden="false" customHeight="false" outlineLevel="0" collapsed="false">
      <c r="A2729" s="32" t="s">
        <v>3340</v>
      </c>
      <c r="B2729" s="32" t="n">
        <v>24</v>
      </c>
      <c r="C2729" s="32" t="n">
        <v>0</v>
      </c>
      <c r="D2729" s="32" t="n">
        <v>7</v>
      </c>
      <c r="E2729" s="32" t="n">
        <v>9995</v>
      </c>
      <c r="F2729" s="32" t="s">
        <v>6198</v>
      </c>
      <c r="G2729" s="19" t="n">
        <v>0</v>
      </c>
      <c r="H2729" s="19" t="n">
        <v>0</v>
      </c>
      <c r="I2729" s="19" t="n">
        <v>0</v>
      </c>
      <c r="J2729" s="19" t="n">
        <v>0</v>
      </c>
      <c r="K2729" s="19" t="n">
        <v>0</v>
      </c>
      <c r="L2729" s="17" t="n">
        <f aca="false">SUM(G2729:K2729)</f>
        <v>0</v>
      </c>
      <c r="M2729" s="19"/>
      <c r="N2729" s="17" t="e">
        <f aca="false">VLOOKUP(A2729,'stock balance inhouse inventory'!B:G,6,0)</f>
        <v>#N/A</v>
      </c>
    </row>
    <row r="2730" customFormat="false" ht="16.5" hidden="false" customHeight="false" outlineLevel="0" collapsed="false">
      <c r="A2730" s="32" t="s">
        <v>3346</v>
      </c>
      <c r="B2730" s="32" t="n">
        <v>25</v>
      </c>
      <c r="C2730" s="32" t="n">
        <v>0</v>
      </c>
      <c r="D2730" s="32" t="n">
        <v>10</v>
      </c>
      <c r="E2730" s="32" t="n">
        <v>8995</v>
      </c>
      <c r="F2730" s="32" t="s">
        <v>6198</v>
      </c>
      <c r="G2730" s="19" t="n">
        <v>0</v>
      </c>
      <c r="H2730" s="19" t="n">
        <v>0</v>
      </c>
      <c r="I2730" s="19" t="n">
        <v>0</v>
      </c>
      <c r="J2730" s="19" t="n">
        <v>0</v>
      </c>
      <c r="K2730" s="19" t="n">
        <v>0</v>
      </c>
      <c r="L2730" s="17" t="n">
        <f aca="false">SUM(G2730:K2730)</f>
        <v>0</v>
      </c>
      <c r="M2730" s="19"/>
      <c r="N2730" s="17" t="e">
        <f aca="false">VLOOKUP(A2730,'stock balance inhouse inventory'!B:G,6,0)</f>
        <v>#N/A</v>
      </c>
    </row>
    <row r="2731" customFormat="false" ht="16.5" hidden="false" customHeight="false" outlineLevel="0" collapsed="false">
      <c r="A2731" s="32" t="s">
        <v>3347</v>
      </c>
      <c r="B2731" s="32" t="n">
        <v>26</v>
      </c>
      <c r="C2731" s="32" t="n">
        <v>0</v>
      </c>
      <c r="D2731" s="32" t="n">
        <v>7</v>
      </c>
      <c r="E2731" s="32" t="n">
        <v>8995</v>
      </c>
      <c r="F2731" s="32" t="s">
        <v>6198</v>
      </c>
      <c r="G2731" s="19" t="n">
        <v>0</v>
      </c>
      <c r="H2731" s="19" t="n">
        <v>0</v>
      </c>
      <c r="I2731" s="19" t="n">
        <v>0</v>
      </c>
      <c r="J2731" s="19" t="n">
        <v>0</v>
      </c>
      <c r="K2731" s="19" t="n">
        <v>0</v>
      </c>
      <c r="L2731" s="17" t="n">
        <f aca="false">SUM(G2731:K2731)</f>
        <v>0</v>
      </c>
      <c r="M2731" s="19"/>
      <c r="N2731" s="17" t="e">
        <f aca="false">VLOOKUP(A2731,'stock balance inhouse inventory'!B:G,6,0)</f>
        <v>#N/A</v>
      </c>
    </row>
    <row r="2732" customFormat="false" ht="16.5" hidden="false" customHeight="false" outlineLevel="0" collapsed="false">
      <c r="A2732" s="32" t="s">
        <v>3348</v>
      </c>
      <c r="B2732" s="32" t="n">
        <v>27</v>
      </c>
      <c r="C2732" s="32" t="n">
        <v>0</v>
      </c>
      <c r="D2732" s="32" t="n">
        <v>8</v>
      </c>
      <c r="E2732" s="32" t="n">
        <v>8995</v>
      </c>
      <c r="F2732" s="32" t="s">
        <v>6198</v>
      </c>
      <c r="G2732" s="19" t="n">
        <v>0</v>
      </c>
      <c r="H2732" s="19" t="n">
        <v>0</v>
      </c>
      <c r="I2732" s="19" t="n">
        <v>0</v>
      </c>
      <c r="J2732" s="19" t="n">
        <v>0</v>
      </c>
      <c r="K2732" s="19" t="n">
        <v>0</v>
      </c>
      <c r="L2732" s="17" t="n">
        <f aca="false">SUM(G2732:K2732)</f>
        <v>0</v>
      </c>
      <c r="M2732" s="19"/>
      <c r="N2732" s="17" t="e">
        <f aca="false">VLOOKUP(A2732,'stock balance inhouse inventory'!B:G,6,0)</f>
        <v>#N/A</v>
      </c>
    </row>
    <row r="2733" customFormat="false" ht="16.5" hidden="false" customHeight="false" outlineLevel="0" collapsed="false">
      <c r="A2733" s="32" t="s">
        <v>3349</v>
      </c>
      <c r="B2733" s="32" t="n">
        <v>28</v>
      </c>
      <c r="C2733" s="32" t="n">
        <v>0</v>
      </c>
      <c r="D2733" s="32" t="n">
        <v>9</v>
      </c>
      <c r="E2733" s="32" t="n">
        <v>8995</v>
      </c>
      <c r="F2733" s="32" t="s">
        <v>6198</v>
      </c>
      <c r="G2733" s="19" t="n">
        <v>0</v>
      </c>
      <c r="H2733" s="19" t="n">
        <v>0</v>
      </c>
      <c r="I2733" s="19" t="n">
        <v>0</v>
      </c>
      <c r="J2733" s="19" t="n">
        <v>0</v>
      </c>
      <c r="K2733" s="19" t="n">
        <v>0</v>
      </c>
      <c r="L2733" s="17" t="n">
        <f aca="false">SUM(G2733:K2733)</f>
        <v>0</v>
      </c>
      <c r="M2733" s="19"/>
      <c r="N2733" s="17" t="e">
        <f aca="false">VLOOKUP(A2733,'stock balance inhouse inventory'!B:G,6,0)</f>
        <v>#N/A</v>
      </c>
    </row>
    <row r="2734" customFormat="false" ht="16.5" hidden="false" customHeight="false" outlineLevel="0" collapsed="false">
      <c r="A2734" s="32" t="s">
        <v>119</v>
      </c>
      <c r="B2734" s="32" t="n">
        <v>820652353824</v>
      </c>
      <c r="C2734" s="32" t="n">
        <v>0</v>
      </c>
      <c r="D2734" s="32" t="n">
        <v>7</v>
      </c>
      <c r="E2734" s="32" t="n">
        <v>4795</v>
      </c>
      <c r="F2734" s="32" t="s">
        <v>6198</v>
      </c>
      <c r="G2734" s="19" t="n">
        <v>0</v>
      </c>
      <c r="H2734" s="19" t="n">
        <v>0</v>
      </c>
      <c r="I2734" s="19" t="n">
        <v>0</v>
      </c>
      <c r="J2734" s="19" t="n">
        <v>0</v>
      </c>
      <c r="K2734" s="19" t="n">
        <v>0</v>
      </c>
      <c r="L2734" s="17" t="n">
        <f aca="false">SUM(G2734:K2734)</f>
        <v>0</v>
      </c>
      <c r="M2734" s="19"/>
      <c r="N2734" s="17" t="n">
        <f aca="false">VLOOKUP(A2734,'stock balance inhouse inventory'!B:G,6,0)</f>
        <v>1</v>
      </c>
    </row>
    <row r="2735" customFormat="false" ht="16.5" hidden="false" customHeight="false" outlineLevel="0" collapsed="false">
      <c r="A2735" s="32" t="s">
        <v>3374</v>
      </c>
      <c r="B2735" s="32" t="n">
        <v>30</v>
      </c>
      <c r="C2735" s="32" t="n">
        <v>0</v>
      </c>
      <c r="D2735" s="32" t="n">
        <v>4</v>
      </c>
      <c r="E2735" s="32" t="n">
        <v>4795</v>
      </c>
      <c r="F2735" s="32" t="s">
        <v>6198</v>
      </c>
      <c r="G2735" s="19" t="n">
        <v>0</v>
      </c>
      <c r="H2735" s="19" t="n">
        <v>0</v>
      </c>
      <c r="I2735" s="19" t="n">
        <v>0</v>
      </c>
      <c r="J2735" s="19" t="n">
        <v>0</v>
      </c>
      <c r="K2735" s="19" t="n">
        <v>0</v>
      </c>
      <c r="L2735" s="17" t="n">
        <f aca="false">SUM(G2735:K2735)</f>
        <v>0</v>
      </c>
      <c r="M2735" s="19"/>
      <c r="N2735" s="17" t="e">
        <f aca="false">VLOOKUP(A2735,'stock balance inhouse inventory'!B:G,6,0)</f>
        <v>#N/A</v>
      </c>
    </row>
    <row r="2736" customFormat="false" ht="16.5" hidden="false" customHeight="false" outlineLevel="0" collapsed="false">
      <c r="A2736" s="32" t="s">
        <v>3375</v>
      </c>
      <c r="B2736" s="32" t="n">
        <v>31</v>
      </c>
      <c r="C2736" s="32" t="n">
        <v>0</v>
      </c>
      <c r="D2736" s="32" t="n">
        <v>5</v>
      </c>
      <c r="E2736" s="32" t="n">
        <v>4795</v>
      </c>
      <c r="F2736" s="32" t="s">
        <v>6198</v>
      </c>
      <c r="G2736" s="19" t="n">
        <v>0</v>
      </c>
      <c r="H2736" s="19" t="n">
        <v>0</v>
      </c>
      <c r="I2736" s="19" t="n">
        <v>0</v>
      </c>
      <c r="J2736" s="19" t="n">
        <v>0</v>
      </c>
      <c r="K2736" s="19" t="n">
        <v>0</v>
      </c>
      <c r="L2736" s="17" t="n">
        <f aca="false">SUM(G2736:K2736)</f>
        <v>0</v>
      </c>
      <c r="M2736" s="19"/>
      <c r="N2736" s="17" t="e">
        <f aca="false">VLOOKUP(A2736,'stock balance inhouse inventory'!B:G,6,0)</f>
        <v>#N/A</v>
      </c>
    </row>
    <row r="2737" customFormat="false" ht="16.5" hidden="false" customHeight="false" outlineLevel="0" collapsed="false">
      <c r="A2737" s="32" t="s">
        <v>3376</v>
      </c>
      <c r="B2737" s="32" t="n">
        <v>32</v>
      </c>
      <c r="C2737" s="32" t="n">
        <v>0</v>
      </c>
      <c r="D2737" s="32" t="n">
        <v>6</v>
      </c>
      <c r="E2737" s="32" t="n">
        <v>4795</v>
      </c>
      <c r="F2737" s="32" t="s">
        <v>6198</v>
      </c>
      <c r="G2737" s="19" t="n">
        <v>0</v>
      </c>
      <c r="H2737" s="19" t="n">
        <v>0</v>
      </c>
      <c r="I2737" s="19" t="n">
        <v>0</v>
      </c>
      <c r="J2737" s="19" t="n">
        <v>0</v>
      </c>
      <c r="K2737" s="19" t="n">
        <v>0</v>
      </c>
      <c r="L2737" s="17" t="n">
        <f aca="false">SUM(G2737:K2737)</f>
        <v>0</v>
      </c>
      <c r="M2737" s="19"/>
      <c r="N2737" s="17" t="e">
        <f aca="false">VLOOKUP(A2737,'stock balance inhouse inventory'!B:G,6,0)</f>
        <v>#N/A</v>
      </c>
    </row>
    <row r="2738" customFormat="false" ht="16.5" hidden="false" customHeight="false" outlineLevel="0" collapsed="false">
      <c r="A2738" s="32" t="s">
        <v>3377</v>
      </c>
      <c r="B2738" s="32" t="n">
        <v>33</v>
      </c>
      <c r="C2738" s="32" t="n">
        <v>0</v>
      </c>
      <c r="D2738" s="32" t="n">
        <v>7</v>
      </c>
      <c r="E2738" s="32" t="n">
        <v>4795</v>
      </c>
      <c r="F2738" s="32" t="s">
        <v>6198</v>
      </c>
      <c r="G2738" s="19" t="n">
        <v>0</v>
      </c>
      <c r="H2738" s="19" t="n">
        <v>0</v>
      </c>
      <c r="I2738" s="19" t="n">
        <v>0</v>
      </c>
      <c r="J2738" s="19" t="n">
        <v>0</v>
      </c>
      <c r="K2738" s="19" t="n">
        <v>0</v>
      </c>
      <c r="L2738" s="17" t="n">
        <f aca="false">SUM(G2738:K2738)</f>
        <v>0</v>
      </c>
      <c r="M2738" s="19"/>
      <c r="N2738" s="17" t="e">
        <f aca="false">VLOOKUP(A2738,'stock balance inhouse inventory'!B:G,6,0)</f>
        <v>#N/A</v>
      </c>
    </row>
    <row r="2739" customFormat="false" ht="16.5" hidden="false" customHeight="false" outlineLevel="0" collapsed="false">
      <c r="A2739" s="32" t="s">
        <v>3378</v>
      </c>
      <c r="B2739" s="32" t="n">
        <v>34</v>
      </c>
      <c r="C2739" s="32" t="n">
        <v>0</v>
      </c>
      <c r="D2739" s="32" t="n">
        <v>10</v>
      </c>
      <c r="E2739" s="32" t="n">
        <v>7995</v>
      </c>
      <c r="F2739" s="32" t="s">
        <v>6198</v>
      </c>
      <c r="G2739" s="19" t="n">
        <v>0</v>
      </c>
      <c r="H2739" s="19" t="n">
        <v>0</v>
      </c>
      <c r="I2739" s="19" t="n">
        <v>0</v>
      </c>
      <c r="J2739" s="19" t="n">
        <v>0</v>
      </c>
      <c r="K2739" s="19" t="n">
        <v>0</v>
      </c>
      <c r="L2739" s="17" t="n">
        <f aca="false">SUM(G2739:K2739)</f>
        <v>0</v>
      </c>
      <c r="M2739" s="19"/>
      <c r="N2739" s="17" t="e">
        <f aca="false">VLOOKUP(A2739,'stock balance inhouse inventory'!B:G,6,0)</f>
        <v>#N/A</v>
      </c>
    </row>
    <row r="2740" customFormat="false" ht="16.5" hidden="false" customHeight="false" outlineLevel="0" collapsed="false">
      <c r="A2740" s="32" t="s">
        <v>3379</v>
      </c>
      <c r="B2740" s="32" t="n">
        <v>35</v>
      </c>
      <c r="C2740" s="32" t="n">
        <v>0</v>
      </c>
      <c r="D2740" s="32" t="n">
        <v>7</v>
      </c>
      <c r="E2740" s="32" t="n">
        <v>7995</v>
      </c>
      <c r="F2740" s="32" t="s">
        <v>6198</v>
      </c>
      <c r="G2740" s="19" t="n">
        <v>0</v>
      </c>
      <c r="H2740" s="19" t="n">
        <v>0</v>
      </c>
      <c r="I2740" s="19" t="n">
        <v>0</v>
      </c>
      <c r="J2740" s="19" t="n">
        <v>0</v>
      </c>
      <c r="K2740" s="19" t="n">
        <v>0</v>
      </c>
      <c r="L2740" s="17" t="n">
        <f aca="false">SUM(G2740:K2740)</f>
        <v>0</v>
      </c>
      <c r="M2740" s="19"/>
      <c r="N2740" s="17" t="e">
        <f aca="false">VLOOKUP(A2740,'stock balance inhouse inventory'!B:G,6,0)</f>
        <v>#N/A</v>
      </c>
    </row>
    <row r="2741" customFormat="false" ht="16.5" hidden="false" customHeight="false" outlineLevel="0" collapsed="false">
      <c r="A2741" s="32" t="s">
        <v>3380</v>
      </c>
      <c r="B2741" s="32" t="n">
        <v>36</v>
      </c>
      <c r="C2741" s="32" t="n">
        <v>0</v>
      </c>
      <c r="D2741" s="32" t="n">
        <v>8</v>
      </c>
      <c r="E2741" s="32" t="n">
        <v>7995</v>
      </c>
      <c r="F2741" s="32" t="s">
        <v>6198</v>
      </c>
      <c r="G2741" s="19" t="n">
        <v>0</v>
      </c>
      <c r="H2741" s="19" t="n">
        <v>0</v>
      </c>
      <c r="I2741" s="19" t="n">
        <v>0</v>
      </c>
      <c r="J2741" s="19" t="n">
        <v>0</v>
      </c>
      <c r="K2741" s="19" t="n">
        <v>0</v>
      </c>
      <c r="L2741" s="17" t="n">
        <f aca="false">SUM(G2741:K2741)</f>
        <v>0</v>
      </c>
      <c r="M2741" s="19"/>
      <c r="N2741" s="17" t="e">
        <f aca="false">VLOOKUP(A2741,'stock balance inhouse inventory'!B:G,6,0)</f>
        <v>#N/A</v>
      </c>
    </row>
    <row r="2742" customFormat="false" ht="16.5" hidden="false" customHeight="false" outlineLevel="0" collapsed="false">
      <c r="A2742" s="32" t="s">
        <v>3381</v>
      </c>
      <c r="B2742" s="32" t="n">
        <v>37</v>
      </c>
      <c r="C2742" s="32" t="n">
        <v>0</v>
      </c>
      <c r="D2742" s="32" t="n">
        <v>9</v>
      </c>
      <c r="E2742" s="32" t="n">
        <v>7995</v>
      </c>
      <c r="F2742" s="32" t="s">
        <v>6198</v>
      </c>
      <c r="G2742" s="19" t="n">
        <v>0</v>
      </c>
      <c r="H2742" s="19" t="n">
        <v>0</v>
      </c>
      <c r="I2742" s="19" t="n">
        <v>0</v>
      </c>
      <c r="J2742" s="19" t="n">
        <v>0</v>
      </c>
      <c r="K2742" s="19" t="n">
        <v>0</v>
      </c>
      <c r="L2742" s="17" t="n">
        <f aca="false">SUM(G2742:K2742)</f>
        <v>0</v>
      </c>
      <c r="M2742" s="19"/>
      <c r="N2742" s="17" t="e">
        <f aca="false">VLOOKUP(A2742,'stock balance inhouse inventory'!B:G,6,0)</f>
        <v>#N/A</v>
      </c>
    </row>
    <row r="2743" customFormat="false" ht="16.5" hidden="false" customHeight="false" outlineLevel="0" collapsed="false">
      <c r="A2743" s="32" t="s">
        <v>3610</v>
      </c>
      <c r="B2743" s="32" t="n">
        <v>38</v>
      </c>
      <c r="C2743" s="32" t="n">
        <v>0</v>
      </c>
      <c r="D2743" s="32" t="n">
        <v>4</v>
      </c>
      <c r="E2743" s="32" t="n">
        <v>11595</v>
      </c>
      <c r="F2743" s="32" t="s">
        <v>6198</v>
      </c>
      <c r="G2743" s="19" t="n">
        <v>0</v>
      </c>
      <c r="H2743" s="19" t="n">
        <v>0</v>
      </c>
      <c r="I2743" s="19" t="n">
        <v>0</v>
      </c>
      <c r="J2743" s="19" t="n">
        <v>0</v>
      </c>
      <c r="K2743" s="19" t="n">
        <v>0</v>
      </c>
      <c r="L2743" s="17" t="n">
        <f aca="false">SUM(G2743:K2743)</f>
        <v>0</v>
      </c>
      <c r="M2743" s="19"/>
      <c r="N2743" s="17" t="e">
        <f aca="false">VLOOKUP(A2743,'stock balance inhouse inventory'!B:G,6,0)</f>
        <v>#N/A</v>
      </c>
    </row>
    <row r="2744" customFormat="false" ht="16.5" hidden="false" customHeight="false" outlineLevel="0" collapsed="false">
      <c r="A2744" s="32" t="s">
        <v>3611</v>
      </c>
      <c r="B2744" s="32" t="n">
        <v>39</v>
      </c>
      <c r="C2744" s="32" t="n">
        <v>0</v>
      </c>
      <c r="D2744" s="32" t="n">
        <v>5</v>
      </c>
      <c r="E2744" s="32" t="n">
        <v>11595</v>
      </c>
      <c r="F2744" s="32" t="s">
        <v>6198</v>
      </c>
      <c r="G2744" s="19" t="n">
        <v>0</v>
      </c>
      <c r="H2744" s="19" t="n">
        <v>0</v>
      </c>
      <c r="I2744" s="19" t="n">
        <v>0</v>
      </c>
      <c r="J2744" s="19" t="n">
        <v>0</v>
      </c>
      <c r="K2744" s="19" t="n">
        <v>0</v>
      </c>
      <c r="L2744" s="17" t="n">
        <f aca="false">SUM(G2744:K2744)</f>
        <v>0</v>
      </c>
      <c r="M2744" s="19"/>
      <c r="N2744" s="17" t="e">
        <f aca="false">VLOOKUP(A2744,'stock balance inhouse inventory'!B:G,6,0)</f>
        <v>#N/A</v>
      </c>
    </row>
    <row r="2745" customFormat="false" ht="16.5" hidden="false" customHeight="false" outlineLevel="0" collapsed="false">
      <c r="A2745" s="32" t="s">
        <v>3612</v>
      </c>
      <c r="B2745" s="32" t="n">
        <v>40</v>
      </c>
      <c r="C2745" s="32" t="n">
        <v>0</v>
      </c>
      <c r="D2745" s="32" t="n">
        <v>6</v>
      </c>
      <c r="E2745" s="32" t="n">
        <v>11595</v>
      </c>
      <c r="F2745" s="32" t="s">
        <v>6198</v>
      </c>
      <c r="G2745" s="19" t="n">
        <v>0</v>
      </c>
      <c r="H2745" s="19" t="n">
        <v>0</v>
      </c>
      <c r="I2745" s="19" t="n">
        <v>0</v>
      </c>
      <c r="J2745" s="19" t="n">
        <v>0</v>
      </c>
      <c r="K2745" s="19" t="n">
        <v>0</v>
      </c>
      <c r="L2745" s="17" t="n">
        <f aca="false">SUM(G2745:K2745)</f>
        <v>0</v>
      </c>
      <c r="M2745" s="19"/>
      <c r="N2745" s="17" t="e">
        <f aca="false">VLOOKUP(A2745,'stock balance inhouse inventory'!B:G,6,0)</f>
        <v>#N/A</v>
      </c>
    </row>
    <row r="2746" customFormat="false" ht="16.5" hidden="false" customHeight="false" outlineLevel="0" collapsed="false">
      <c r="A2746" s="32" t="s">
        <v>3613</v>
      </c>
      <c r="B2746" s="32" t="n">
        <v>41</v>
      </c>
      <c r="C2746" s="32" t="n">
        <v>0</v>
      </c>
      <c r="D2746" s="32" t="n">
        <v>7</v>
      </c>
      <c r="E2746" s="32" t="n">
        <v>11595</v>
      </c>
      <c r="F2746" s="32" t="s">
        <v>6198</v>
      </c>
      <c r="G2746" s="19" t="n">
        <v>0</v>
      </c>
      <c r="H2746" s="19" t="n">
        <v>0</v>
      </c>
      <c r="I2746" s="19" t="n">
        <v>0</v>
      </c>
      <c r="J2746" s="19" t="n">
        <v>0</v>
      </c>
      <c r="K2746" s="19" t="n">
        <v>0</v>
      </c>
      <c r="L2746" s="17" t="n">
        <f aca="false">SUM(G2746:K2746)</f>
        <v>0</v>
      </c>
      <c r="M2746" s="19"/>
      <c r="N2746" s="17" t="e">
        <f aca="false">VLOOKUP(A2746,'stock balance inhouse inventory'!B:G,6,0)</f>
        <v>#N/A</v>
      </c>
    </row>
    <row r="2747" customFormat="false" ht="16.5" hidden="false" customHeight="false" outlineLevel="0" collapsed="false">
      <c r="A2747" s="32" t="s">
        <v>3652</v>
      </c>
      <c r="B2747" s="32" t="n">
        <v>42</v>
      </c>
      <c r="C2747" s="32" t="n">
        <v>0</v>
      </c>
      <c r="D2747" s="32" t="n">
        <v>4</v>
      </c>
      <c r="E2747" s="32" t="n">
        <v>15995</v>
      </c>
      <c r="F2747" s="32" t="s">
        <v>6198</v>
      </c>
      <c r="G2747" s="19" t="n">
        <v>0</v>
      </c>
      <c r="H2747" s="19" t="n">
        <v>0</v>
      </c>
      <c r="I2747" s="19" t="n">
        <v>0</v>
      </c>
      <c r="J2747" s="19" t="n">
        <v>0</v>
      </c>
      <c r="K2747" s="19" t="n">
        <v>0</v>
      </c>
      <c r="L2747" s="17" t="n">
        <f aca="false">SUM(G2747:K2747)</f>
        <v>0</v>
      </c>
      <c r="M2747" s="19"/>
      <c r="N2747" s="17" t="e">
        <f aca="false">VLOOKUP(A2747,'stock balance inhouse inventory'!B:G,6,0)</f>
        <v>#N/A</v>
      </c>
    </row>
    <row r="2748" customFormat="false" ht="16.5" hidden="false" customHeight="false" outlineLevel="0" collapsed="false">
      <c r="A2748" s="32" t="s">
        <v>3653</v>
      </c>
      <c r="B2748" s="32" t="n">
        <v>43</v>
      </c>
      <c r="C2748" s="32" t="n">
        <v>0</v>
      </c>
      <c r="D2748" s="32" t="n">
        <v>5</v>
      </c>
      <c r="E2748" s="32" t="n">
        <v>15995</v>
      </c>
      <c r="F2748" s="32" t="s">
        <v>6198</v>
      </c>
      <c r="G2748" s="19" t="n">
        <v>0</v>
      </c>
      <c r="H2748" s="19" t="n">
        <v>0</v>
      </c>
      <c r="I2748" s="19" t="n">
        <v>0</v>
      </c>
      <c r="J2748" s="19" t="n">
        <v>0</v>
      </c>
      <c r="K2748" s="19" t="n">
        <v>0</v>
      </c>
      <c r="L2748" s="17" t="n">
        <f aca="false">SUM(G2748:K2748)</f>
        <v>0</v>
      </c>
      <c r="M2748" s="19"/>
      <c r="N2748" s="17" t="e">
        <f aca="false">VLOOKUP(A2748,'stock balance inhouse inventory'!B:G,6,0)</f>
        <v>#N/A</v>
      </c>
    </row>
    <row r="2749" customFormat="false" ht="16.5" hidden="false" customHeight="false" outlineLevel="0" collapsed="false">
      <c r="A2749" s="32" t="s">
        <v>3654</v>
      </c>
      <c r="B2749" s="32" t="n">
        <v>44</v>
      </c>
      <c r="C2749" s="32" t="n">
        <v>0</v>
      </c>
      <c r="D2749" s="32" t="n">
        <v>6</v>
      </c>
      <c r="E2749" s="32" t="n">
        <v>15995</v>
      </c>
      <c r="F2749" s="32" t="s">
        <v>6198</v>
      </c>
      <c r="G2749" s="19" t="n">
        <v>0</v>
      </c>
      <c r="H2749" s="19" t="n">
        <v>0</v>
      </c>
      <c r="I2749" s="19" t="n">
        <v>0</v>
      </c>
      <c r="J2749" s="19" t="n">
        <v>0</v>
      </c>
      <c r="K2749" s="19" t="n">
        <v>0</v>
      </c>
      <c r="L2749" s="17" t="n">
        <f aca="false">SUM(G2749:K2749)</f>
        <v>0</v>
      </c>
      <c r="M2749" s="19"/>
      <c r="N2749" s="17" t="e">
        <f aca="false">VLOOKUP(A2749,'stock balance inhouse inventory'!B:G,6,0)</f>
        <v>#N/A</v>
      </c>
    </row>
    <row r="2750" customFormat="false" ht="16.5" hidden="false" customHeight="false" outlineLevel="0" collapsed="false">
      <c r="A2750" s="32" t="s">
        <v>3655</v>
      </c>
      <c r="B2750" s="32" t="n">
        <v>45</v>
      </c>
      <c r="C2750" s="32" t="n">
        <v>0</v>
      </c>
      <c r="D2750" s="32" t="n">
        <v>7</v>
      </c>
      <c r="E2750" s="32" t="n">
        <v>15995</v>
      </c>
      <c r="F2750" s="32" t="s">
        <v>6198</v>
      </c>
      <c r="G2750" s="19" t="n">
        <v>0</v>
      </c>
      <c r="H2750" s="19" t="n">
        <v>0</v>
      </c>
      <c r="I2750" s="19" t="n">
        <v>0</v>
      </c>
      <c r="J2750" s="19" t="n">
        <v>0</v>
      </c>
      <c r="K2750" s="19" t="n">
        <v>0</v>
      </c>
      <c r="L2750" s="17" t="n">
        <f aca="false">SUM(G2750:K2750)</f>
        <v>0</v>
      </c>
      <c r="M2750" s="19"/>
      <c r="N2750" s="17" t="e">
        <f aca="false">VLOOKUP(A2750,'stock balance inhouse inventory'!B:G,6,0)</f>
        <v>#N/A</v>
      </c>
    </row>
    <row r="2751" customFormat="false" ht="16.5" hidden="false" customHeight="false" outlineLevel="0" collapsed="false">
      <c r="A2751" s="32" t="s">
        <v>3787</v>
      </c>
      <c r="B2751" s="32" t="n">
        <v>46</v>
      </c>
      <c r="C2751" s="32" t="n">
        <v>0</v>
      </c>
      <c r="D2751" s="32" t="n">
        <v>11</v>
      </c>
      <c r="E2751" s="32" t="n">
        <v>7495</v>
      </c>
      <c r="F2751" s="32" t="s">
        <v>6198</v>
      </c>
      <c r="G2751" s="19" t="n">
        <v>0</v>
      </c>
      <c r="H2751" s="19" t="n">
        <v>0</v>
      </c>
      <c r="I2751" s="19" t="n">
        <v>0</v>
      </c>
      <c r="J2751" s="19" t="n">
        <v>0</v>
      </c>
      <c r="K2751" s="19" t="n">
        <v>0</v>
      </c>
      <c r="L2751" s="17" t="n">
        <f aca="false">SUM(G2751:K2751)</f>
        <v>0</v>
      </c>
      <c r="M2751" s="19"/>
      <c r="N2751" s="17" t="e">
        <f aca="false">VLOOKUP(A2751,'stock balance inhouse inventory'!B:G,6,0)</f>
        <v>#N/A</v>
      </c>
    </row>
    <row r="2752" customFormat="false" ht="16.5" hidden="false" customHeight="false" outlineLevel="0" collapsed="false">
      <c r="A2752" s="32" t="s">
        <v>3788</v>
      </c>
      <c r="B2752" s="32" t="n">
        <v>47</v>
      </c>
      <c r="C2752" s="32" t="n">
        <v>0</v>
      </c>
      <c r="D2752" s="32" t="n">
        <v>8</v>
      </c>
      <c r="E2752" s="32" t="n">
        <v>7495</v>
      </c>
      <c r="F2752" s="32" t="s">
        <v>6198</v>
      </c>
      <c r="G2752" s="19" t="n">
        <v>0</v>
      </c>
      <c r="H2752" s="19" t="n">
        <v>0</v>
      </c>
      <c r="I2752" s="19" t="n">
        <v>0</v>
      </c>
      <c r="J2752" s="19" t="n">
        <v>0</v>
      </c>
      <c r="K2752" s="19" t="n">
        <v>0</v>
      </c>
      <c r="L2752" s="17" t="n">
        <f aca="false">SUM(G2752:K2752)</f>
        <v>0</v>
      </c>
      <c r="M2752" s="19"/>
      <c r="N2752" s="17" t="e">
        <f aca="false">VLOOKUP(A2752,'stock balance inhouse inventory'!B:G,6,0)</f>
        <v>#N/A</v>
      </c>
    </row>
    <row r="2753" customFormat="false" ht="16.5" hidden="false" customHeight="false" outlineLevel="0" collapsed="false">
      <c r="A2753" s="32" t="s">
        <v>3789</v>
      </c>
      <c r="B2753" s="32" t="n">
        <v>48</v>
      </c>
      <c r="C2753" s="32" t="n">
        <v>0</v>
      </c>
      <c r="D2753" s="32" t="n">
        <v>9</v>
      </c>
      <c r="E2753" s="32" t="n">
        <v>7495</v>
      </c>
      <c r="F2753" s="32" t="s">
        <v>6198</v>
      </c>
      <c r="G2753" s="19" t="n">
        <v>0</v>
      </c>
      <c r="H2753" s="19" t="n">
        <v>0</v>
      </c>
      <c r="I2753" s="19" t="n">
        <v>0</v>
      </c>
      <c r="J2753" s="19" t="n">
        <v>0</v>
      </c>
      <c r="K2753" s="19" t="n">
        <v>0</v>
      </c>
      <c r="L2753" s="17" t="n">
        <f aca="false">SUM(G2753:K2753)</f>
        <v>0</v>
      </c>
      <c r="M2753" s="19"/>
      <c r="N2753" s="17" t="e">
        <f aca="false">VLOOKUP(A2753,'stock balance inhouse inventory'!B:G,6,0)</f>
        <v>#N/A</v>
      </c>
    </row>
    <row r="2754" customFormat="false" ht="16.5" hidden="false" customHeight="false" outlineLevel="0" collapsed="false">
      <c r="A2754" s="32" t="s">
        <v>3790</v>
      </c>
      <c r="B2754" s="32" t="n">
        <v>49</v>
      </c>
      <c r="C2754" s="32" t="n">
        <v>0</v>
      </c>
      <c r="D2754" s="32" t="n">
        <v>10</v>
      </c>
      <c r="E2754" s="32" t="n">
        <v>7495</v>
      </c>
      <c r="F2754" s="32" t="s">
        <v>6198</v>
      </c>
      <c r="G2754" s="19" t="n">
        <v>0</v>
      </c>
      <c r="H2754" s="19" t="n">
        <v>0</v>
      </c>
      <c r="I2754" s="19" t="n">
        <v>0</v>
      </c>
      <c r="J2754" s="19" t="n">
        <v>0</v>
      </c>
      <c r="K2754" s="19" t="n">
        <v>0</v>
      </c>
      <c r="L2754" s="17" t="n">
        <f aca="false">SUM(G2754:K2754)</f>
        <v>0</v>
      </c>
      <c r="M2754" s="19"/>
      <c r="N2754" s="17" t="e">
        <f aca="false">VLOOKUP(A2754,'stock balance inhouse inventory'!B:G,6,0)</f>
        <v>#N/A</v>
      </c>
    </row>
    <row r="2755" customFormat="false" ht="16.5" hidden="false" customHeight="false" outlineLevel="0" collapsed="false">
      <c r="A2755" s="32" t="s">
        <v>3812</v>
      </c>
      <c r="B2755" s="32" t="n">
        <v>50</v>
      </c>
      <c r="C2755" s="32" t="n">
        <v>0</v>
      </c>
      <c r="D2755" s="32" t="n">
        <v>10</v>
      </c>
      <c r="E2755" s="32" t="n">
        <v>10995</v>
      </c>
      <c r="F2755" s="32" t="s">
        <v>6198</v>
      </c>
      <c r="G2755" s="19" t="n">
        <v>0</v>
      </c>
      <c r="H2755" s="19" t="n">
        <v>0</v>
      </c>
      <c r="I2755" s="19" t="n">
        <v>0</v>
      </c>
      <c r="J2755" s="19" t="n">
        <v>0</v>
      </c>
      <c r="K2755" s="19" t="n">
        <v>0</v>
      </c>
      <c r="L2755" s="17" t="n">
        <f aca="false">SUM(G2755:K2755)</f>
        <v>0</v>
      </c>
      <c r="M2755" s="19"/>
      <c r="N2755" s="17" t="e">
        <f aca="false">VLOOKUP(A2755,'stock balance inhouse inventory'!B:G,6,0)</f>
        <v>#N/A</v>
      </c>
    </row>
    <row r="2756" customFormat="false" ht="16.5" hidden="false" customHeight="false" outlineLevel="0" collapsed="false">
      <c r="A2756" s="32" t="s">
        <v>3813</v>
      </c>
      <c r="B2756" s="32" t="n">
        <v>51</v>
      </c>
      <c r="C2756" s="32" t="n">
        <v>0</v>
      </c>
      <c r="D2756" s="32" t="n">
        <v>7</v>
      </c>
      <c r="E2756" s="32" t="n">
        <v>10995</v>
      </c>
      <c r="F2756" s="32" t="s">
        <v>6198</v>
      </c>
      <c r="G2756" s="19" t="n">
        <v>0</v>
      </c>
      <c r="H2756" s="19" t="n">
        <v>0</v>
      </c>
      <c r="I2756" s="19" t="n">
        <v>0</v>
      </c>
      <c r="J2756" s="19" t="n">
        <v>0</v>
      </c>
      <c r="K2756" s="19" t="n">
        <v>0</v>
      </c>
      <c r="L2756" s="17" t="n">
        <f aca="false">SUM(G2756:K2756)</f>
        <v>0</v>
      </c>
      <c r="M2756" s="19"/>
      <c r="N2756" s="17" t="e">
        <f aca="false">VLOOKUP(A2756,'stock balance inhouse inventory'!B:G,6,0)</f>
        <v>#N/A</v>
      </c>
    </row>
    <row r="2757" customFormat="false" ht="16.5" hidden="false" customHeight="false" outlineLevel="0" collapsed="false">
      <c r="A2757" s="32" t="s">
        <v>3814</v>
      </c>
      <c r="B2757" s="32" t="n">
        <v>52</v>
      </c>
      <c r="C2757" s="32" t="n">
        <v>0</v>
      </c>
      <c r="D2757" s="32" t="n">
        <v>8</v>
      </c>
      <c r="E2757" s="32" t="n">
        <v>10995</v>
      </c>
      <c r="F2757" s="32" t="s">
        <v>6198</v>
      </c>
      <c r="G2757" s="19" t="n">
        <v>0</v>
      </c>
      <c r="H2757" s="19" t="n">
        <v>0</v>
      </c>
      <c r="I2757" s="19" t="n">
        <v>0</v>
      </c>
      <c r="J2757" s="19" t="n">
        <v>0</v>
      </c>
      <c r="K2757" s="19" t="n">
        <v>0</v>
      </c>
      <c r="L2757" s="17" t="n">
        <f aca="false">SUM(G2757:K2757)</f>
        <v>0</v>
      </c>
      <c r="M2757" s="19"/>
      <c r="N2757" s="17" t="e">
        <f aca="false">VLOOKUP(A2757,'stock balance inhouse inventory'!B:G,6,0)</f>
        <v>#N/A</v>
      </c>
    </row>
    <row r="2758" customFormat="false" ht="16.5" hidden="false" customHeight="false" outlineLevel="0" collapsed="false">
      <c r="A2758" s="32" t="s">
        <v>3815</v>
      </c>
      <c r="B2758" s="32" t="n">
        <v>53</v>
      </c>
      <c r="C2758" s="32" t="n">
        <v>0</v>
      </c>
      <c r="D2758" s="32" t="n">
        <v>9</v>
      </c>
      <c r="E2758" s="32" t="n">
        <v>10995</v>
      </c>
      <c r="F2758" s="32" t="s">
        <v>6198</v>
      </c>
      <c r="G2758" s="19" t="n">
        <v>0</v>
      </c>
      <c r="H2758" s="19" t="n">
        <v>0</v>
      </c>
      <c r="I2758" s="19" t="n">
        <v>0</v>
      </c>
      <c r="J2758" s="19" t="n">
        <v>0</v>
      </c>
      <c r="K2758" s="19" t="n">
        <v>0</v>
      </c>
      <c r="L2758" s="17" t="n">
        <f aca="false">SUM(G2758:K2758)</f>
        <v>0</v>
      </c>
      <c r="M2758" s="19"/>
      <c r="N2758" s="17" t="e">
        <f aca="false">VLOOKUP(A2758,'stock balance inhouse inventory'!B:G,6,0)</f>
        <v>#N/A</v>
      </c>
    </row>
    <row r="2759" customFormat="false" ht="16.5" hidden="false" customHeight="false" outlineLevel="0" collapsed="false">
      <c r="A2759" s="32" t="s">
        <v>2977</v>
      </c>
      <c r="B2759" s="32" t="n">
        <v>888507584106</v>
      </c>
      <c r="C2759" s="32" t="n">
        <v>0</v>
      </c>
      <c r="D2759" s="32" t="n">
        <v>4</v>
      </c>
      <c r="E2759" s="32" t="n">
        <v>9095</v>
      </c>
      <c r="F2759" s="32" t="s">
        <v>6198</v>
      </c>
      <c r="G2759" s="19" t="n">
        <v>0</v>
      </c>
      <c r="H2759" s="19" t="n">
        <v>0</v>
      </c>
      <c r="I2759" s="19" t="n">
        <v>0</v>
      </c>
      <c r="J2759" s="19" t="n">
        <v>0</v>
      </c>
      <c r="K2759" s="19" t="n">
        <v>0</v>
      </c>
      <c r="L2759" s="17" t="n">
        <f aca="false">SUM(G2759:K2759)</f>
        <v>0</v>
      </c>
      <c r="M2759" s="19"/>
      <c r="N2759" s="17" t="e">
        <f aca="false">VLOOKUP(A2759,'stock balance inhouse inventory'!B:G,6,0)</f>
        <v>#N/A</v>
      </c>
    </row>
    <row r="1048576" customFormat="false" ht="15.75" hidden="false" customHeight="true" outlineLevel="0" collapsed="false"/>
  </sheetData>
  <autoFilter ref="A1:N2759">
    <filterColumn colId="5">
      <customFilters and="true">
        <customFilter operator="equal" val="NIKE"/>
      </custom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8.8979591836735"/>
    <col collapsed="false" hidden="false" max="2" min="2" style="0" width="24.9744897959184"/>
    <col collapsed="false" hidden="false" max="3" min="3" style="0" width="41.5765306122449"/>
    <col collapsed="false" hidden="false" max="4" min="4" style="0" width="6.75"/>
    <col collapsed="false" hidden="false" max="5" min="5" style="0" width="9.04591836734694"/>
    <col collapsed="false" hidden="false" max="6" min="6" style="0" width="8.77551020408163"/>
    <col collapsed="false" hidden="false" max="11" min="7" style="0" width="6.75"/>
    <col collapsed="false" hidden="false" max="12" min="12" style="0" width="7.96428571428571"/>
    <col collapsed="false" hidden="false" max="13" min="13" style="0" width="16.469387755102"/>
    <col collapsed="false" hidden="false" max="14" min="14" style="0" width="6.75"/>
    <col collapsed="false" hidden="false" max="1025" min="15" style="0" width="14.1734693877551"/>
  </cols>
  <sheetData>
    <row r="1" customFormat="false" ht="20.25" hidden="false" customHeight="false" outlineLevel="0" collapsed="false">
      <c r="A1" s="100" t="s">
        <v>22</v>
      </c>
      <c r="B1" s="101" t="s">
        <v>10</v>
      </c>
      <c r="C1" s="101" t="s">
        <v>749</v>
      </c>
      <c r="D1" s="101" t="s">
        <v>371</v>
      </c>
      <c r="E1" s="101" t="s">
        <v>9</v>
      </c>
      <c r="F1" s="101" t="s">
        <v>750</v>
      </c>
      <c r="G1" s="101" t="s">
        <v>6188</v>
      </c>
      <c r="H1" s="101" t="s">
        <v>6189</v>
      </c>
      <c r="I1" s="101" t="s">
        <v>6190</v>
      </c>
      <c r="J1" s="101" t="s">
        <v>6191</v>
      </c>
      <c r="K1" s="101" t="s">
        <v>6192</v>
      </c>
      <c r="L1" s="101" t="s">
        <v>6193</v>
      </c>
      <c r="M1" s="101" t="s">
        <v>6194</v>
      </c>
      <c r="N1" s="102" t="s">
        <v>6195</v>
      </c>
      <c r="O1" s="10" t="s">
        <v>6199</v>
      </c>
    </row>
    <row r="2" customFormat="false" ht="15.75" hidden="true" customHeight="false" outlineLevel="0" collapsed="false">
      <c r="A2" s="19" t="s">
        <v>3090</v>
      </c>
      <c r="B2" s="103" t="n">
        <f aca="false" t="array" ref="B2:N2">VLOOKUP(A2,'location cheq'!A:N,{2,3,4,5,6,7,8,9,10,11,12,13,14},0)</f>
        <v>886066423638</v>
      </c>
      <c r="C2" s="103" t="str">
        <v>Nike Mercurialx Pro TF Black Football Shoes</v>
      </c>
      <c r="D2" s="103" t="n">
        <v>8</v>
      </c>
      <c r="E2" s="103" t="n">
        <v>5295</v>
      </c>
      <c r="F2" s="103" t="str">
        <v>NIKE</v>
      </c>
      <c r="G2" s="103" t="n">
        <v>0</v>
      </c>
      <c r="H2" s="103" t="n">
        <v>1</v>
      </c>
      <c r="I2" s="103" t="n">
        <v>4</v>
      </c>
      <c r="J2" s="103" t="n">
        <v>2</v>
      </c>
      <c r="K2" s="103" t="n">
        <v>0</v>
      </c>
      <c r="L2" s="103" t="n">
        <v>7</v>
      </c>
      <c r="M2" s="103" t="n">
        <v>0</v>
      </c>
      <c r="N2" s="103" t="n">
        <v>2</v>
      </c>
      <c r="O2" s="10" t="n">
        <f aca="false">VLOOKUP(B2,'stock balance inhouse inventory'!A:G,7,0)</f>
        <v>2</v>
      </c>
      <c r="P2" s="17" t="n">
        <v>1</v>
      </c>
      <c r="Q2" s="17" t="s">
        <v>6200</v>
      </c>
    </row>
    <row r="3" customFormat="false" ht="15.75" hidden="true" customHeight="false" outlineLevel="0" collapsed="false">
      <c r="A3" s="19" t="s">
        <v>3090</v>
      </c>
      <c r="B3" s="103" t="n">
        <f aca="false" t="array" ref="B3:N3">VLOOKUP(A3,'location cheq'!A:N,{2,3,4,5,6,7,8,9,10,11,12,13,14},0)</f>
        <v>886066423638</v>
      </c>
      <c r="C3" s="103" t="str">
        <v>Nike Mercurialx Pro TF Black Football Shoes</v>
      </c>
      <c r="D3" s="103" t="n">
        <v>8</v>
      </c>
      <c r="E3" s="103" t="n">
        <v>5295</v>
      </c>
      <c r="F3" s="103" t="str">
        <v>NIKE</v>
      </c>
      <c r="G3" s="103" t="n">
        <v>0</v>
      </c>
      <c r="H3" s="103" t="n">
        <v>1</v>
      </c>
      <c r="I3" s="103" t="n">
        <v>4</v>
      </c>
      <c r="J3" s="103" t="n">
        <v>2</v>
      </c>
      <c r="K3" s="103" t="n">
        <v>0</v>
      </c>
      <c r="L3" s="103" t="n">
        <v>7</v>
      </c>
      <c r="M3" s="103" t="n">
        <v>0</v>
      </c>
      <c r="N3" s="103" t="n">
        <v>2</v>
      </c>
      <c r="O3" s="10" t="n">
        <f aca="false">VLOOKUP(B3,'stock balance inhouse inventory'!A:G,7,0)</f>
        <v>2</v>
      </c>
      <c r="P3" s="17" t="n">
        <v>1</v>
      </c>
      <c r="Q3" s="17" t="s">
        <v>6200</v>
      </c>
    </row>
    <row r="4" customFormat="false" ht="19.5" hidden="false" customHeight="false" outlineLevel="0" collapsed="false">
      <c r="A4" s="19" t="s">
        <v>62</v>
      </c>
      <c r="B4" s="103" t="n">
        <f aca="false" t="array" ref="B4:N4">VLOOKUP(A4,'location cheq'!A:N,{2,3,4,5,6,7,8,9,10,11,12,13,14},0)</f>
        <v>886737833407</v>
      </c>
      <c r="C4" s="103" t="str">
        <v>Nike Air Zoom Pegasus 32 Blue Running Shoes</v>
      </c>
      <c r="D4" s="103" t="n">
        <v>10</v>
      </c>
      <c r="E4" s="103" t="n">
        <v>10695</v>
      </c>
      <c r="F4" s="103" t="str">
        <v>NIKE</v>
      </c>
      <c r="G4" s="103" t="n">
        <v>3</v>
      </c>
      <c r="H4" s="103" t="n">
        <v>0</v>
      </c>
      <c r="I4" s="103" t="n">
        <v>1</v>
      </c>
      <c r="J4" s="103" t="n">
        <v>2</v>
      </c>
      <c r="K4" s="103" t="n">
        <v>0</v>
      </c>
      <c r="L4" s="103" t="n">
        <v>6</v>
      </c>
      <c r="M4" s="103" t="n">
        <v>0</v>
      </c>
      <c r="N4" s="103" t="n">
        <v>0</v>
      </c>
      <c r="O4" s="10" t="n">
        <f aca="false">VLOOKUP(B4,'stock balance inhouse inventory'!A:G,7,0)</f>
        <v>0</v>
      </c>
      <c r="P4" s="17" t="n">
        <v>1</v>
      </c>
      <c r="Q4" s="17" t="s">
        <v>6201</v>
      </c>
    </row>
    <row r="5" customFormat="false" ht="19.5" hidden="false" customHeight="false" outlineLevel="0" collapsed="false">
      <c r="A5" s="19" t="s">
        <v>208</v>
      </c>
      <c r="B5" s="103" t="n">
        <f aca="false" t="array" ref="B5:N5">VLOOKUP(A5,'location cheq'!A:N,{2,3,4,5,6,7,8,9,10,11,12,13,14},0)</f>
        <v>886066620914</v>
      </c>
      <c r="C5" s="103" t="str">
        <v>WMNS NIKE REVOLUTION 3</v>
      </c>
      <c r="D5" s="103" t="n">
        <v>5</v>
      </c>
      <c r="E5" s="103" t="n">
        <v>3695</v>
      </c>
      <c r="F5" s="103" t="str">
        <v>NIKE</v>
      </c>
      <c r="G5" s="103" t="n">
        <v>1</v>
      </c>
      <c r="H5" s="103" t="n">
        <v>2</v>
      </c>
      <c r="I5" s="103" t="n">
        <v>1</v>
      </c>
      <c r="J5" s="103" t="n">
        <v>0</v>
      </c>
      <c r="K5" s="103" t="n">
        <v>0</v>
      </c>
      <c r="L5" s="103" t="n">
        <v>4</v>
      </c>
      <c r="M5" s="103" t="n">
        <v>0</v>
      </c>
      <c r="N5" s="103" t="e">
        <v>#N/A</v>
      </c>
      <c r="O5" s="10" t="e">
        <f aca="false">VLOOKUP(B5,'stock balance inhouse inventory'!A:G,7,0)</f>
        <v>#N/A</v>
      </c>
      <c r="P5" s="17" t="n">
        <v>1</v>
      </c>
      <c r="Q5" s="17" t="s">
        <v>6200</v>
      </c>
    </row>
    <row r="6" customFormat="false" ht="19.5" hidden="false" customHeight="false" outlineLevel="0" collapsed="false">
      <c r="A6" s="19" t="s">
        <v>3307</v>
      </c>
      <c r="B6" s="103" t="n">
        <f aca="false" t="array" ref="B6:N6">VLOOKUP(A6,'location cheq'!A:N,{2,3,4,5,6,7,8,9,10,11,12,13,14},0)</f>
        <v>91206263467</v>
      </c>
      <c r="C6" s="103" t="str">
        <v>NIKE FLEX 2016 RN</v>
      </c>
      <c r="D6" s="103" t="n">
        <v>7</v>
      </c>
      <c r="E6" s="103" t="n">
        <v>7295</v>
      </c>
      <c r="F6" s="103" t="str">
        <v>NIKE</v>
      </c>
      <c r="G6" s="103" t="n">
        <v>2</v>
      </c>
      <c r="H6" s="103" t="n">
        <v>1</v>
      </c>
      <c r="I6" s="103" t="n">
        <v>1</v>
      </c>
      <c r="J6" s="103" t="n">
        <v>0</v>
      </c>
      <c r="K6" s="103" t="n">
        <v>1</v>
      </c>
      <c r="L6" s="103" t="n">
        <v>5</v>
      </c>
      <c r="M6" s="103" t="n">
        <v>0</v>
      </c>
      <c r="N6" s="103" t="e">
        <v>#N/A</v>
      </c>
      <c r="O6" s="10" t="e">
        <f aca="false">VLOOKUP(B6,'stock balance inhouse inventory'!A:G,7,0)</f>
        <v>#N/A</v>
      </c>
      <c r="P6" s="17" t="n">
        <v>1</v>
      </c>
      <c r="Q6" s="17" t="s">
        <v>6190</v>
      </c>
    </row>
    <row r="7" customFormat="false" ht="15.75" hidden="true" customHeight="false" outlineLevel="0" collapsed="false">
      <c r="A7" s="19" t="s">
        <v>165</v>
      </c>
      <c r="B7" s="103" t="n">
        <f aca="false" t="array" ref="B7:N7">VLOOKUP(A7,'location cheq'!A:N,{2,3,4,5,6,7,8,9,10,11,12,13,14},0)</f>
        <v>884751153693</v>
      </c>
      <c r="C7" s="103" t="str">
        <v>Nike Zoom Winflo 3 Black &amp; Pink Running Shoes</v>
      </c>
      <c r="D7" s="103" t="n">
        <v>5</v>
      </c>
      <c r="E7" s="103" t="n">
        <v>7995</v>
      </c>
      <c r="F7" s="103" t="str">
        <v>NIKE</v>
      </c>
      <c r="G7" s="103" t="n">
        <v>0</v>
      </c>
      <c r="H7" s="103" t="n">
        <v>2</v>
      </c>
      <c r="I7" s="103" t="n">
        <v>1</v>
      </c>
      <c r="J7" s="103" t="n">
        <v>3</v>
      </c>
      <c r="K7" s="103" t="n">
        <v>0</v>
      </c>
      <c r="L7" s="103" t="n">
        <v>6</v>
      </c>
      <c r="M7" s="103" t="n">
        <v>0</v>
      </c>
      <c r="N7" s="103" t="n">
        <v>1</v>
      </c>
      <c r="O7" s="10" t="n">
        <f aca="false">VLOOKUP(B7,'stock balance inhouse inventory'!A:G,7,0)</f>
        <v>1</v>
      </c>
      <c r="P7" s="17" t="n">
        <v>1</v>
      </c>
      <c r="Q7" s="17" t="s">
        <v>6200</v>
      </c>
    </row>
    <row r="8" customFormat="false" ht="19.5" hidden="false" customHeight="false" outlineLevel="0" collapsed="false">
      <c r="A8" s="19" t="s">
        <v>237</v>
      </c>
      <c r="B8" s="103" t="n">
        <f aca="false" t="array" ref="B8:N8">VLOOKUP(A8,'location cheq'!A:N,{2,3,4,5,6,7,8,9,10,11,12,13,14},0)</f>
        <v>883212739490</v>
      </c>
      <c r="C8" s="103" t="str">
        <v>NIKE LUNARGLIDE 8</v>
      </c>
      <c r="D8" s="103" t="n">
        <v>8</v>
      </c>
      <c r="E8" s="103" t="n">
        <v>10495</v>
      </c>
      <c r="F8" s="103" t="str">
        <v>NIKE</v>
      </c>
      <c r="G8" s="103" t="n">
        <v>20</v>
      </c>
      <c r="H8" s="103" t="n">
        <v>12</v>
      </c>
      <c r="I8" s="103" t="n">
        <v>12</v>
      </c>
      <c r="J8" s="103" t="n">
        <v>17</v>
      </c>
      <c r="K8" s="103" t="n">
        <v>0</v>
      </c>
      <c r="L8" s="103" t="n">
        <v>61</v>
      </c>
      <c r="M8" s="103" t="n">
        <v>0</v>
      </c>
      <c r="N8" s="103" t="e">
        <v>#N/A</v>
      </c>
      <c r="O8" s="10" t="e">
        <f aca="false">VLOOKUP(B8,'stock balance inhouse inventory'!A:G,7,0)</f>
        <v>#N/A</v>
      </c>
      <c r="P8" s="17" t="n">
        <v>1</v>
      </c>
      <c r="Q8" s="17" t="s">
        <v>6190</v>
      </c>
    </row>
    <row r="9" customFormat="false" ht="15.75" hidden="true" customHeight="false" outlineLevel="0" collapsed="false">
      <c r="A9" s="19" t="s">
        <v>209</v>
      </c>
      <c r="B9" s="103" t="n">
        <f aca="false" t="array" ref="B9:N9">VLOOKUP(A9,'location cheq'!A:N,{2,3,4,5,6,7,8,9,10,11,12,13,14},0)</f>
        <v>666003198726</v>
      </c>
      <c r="C9" s="103" t="str">
        <v>FS LITE TRAINER 4</v>
      </c>
      <c r="D9" s="103" t="n">
        <v>9</v>
      </c>
      <c r="E9" s="103" t="n">
        <v>6195</v>
      </c>
      <c r="F9" s="103" t="str">
        <v>NIKE</v>
      </c>
      <c r="G9" s="103" t="n">
        <v>0</v>
      </c>
      <c r="H9" s="103" t="n">
        <v>0</v>
      </c>
      <c r="I9" s="103" t="n">
        <v>5</v>
      </c>
      <c r="J9" s="103" t="n">
        <v>4</v>
      </c>
      <c r="K9" s="103" t="n">
        <v>0</v>
      </c>
      <c r="L9" s="103" t="n">
        <v>9</v>
      </c>
      <c r="M9" s="103" t="n">
        <v>0</v>
      </c>
      <c r="N9" s="103" t="n">
        <v>2</v>
      </c>
      <c r="O9" s="10" t="n">
        <f aca="false">VLOOKUP(B9,'stock balance inhouse inventory'!A:G,7,0)</f>
        <v>2</v>
      </c>
      <c r="P9" s="17" t="n">
        <v>1</v>
      </c>
      <c r="Q9" s="17" t="s">
        <v>6200</v>
      </c>
    </row>
    <row r="10" customFormat="false" ht="19.5" hidden="false" customHeight="false" outlineLevel="0" collapsed="false">
      <c r="A10" s="19" t="s">
        <v>221</v>
      </c>
      <c r="B10" s="103" t="n">
        <f aca="false" t="array" ref="B10:N10">VLOOKUP(A10,'location cheq'!A:N,{2,3,4,5,6,7,8,9,10,11,12,13,14},0)</f>
        <v>640135265372</v>
      </c>
      <c r="C10" s="103" t="str">
        <v>NIKE HYPERSHIFT</v>
      </c>
      <c r="D10" s="103" t="n">
        <v>10</v>
      </c>
      <c r="E10" s="103" t="n">
        <v>7995</v>
      </c>
      <c r="F10" s="103" t="str">
        <v>NIKE</v>
      </c>
      <c r="G10" s="103" t="n">
        <v>1</v>
      </c>
      <c r="H10" s="103" t="n">
        <v>0</v>
      </c>
      <c r="I10" s="103" t="n">
        <v>0</v>
      </c>
      <c r="J10" s="103" t="n">
        <v>7</v>
      </c>
      <c r="K10" s="103" t="n">
        <v>0</v>
      </c>
      <c r="L10" s="103" t="n">
        <v>8</v>
      </c>
      <c r="M10" s="103" t="n">
        <v>0</v>
      </c>
      <c r="N10" s="103" t="n">
        <v>0</v>
      </c>
      <c r="O10" s="10" t="n">
        <f aca="false">VLOOKUP(B10,'stock balance inhouse inventory'!A:G,7,0)</f>
        <v>0</v>
      </c>
      <c r="P10" s="17" t="n">
        <v>3</v>
      </c>
      <c r="Q10" s="17" t="s">
        <v>6190</v>
      </c>
    </row>
    <row r="11" customFormat="false" ht="15.75" hidden="true" customHeight="false" outlineLevel="0" collapsed="false">
      <c r="A11" s="19" t="s">
        <v>209</v>
      </c>
      <c r="B11" s="103" t="n">
        <f aca="false" t="array" ref="B11:N11">VLOOKUP(A11,'location cheq'!A:N,{2,3,4,5,6,7,8,9,10,11,12,13,14},0)</f>
        <v>666003198726</v>
      </c>
      <c r="C11" s="103" t="str">
        <v>FS LITE TRAINER 4</v>
      </c>
      <c r="D11" s="103" t="n">
        <v>9</v>
      </c>
      <c r="E11" s="103" t="n">
        <v>6195</v>
      </c>
      <c r="F11" s="103" t="str">
        <v>NIKE</v>
      </c>
      <c r="G11" s="103" t="n">
        <v>0</v>
      </c>
      <c r="H11" s="103" t="n">
        <v>0</v>
      </c>
      <c r="I11" s="103" t="n">
        <v>5</v>
      </c>
      <c r="J11" s="103" t="n">
        <v>4</v>
      </c>
      <c r="K11" s="103" t="n">
        <v>0</v>
      </c>
      <c r="L11" s="103" t="n">
        <v>9</v>
      </c>
      <c r="M11" s="103" t="n">
        <v>0</v>
      </c>
      <c r="N11" s="103" t="n">
        <v>2</v>
      </c>
      <c r="O11" s="10" t="n">
        <f aca="false">VLOOKUP(B11,'stock balance inhouse inventory'!A:G,7,0)</f>
        <v>2</v>
      </c>
      <c r="P11" s="17" t="n">
        <v>1</v>
      </c>
      <c r="Q11" s="17" t="s">
        <v>6200</v>
      </c>
    </row>
    <row r="12" customFormat="false" ht="15.75" hidden="true" customHeight="false" outlineLevel="0" collapsed="false">
      <c r="A12" s="19" t="s">
        <v>165</v>
      </c>
      <c r="B12" s="103" t="n">
        <f aca="false" t="array" ref="B12:N12">VLOOKUP(A12,'location cheq'!A:N,{2,3,4,5,6,7,8,9,10,11,12,13,14},0)</f>
        <v>884751153693</v>
      </c>
      <c r="C12" s="103" t="str">
        <v>Nike Zoom Winflo 3 Black &amp; Pink Running Shoes</v>
      </c>
      <c r="D12" s="103" t="n">
        <v>5</v>
      </c>
      <c r="E12" s="103" t="n">
        <v>7995</v>
      </c>
      <c r="F12" s="103" t="str">
        <v>NIKE</v>
      </c>
      <c r="G12" s="103" t="n">
        <v>0</v>
      </c>
      <c r="H12" s="103" t="n">
        <v>2</v>
      </c>
      <c r="I12" s="103" t="n">
        <v>1</v>
      </c>
      <c r="J12" s="103" t="n">
        <v>3</v>
      </c>
      <c r="K12" s="103" t="n">
        <v>0</v>
      </c>
      <c r="L12" s="103" t="n">
        <v>6</v>
      </c>
      <c r="M12" s="103" t="n">
        <v>0</v>
      </c>
      <c r="N12" s="103" t="n">
        <v>1</v>
      </c>
      <c r="O12" s="10" t="n">
        <f aca="false">VLOOKUP(B12,'stock balance inhouse inventory'!A:G,7,0)</f>
        <v>1</v>
      </c>
      <c r="P12" s="17" t="n">
        <v>1</v>
      </c>
      <c r="Q12" s="17" t="s">
        <v>6200</v>
      </c>
    </row>
    <row r="13" customFormat="false" ht="19.5" hidden="false" customHeight="false" outlineLevel="0" collapsed="false">
      <c r="A13" s="19" t="s">
        <v>236</v>
      </c>
      <c r="B13" s="103" t="n">
        <f aca="false" t="array" ref="B13:N13">VLOOKUP(A13,'location cheq'!A:N,{2,3,4,5,6,7,8,9,10,11,12,13,14},0)</f>
        <v>640135257285</v>
      </c>
      <c r="C13" s="103" t="str">
        <v>NIKE HYPERSHIFT</v>
      </c>
      <c r="D13" s="103" t="n">
        <v>8</v>
      </c>
      <c r="E13" s="103" t="n">
        <v>7995</v>
      </c>
      <c r="F13" s="103" t="str">
        <v>NIKE</v>
      </c>
      <c r="G13" s="103" t="n">
        <v>2</v>
      </c>
      <c r="H13" s="103" t="n">
        <v>0</v>
      </c>
      <c r="I13" s="103" t="n">
        <v>6</v>
      </c>
      <c r="J13" s="103" t="n">
        <v>12</v>
      </c>
      <c r="K13" s="103" t="n">
        <v>0</v>
      </c>
      <c r="L13" s="103" t="n">
        <v>20</v>
      </c>
      <c r="M13" s="103" t="n">
        <v>0</v>
      </c>
      <c r="N13" s="103" t="n">
        <v>1</v>
      </c>
      <c r="O13" s="10" t="n">
        <f aca="false">VLOOKUP(B13,'stock balance inhouse inventory'!A:G,7,0)</f>
        <v>1</v>
      </c>
      <c r="P13" s="17" t="n">
        <v>2</v>
      </c>
      <c r="Q13" s="17" t="s">
        <v>6190</v>
      </c>
    </row>
    <row r="14" customFormat="false" ht="15.75" hidden="true" customHeight="false" outlineLevel="0" collapsed="false">
      <c r="A14" s="19" t="s">
        <v>209</v>
      </c>
      <c r="B14" s="103" t="n">
        <f aca="false" t="array" ref="B14:N14">VLOOKUP(A14,'location cheq'!A:N,{2,3,4,5,6,7,8,9,10,11,12,13,14},0)</f>
        <v>666003198726</v>
      </c>
      <c r="C14" s="103" t="str">
        <v>FS LITE TRAINER 4</v>
      </c>
      <c r="D14" s="103" t="n">
        <v>9</v>
      </c>
      <c r="E14" s="103" t="n">
        <v>6195</v>
      </c>
      <c r="F14" s="103" t="str">
        <v>NIKE</v>
      </c>
      <c r="G14" s="103" t="n">
        <v>0</v>
      </c>
      <c r="H14" s="103" t="n">
        <v>0</v>
      </c>
      <c r="I14" s="103" t="n">
        <v>5</v>
      </c>
      <c r="J14" s="103" t="n">
        <v>4</v>
      </c>
      <c r="K14" s="103" t="n">
        <v>0</v>
      </c>
      <c r="L14" s="103" t="n">
        <v>9</v>
      </c>
      <c r="M14" s="103" t="n">
        <v>0</v>
      </c>
      <c r="N14" s="103" t="n">
        <v>2</v>
      </c>
      <c r="O14" s="10" t="n">
        <f aca="false">VLOOKUP(B14,'stock balance inhouse inventory'!A:G,7,0)</f>
        <v>2</v>
      </c>
      <c r="P14" s="17" t="n">
        <v>2</v>
      </c>
      <c r="Q14" s="17" t="s">
        <v>6200</v>
      </c>
    </row>
    <row r="15" customFormat="false" ht="19.5" hidden="false" customHeight="false" outlineLevel="0" collapsed="false">
      <c r="A15" s="19" t="s">
        <v>6202</v>
      </c>
      <c r="B15" s="103" t="e">
        <f aca="false" t="array" ref="B15:N15">VLOOKUP(A15,'location cheq'!A:N,{2,3,4,5,6,7,8,9,10,11,12,13,14},0)</f>
        <v>#N/A</v>
      </c>
      <c r="C15" s="103" t="e">
        <v>#N/A</v>
      </c>
      <c r="D15" s="103" t="e">
        <v>#N/A</v>
      </c>
      <c r="E15" s="103" t="e">
        <v>#N/A</v>
      </c>
      <c r="F15" s="103" t="e">
        <v>#N/A</v>
      </c>
      <c r="G15" s="103" t="e">
        <v>#N/A</v>
      </c>
      <c r="H15" s="103" t="e">
        <v>#N/A</v>
      </c>
      <c r="I15" s="103" t="e">
        <v>#N/A</v>
      </c>
      <c r="J15" s="103" t="e">
        <v>#N/A</v>
      </c>
      <c r="K15" s="103" t="e">
        <v>#N/A</v>
      </c>
      <c r="L15" s="103" t="e">
        <v>#N/A</v>
      </c>
      <c r="M15" s="103" t="e">
        <v>#N/A</v>
      </c>
      <c r="N15" s="103" t="e">
        <v>#N/A</v>
      </c>
      <c r="O15" s="10" t="e">
        <f aca="false">VLOOKUP(B15,'stock balance inhouse inventory'!A:G,7,0)</f>
        <v>#N/A</v>
      </c>
      <c r="P15" s="17" t="n">
        <v>1</v>
      </c>
      <c r="Q15" s="17" t="s">
        <v>6190</v>
      </c>
    </row>
    <row r="16" customFormat="false" ht="15.75" hidden="true" customHeight="false" outlineLevel="0" collapsed="false">
      <c r="A16" s="19" t="s">
        <v>133</v>
      </c>
      <c r="B16" s="103" t="n">
        <f aca="false" t="array" ref="B16:N16">VLOOKUP(A16,'location cheq'!A:N,{2,3,4,5,6,7,8,9,10,11,12,13,14},0)</f>
        <v>886548665877</v>
      </c>
      <c r="C16" s="103" t="str">
        <v>Nike Flex Experience RN 6 Navy Running Shoes</v>
      </c>
      <c r="D16" s="103" t="n">
        <v>10</v>
      </c>
      <c r="E16" s="103" t="n">
        <v>5295</v>
      </c>
      <c r="F16" s="103" t="str">
        <v>NIKE</v>
      </c>
      <c r="G16" s="103" t="n">
        <v>1</v>
      </c>
      <c r="H16" s="103" t="n">
        <v>1</v>
      </c>
      <c r="I16" s="103" t="n">
        <v>0</v>
      </c>
      <c r="J16" s="103" t="n">
        <v>0</v>
      </c>
      <c r="K16" s="103" t="n">
        <v>7</v>
      </c>
      <c r="L16" s="103" t="n">
        <v>9</v>
      </c>
      <c r="M16" s="103" t="n">
        <v>0</v>
      </c>
      <c r="N16" s="103" t="n">
        <v>1</v>
      </c>
      <c r="O16" s="10" t="n">
        <f aca="false">VLOOKUP(B16,'stock balance inhouse inventory'!A:G,7,0)</f>
        <v>1</v>
      </c>
      <c r="P16" s="17" t="n">
        <v>1</v>
      </c>
      <c r="Q16" s="17" t="s">
        <v>6200</v>
      </c>
    </row>
    <row r="17" customFormat="false" ht="19.5" hidden="false" customHeight="false" outlineLevel="0" collapsed="false">
      <c r="A17" s="19" t="s">
        <v>3852</v>
      </c>
      <c r="B17" s="103" t="n">
        <f aca="false" t="array" ref="B17:N17">VLOOKUP(A17,'location cheq'!A:N,{2,3,4,5,6,7,8,9,10,11,12,13,14},0)</f>
        <v>886548664627</v>
      </c>
      <c r="C17" s="103" t="str">
        <v>Nike Flex Experience RN 6 Navy Running Shoes</v>
      </c>
      <c r="D17" s="103" t="n">
        <v>7</v>
      </c>
      <c r="E17" s="103" t="n">
        <v>5295</v>
      </c>
      <c r="F17" s="103" t="str">
        <v>NIKE</v>
      </c>
      <c r="G17" s="103" t="n">
        <v>0</v>
      </c>
      <c r="H17" s="103" t="n">
        <v>1</v>
      </c>
      <c r="I17" s="103" t="n">
        <v>0</v>
      </c>
      <c r="J17" s="103" t="n">
        <v>1</v>
      </c>
      <c r="K17" s="103" t="n">
        <v>5</v>
      </c>
      <c r="L17" s="103" t="n">
        <v>7</v>
      </c>
      <c r="M17" s="103" t="n">
        <v>0</v>
      </c>
      <c r="N17" s="103" t="e">
        <v>#N/A</v>
      </c>
      <c r="O17" s="10" t="e">
        <f aca="false">VLOOKUP(B17,'stock balance inhouse inventory'!A:G,7,0)</f>
        <v>#N/A</v>
      </c>
      <c r="P17" s="17" t="n">
        <v>1</v>
      </c>
      <c r="Q17" s="17" t="s">
        <v>6190</v>
      </c>
    </row>
    <row r="18" customFormat="false" ht="19.5" hidden="false" customHeight="false" outlineLevel="0" collapsed="false">
      <c r="A18" s="19" t="s">
        <v>125</v>
      </c>
      <c r="B18" s="103" t="n">
        <f aca="false" t="array" ref="B18:N18">VLOOKUP(A18,'location cheq'!A:N,{2,3,4,5,6,7,8,9,10,11,12,13,14},0)</f>
        <v>886548665310</v>
      </c>
      <c r="C18" s="103" t="str">
        <v>Nike Flex Experience RN 6 Navy Running Shoes</v>
      </c>
      <c r="D18" s="103" t="n">
        <v>8</v>
      </c>
      <c r="E18" s="103" t="n">
        <v>5295</v>
      </c>
      <c r="F18" s="103" t="str">
        <v>NIKE</v>
      </c>
      <c r="G18" s="103" t="n">
        <v>0</v>
      </c>
      <c r="H18" s="103" t="n">
        <v>0</v>
      </c>
      <c r="I18" s="103" t="n">
        <v>0</v>
      </c>
      <c r="J18" s="103" t="n">
        <v>0</v>
      </c>
      <c r="K18" s="103" t="n">
        <v>12</v>
      </c>
      <c r="L18" s="103" t="n">
        <v>12</v>
      </c>
      <c r="M18" s="103" t="n">
        <v>0</v>
      </c>
      <c r="N18" s="103" t="e">
        <v>#N/A</v>
      </c>
      <c r="O18" s="10" t="e">
        <f aca="false">VLOOKUP(B18,'stock balance inhouse inventory'!A:G,7,0)</f>
        <v>#N/A</v>
      </c>
      <c r="P18" s="17" t="n">
        <v>1</v>
      </c>
      <c r="Q18" s="17" t="s">
        <v>6190</v>
      </c>
    </row>
    <row r="19" customFormat="false" ht="15.75" hidden="true" customHeight="false" outlineLevel="0" collapsed="false">
      <c r="A19" s="19" t="s">
        <v>74</v>
      </c>
      <c r="B19" s="103" t="n">
        <f aca="false" t="array" ref="B19:N19">VLOOKUP(A19,'location cheq'!A:N,{2,3,4,5,6,7,8,9,10,11,12,13,14},0)</f>
        <v>4055263540226</v>
      </c>
      <c r="C19" s="103" t="str">
        <v>TAZON III DP</v>
      </c>
      <c r="D19" s="103" t="n">
        <v>8</v>
      </c>
      <c r="E19" s="103" t="n">
        <v>4999</v>
      </c>
      <c r="F19" s="103" t="str">
        <v>PUMA</v>
      </c>
      <c r="G19" s="103" t="n">
        <v>0</v>
      </c>
      <c r="H19" s="103" t="n">
        <v>0</v>
      </c>
      <c r="I19" s="103" t="n">
        <v>0</v>
      </c>
      <c r="J19" s="103" t="n">
        <v>4</v>
      </c>
      <c r="K19" s="103" t="n">
        <v>0</v>
      </c>
      <c r="L19" s="103" t="n">
        <v>4</v>
      </c>
      <c r="M19" s="103" t="n">
        <v>0</v>
      </c>
      <c r="N19" s="103" t="n">
        <v>1</v>
      </c>
      <c r="O19" s="10" t="n">
        <f aca="false">VLOOKUP(B19,'stock balance inhouse inventory'!A:G,7,0)</f>
        <v>1</v>
      </c>
      <c r="P19" s="17" t="n">
        <v>1</v>
      </c>
      <c r="Q19" s="17" t="s">
        <v>6200</v>
      </c>
    </row>
    <row r="20" customFormat="false" ht="15.75" hidden="true" customHeight="false" outlineLevel="0" collapsed="false">
      <c r="A20" s="19" t="s">
        <v>133</v>
      </c>
      <c r="B20" s="103" t="n">
        <f aca="false" t="array" ref="B20:N20">VLOOKUP(A20,'location cheq'!A:N,{2,3,4,5,6,7,8,9,10,11,12,13,14},0)</f>
        <v>886548665877</v>
      </c>
      <c r="C20" s="103" t="str">
        <v>Nike Flex Experience RN 6 Navy Running Shoes</v>
      </c>
      <c r="D20" s="103" t="n">
        <v>10</v>
      </c>
      <c r="E20" s="103" t="n">
        <v>5295</v>
      </c>
      <c r="F20" s="103" t="str">
        <v>NIKE</v>
      </c>
      <c r="G20" s="103" t="n">
        <v>1</v>
      </c>
      <c r="H20" s="103" t="n">
        <v>1</v>
      </c>
      <c r="I20" s="103" t="n">
        <v>0</v>
      </c>
      <c r="J20" s="103" t="n">
        <v>0</v>
      </c>
      <c r="K20" s="103" t="n">
        <v>7</v>
      </c>
      <c r="L20" s="103" t="n">
        <v>9</v>
      </c>
      <c r="M20" s="103" t="n">
        <v>0</v>
      </c>
      <c r="N20" s="103" t="n">
        <v>1</v>
      </c>
      <c r="O20" s="10" t="n">
        <f aca="false">VLOOKUP(B20,'stock balance inhouse inventory'!A:G,7,0)</f>
        <v>1</v>
      </c>
      <c r="P20" s="17" t="n">
        <v>1</v>
      </c>
      <c r="Q20" s="17" t="s">
        <v>6200</v>
      </c>
    </row>
    <row r="21" customFormat="false" ht="19.5" hidden="false" customHeight="false" outlineLevel="0" collapsed="false">
      <c r="A21" s="19" t="s">
        <v>64</v>
      </c>
      <c r="B21" s="103" t="n">
        <f aca="false" t="array" ref="B21:N21">VLOOKUP(A21,'location cheq'!A:N,{2,3,4,5,6,7,8,9,10,11,12,13,14},0)</f>
        <v>886548665723</v>
      </c>
      <c r="C21" s="103" t="str">
        <v>Nike Flex Experience RN 6 Navy Running Shoes</v>
      </c>
      <c r="D21" s="103" t="n">
        <v>9</v>
      </c>
      <c r="E21" s="103" t="n">
        <v>5295</v>
      </c>
      <c r="F21" s="103" t="str">
        <v>NIKE</v>
      </c>
      <c r="G21" s="103" t="n">
        <v>0</v>
      </c>
      <c r="H21" s="103" t="n">
        <v>0</v>
      </c>
      <c r="I21" s="103" t="n">
        <v>0</v>
      </c>
      <c r="J21" s="103" t="n">
        <v>0</v>
      </c>
      <c r="K21" s="103" t="n">
        <v>9</v>
      </c>
      <c r="L21" s="103" t="n">
        <v>9</v>
      </c>
      <c r="M21" s="103" t="n">
        <v>0</v>
      </c>
      <c r="N21" s="103" t="n">
        <v>0</v>
      </c>
      <c r="O21" s="10" t="n">
        <f aca="false">VLOOKUP(B21,'stock balance inhouse inventory'!A:G,7,0)</f>
        <v>0</v>
      </c>
      <c r="P21" s="17" t="n">
        <v>3</v>
      </c>
      <c r="Q21" s="17" t="s">
        <v>6190</v>
      </c>
    </row>
    <row r="22" customFormat="false" ht="15.75" hidden="true" customHeight="false" outlineLevel="0" collapsed="false">
      <c r="A22" s="19" t="s">
        <v>78</v>
      </c>
      <c r="B22" s="103" t="n">
        <f aca="false" t="array" ref="B22:N22">VLOOKUP(A22,'location cheq'!A:N,{2,3,4,5,6,7,8,9,10,11,12,13,14},0)</f>
        <v>884497556772</v>
      </c>
      <c r="C22" s="103" t="str">
        <v>Nike Run All Day Blue Running Shoes</v>
      </c>
      <c r="D22" s="103" t="n">
        <v>0</v>
      </c>
      <c r="E22" s="103" t="n">
        <v>4795</v>
      </c>
      <c r="F22" s="103" t="str">
        <v>NIKE</v>
      </c>
      <c r="G22" s="103" t="n">
        <v>0</v>
      </c>
      <c r="H22" s="103" t="n">
        <v>0</v>
      </c>
      <c r="I22" s="103" t="n">
        <v>0</v>
      </c>
      <c r="J22" s="103" t="n">
        <v>0</v>
      </c>
      <c r="K22" s="103" t="n">
        <v>7</v>
      </c>
      <c r="L22" s="103" t="n">
        <v>7</v>
      </c>
      <c r="M22" s="103" t="n">
        <v>0</v>
      </c>
      <c r="N22" s="103" t="n">
        <v>1</v>
      </c>
      <c r="O22" s="10" t="n">
        <f aca="false">VLOOKUP(B22,'stock balance inhouse inventory'!A:G,7,0)</f>
        <v>1</v>
      </c>
      <c r="P22" s="17" t="n">
        <v>1</v>
      </c>
      <c r="Q22" s="17" t="s">
        <v>6200</v>
      </c>
    </row>
    <row r="23" customFormat="false" ht="15.75" hidden="true" customHeight="false" outlineLevel="0" collapsed="false">
      <c r="A23" s="19" t="s">
        <v>78</v>
      </c>
      <c r="B23" s="103" t="n">
        <f aca="false" t="array" ref="B23:N23">VLOOKUP(A23,'location cheq'!A:N,{2,3,4,5,6,7,8,9,10,11,12,13,14},0)</f>
        <v>884497556772</v>
      </c>
      <c r="C23" s="103" t="str">
        <v>Nike Run All Day Blue Running Shoes</v>
      </c>
      <c r="D23" s="103" t="n">
        <v>0</v>
      </c>
      <c r="E23" s="103" t="n">
        <v>4795</v>
      </c>
      <c r="F23" s="103" t="str">
        <v>NIKE</v>
      </c>
      <c r="G23" s="103" t="n">
        <v>0</v>
      </c>
      <c r="H23" s="103" t="n">
        <v>0</v>
      </c>
      <c r="I23" s="103" t="n">
        <v>0</v>
      </c>
      <c r="J23" s="103" t="n">
        <v>0</v>
      </c>
      <c r="K23" s="103" t="n">
        <v>7</v>
      </c>
      <c r="L23" s="103" t="n">
        <v>7</v>
      </c>
      <c r="M23" s="103" t="n">
        <v>0</v>
      </c>
      <c r="N23" s="103" t="n">
        <v>1</v>
      </c>
      <c r="O23" s="10" t="n">
        <f aca="false">VLOOKUP(B23,'stock balance inhouse inventory'!A:G,7,0)</f>
        <v>1</v>
      </c>
      <c r="P23" s="17" t="n">
        <v>1</v>
      </c>
      <c r="Q23" s="17" t="s">
        <v>6200</v>
      </c>
    </row>
    <row r="24" customFormat="false" ht="19.5" hidden="false" customHeight="false" outlineLevel="0" collapsed="false">
      <c r="A24" s="19"/>
      <c r="B24" s="103" t="e">
        <f aca="false" t="array" ref="B24:N24">VLOOKUP(A24,'location cheq'!A:N,{2,3,4,5,6,7,8,9,10,11,12,13,14},0)</f>
        <v>#N/A</v>
      </c>
      <c r="C24" s="103" t="e">
        <v>#N/A</v>
      </c>
      <c r="D24" s="103" t="e">
        <v>#N/A</v>
      </c>
      <c r="E24" s="103" t="e">
        <v>#N/A</v>
      </c>
      <c r="F24" s="103" t="e">
        <v>#N/A</v>
      </c>
      <c r="G24" s="103" t="e">
        <v>#N/A</v>
      </c>
      <c r="H24" s="103" t="e">
        <v>#N/A</v>
      </c>
      <c r="I24" s="103" t="e">
        <v>#N/A</v>
      </c>
      <c r="J24" s="103" t="e">
        <v>#N/A</v>
      </c>
      <c r="K24" s="103" t="e">
        <v>#N/A</v>
      </c>
      <c r="L24" s="103" t="e">
        <v>#N/A</v>
      </c>
      <c r="M24" s="103" t="e">
        <v>#N/A</v>
      </c>
      <c r="N24" s="103" t="e">
        <v>#N/A</v>
      </c>
      <c r="O24" s="10" t="e">
        <f aca="false">VLOOKUP(B24,'stock balance inhouse inventory'!A:G,7,0)</f>
        <v>#N/A</v>
      </c>
      <c r="P24" s="17"/>
      <c r="Q24" s="17"/>
    </row>
    <row r="25" customFormat="false" ht="19.5" hidden="false" customHeight="false" outlineLevel="0" collapsed="false">
      <c r="A25" s="19"/>
      <c r="B25" s="103" t="e">
        <f aca="false" t="array" ref="B25:N25">VLOOKUP(A25,'location cheq'!A:N,{2,3,4,5,6,7,8,9,10,11,12,13,14},0)</f>
        <v>#N/A</v>
      </c>
      <c r="C25" s="103" t="e">
        <v>#N/A</v>
      </c>
      <c r="D25" s="103" t="e">
        <v>#N/A</v>
      </c>
      <c r="E25" s="103" t="e">
        <v>#N/A</v>
      </c>
      <c r="F25" s="103" t="e">
        <v>#N/A</v>
      </c>
      <c r="G25" s="103" t="e">
        <v>#N/A</v>
      </c>
      <c r="H25" s="103" t="e">
        <v>#N/A</v>
      </c>
      <c r="I25" s="103" t="e">
        <v>#N/A</v>
      </c>
      <c r="J25" s="103" t="e">
        <v>#N/A</v>
      </c>
      <c r="K25" s="103" t="e">
        <v>#N/A</v>
      </c>
      <c r="L25" s="103" t="e">
        <v>#N/A</v>
      </c>
      <c r="M25" s="103" t="e">
        <v>#N/A</v>
      </c>
      <c r="N25" s="103" t="e">
        <v>#N/A</v>
      </c>
      <c r="O25" s="10" t="e">
        <f aca="false">VLOOKUP(B25,'stock balance inhouse inventory'!A:G,7,0)</f>
        <v>#N/A</v>
      </c>
      <c r="P25" s="17"/>
      <c r="Q25" s="17"/>
    </row>
    <row r="26" customFormat="false" ht="19.5" hidden="false" customHeight="false" outlineLevel="0" collapsed="false">
      <c r="A26" s="19"/>
      <c r="B26" s="103" t="e">
        <f aca="false" t="array" ref="B26:N26">VLOOKUP(A26,'location cheq'!A:N,{2,3,4,5,6,7,8,9,10,11,12,13,14},0)</f>
        <v>#N/A</v>
      </c>
      <c r="C26" s="103" t="e">
        <v>#N/A</v>
      </c>
      <c r="D26" s="103" t="e">
        <v>#N/A</v>
      </c>
      <c r="E26" s="103" t="e">
        <v>#N/A</v>
      </c>
      <c r="F26" s="103" t="e">
        <v>#N/A</v>
      </c>
      <c r="G26" s="103" t="e">
        <v>#N/A</v>
      </c>
      <c r="H26" s="103" t="e">
        <v>#N/A</v>
      </c>
      <c r="I26" s="103" t="e">
        <v>#N/A</v>
      </c>
      <c r="J26" s="103" t="e">
        <v>#N/A</v>
      </c>
      <c r="K26" s="103" t="e">
        <v>#N/A</v>
      </c>
      <c r="L26" s="103" t="e">
        <v>#N/A</v>
      </c>
      <c r="M26" s="103" t="e">
        <v>#N/A</v>
      </c>
      <c r="N26" s="103" t="e">
        <v>#N/A</v>
      </c>
      <c r="O26" s="10" t="e">
        <f aca="false">VLOOKUP(B26,'stock balance inhouse inventory'!A:G,7,0)</f>
        <v>#N/A</v>
      </c>
      <c r="P26" s="17"/>
      <c r="Q26" s="17"/>
    </row>
    <row r="27" customFormat="false" ht="19.5" hidden="false" customHeight="false" outlineLevel="0" collapsed="false">
      <c r="A27" s="19"/>
      <c r="B27" s="103" t="e">
        <f aca="false" t="array" ref="B27:N27">VLOOKUP(A27,'location cheq'!A:N,{2,3,4,5,6,7,8,9,10,11,12,13,14},0)</f>
        <v>#N/A</v>
      </c>
      <c r="C27" s="103" t="e">
        <v>#N/A</v>
      </c>
      <c r="D27" s="103" t="e">
        <v>#N/A</v>
      </c>
      <c r="E27" s="103" t="e">
        <v>#N/A</v>
      </c>
      <c r="F27" s="103" t="e">
        <v>#N/A</v>
      </c>
      <c r="G27" s="103" t="e">
        <v>#N/A</v>
      </c>
      <c r="H27" s="103" t="e">
        <v>#N/A</v>
      </c>
      <c r="I27" s="103" t="e">
        <v>#N/A</v>
      </c>
      <c r="J27" s="103" t="e">
        <v>#N/A</v>
      </c>
      <c r="K27" s="103" t="e">
        <v>#N/A</v>
      </c>
      <c r="L27" s="103" t="e">
        <v>#N/A</v>
      </c>
      <c r="M27" s="103" t="e">
        <v>#N/A</v>
      </c>
      <c r="N27" s="103" t="e">
        <v>#N/A</v>
      </c>
      <c r="O27" s="10" t="e">
        <f aca="false">VLOOKUP(B27,'stock balance inhouse inventory'!A:G,7,0)</f>
        <v>#N/A</v>
      </c>
      <c r="P27" s="17"/>
      <c r="Q27" s="17"/>
    </row>
    <row r="28" customFormat="false" ht="19.5" hidden="false" customHeight="false" outlineLevel="0" collapsed="false">
      <c r="A28" s="19"/>
      <c r="B28" s="103" t="e">
        <f aca="false" t="array" ref="B28:N28">VLOOKUP(A28,'location cheq'!A:N,{2,3,4,5,6,7,8,9,10,11,12,13,14},0)</f>
        <v>#N/A</v>
      </c>
      <c r="C28" s="103" t="e">
        <v>#N/A</v>
      </c>
      <c r="D28" s="103" t="e">
        <v>#N/A</v>
      </c>
      <c r="E28" s="103" t="e">
        <v>#N/A</v>
      </c>
      <c r="F28" s="103" t="e">
        <v>#N/A</v>
      </c>
      <c r="G28" s="103" t="e">
        <v>#N/A</v>
      </c>
      <c r="H28" s="103" t="e">
        <v>#N/A</v>
      </c>
      <c r="I28" s="103" t="e">
        <v>#N/A</v>
      </c>
      <c r="J28" s="103" t="e">
        <v>#N/A</v>
      </c>
      <c r="K28" s="103" t="e">
        <v>#N/A</v>
      </c>
      <c r="L28" s="103" t="e">
        <v>#N/A</v>
      </c>
      <c r="M28" s="103" t="e">
        <v>#N/A</v>
      </c>
      <c r="N28" s="103" t="e">
        <v>#N/A</v>
      </c>
      <c r="O28" s="10" t="e">
        <f aca="false">VLOOKUP(B28,'stock balance inhouse inventory'!A:G,7,0)</f>
        <v>#N/A</v>
      </c>
      <c r="P28" s="17"/>
      <c r="Q28" s="17"/>
    </row>
    <row r="29" customFormat="false" ht="19.5" hidden="false" customHeight="false" outlineLevel="0" collapsed="false">
      <c r="A29" s="19"/>
      <c r="B29" s="103" t="e">
        <f aca="false" t="array" ref="B29:N29">VLOOKUP(A29,'location cheq'!A:N,{2,3,4,5,6,7,8,9,10,11,12,13,14},0)</f>
        <v>#N/A</v>
      </c>
      <c r="C29" s="103" t="e">
        <v>#N/A</v>
      </c>
      <c r="D29" s="103" t="e">
        <v>#N/A</v>
      </c>
      <c r="E29" s="103" t="e">
        <v>#N/A</v>
      </c>
      <c r="F29" s="103" t="e">
        <v>#N/A</v>
      </c>
      <c r="G29" s="103" t="e">
        <v>#N/A</v>
      </c>
      <c r="H29" s="103" t="e">
        <v>#N/A</v>
      </c>
      <c r="I29" s="103" t="e">
        <v>#N/A</v>
      </c>
      <c r="J29" s="103" t="e">
        <v>#N/A</v>
      </c>
      <c r="K29" s="103" t="e">
        <v>#N/A</v>
      </c>
      <c r="L29" s="103" t="e">
        <v>#N/A</v>
      </c>
      <c r="M29" s="103" t="e">
        <v>#N/A</v>
      </c>
      <c r="N29" s="103" t="e">
        <v>#N/A</v>
      </c>
      <c r="O29" s="10" t="e">
        <f aca="false">VLOOKUP(B29,'stock balance inhouse inventory'!A:G,7,0)</f>
        <v>#N/A</v>
      </c>
      <c r="P29" s="17"/>
      <c r="Q29" s="17"/>
    </row>
    <row r="30" customFormat="false" ht="19.5" hidden="false" customHeight="false" outlineLevel="0" collapsed="false">
      <c r="A30" s="19"/>
      <c r="B30" s="103" t="e">
        <f aca="false" t="array" ref="B30:N30">VLOOKUP(A30,'location cheq'!A:N,{2,3,4,5,6,7,8,9,10,11,12,13,14},0)</f>
        <v>#N/A</v>
      </c>
      <c r="C30" s="103" t="e">
        <v>#N/A</v>
      </c>
      <c r="D30" s="103" t="e">
        <v>#N/A</v>
      </c>
      <c r="E30" s="103" t="e">
        <v>#N/A</v>
      </c>
      <c r="F30" s="103" t="e">
        <v>#N/A</v>
      </c>
      <c r="G30" s="103" t="e">
        <v>#N/A</v>
      </c>
      <c r="H30" s="103" t="e">
        <v>#N/A</v>
      </c>
      <c r="I30" s="103" t="e">
        <v>#N/A</v>
      </c>
      <c r="J30" s="103" t="e">
        <v>#N/A</v>
      </c>
      <c r="K30" s="103" t="e">
        <v>#N/A</v>
      </c>
      <c r="L30" s="103" t="e">
        <v>#N/A</v>
      </c>
      <c r="M30" s="103" t="e">
        <v>#N/A</v>
      </c>
      <c r="N30" s="103" t="e">
        <v>#N/A</v>
      </c>
      <c r="O30" s="10" t="e">
        <f aca="false">VLOOKUP(B30,'stock balance inhouse inventory'!A:G,7,0)</f>
        <v>#N/A</v>
      </c>
      <c r="P30" s="17"/>
      <c r="Q30" s="17"/>
    </row>
    <row r="31" customFormat="false" ht="19.5" hidden="false" customHeight="false" outlineLevel="0" collapsed="false">
      <c r="A31" s="19"/>
      <c r="B31" s="103" t="e">
        <f aca="false" t="array" ref="B31:N31">VLOOKUP(A31,'location cheq'!A:N,{2,3,4,5,6,7,8,9,10,11,12,13,14},0)</f>
        <v>#N/A</v>
      </c>
      <c r="C31" s="103" t="e">
        <v>#N/A</v>
      </c>
      <c r="D31" s="103" t="e">
        <v>#N/A</v>
      </c>
      <c r="E31" s="103" t="e">
        <v>#N/A</v>
      </c>
      <c r="F31" s="103" t="e">
        <v>#N/A</v>
      </c>
      <c r="G31" s="103" t="e">
        <v>#N/A</v>
      </c>
      <c r="H31" s="103" t="e">
        <v>#N/A</v>
      </c>
      <c r="I31" s="103" t="e">
        <v>#N/A</v>
      </c>
      <c r="J31" s="103" t="e">
        <v>#N/A</v>
      </c>
      <c r="K31" s="103" t="e">
        <v>#N/A</v>
      </c>
      <c r="L31" s="103" t="e">
        <v>#N/A</v>
      </c>
      <c r="M31" s="103" t="e">
        <v>#N/A</v>
      </c>
      <c r="N31" s="103" t="e">
        <v>#N/A</v>
      </c>
      <c r="O31" s="10" t="e">
        <f aca="false">VLOOKUP(B31,'stock balance inhouse inventory'!A:G,7,0)</f>
        <v>#N/A</v>
      </c>
      <c r="P31" s="17"/>
    </row>
    <row r="32" customFormat="false" ht="19.5" hidden="false" customHeight="false" outlineLevel="0" collapsed="false">
      <c r="A32" s="19"/>
      <c r="B32" s="103" t="e">
        <f aca="false" t="array" ref="B32:N32">VLOOKUP(A32,'location cheq'!A:N,{2,3,4,5,6,7,8,9,10,11,12,13,14},0)</f>
        <v>#N/A</v>
      </c>
      <c r="C32" s="103" t="e">
        <v>#N/A</v>
      </c>
      <c r="D32" s="103" t="e">
        <v>#N/A</v>
      </c>
      <c r="E32" s="103" t="e">
        <v>#N/A</v>
      </c>
      <c r="F32" s="103" t="e">
        <v>#N/A</v>
      </c>
      <c r="G32" s="103" t="e">
        <v>#N/A</v>
      </c>
      <c r="H32" s="103" t="e">
        <v>#N/A</v>
      </c>
      <c r="I32" s="103" t="e">
        <v>#N/A</v>
      </c>
      <c r="J32" s="103" t="e">
        <v>#N/A</v>
      </c>
      <c r="K32" s="103" t="e">
        <v>#N/A</v>
      </c>
      <c r="L32" s="103" t="e">
        <v>#N/A</v>
      </c>
      <c r="M32" s="103" t="e">
        <v>#N/A</v>
      </c>
      <c r="N32" s="103" t="e">
        <v>#N/A</v>
      </c>
      <c r="O32" s="10" t="e">
        <f aca="false">VLOOKUP(B32,'stock balance inhouse inventory'!A:G,7,0)</f>
        <v>#N/A</v>
      </c>
      <c r="P32" s="17"/>
      <c r="Q32" s="17"/>
    </row>
    <row r="33" customFormat="false" ht="19.5" hidden="false" customHeight="false" outlineLevel="0" collapsed="false">
      <c r="A33" s="19"/>
      <c r="B33" s="103" t="e">
        <f aca="false" t="array" ref="B33:N33">VLOOKUP(A33,'location cheq'!A:N,{2,3,4,5,6,7,8,9,10,11,12,13,14},0)</f>
        <v>#N/A</v>
      </c>
      <c r="C33" s="103" t="e">
        <v>#N/A</v>
      </c>
      <c r="D33" s="103" t="e">
        <v>#N/A</v>
      </c>
      <c r="E33" s="103" t="e">
        <v>#N/A</v>
      </c>
      <c r="F33" s="103" t="e">
        <v>#N/A</v>
      </c>
      <c r="G33" s="103" t="e">
        <v>#N/A</v>
      </c>
      <c r="H33" s="103" t="e">
        <v>#N/A</v>
      </c>
      <c r="I33" s="103" t="e">
        <v>#N/A</v>
      </c>
      <c r="J33" s="103" t="e">
        <v>#N/A</v>
      </c>
      <c r="K33" s="103" t="e">
        <v>#N/A</v>
      </c>
      <c r="L33" s="103" t="e">
        <v>#N/A</v>
      </c>
      <c r="M33" s="103" t="e">
        <v>#N/A</v>
      </c>
      <c r="N33" s="103" t="e">
        <v>#N/A</v>
      </c>
      <c r="O33" s="10" t="e">
        <f aca="false">VLOOKUP(B33,'stock balance inhouse inventory'!A:G,7,0)</f>
        <v>#N/A</v>
      </c>
      <c r="P33" s="17"/>
    </row>
    <row r="34" customFormat="false" ht="19.5" hidden="false" customHeight="false" outlineLevel="0" collapsed="false">
      <c r="A34" s="19"/>
      <c r="B34" s="103" t="e">
        <f aca="false" t="array" ref="B34:N34">VLOOKUP(A34,'location cheq'!A:N,{2,3,4,5,6,7,8,9,10,11,12,13,14},0)</f>
        <v>#N/A</v>
      </c>
      <c r="C34" s="103" t="e">
        <v>#N/A</v>
      </c>
      <c r="D34" s="103" t="e">
        <v>#N/A</v>
      </c>
      <c r="E34" s="103" t="e">
        <v>#N/A</v>
      </c>
      <c r="F34" s="103" t="e">
        <v>#N/A</v>
      </c>
      <c r="G34" s="103" t="e">
        <v>#N/A</v>
      </c>
      <c r="H34" s="103" t="e">
        <v>#N/A</v>
      </c>
      <c r="I34" s="103" t="e">
        <v>#N/A</v>
      </c>
      <c r="J34" s="103" t="e">
        <v>#N/A</v>
      </c>
      <c r="K34" s="103" t="e">
        <v>#N/A</v>
      </c>
      <c r="L34" s="103" t="e">
        <v>#N/A</v>
      </c>
      <c r="M34" s="103" t="e">
        <v>#N/A</v>
      </c>
      <c r="N34" s="103" t="e">
        <v>#N/A</v>
      </c>
      <c r="O34" s="10" t="e">
        <f aca="false">VLOOKUP(B34,'stock balance inhouse inventory'!A:G,7,0)</f>
        <v>#N/A</v>
      </c>
    </row>
    <row r="35" customFormat="false" ht="19.5" hidden="false" customHeight="false" outlineLevel="0" collapsed="false">
      <c r="A35" s="19"/>
      <c r="B35" s="103" t="e">
        <f aca="false" t="array" ref="B35:N35">VLOOKUP(A35,'location cheq'!A:N,{2,3,4,5,6,7,8,9,10,11,12,13,14},0)</f>
        <v>#N/A</v>
      </c>
      <c r="C35" s="103" t="e">
        <v>#N/A</v>
      </c>
      <c r="D35" s="103" t="e">
        <v>#N/A</v>
      </c>
      <c r="E35" s="103" t="e">
        <v>#N/A</v>
      </c>
      <c r="F35" s="103" t="e">
        <v>#N/A</v>
      </c>
      <c r="G35" s="103" t="e">
        <v>#N/A</v>
      </c>
      <c r="H35" s="103" t="e">
        <v>#N/A</v>
      </c>
      <c r="I35" s="103" t="e">
        <v>#N/A</v>
      </c>
      <c r="J35" s="103" t="e">
        <v>#N/A</v>
      </c>
      <c r="K35" s="103" t="e">
        <v>#N/A</v>
      </c>
      <c r="L35" s="103" t="e">
        <v>#N/A</v>
      </c>
      <c r="M35" s="103" t="e">
        <v>#N/A</v>
      </c>
      <c r="N35" s="103" t="e">
        <v>#N/A</v>
      </c>
      <c r="O35" s="10" t="e">
        <f aca="false">VLOOKUP(B35,'stock balance inhouse inventory'!A:G,7,0)</f>
        <v>#N/A</v>
      </c>
    </row>
    <row r="36" customFormat="false" ht="19.5" hidden="false" customHeight="false" outlineLevel="0" collapsed="false">
      <c r="A36" s="19"/>
      <c r="B36" s="103" t="e">
        <f aca="false" t="array" ref="B36:N36">VLOOKUP(A36,'location cheq'!A:N,{2,3,4,5,6,7,8,9,10,11,12,13,14},0)</f>
        <v>#N/A</v>
      </c>
      <c r="C36" s="103" t="e">
        <v>#N/A</v>
      </c>
      <c r="D36" s="103" t="e">
        <v>#N/A</v>
      </c>
      <c r="E36" s="103" t="e">
        <v>#N/A</v>
      </c>
      <c r="F36" s="103" t="e">
        <v>#N/A</v>
      </c>
      <c r="G36" s="103" t="e">
        <v>#N/A</v>
      </c>
      <c r="H36" s="103" t="e">
        <v>#N/A</v>
      </c>
      <c r="I36" s="103" t="e">
        <v>#N/A</v>
      </c>
      <c r="J36" s="103" t="e">
        <v>#N/A</v>
      </c>
      <c r="K36" s="103" t="e">
        <v>#N/A</v>
      </c>
      <c r="L36" s="103" t="e">
        <v>#N/A</v>
      </c>
      <c r="M36" s="103" t="e">
        <v>#N/A</v>
      </c>
      <c r="N36" s="103" t="e">
        <v>#N/A</v>
      </c>
      <c r="O36" s="10" t="e">
        <f aca="false">VLOOKUP(B36,'stock balance inhouse inventory'!A:G,7,0)</f>
        <v>#N/A</v>
      </c>
    </row>
    <row r="37" customFormat="false" ht="19.5" hidden="false" customHeight="false" outlineLevel="0" collapsed="false">
      <c r="A37" s="19"/>
      <c r="B37" s="103" t="e">
        <f aca="false" t="array" ref="B37:N37">VLOOKUP(A37,'location cheq'!A:N,{2,3,4,5,6,7,8,9,10,11,12,13,14},0)</f>
        <v>#N/A</v>
      </c>
      <c r="C37" s="103" t="e">
        <v>#N/A</v>
      </c>
      <c r="D37" s="103" t="e">
        <v>#N/A</v>
      </c>
      <c r="E37" s="103" t="e">
        <v>#N/A</v>
      </c>
      <c r="F37" s="103" t="e">
        <v>#N/A</v>
      </c>
      <c r="G37" s="103" t="e">
        <v>#N/A</v>
      </c>
      <c r="H37" s="103" t="e">
        <v>#N/A</v>
      </c>
      <c r="I37" s="103" t="e">
        <v>#N/A</v>
      </c>
      <c r="J37" s="103" t="e">
        <v>#N/A</v>
      </c>
      <c r="K37" s="103" t="e">
        <v>#N/A</v>
      </c>
      <c r="L37" s="103" t="e">
        <v>#N/A</v>
      </c>
      <c r="M37" s="103" t="e">
        <v>#N/A</v>
      </c>
      <c r="N37" s="103" t="e">
        <v>#N/A</v>
      </c>
      <c r="O37" s="10" t="e">
        <f aca="false">VLOOKUP(B37,'stock balance inhouse inventory'!A:G,7,0)</f>
        <v>#N/A</v>
      </c>
    </row>
    <row r="38" customFormat="false" ht="19.5" hidden="false" customHeight="false" outlineLevel="0" collapsed="false">
      <c r="A38" s="19"/>
      <c r="B38" s="103" t="e">
        <f aca="false" t="array" ref="B38:N38">VLOOKUP(A38,'location cheq'!A:N,{2,3,4,5,6,7,8,9,10,11,12,13,14},0)</f>
        <v>#N/A</v>
      </c>
      <c r="C38" s="103" t="e">
        <v>#N/A</v>
      </c>
      <c r="D38" s="103" t="e">
        <v>#N/A</v>
      </c>
      <c r="E38" s="103" t="e">
        <v>#N/A</v>
      </c>
      <c r="F38" s="103" t="e">
        <v>#N/A</v>
      </c>
      <c r="G38" s="103" t="e">
        <v>#N/A</v>
      </c>
      <c r="H38" s="103" t="e">
        <v>#N/A</v>
      </c>
      <c r="I38" s="103" t="e">
        <v>#N/A</v>
      </c>
      <c r="J38" s="103" t="e">
        <v>#N/A</v>
      </c>
      <c r="K38" s="103" t="e">
        <v>#N/A</v>
      </c>
      <c r="L38" s="103" t="e">
        <v>#N/A</v>
      </c>
      <c r="M38" s="103" t="e">
        <v>#N/A</v>
      </c>
      <c r="N38" s="103" t="e">
        <v>#N/A</v>
      </c>
      <c r="O38" s="10" t="e">
        <f aca="false">VLOOKUP(B38,'stock balance inhouse inventory'!A:G,7,0)</f>
        <v>#N/A</v>
      </c>
    </row>
    <row r="39" customFormat="false" ht="19.5" hidden="false" customHeight="false" outlineLevel="0" collapsed="false">
      <c r="A39" s="19"/>
      <c r="B39" s="103" t="e">
        <f aca="false" t="array" ref="B39:N39">VLOOKUP(A39,'location cheq'!A:N,{2,3,4,5,6,7,8,9,10,11,12,13,14},0)</f>
        <v>#N/A</v>
      </c>
      <c r="C39" s="103" t="e">
        <v>#N/A</v>
      </c>
      <c r="D39" s="103" t="e">
        <v>#N/A</v>
      </c>
      <c r="E39" s="103" t="e">
        <v>#N/A</v>
      </c>
      <c r="F39" s="103" t="e">
        <v>#N/A</v>
      </c>
      <c r="G39" s="103" t="e">
        <v>#N/A</v>
      </c>
      <c r="H39" s="103" t="e">
        <v>#N/A</v>
      </c>
      <c r="I39" s="103" t="e">
        <v>#N/A</v>
      </c>
      <c r="J39" s="103" t="e">
        <v>#N/A</v>
      </c>
      <c r="K39" s="103" t="e">
        <v>#N/A</v>
      </c>
      <c r="L39" s="103" t="e">
        <v>#N/A</v>
      </c>
      <c r="M39" s="103" t="e">
        <v>#N/A</v>
      </c>
      <c r="N39" s="103" t="e">
        <v>#N/A</v>
      </c>
      <c r="O39" s="10" t="e">
        <f aca="false">VLOOKUP(B39,'stock balance inhouse inventory'!A:G,7,0)</f>
        <v>#N/A</v>
      </c>
    </row>
    <row r="40" customFormat="false" ht="19.5" hidden="false" customHeight="false" outlineLevel="0" collapsed="false">
      <c r="A40" s="19"/>
      <c r="B40" s="103" t="e">
        <f aca="false" t="array" ref="B40:N40">VLOOKUP(A40,'location cheq'!A:N,{2,3,4,5,6,7,8,9,10,11,12,13,14},0)</f>
        <v>#N/A</v>
      </c>
      <c r="C40" s="103" t="e">
        <v>#N/A</v>
      </c>
      <c r="D40" s="103" t="e">
        <v>#N/A</v>
      </c>
      <c r="E40" s="103" t="e">
        <v>#N/A</v>
      </c>
      <c r="F40" s="103" t="e">
        <v>#N/A</v>
      </c>
      <c r="G40" s="103" t="e">
        <v>#N/A</v>
      </c>
      <c r="H40" s="103" t="e">
        <v>#N/A</v>
      </c>
      <c r="I40" s="103" t="e">
        <v>#N/A</v>
      </c>
      <c r="J40" s="103" t="e">
        <v>#N/A</v>
      </c>
      <c r="K40" s="103" t="e">
        <v>#N/A</v>
      </c>
      <c r="L40" s="103" t="e">
        <v>#N/A</v>
      </c>
      <c r="M40" s="103" t="e">
        <v>#N/A</v>
      </c>
      <c r="N40" s="103" t="e">
        <v>#N/A</v>
      </c>
      <c r="O40" s="10" t="e">
        <f aca="false">VLOOKUP(B40,'stock balance inhouse inventory'!A:G,7,0)</f>
        <v>#N/A</v>
      </c>
    </row>
    <row r="41" customFormat="false" ht="19.5" hidden="false" customHeight="false" outlineLevel="0" collapsed="false">
      <c r="A41" s="19"/>
      <c r="B41" s="103" t="e">
        <f aca="false" t="array" ref="B41:N41">VLOOKUP(A41,'location cheq'!A:N,{2,3,4,5,6,7,8,9,10,11,12,13,14},0)</f>
        <v>#N/A</v>
      </c>
      <c r="C41" s="103" t="e">
        <v>#N/A</v>
      </c>
      <c r="D41" s="103" t="e">
        <v>#N/A</v>
      </c>
      <c r="E41" s="103" t="e">
        <v>#N/A</v>
      </c>
      <c r="F41" s="103" t="e">
        <v>#N/A</v>
      </c>
      <c r="G41" s="103" t="e">
        <v>#N/A</v>
      </c>
      <c r="H41" s="103" t="e">
        <v>#N/A</v>
      </c>
      <c r="I41" s="103" t="e">
        <v>#N/A</v>
      </c>
      <c r="J41" s="103" t="e">
        <v>#N/A</v>
      </c>
      <c r="K41" s="103" t="e">
        <v>#N/A</v>
      </c>
      <c r="L41" s="103" t="e">
        <v>#N/A</v>
      </c>
      <c r="M41" s="103" t="e">
        <v>#N/A</v>
      </c>
      <c r="N41" s="103" t="e">
        <v>#N/A</v>
      </c>
      <c r="O41" s="10" t="e">
        <f aca="false">VLOOKUP(B41,'stock balance inhouse inventory'!A:G,7,0)</f>
        <v>#N/A</v>
      </c>
    </row>
    <row r="42" customFormat="false" ht="19.5" hidden="false" customHeight="false" outlineLevel="0" collapsed="false">
      <c r="A42" s="19"/>
      <c r="B42" s="103" t="e">
        <f aca="false" t="array" ref="B42:N42">VLOOKUP(A42,'location cheq'!A:N,{2,3,4,5,6,7,8,9,10,11,12,13,14},0)</f>
        <v>#N/A</v>
      </c>
      <c r="C42" s="103" t="e">
        <v>#N/A</v>
      </c>
      <c r="D42" s="103" t="e">
        <v>#N/A</v>
      </c>
      <c r="E42" s="103" t="e">
        <v>#N/A</v>
      </c>
      <c r="F42" s="103" t="e">
        <v>#N/A</v>
      </c>
      <c r="G42" s="103" t="e">
        <v>#N/A</v>
      </c>
      <c r="H42" s="103" t="e">
        <v>#N/A</v>
      </c>
      <c r="I42" s="103" t="e">
        <v>#N/A</v>
      </c>
      <c r="J42" s="103" t="e">
        <v>#N/A</v>
      </c>
      <c r="K42" s="103" t="e">
        <v>#N/A</v>
      </c>
      <c r="L42" s="103" t="e">
        <v>#N/A</v>
      </c>
      <c r="M42" s="103" t="e">
        <v>#N/A</v>
      </c>
      <c r="N42" s="103" t="e">
        <v>#N/A</v>
      </c>
      <c r="O42" s="10" t="e">
        <f aca="false">VLOOKUP(B42,'stock balance inhouse inventory'!A:G,7,0)</f>
        <v>#N/A</v>
      </c>
    </row>
    <row r="43" customFormat="false" ht="19.5" hidden="false" customHeight="false" outlineLevel="0" collapsed="false">
      <c r="A43" s="19"/>
      <c r="B43" s="103" t="e">
        <f aca="false" t="array" ref="B43:N43">VLOOKUP(A43,'location cheq'!A:N,{2,3,4,5,6,7,8,9,10,11,12,13,14},0)</f>
        <v>#N/A</v>
      </c>
      <c r="C43" s="103" t="e">
        <v>#N/A</v>
      </c>
      <c r="D43" s="103" t="e">
        <v>#N/A</v>
      </c>
      <c r="E43" s="103" t="e">
        <v>#N/A</v>
      </c>
      <c r="F43" s="103" t="e">
        <v>#N/A</v>
      </c>
      <c r="G43" s="103" t="e">
        <v>#N/A</v>
      </c>
      <c r="H43" s="103" t="e">
        <v>#N/A</v>
      </c>
      <c r="I43" s="103" t="e">
        <v>#N/A</v>
      </c>
      <c r="J43" s="103" t="e">
        <v>#N/A</v>
      </c>
      <c r="K43" s="103" t="e">
        <v>#N/A</v>
      </c>
      <c r="L43" s="103" t="e">
        <v>#N/A</v>
      </c>
      <c r="M43" s="103" t="e">
        <v>#N/A</v>
      </c>
      <c r="N43" s="103" t="e">
        <v>#N/A</v>
      </c>
      <c r="O43" s="10" t="e">
        <f aca="false">VLOOKUP(B43,'stock balance inhouse inventory'!A:G,7,0)</f>
        <v>#N/A</v>
      </c>
    </row>
    <row r="44" customFormat="false" ht="19.5" hidden="false" customHeight="false" outlineLevel="0" collapsed="false">
      <c r="A44" s="19"/>
      <c r="B44" s="103" t="e">
        <f aca="false" t="array" ref="B44:N44">VLOOKUP(A44,'location cheq'!A:N,{2,3,4,5,6,7,8,9,10,11,12,13,14},0)</f>
        <v>#N/A</v>
      </c>
      <c r="C44" s="103" t="e">
        <v>#N/A</v>
      </c>
      <c r="D44" s="103" t="e">
        <v>#N/A</v>
      </c>
      <c r="E44" s="103" t="e">
        <v>#N/A</v>
      </c>
      <c r="F44" s="103" t="e">
        <v>#N/A</v>
      </c>
      <c r="G44" s="103" t="e">
        <v>#N/A</v>
      </c>
      <c r="H44" s="103" t="e">
        <v>#N/A</v>
      </c>
      <c r="I44" s="103" t="e">
        <v>#N/A</v>
      </c>
      <c r="J44" s="103" t="e">
        <v>#N/A</v>
      </c>
      <c r="K44" s="103" t="e">
        <v>#N/A</v>
      </c>
      <c r="L44" s="103" t="e">
        <v>#N/A</v>
      </c>
      <c r="M44" s="103" t="e">
        <v>#N/A</v>
      </c>
      <c r="N44" s="103" t="e">
        <v>#N/A</v>
      </c>
      <c r="O44" s="10" t="e">
        <f aca="false">VLOOKUP(B44,'stock balance inhouse inventory'!A:G,7,0)</f>
        <v>#N/A</v>
      </c>
    </row>
    <row r="45" customFormat="false" ht="19.5" hidden="false" customHeight="false" outlineLevel="0" collapsed="false">
      <c r="A45" s="19"/>
      <c r="B45" s="103" t="e">
        <f aca="false" t="array" ref="B45:N45">VLOOKUP(A45,'location cheq'!A:N,{2,3,4,5,6,7,8,9,10,11,12,13,14},0)</f>
        <v>#N/A</v>
      </c>
      <c r="C45" s="103" t="e">
        <v>#N/A</v>
      </c>
      <c r="D45" s="103" t="e">
        <v>#N/A</v>
      </c>
      <c r="E45" s="103" t="e">
        <v>#N/A</v>
      </c>
      <c r="F45" s="103" t="e">
        <v>#N/A</v>
      </c>
      <c r="G45" s="103" t="e">
        <v>#N/A</v>
      </c>
      <c r="H45" s="103" t="e">
        <v>#N/A</v>
      </c>
      <c r="I45" s="103" t="e">
        <v>#N/A</v>
      </c>
      <c r="J45" s="103" t="e">
        <v>#N/A</v>
      </c>
      <c r="K45" s="103" t="e">
        <v>#N/A</v>
      </c>
      <c r="L45" s="103" t="e">
        <v>#N/A</v>
      </c>
      <c r="M45" s="103" t="e">
        <v>#N/A</v>
      </c>
      <c r="N45" s="103" t="e">
        <v>#N/A</v>
      </c>
      <c r="O45" s="10" t="e">
        <f aca="false">VLOOKUP(B45,'stock balance inhouse inventory'!A:G,7,0)</f>
        <v>#N/A</v>
      </c>
    </row>
    <row r="46" customFormat="false" ht="19.5" hidden="false" customHeight="false" outlineLevel="0" collapsed="false">
      <c r="A46" s="19"/>
      <c r="B46" s="103" t="e">
        <f aca="false" t="array" ref="B46:N46">VLOOKUP(A46,'location cheq'!A:N,{2,3,4,5,6,7,8,9,10,11,12,13,14},0)</f>
        <v>#N/A</v>
      </c>
      <c r="C46" s="103" t="e">
        <v>#N/A</v>
      </c>
      <c r="D46" s="103" t="e">
        <v>#N/A</v>
      </c>
      <c r="E46" s="103" t="e">
        <v>#N/A</v>
      </c>
      <c r="F46" s="103" t="e">
        <v>#N/A</v>
      </c>
      <c r="G46" s="103" t="e">
        <v>#N/A</v>
      </c>
      <c r="H46" s="103" t="e">
        <v>#N/A</v>
      </c>
      <c r="I46" s="103" t="e">
        <v>#N/A</v>
      </c>
      <c r="J46" s="103" t="e">
        <v>#N/A</v>
      </c>
      <c r="K46" s="103" t="e">
        <v>#N/A</v>
      </c>
      <c r="L46" s="103" t="e">
        <v>#N/A</v>
      </c>
      <c r="M46" s="103" t="e">
        <v>#N/A</v>
      </c>
      <c r="N46" s="103" t="e">
        <v>#N/A</v>
      </c>
      <c r="O46" s="10" t="e">
        <f aca="false">VLOOKUP(B46,'stock balance inhouse inventory'!A:G,7,0)</f>
        <v>#N/A</v>
      </c>
    </row>
    <row r="47" customFormat="false" ht="19.5" hidden="false" customHeight="false" outlineLevel="0" collapsed="false">
      <c r="A47" s="19"/>
      <c r="B47" s="103" t="e">
        <f aca="false" t="array" ref="B47:N47">VLOOKUP(A47,'location cheq'!A:N,{2,3,4,5,6,7,8,9,10,11,12,13,14},0)</f>
        <v>#N/A</v>
      </c>
      <c r="C47" s="103" t="e">
        <v>#N/A</v>
      </c>
      <c r="D47" s="103" t="e">
        <v>#N/A</v>
      </c>
      <c r="E47" s="103" t="e">
        <v>#N/A</v>
      </c>
      <c r="F47" s="103" t="e">
        <v>#N/A</v>
      </c>
      <c r="G47" s="103" t="e">
        <v>#N/A</v>
      </c>
      <c r="H47" s="103" t="e">
        <v>#N/A</v>
      </c>
      <c r="I47" s="103" t="e">
        <v>#N/A</v>
      </c>
      <c r="J47" s="103" t="e">
        <v>#N/A</v>
      </c>
      <c r="K47" s="103" t="e">
        <v>#N/A</v>
      </c>
      <c r="L47" s="103" t="e">
        <v>#N/A</v>
      </c>
      <c r="M47" s="103" t="e">
        <v>#N/A</v>
      </c>
      <c r="N47" s="103" t="e">
        <v>#N/A</v>
      </c>
      <c r="O47" s="10" t="e">
        <f aca="false">VLOOKUP(B47,'stock balance inhouse inventory'!A:G,7,0)</f>
        <v>#N/A</v>
      </c>
    </row>
    <row r="48" customFormat="false" ht="19.5" hidden="false" customHeight="false" outlineLevel="0" collapsed="false">
      <c r="A48" s="19"/>
      <c r="B48" s="103" t="e">
        <f aca="false" t="array" ref="B48:N48">VLOOKUP(A48,'location cheq'!A:N,{2,3,4,5,6,7,8,9,10,11,12,13,14},0)</f>
        <v>#N/A</v>
      </c>
      <c r="C48" s="103" t="e">
        <v>#N/A</v>
      </c>
      <c r="D48" s="103" t="e">
        <v>#N/A</v>
      </c>
      <c r="E48" s="103" t="e">
        <v>#N/A</v>
      </c>
      <c r="F48" s="103" t="e">
        <v>#N/A</v>
      </c>
      <c r="G48" s="103" t="e">
        <v>#N/A</v>
      </c>
      <c r="H48" s="103" t="e">
        <v>#N/A</v>
      </c>
      <c r="I48" s="103" t="e">
        <v>#N/A</v>
      </c>
      <c r="J48" s="103" t="e">
        <v>#N/A</v>
      </c>
      <c r="K48" s="103" t="e">
        <v>#N/A</v>
      </c>
      <c r="L48" s="103" t="e">
        <v>#N/A</v>
      </c>
      <c r="M48" s="103" t="e">
        <v>#N/A</v>
      </c>
      <c r="N48" s="103" t="e">
        <v>#N/A</v>
      </c>
      <c r="O48" s="10" t="e">
        <f aca="false">VLOOKUP(B48,'stock balance inhouse inventory'!A:G,7,0)</f>
        <v>#N/A</v>
      </c>
    </row>
    <row r="49" customFormat="false" ht="19.5" hidden="false" customHeight="false" outlineLevel="0" collapsed="false">
      <c r="A49" s="19"/>
      <c r="B49" s="103" t="e">
        <f aca="false" t="array" ref="B49:N49">VLOOKUP(A49,'location cheq'!A:N,{2,3,4,5,6,7,8,9,10,11,12,13,14},0)</f>
        <v>#N/A</v>
      </c>
      <c r="C49" s="103" t="e">
        <v>#N/A</v>
      </c>
      <c r="D49" s="103" t="e">
        <v>#N/A</v>
      </c>
      <c r="E49" s="103" t="e">
        <v>#N/A</v>
      </c>
      <c r="F49" s="103" t="e">
        <v>#N/A</v>
      </c>
      <c r="G49" s="103" t="e">
        <v>#N/A</v>
      </c>
      <c r="H49" s="103" t="e">
        <v>#N/A</v>
      </c>
      <c r="I49" s="103" t="e">
        <v>#N/A</v>
      </c>
      <c r="J49" s="103" t="e">
        <v>#N/A</v>
      </c>
      <c r="K49" s="103" t="e">
        <v>#N/A</v>
      </c>
      <c r="L49" s="103" t="e">
        <v>#N/A</v>
      </c>
      <c r="M49" s="103" t="e">
        <v>#N/A</v>
      </c>
      <c r="N49" s="103" t="e">
        <v>#N/A</v>
      </c>
      <c r="O49" s="10" t="e">
        <f aca="false">VLOOKUP(B49,'stock balance inhouse inventory'!A:G,7,0)</f>
        <v>#N/A</v>
      </c>
    </row>
    <row r="50" customFormat="false" ht="19.5" hidden="false" customHeight="false" outlineLevel="0" collapsed="false">
      <c r="A50" s="19"/>
      <c r="B50" s="103" t="e">
        <f aca="false" t="array" ref="B50:N50">VLOOKUP(A50,'location cheq'!A:N,{2,3,4,5,6,7,8,9,10,11,12,13,14},0)</f>
        <v>#N/A</v>
      </c>
      <c r="C50" s="103" t="e">
        <v>#N/A</v>
      </c>
      <c r="D50" s="103" t="e">
        <v>#N/A</v>
      </c>
      <c r="E50" s="103" t="e">
        <v>#N/A</v>
      </c>
      <c r="F50" s="103" t="e">
        <v>#N/A</v>
      </c>
      <c r="G50" s="103" t="e">
        <v>#N/A</v>
      </c>
      <c r="H50" s="103" t="e">
        <v>#N/A</v>
      </c>
      <c r="I50" s="103" t="e">
        <v>#N/A</v>
      </c>
      <c r="J50" s="103" t="e">
        <v>#N/A</v>
      </c>
      <c r="K50" s="103" t="e">
        <v>#N/A</v>
      </c>
      <c r="L50" s="103" t="e">
        <v>#N/A</v>
      </c>
      <c r="M50" s="103" t="e">
        <v>#N/A</v>
      </c>
      <c r="N50" s="103" t="e">
        <v>#N/A</v>
      </c>
      <c r="O50" s="10" t="e">
        <f aca="false">VLOOKUP(B50,'stock balance inhouse inventory'!A:G,7,0)</f>
        <v>#N/A</v>
      </c>
    </row>
    <row r="51" customFormat="false" ht="19.5" hidden="false" customHeight="false" outlineLevel="0" collapsed="false">
      <c r="A51" s="19"/>
      <c r="B51" s="103" t="e">
        <f aca="false" t="array" ref="B51:N51">VLOOKUP(A51,'location cheq'!A:N,{2,3,4,5,6,7,8,9,10,11,12,13,14},0)</f>
        <v>#N/A</v>
      </c>
      <c r="C51" s="103" t="e">
        <v>#N/A</v>
      </c>
      <c r="D51" s="103" t="e">
        <v>#N/A</v>
      </c>
      <c r="E51" s="103" t="e">
        <v>#N/A</v>
      </c>
      <c r="F51" s="103" t="e">
        <v>#N/A</v>
      </c>
      <c r="G51" s="103" t="e">
        <v>#N/A</v>
      </c>
      <c r="H51" s="103" t="e">
        <v>#N/A</v>
      </c>
      <c r="I51" s="103" t="e">
        <v>#N/A</v>
      </c>
      <c r="J51" s="103" t="e">
        <v>#N/A</v>
      </c>
      <c r="K51" s="103" t="e">
        <v>#N/A</v>
      </c>
      <c r="L51" s="103" t="e">
        <v>#N/A</v>
      </c>
      <c r="M51" s="103" t="e">
        <v>#N/A</v>
      </c>
      <c r="N51" s="103" t="e">
        <v>#N/A</v>
      </c>
      <c r="O51" s="10" t="e">
        <f aca="false">VLOOKUP(B51,'stock balance inhouse inventory'!A:G,7,0)</f>
        <v>#N/A</v>
      </c>
    </row>
    <row r="52" customFormat="false" ht="19.5" hidden="false" customHeight="false" outlineLevel="0" collapsed="false">
      <c r="A52" s="19"/>
      <c r="B52" s="103" t="e">
        <f aca="false" t="array" ref="B52:N52">VLOOKUP(A52,'location cheq'!A:N,{2,3,4,5,6,7,8,9,10,11,12,13,14},0)</f>
        <v>#N/A</v>
      </c>
      <c r="C52" s="103" t="e">
        <v>#N/A</v>
      </c>
      <c r="D52" s="103" t="e">
        <v>#N/A</v>
      </c>
      <c r="E52" s="103" t="e">
        <v>#N/A</v>
      </c>
      <c r="F52" s="103" t="e">
        <v>#N/A</v>
      </c>
      <c r="G52" s="103" t="e">
        <v>#N/A</v>
      </c>
      <c r="H52" s="103" t="e">
        <v>#N/A</v>
      </c>
      <c r="I52" s="103" t="e">
        <v>#N/A</v>
      </c>
      <c r="J52" s="103" t="e">
        <v>#N/A</v>
      </c>
      <c r="K52" s="103" t="e">
        <v>#N/A</v>
      </c>
      <c r="L52" s="103" t="e">
        <v>#N/A</v>
      </c>
      <c r="M52" s="103" t="e">
        <v>#N/A</v>
      </c>
      <c r="N52" s="103" t="e">
        <v>#N/A</v>
      </c>
      <c r="O52" s="10" t="e">
        <f aca="false">VLOOKUP(B52,'stock balance inhouse inventory'!A:G,7,0)</f>
        <v>#N/A</v>
      </c>
    </row>
    <row r="53" customFormat="false" ht="19.5" hidden="false" customHeight="false" outlineLevel="0" collapsed="false">
      <c r="A53" s="19"/>
      <c r="B53" s="103" t="e">
        <f aca="false" t="array" ref="B53:N53">VLOOKUP(A53,'location cheq'!A:N,{2,3,4,5,6,7,8,9,10,11,12,13,14},0)</f>
        <v>#N/A</v>
      </c>
      <c r="C53" s="103" t="e">
        <v>#N/A</v>
      </c>
      <c r="D53" s="103" t="e">
        <v>#N/A</v>
      </c>
      <c r="E53" s="103" t="e">
        <v>#N/A</v>
      </c>
      <c r="F53" s="103" t="e">
        <v>#N/A</v>
      </c>
      <c r="G53" s="103" t="e">
        <v>#N/A</v>
      </c>
      <c r="H53" s="103" t="e">
        <v>#N/A</v>
      </c>
      <c r="I53" s="103" t="e">
        <v>#N/A</v>
      </c>
      <c r="J53" s="103" t="e">
        <v>#N/A</v>
      </c>
      <c r="K53" s="103" t="e">
        <v>#N/A</v>
      </c>
      <c r="L53" s="103" t="e">
        <v>#N/A</v>
      </c>
      <c r="M53" s="103" t="e">
        <v>#N/A</v>
      </c>
      <c r="N53" s="103" t="e">
        <v>#N/A</v>
      </c>
      <c r="O53" s="10" t="e">
        <f aca="false">VLOOKUP(B53,'stock balance inhouse inventory'!A:G,7,0)</f>
        <v>#N/A</v>
      </c>
    </row>
    <row r="54" customFormat="false" ht="19.5" hidden="false" customHeight="false" outlineLevel="0" collapsed="false">
      <c r="A54" s="19"/>
      <c r="B54" s="103" t="e">
        <f aca="false" t="array" ref="B54:N54">VLOOKUP(A54,'location cheq'!A:N,{2,3,4,5,6,7,8,9,10,11,12,13,14},0)</f>
        <v>#N/A</v>
      </c>
      <c r="C54" s="103" t="e">
        <v>#N/A</v>
      </c>
      <c r="D54" s="103" t="e">
        <v>#N/A</v>
      </c>
      <c r="E54" s="103" t="e">
        <v>#N/A</v>
      </c>
      <c r="F54" s="103" t="e">
        <v>#N/A</v>
      </c>
      <c r="G54" s="103" t="e">
        <v>#N/A</v>
      </c>
      <c r="H54" s="103" t="e">
        <v>#N/A</v>
      </c>
      <c r="I54" s="103" t="e">
        <v>#N/A</v>
      </c>
      <c r="J54" s="103" t="e">
        <v>#N/A</v>
      </c>
      <c r="K54" s="103" t="e">
        <v>#N/A</v>
      </c>
      <c r="L54" s="103" t="e">
        <v>#N/A</v>
      </c>
      <c r="M54" s="103" t="e">
        <v>#N/A</v>
      </c>
      <c r="N54" s="103" t="e">
        <v>#N/A</v>
      </c>
      <c r="O54" s="10" t="e">
        <f aca="false">VLOOKUP(B54,'stock balance inhouse inventory'!A:G,7,0)</f>
        <v>#N/A</v>
      </c>
    </row>
    <row r="55" customFormat="false" ht="19.5" hidden="false" customHeight="false" outlineLevel="0" collapsed="false">
      <c r="A55" s="19"/>
      <c r="B55" s="103" t="e">
        <f aca="false" t="array" ref="B55:N55">VLOOKUP(A55,'location cheq'!A:N,{2,3,4,5,6,7,8,9,10,11,12,13,14},0)</f>
        <v>#N/A</v>
      </c>
      <c r="C55" s="103" t="e">
        <v>#N/A</v>
      </c>
      <c r="D55" s="103" t="e">
        <v>#N/A</v>
      </c>
      <c r="E55" s="103" t="e">
        <v>#N/A</v>
      </c>
      <c r="F55" s="103" t="e">
        <v>#N/A</v>
      </c>
      <c r="G55" s="103" t="e">
        <v>#N/A</v>
      </c>
      <c r="H55" s="103" t="e">
        <v>#N/A</v>
      </c>
      <c r="I55" s="103" t="e">
        <v>#N/A</v>
      </c>
      <c r="J55" s="103" t="e">
        <v>#N/A</v>
      </c>
      <c r="K55" s="103" t="e">
        <v>#N/A</v>
      </c>
      <c r="L55" s="103" t="e">
        <v>#N/A</v>
      </c>
      <c r="M55" s="103" t="e">
        <v>#N/A</v>
      </c>
      <c r="N55" s="103" t="e">
        <v>#N/A</v>
      </c>
      <c r="O55" s="10" t="e">
        <f aca="false">VLOOKUP(B55,'stock balance inhouse inventory'!A:G,7,0)</f>
        <v>#N/A</v>
      </c>
    </row>
    <row r="56" customFormat="false" ht="19.5" hidden="false" customHeight="false" outlineLevel="0" collapsed="false">
      <c r="A56" s="19"/>
      <c r="B56" s="103" t="e">
        <f aca="false" t="array" ref="B56:N56">VLOOKUP(A56,'location cheq'!A:N,{2,3,4,5,6,7,8,9,10,11,12,13,14},0)</f>
        <v>#N/A</v>
      </c>
      <c r="C56" s="103" t="e">
        <v>#N/A</v>
      </c>
      <c r="D56" s="103" t="e">
        <v>#N/A</v>
      </c>
      <c r="E56" s="103" t="e">
        <v>#N/A</v>
      </c>
      <c r="F56" s="103" t="e">
        <v>#N/A</v>
      </c>
      <c r="G56" s="103" t="e">
        <v>#N/A</v>
      </c>
      <c r="H56" s="103" t="e">
        <v>#N/A</v>
      </c>
      <c r="I56" s="103" t="e">
        <v>#N/A</v>
      </c>
      <c r="J56" s="103" t="e">
        <v>#N/A</v>
      </c>
      <c r="K56" s="103" t="e">
        <v>#N/A</v>
      </c>
      <c r="L56" s="103" t="e">
        <v>#N/A</v>
      </c>
      <c r="M56" s="103" t="e">
        <v>#N/A</v>
      </c>
      <c r="N56" s="103" t="e">
        <v>#N/A</v>
      </c>
      <c r="O56" s="10" t="e">
        <f aca="false">VLOOKUP(B56,'stock balance inhouse inventory'!A:G,7,0)</f>
        <v>#N/A</v>
      </c>
    </row>
    <row r="57" customFormat="false" ht="19.5" hidden="false" customHeight="false" outlineLevel="0" collapsed="false">
      <c r="A57" s="19"/>
      <c r="B57" s="103" t="e">
        <f aca="false" t="array" ref="B57:N57">VLOOKUP(A57,'location cheq'!A:N,{2,3,4,5,6,7,8,9,10,11,12,13,14},0)</f>
        <v>#N/A</v>
      </c>
      <c r="C57" s="103" t="e">
        <v>#N/A</v>
      </c>
      <c r="D57" s="103" t="e">
        <v>#N/A</v>
      </c>
      <c r="E57" s="103" t="e">
        <v>#N/A</v>
      </c>
      <c r="F57" s="103" t="e">
        <v>#N/A</v>
      </c>
      <c r="G57" s="103" t="e">
        <v>#N/A</v>
      </c>
      <c r="H57" s="103" t="e">
        <v>#N/A</v>
      </c>
      <c r="I57" s="103" t="e">
        <v>#N/A</v>
      </c>
      <c r="J57" s="103" t="e">
        <v>#N/A</v>
      </c>
      <c r="K57" s="103" t="e">
        <v>#N/A</v>
      </c>
      <c r="L57" s="103" t="e">
        <v>#N/A</v>
      </c>
      <c r="M57" s="103" t="e">
        <v>#N/A</v>
      </c>
      <c r="N57" s="103" t="e">
        <v>#N/A</v>
      </c>
      <c r="O57" s="10" t="e">
        <f aca="false">VLOOKUP(B57,'stock balance inhouse inventory'!A:G,7,0)</f>
        <v>#N/A</v>
      </c>
    </row>
    <row r="58" customFormat="false" ht="19.5" hidden="false" customHeight="false" outlineLevel="0" collapsed="false">
      <c r="A58" s="19"/>
      <c r="B58" s="103" t="e">
        <f aca="false" t="array" ref="B58:N58">VLOOKUP(A58,'location cheq'!A:N,{2,3,4,5,6,7,8,9,10,11,12,13,14},0)</f>
        <v>#N/A</v>
      </c>
      <c r="C58" s="103" t="e">
        <v>#N/A</v>
      </c>
      <c r="D58" s="103" t="e">
        <v>#N/A</v>
      </c>
      <c r="E58" s="103" t="e">
        <v>#N/A</v>
      </c>
      <c r="F58" s="103" t="e">
        <v>#N/A</v>
      </c>
      <c r="G58" s="103" t="e">
        <v>#N/A</v>
      </c>
      <c r="H58" s="103" t="e">
        <v>#N/A</v>
      </c>
      <c r="I58" s="103" t="e">
        <v>#N/A</v>
      </c>
      <c r="J58" s="103" t="e">
        <v>#N/A</v>
      </c>
      <c r="K58" s="103" t="e">
        <v>#N/A</v>
      </c>
      <c r="L58" s="103" t="e">
        <v>#N/A</v>
      </c>
      <c r="M58" s="103" t="e">
        <v>#N/A</v>
      </c>
      <c r="N58" s="103" t="e">
        <v>#N/A</v>
      </c>
      <c r="O58" s="10" t="e">
        <f aca="false">VLOOKUP(B58,'stock balance inhouse inventory'!A:G,7,0)</f>
        <v>#N/A</v>
      </c>
    </row>
    <row r="59" customFormat="false" ht="19.5" hidden="false" customHeight="false" outlineLevel="0" collapsed="false">
      <c r="A59" s="19"/>
      <c r="B59" s="103" t="e">
        <f aca="false" t="array" ref="B59:N59">VLOOKUP(A59,'location cheq'!A:N,{2,3,4,5,6,7,8,9,10,11,12,13,14},0)</f>
        <v>#N/A</v>
      </c>
      <c r="C59" s="103" t="e">
        <v>#N/A</v>
      </c>
      <c r="D59" s="103" t="e">
        <v>#N/A</v>
      </c>
      <c r="E59" s="103" t="e">
        <v>#N/A</v>
      </c>
      <c r="F59" s="103" t="e">
        <v>#N/A</v>
      </c>
      <c r="G59" s="103" t="e">
        <v>#N/A</v>
      </c>
      <c r="H59" s="103" t="e">
        <v>#N/A</v>
      </c>
      <c r="I59" s="103" t="e">
        <v>#N/A</v>
      </c>
      <c r="J59" s="103" t="e">
        <v>#N/A</v>
      </c>
      <c r="K59" s="103" t="e">
        <v>#N/A</v>
      </c>
      <c r="L59" s="103" t="e">
        <v>#N/A</v>
      </c>
      <c r="M59" s="103" t="e">
        <v>#N/A</v>
      </c>
      <c r="N59" s="103" t="e">
        <v>#N/A</v>
      </c>
      <c r="O59" s="10" t="e">
        <f aca="false">VLOOKUP(B59,'stock balance inhouse inventory'!A:G,7,0)</f>
        <v>#N/A</v>
      </c>
    </row>
    <row r="60" customFormat="false" ht="19.5" hidden="false" customHeight="false" outlineLevel="0" collapsed="false">
      <c r="A60" s="19"/>
      <c r="B60" s="103" t="e">
        <f aca="false" t="array" ref="B60:N60">VLOOKUP(A60,'location cheq'!A:N,{2,3,4,5,6,7,8,9,10,11,12,13,14},0)</f>
        <v>#N/A</v>
      </c>
      <c r="C60" s="103" t="e">
        <v>#N/A</v>
      </c>
      <c r="D60" s="103" t="e">
        <v>#N/A</v>
      </c>
      <c r="E60" s="103" t="e">
        <v>#N/A</v>
      </c>
      <c r="F60" s="103" t="e">
        <v>#N/A</v>
      </c>
      <c r="G60" s="103" t="e">
        <v>#N/A</v>
      </c>
      <c r="H60" s="103" t="e">
        <v>#N/A</v>
      </c>
      <c r="I60" s="103" t="e">
        <v>#N/A</v>
      </c>
      <c r="J60" s="103" t="e">
        <v>#N/A</v>
      </c>
      <c r="K60" s="103" t="e">
        <v>#N/A</v>
      </c>
      <c r="L60" s="103" t="e">
        <v>#N/A</v>
      </c>
      <c r="M60" s="103" t="e">
        <v>#N/A</v>
      </c>
      <c r="N60" s="103" t="e">
        <v>#N/A</v>
      </c>
      <c r="O60" s="10" t="e">
        <f aca="false">VLOOKUP(B60,'stock balance inhouse inventory'!A:G,7,0)</f>
        <v>#N/A</v>
      </c>
    </row>
    <row r="61" customFormat="false" ht="19.5" hidden="false" customHeight="false" outlineLevel="0" collapsed="false">
      <c r="A61" s="19"/>
      <c r="B61" s="103" t="e">
        <f aca="false" t="array" ref="B61:N61">VLOOKUP(A61,'location cheq'!A:N,{2,3,4,5,6,7,8,9,10,11,12,13,14},0)</f>
        <v>#N/A</v>
      </c>
      <c r="C61" s="103" t="e">
        <v>#N/A</v>
      </c>
      <c r="D61" s="103" t="e">
        <v>#N/A</v>
      </c>
      <c r="E61" s="103" t="e">
        <v>#N/A</v>
      </c>
      <c r="F61" s="103" t="e">
        <v>#N/A</v>
      </c>
      <c r="G61" s="103" t="e">
        <v>#N/A</v>
      </c>
      <c r="H61" s="103" t="e">
        <v>#N/A</v>
      </c>
      <c r="I61" s="103" t="e">
        <v>#N/A</v>
      </c>
      <c r="J61" s="103" t="e">
        <v>#N/A</v>
      </c>
      <c r="K61" s="103" t="e">
        <v>#N/A</v>
      </c>
      <c r="L61" s="103" t="e">
        <v>#N/A</v>
      </c>
      <c r="M61" s="103" t="e">
        <v>#N/A</v>
      </c>
      <c r="N61" s="103" t="e">
        <v>#N/A</v>
      </c>
      <c r="O61" s="10" t="e">
        <f aca="false">VLOOKUP(B61,'stock balance inhouse inventory'!A:G,7,0)</f>
        <v>#N/A</v>
      </c>
    </row>
    <row r="62" customFormat="false" ht="19.5" hidden="false" customHeight="false" outlineLevel="0" collapsed="false">
      <c r="A62" s="19"/>
      <c r="B62" s="103" t="e">
        <f aca="false" t="array" ref="B62:N62">VLOOKUP(A62,'location cheq'!A:N,{2,3,4,5,6,7,8,9,10,11,12,13,14},0)</f>
        <v>#N/A</v>
      </c>
      <c r="C62" s="103" t="e">
        <v>#N/A</v>
      </c>
      <c r="D62" s="103" t="e">
        <v>#N/A</v>
      </c>
      <c r="E62" s="103" t="e">
        <v>#N/A</v>
      </c>
      <c r="F62" s="103" t="e">
        <v>#N/A</v>
      </c>
      <c r="G62" s="103" t="e">
        <v>#N/A</v>
      </c>
      <c r="H62" s="103" t="e">
        <v>#N/A</v>
      </c>
      <c r="I62" s="103" t="e">
        <v>#N/A</v>
      </c>
      <c r="J62" s="103" t="e">
        <v>#N/A</v>
      </c>
      <c r="K62" s="103" t="e">
        <v>#N/A</v>
      </c>
      <c r="L62" s="103" t="e">
        <v>#N/A</v>
      </c>
      <c r="M62" s="103" t="e">
        <v>#N/A</v>
      </c>
      <c r="N62" s="103" t="e">
        <v>#N/A</v>
      </c>
      <c r="O62" s="10" t="e">
        <f aca="false">VLOOKUP(B62,'stock balance inhouse inventory'!A:G,7,0)</f>
        <v>#N/A</v>
      </c>
    </row>
    <row r="63" customFormat="false" ht="19.5" hidden="false" customHeight="false" outlineLevel="0" collapsed="false">
      <c r="A63" s="18"/>
      <c r="B63" s="103" t="e">
        <f aca="false" t="array" ref="B63:N63">VLOOKUP(A63,'location cheq'!A:N,{2,3,4,5,6,7,8,9,10,11,12,13,14},0)</f>
        <v>#N/A</v>
      </c>
      <c r="C63" s="103" t="e">
        <v>#N/A</v>
      </c>
      <c r="D63" s="103" t="e">
        <v>#N/A</v>
      </c>
      <c r="E63" s="103" t="e">
        <v>#N/A</v>
      </c>
      <c r="F63" s="103" t="e">
        <v>#N/A</v>
      </c>
      <c r="G63" s="103" t="e">
        <v>#N/A</v>
      </c>
      <c r="H63" s="103" t="e">
        <v>#N/A</v>
      </c>
      <c r="I63" s="103" t="e">
        <v>#N/A</v>
      </c>
      <c r="J63" s="103" t="e">
        <v>#N/A</v>
      </c>
      <c r="K63" s="103" t="e">
        <v>#N/A</v>
      </c>
      <c r="L63" s="103" t="e">
        <v>#N/A</v>
      </c>
      <c r="M63" s="103" t="e">
        <v>#N/A</v>
      </c>
      <c r="N63" s="103" t="e">
        <v>#N/A</v>
      </c>
      <c r="O63" s="10" t="e">
        <f aca="false">VLOOKUP(B63,'stock balance inhouse inventory'!A:G,7,0)</f>
        <v>#N/A</v>
      </c>
    </row>
    <row r="64" customFormat="false" ht="19.5" hidden="false" customHeight="false" outlineLevel="0" collapsed="false">
      <c r="A64" s="19"/>
      <c r="B64" s="103" t="e">
        <f aca="false" t="array" ref="B64:N64">VLOOKUP(A64,'location cheq'!A:N,{2,3,4,5,6,7,8,9,10,11,12,13,14},0)</f>
        <v>#N/A</v>
      </c>
      <c r="C64" s="103" t="e">
        <v>#N/A</v>
      </c>
      <c r="D64" s="103" t="e">
        <v>#N/A</v>
      </c>
      <c r="E64" s="103" t="e">
        <v>#N/A</v>
      </c>
      <c r="F64" s="103" t="e">
        <v>#N/A</v>
      </c>
      <c r="G64" s="103" t="e">
        <v>#N/A</v>
      </c>
      <c r="H64" s="103" t="e">
        <v>#N/A</v>
      </c>
      <c r="I64" s="103" t="e">
        <v>#N/A</v>
      </c>
      <c r="J64" s="103" t="e">
        <v>#N/A</v>
      </c>
      <c r="K64" s="103" t="e">
        <v>#N/A</v>
      </c>
      <c r="L64" s="103" t="e">
        <v>#N/A</v>
      </c>
      <c r="M64" s="103" t="e">
        <v>#N/A</v>
      </c>
      <c r="N64" s="103" t="e">
        <v>#N/A</v>
      </c>
      <c r="O64" s="10" t="e">
        <f aca="false">VLOOKUP(B64,'stock balance inhouse inventory'!A:G,7,0)</f>
        <v>#N/A</v>
      </c>
    </row>
    <row r="65" customFormat="false" ht="19.5" hidden="false" customHeight="false" outlineLevel="0" collapsed="false">
      <c r="A65" s="19"/>
      <c r="B65" s="103" t="e">
        <f aca="false" t="array" ref="B65:N65">VLOOKUP(A65,'location cheq'!A:N,{2,3,4,5,6,7,8,9,10,11,12,13,14},0)</f>
        <v>#N/A</v>
      </c>
      <c r="C65" s="103" t="e">
        <v>#N/A</v>
      </c>
      <c r="D65" s="103" t="e">
        <v>#N/A</v>
      </c>
      <c r="E65" s="103" t="e">
        <v>#N/A</v>
      </c>
      <c r="F65" s="103" t="e">
        <v>#N/A</v>
      </c>
      <c r="G65" s="103" t="e">
        <v>#N/A</v>
      </c>
      <c r="H65" s="103" t="e">
        <v>#N/A</v>
      </c>
      <c r="I65" s="103" t="e">
        <v>#N/A</v>
      </c>
      <c r="J65" s="103" t="e">
        <v>#N/A</v>
      </c>
      <c r="K65" s="103" t="e">
        <v>#N/A</v>
      </c>
      <c r="L65" s="103" t="e">
        <v>#N/A</v>
      </c>
      <c r="M65" s="103" t="e">
        <v>#N/A</v>
      </c>
      <c r="N65" s="103" t="e">
        <v>#N/A</v>
      </c>
      <c r="O65" s="10" t="e">
        <f aca="false">VLOOKUP(B65,'stock balance inhouse inventory'!A:G,7,0)</f>
        <v>#N/A</v>
      </c>
    </row>
    <row r="66" customFormat="false" ht="19.5" hidden="false" customHeight="false" outlineLevel="0" collapsed="false">
      <c r="A66" s="19"/>
      <c r="B66" s="103" t="e">
        <f aca="false" t="array" ref="B66:N66">VLOOKUP(A66,'location cheq'!A:N,{2,3,4,5,6,7,8,9,10,11,12,13,14},0)</f>
        <v>#N/A</v>
      </c>
      <c r="C66" s="103" t="e">
        <v>#N/A</v>
      </c>
      <c r="D66" s="103" t="e">
        <v>#N/A</v>
      </c>
      <c r="E66" s="103" t="e">
        <v>#N/A</v>
      </c>
      <c r="F66" s="103" t="e">
        <v>#N/A</v>
      </c>
      <c r="G66" s="103" t="e">
        <v>#N/A</v>
      </c>
      <c r="H66" s="103" t="e">
        <v>#N/A</v>
      </c>
      <c r="I66" s="103" t="e">
        <v>#N/A</v>
      </c>
      <c r="J66" s="103" t="e">
        <v>#N/A</v>
      </c>
      <c r="K66" s="103" t="e">
        <v>#N/A</v>
      </c>
      <c r="L66" s="103" t="e">
        <v>#N/A</v>
      </c>
      <c r="M66" s="103" t="e">
        <v>#N/A</v>
      </c>
      <c r="N66" s="103" t="e">
        <v>#N/A</v>
      </c>
      <c r="O66" s="10" t="e">
        <f aca="false">VLOOKUP(B66,'stock balance inhouse inventory'!A:G,7,0)</f>
        <v>#N/A</v>
      </c>
    </row>
    <row r="67" customFormat="false" ht="19.5" hidden="false" customHeight="false" outlineLevel="0" collapsed="false">
      <c r="A67" s="19"/>
      <c r="B67" s="103" t="e">
        <f aca="false" t="array" ref="B67:N67">VLOOKUP(A67,'location cheq'!A:N,{2,3,4,5,6,7,8,9,10,11,12,13,14},0)</f>
        <v>#N/A</v>
      </c>
      <c r="C67" s="103" t="e">
        <v>#N/A</v>
      </c>
      <c r="D67" s="103" t="e">
        <v>#N/A</v>
      </c>
      <c r="E67" s="103" t="e">
        <v>#N/A</v>
      </c>
      <c r="F67" s="103" t="e">
        <v>#N/A</v>
      </c>
      <c r="G67" s="103" t="e">
        <v>#N/A</v>
      </c>
      <c r="H67" s="103" t="e">
        <v>#N/A</v>
      </c>
      <c r="I67" s="103" t="e">
        <v>#N/A</v>
      </c>
      <c r="J67" s="103" t="e">
        <v>#N/A</v>
      </c>
      <c r="K67" s="103" t="e">
        <v>#N/A</v>
      </c>
      <c r="L67" s="103" t="e">
        <v>#N/A</v>
      </c>
      <c r="M67" s="103" t="e">
        <v>#N/A</v>
      </c>
      <c r="N67" s="103" t="e">
        <v>#N/A</v>
      </c>
      <c r="O67" s="10" t="e">
        <f aca="false">VLOOKUP(B67,'stock balance inhouse inventory'!A:G,7,0)</f>
        <v>#N/A</v>
      </c>
    </row>
    <row r="68" customFormat="false" ht="19.5" hidden="false" customHeight="false" outlineLevel="0" collapsed="false">
      <c r="A68" s="19"/>
      <c r="B68" s="103" t="e">
        <f aca="false" t="array" ref="B68:N68">VLOOKUP(A68,'location cheq'!A:N,{2,3,4,5,6,7,8,9,10,11,12,13,14},0)</f>
        <v>#N/A</v>
      </c>
      <c r="C68" s="103" t="e">
        <v>#N/A</v>
      </c>
      <c r="D68" s="103" t="e">
        <v>#N/A</v>
      </c>
      <c r="E68" s="103" t="e">
        <v>#N/A</v>
      </c>
      <c r="F68" s="103" t="e">
        <v>#N/A</v>
      </c>
      <c r="G68" s="103" t="e">
        <v>#N/A</v>
      </c>
      <c r="H68" s="103" t="e">
        <v>#N/A</v>
      </c>
      <c r="I68" s="103" t="e">
        <v>#N/A</v>
      </c>
      <c r="J68" s="103" t="e">
        <v>#N/A</v>
      </c>
      <c r="K68" s="103" t="e">
        <v>#N/A</v>
      </c>
      <c r="L68" s="103" t="e">
        <v>#N/A</v>
      </c>
      <c r="M68" s="103" t="e">
        <v>#N/A</v>
      </c>
      <c r="N68" s="103" t="e">
        <v>#N/A</v>
      </c>
      <c r="O68" s="10" t="e">
        <f aca="false">VLOOKUP(B68,'stock balance inhouse inventory'!A:G,7,0)</f>
        <v>#N/A</v>
      </c>
    </row>
    <row r="69" customFormat="false" ht="19.5" hidden="false" customHeight="false" outlineLevel="0" collapsed="false">
      <c r="A69" s="19"/>
      <c r="B69" s="103" t="e">
        <f aca="false" t="array" ref="B69:N69">VLOOKUP(A69,'location cheq'!A:N,{2,3,4,5,6,7,8,9,10,11,12,13,14},0)</f>
        <v>#N/A</v>
      </c>
      <c r="C69" s="103" t="e">
        <v>#N/A</v>
      </c>
      <c r="D69" s="103" t="e">
        <v>#N/A</v>
      </c>
      <c r="E69" s="103" t="e">
        <v>#N/A</v>
      </c>
      <c r="F69" s="103" t="e">
        <v>#N/A</v>
      </c>
      <c r="G69" s="103" t="e">
        <v>#N/A</v>
      </c>
      <c r="H69" s="103" t="e">
        <v>#N/A</v>
      </c>
      <c r="I69" s="103" t="e">
        <v>#N/A</v>
      </c>
      <c r="J69" s="103" t="e">
        <v>#N/A</v>
      </c>
      <c r="K69" s="103" t="e">
        <v>#N/A</v>
      </c>
      <c r="L69" s="103" t="e">
        <v>#N/A</v>
      </c>
      <c r="M69" s="103" t="e">
        <v>#N/A</v>
      </c>
      <c r="N69" s="103" t="e">
        <v>#N/A</v>
      </c>
      <c r="O69" s="10" t="e">
        <f aca="false">VLOOKUP(B69,'stock balance inhouse inventory'!A:G,7,0)</f>
        <v>#N/A</v>
      </c>
    </row>
    <row r="70" customFormat="false" ht="19.5" hidden="false" customHeight="false" outlineLevel="0" collapsed="false">
      <c r="A70" s="19"/>
      <c r="B70" s="103" t="e">
        <f aca="false" t="array" ref="B70:N70">VLOOKUP(A70,'location cheq'!A:N,{2,3,4,5,6,7,8,9,10,11,12,13,14},0)</f>
        <v>#N/A</v>
      </c>
      <c r="C70" s="103" t="e">
        <v>#N/A</v>
      </c>
      <c r="D70" s="103" t="e">
        <v>#N/A</v>
      </c>
      <c r="E70" s="103" t="e">
        <v>#N/A</v>
      </c>
      <c r="F70" s="103" t="e">
        <v>#N/A</v>
      </c>
      <c r="G70" s="103" t="e">
        <v>#N/A</v>
      </c>
      <c r="H70" s="103" t="e">
        <v>#N/A</v>
      </c>
      <c r="I70" s="103" t="e">
        <v>#N/A</v>
      </c>
      <c r="J70" s="103" t="e">
        <v>#N/A</v>
      </c>
      <c r="K70" s="103" t="e">
        <v>#N/A</v>
      </c>
      <c r="L70" s="103" t="e">
        <v>#N/A</v>
      </c>
      <c r="M70" s="103" t="e">
        <v>#N/A</v>
      </c>
      <c r="N70" s="103" t="e">
        <v>#N/A</v>
      </c>
      <c r="O70" s="10" t="e">
        <f aca="false">VLOOKUP(B70,'stock balance inhouse inventory'!A:G,7,0)</f>
        <v>#N/A</v>
      </c>
    </row>
    <row r="71" customFormat="false" ht="19.5" hidden="false" customHeight="false" outlineLevel="0" collapsed="false">
      <c r="A71" s="19"/>
      <c r="B71" s="103" t="e">
        <f aca="false" t="array" ref="B71:N71">VLOOKUP(A71,'location cheq'!A:N,{2,3,4,5,6,7,8,9,10,11,12,13,14},0)</f>
        <v>#N/A</v>
      </c>
      <c r="C71" s="103" t="e">
        <v>#N/A</v>
      </c>
      <c r="D71" s="103" t="e">
        <v>#N/A</v>
      </c>
      <c r="E71" s="103" t="e">
        <v>#N/A</v>
      </c>
      <c r="F71" s="103" t="e">
        <v>#N/A</v>
      </c>
      <c r="G71" s="103" t="e">
        <v>#N/A</v>
      </c>
      <c r="H71" s="103" t="e">
        <v>#N/A</v>
      </c>
      <c r="I71" s="103" t="e">
        <v>#N/A</v>
      </c>
      <c r="J71" s="103" t="e">
        <v>#N/A</v>
      </c>
      <c r="K71" s="103" t="e">
        <v>#N/A</v>
      </c>
      <c r="L71" s="103" t="e">
        <v>#N/A</v>
      </c>
      <c r="M71" s="103" t="e">
        <v>#N/A</v>
      </c>
      <c r="N71" s="103" t="e">
        <v>#N/A</v>
      </c>
      <c r="O71" s="10" t="e">
        <f aca="false">VLOOKUP(B71,'stock balance inhouse inventory'!A:G,7,0)</f>
        <v>#N/A</v>
      </c>
    </row>
    <row r="72" customFormat="false" ht="19.5" hidden="false" customHeight="false" outlineLevel="0" collapsed="false">
      <c r="A72" s="19"/>
      <c r="B72" s="103" t="e">
        <f aca="false" t="array" ref="B72:N72">VLOOKUP(A72,'location cheq'!A:N,{2,3,4,5,6,7,8,9,10,11,12,13,14},0)</f>
        <v>#N/A</v>
      </c>
      <c r="C72" s="103" t="e">
        <v>#N/A</v>
      </c>
      <c r="D72" s="103" t="e">
        <v>#N/A</v>
      </c>
      <c r="E72" s="103" t="e">
        <v>#N/A</v>
      </c>
      <c r="F72" s="103" t="e">
        <v>#N/A</v>
      </c>
      <c r="G72" s="103" t="e">
        <v>#N/A</v>
      </c>
      <c r="H72" s="103" t="e">
        <v>#N/A</v>
      </c>
      <c r="I72" s="103" t="e">
        <v>#N/A</v>
      </c>
      <c r="J72" s="103" t="e">
        <v>#N/A</v>
      </c>
      <c r="K72" s="103" t="e">
        <v>#N/A</v>
      </c>
      <c r="L72" s="103" t="e">
        <v>#N/A</v>
      </c>
      <c r="M72" s="103" t="e">
        <v>#N/A</v>
      </c>
      <c r="N72" s="103" t="e">
        <v>#N/A</v>
      </c>
      <c r="O72" s="10" t="e">
        <f aca="false">VLOOKUP(B72,'stock balance inhouse inventory'!A:G,7,0)</f>
        <v>#N/A</v>
      </c>
    </row>
    <row r="73" customFormat="false" ht="19.5" hidden="false" customHeight="false" outlineLevel="0" collapsed="false">
      <c r="A73" s="19"/>
      <c r="B73" s="103" t="e">
        <f aca="false" t="array" ref="B73:N73">VLOOKUP(A73,'location cheq'!A:N,{2,3,4,5,6,7,8,9,10,11,12,13,14},0)</f>
        <v>#N/A</v>
      </c>
      <c r="C73" s="103" t="e">
        <v>#N/A</v>
      </c>
      <c r="D73" s="103" t="e">
        <v>#N/A</v>
      </c>
      <c r="E73" s="103" t="e">
        <v>#N/A</v>
      </c>
      <c r="F73" s="103" t="e">
        <v>#N/A</v>
      </c>
      <c r="G73" s="103" t="e">
        <v>#N/A</v>
      </c>
      <c r="H73" s="103" t="e">
        <v>#N/A</v>
      </c>
      <c r="I73" s="103" t="e">
        <v>#N/A</v>
      </c>
      <c r="J73" s="103" t="e">
        <v>#N/A</v>
      </c>
      <c r="K73" s="103" t="e">
        <v>#N/A</v>
      </c>
      <c r="L73" s="103" t="e">
        <v>#N/A</v>
      </c>
      <c r="M73" s="103" t="e">
        <v>#N/A</v>
      </c>
      <c r="N73" s="103" t="e">
        <v>#N/A</v>
      </c>
      <c r="O73" s="10" t="e">
        <f aca="false">VLOOKUP(B73,'stock balance inhouse inventory'!A:G,7,0)</f>
        <v>#N/A</v>
      </c>
    </row>
    <row r="74" customFormat="false" ht="19.5" hidden="false" customHeight="false" outlineLevel="0" collapsed="false">
      <c r="A74" s="19"/>
      <c r="B74" s="103" t="e">
        <f aca="false" t="array" ref="B74:N74">VLOOKUP(A74,'location cheq'!A:N,{2,3,4,5,6,7,8,9,10,11,12,13,14},0)</f>
        <v>#N/A</v>
      </c>
      <c r="C74" s="103" t="e">
        <v>#N/A</v>
      </c>
      <c r="D74" s="103" t="e">
        <v>#N/A</v>
      </c>
      <c r="E74" s="103" t="e">
        <v>#N/A</v>
      </c>
      <c r="F74" s="103" t="e">
        <v>#N/A</v>
      </c>
      <c r="G74" s="103" t="e">
        <v>#N/A</v>
      </c>
      <c r="H74" s="103" t="e">
        <v>#N/A</v>
      </c>
      <c r="I74" s="103" t="e">
        <v>#N/A</v>
      </c>
      <c r="J74" s="103" t="e">
        <v>#N/A</v>
      </c>
      <c r="K74" s="103" t="e">
        <v>#N/A</v>
      </c>
      <c r="L74" s="103" t="e">
        <v>#N/A</v>
      </c>
      <c r="M74" s="103" t="e">
        <v>#N/A</v>
      </c>
      <c r="N74" s="103" t="e">
        <v>#N/A</v>
      </c>
      <c r="O74" s="10" t="e">
        <f aca="false">VLOOKUP(B74,'stock balance inhouse inventory'!A:G,7,0)</f>
        <v>#N/A</v>
      </c>
    </row>
    <row r="75" customFormat="false" ht="19.5" hidden="false" customHeight="false" outlineLevel="0" collapsed="false">
      <c r="A75" s="19"/>
      <c r="B75" s="103" t="e">
        <f aca="false" t="array" ref="B75:N75">VLOOKUP(A75,'location cheq'!A:N,{2,3,4,5,6,7,8,9,10,11,12,13,14},0)</f>
        <v>#N/A</v>
      </c>
      <c r="C75" s="103" t="e">
        <v>#N/A</v>
      </c>
      <c r="D75" s="103" t="e">
        <v>#N/A</v>
      </c>
      <c r="E75" s="103" t="e">
        <v>#N/A</v>
      </c>
      <c r="F75" s="103" t="e">
        <v>#N/A</v>
      </c>
      <c r="G75" s="103" t="e">
        <v>#N/A</v>
      </c>
      <c r="H75" s="103" t="e">
        <v>#N/A</v>
      </c>
      <c r="I75" s="103" t="e">
        <v>#N/A</v>
      </c>
      <c r="J75" s="103" t="e">
        <v>#N/A</v>
      </c>
      <c r="K75" s="103" t="e">
        <v>#N/A</v>
      </c>
      <c r="L75" s="103" t="e">
        <v>#N/A</v>
      </c>
      <c r="M75" s="103" t="e">
        <v>#N/A</v>
      </c>
      <c r="N75" s="103" t="e">
        <v>#N/A</v>
      </c>
      <c r="O75" s="10" t="e">
        <f aca="false">VLOOKUP(B75,'stock balance inhouse inventory'!A:G,7,0)</f>
        <v>#N/A</v>
      </c>
    </row>
    <row r="76" customFormat="false" ht="19.5" hidden="false" customHeight="false" outlineLevel="0" collapsed="false">
      <c r="A76" s="19"/>
      <c r="B76" s="103" t="e">
        <f aca="false" t="array" ref="B76:N76">VLOOKUP(A76,'location cheq'!A:N,{2,3,4,5,6,7,8,9,10,11,12,13,14},0)</f>
        <v>#N/A</v>
      </c>
      <c r="C76" s="103" t="e">
        <v>#N/A</v>
      </c>
      <c r="D76" s="103" t="e">
        <v>#N/A</v>
      </c>
      <c r="E76" s="103" t="e">
        <v>#N/A</v>
      </c>
      <c r="F76" s="103" t="e">
        <v>#N/A</v>
      </c>
      <c r="G76" s="103" t="e">
        <v>#N/A</v>
      </c>
      <c r="H76" s="103" t="e">
        <v>#N/A</v>
      </c>
      <c r="I76" s="103" t="e">
        <v>#N/A</v>
      </c>
      <c r="J76" s="103" t="e">
        <v>#N/A</v>
      </c>
      <c r="K76" s="103" t="e">
        <v>#N/A</v>
      </c>
      <c r="L76" s="103" t="e">
        <v>#N/A</v>
      </c>
      <c r="M76" s="103" t="e">
        <v>#N/A</v>
      </c>
      <c r="N76" s="103" t="e">
        <v>#N/A</v>
      </c>
      <c r="O76" s="10" t="e">
        <f aca="false">VLOOKUP(B76,'stock balance inhouse inventory'!A:G,7,0)</f>
        <v>#N/A</v>
      </c>
    </row>
    <row r="77" customFormat="false" ht="19.5" hidden="false" customHeight="false" outlineLevel="0" collapsed="false">
      <c r="A77" s="19"/>
      <c r="B77" s="103" t="e">
        <f aca="false" t="array" ref="B77:N77">VLOOKUP(A77,'location cheq'!A:N,{2,3,4,5,6,7,8,9,10,11,12,13,14},0)</f>
        <v>#N/A</v>
      </c>
      <c r="C77" s="103" t="e">
        <v>#N/A</v>
      </c>
      <c r="D77" s="103" t="e">
        <v>#N/A</v>
      </c>
      <c r="E77" s="103" t="e">
        <v>#N/A</v>
      </c>
      <c r="F77" s="103" t="e">
        <v>#N/A</v>
      </c>
      <c r="G77" s="103" t="e">
        <v>#N/A</v>
      </c>
      <c r="H77" s="103" t="e">
        <v>#N/A</v>
      </c>
      <c r="I77" s="103" t="e">
        <v>#N/A</v>
      </c>
      <c r="J77" s="103" t="e">
        <v>#N/A</v>
      </c>
      <c r="K77" s="103" t="e">
        <v>#N/A</v>
      </c>
      <c r="L77" s="103" t="e">
        <v>#N/A</v>
      </c>
      <c r="M77" s="103" t="e">
        <v>#N/A</v>
      </c>
      <c r="N77" s="103" t="e">
        <v>#N/A</v>
      </c>
      <c r="O77" s="10" t="e">
        <f aca="false">VLOOKUP(B77,'stock balance inhouse inventory'!A:G,7,0)</f>
        <v>#N/A</v>
      </c>
    </row>
    <row r="78" customFormat="false" ht="19.5" hidden="false" customHeight="false" outlineLevel="0" collapsed="false">
      <c r="A78" s="19"/>
      <c r="B78" s="103" t="e">
        <f aca="false" t="array" ref="B78:N78">VLOOKUP(A78,'location cheq'!A:N,{2,3,4,5,6,7,8,9,10,11,12,13,14},0)</f>
        <v>#N/A</v>
      </c>
      <c r="C78" s="103" t="e">
        <v>#N/A</v>
      </c>
      <c r="D78" s="103" t="e">
        <v>#N/A</v>
      </c>
      <c r="E78" s="103" t="e">
        <v>#N/A</v>
      </c>
      <c r="F78" s="103" t="e">
        <v>#N/A</v>
      </c>
      <c r="G78" s="103" t="e">
        <v>#N/A</v>
      </c>
      <c r="H78" s="103" t="e">
        <v>#N/A</v>
      </c>
      <c r="I78" s="103" t="e">
        <v>#N/A</v>
      </c>
      <c r="J78" s="103" t="e">
        <v>#N/A</v>
      </c>
      <c r="K78" s="103" t="e">
        <v>#N/A</v>
      </c>
      <c r="L78" s="103" t="e">
        <v>#N/A</v>
      </c>
      <c r="M78" s="103" t="e">
        <v>#N/A</v>
      </c>
      <c r="N78" s="103" t="e">
        <v>#N/A</v>
      </c>
      <c r="O78" s="10" t="e">
        <f aca="false">VLOOKUP(B78,'stock balance inhouse inventory'!A:G,7,0)</f>
        <v>#N/A</v>
      </c>
    </row>
    <row r="79" customFormat="false" ht="19.5" hidden="false" customHeight="false" outlineLevel="0" collapsed="false">
      <c r="A79" s="104"/>
      <c r="B79" s="103" t="e">
        <f aca="false" t="array" ref="B79:N79">VLOOKUP(A79,'location cheq'!A:N,{2,3,4,5,6,7,8,9,10,11,12,13,14},0)</f>
        <v>#N/A</v>
      </c>
      <c r="C79" s="103" t="e">
        <v>#N/A</v>
      </c>
      <c r="D79" s="103" t="e">
        <v>#N/A</v>
      </c>
      <c r="E79" s="103" t="e">
        <v>#N/A</v>
      </c>
      <c r="F79" s="103" t="e">
        <v>#N/A</v>
      </c>
      <c r="G79" s="103" t="e">
        <v>#N/A</v>
      </c>
      <c r="H79" s="103" t="e">
        <v>#N/A</v>
      </c>
      <c r="I79" s="103" t="e">
        <v>#N/A</v>
      </c>
      <c r="J79" s="103" t="e">
        <v>#N/A</v>
      </c>
      <c r="K79" s="103" t="e">
        <v>#N/A</v>
      </c>
      <c r="L79" s="103" t="e">
        <v>#N/A</v>
      </c>
      <c r="M79" s="103" t="e">
        <v>#N/A</v>
      </c>
      <c r="N79" s="103" t="e">
        <v>#N/A</v>
      </c>
      <c r="O79" s="10" t="e">
        <f aca="false">VLOOKUP(B79,'stock balance inhouse inventory'!A:G,7,0)</f>
        <v>#N/A</v>
      </c>
    </row>
    <row r="80" customFormat="false" ht="19.5" hidden="false" customHeight="false" outlineLevel="0" collapsed="false">
      <c r="A80" s="104"/>
      <c r="B80" s="103" t="e">
        <f aca="false" t="array" ref="B80:N80">VLOOKUP(A80,'location cheq'!A:N,{2,3,4,5,6,7,8,9,10,11,12,13,14},0)</f>
        <v>#N/A</v>
      </c>
      <c r="C80" s="103" t="e">
        <v>#N/A</v>
      </c>
      <c r="D80" s="103" t="e">
        <v>#N/A</v>
      </c>
      <c r="E80" s="103" t="e">
        <v>#N/A</v>
      </c>
      <c r="F80" s="103" t="e">
        <v>#N/A</v>
      </c>
      <c r="G80" s="103" t="e">
        <v>#N/A</v>
      </c>
      <c r="H80" s="103" t="e">
        <v>#N/A</v>
      </c>
      <c r="I80" s="103" t="e">
        <v>#N/A</v>
      </c>
      <c r="J80" s="103" t="e">
        <v>#N/A</v>
      </c>
      <c r="K80" s="103" t="e">
        <v>#N/A</v>
      </c>
      <c r="L80" s="103" t="e">
        <v>#N/A</v>
      </c>
      <c r="M80" s="103" t="e">
        <v>#N/A</v>
      </c>
      <c r="N80" s="103" t="e">
        <v>#N/A</v>
      </c>
      <c r="O80" s="10" t="e">
        <f aca="false">VLOOKUP(B80,'stock balance inhouse inventory'!A:G,7,0)</f>
        <v>#N/A</v>
      </c>
    </row>
    <row r="81" customFormat="false" ht="19.5" hidden="false" customHeight="false" outlineLevel="0" collapsed="false">
      <c r="A81" s="104"/>
      <c r="B81" s="103" t="e">
        <f aca="false" t="array" ref="B81:N81">VLOOKUP(A81,'location cheq'!A:N,{2,3,4,5,6,7,8,9,10,11,12,13,14},0)</f>
        <v>#N/A</v>
      </c>
      <c r="C81" s="103" t="e">
        <v>#N/A</v>
      </c>
      <c r="D81" s="103" t="e">
        <v>#N/A</v>
      </c>
      <c r="E81" s="103" t="e">
        <v>#N/A</v>
      </c>
      <c r="F81" s="103" t="e">
        <v>#N/A</v>
      </c>
      <c r="G81" s="103" t="e">
        <v>#N/A</v>
      </c>
      <c r="H81" s="103" t="e">
        <v>#N/A</v>
      </c>
      <c r="I81" s="103" t="e">
        <v>#N/A</v>
      </c>
      <c r="J81" s="103" t="e">
        <v>#N/A</v>
      </c>
      <c r="K81" s="103" t="e">
        <v>#N/A</v>
      </c>
      <c r="L81" s="103" t="e">
        <v>#N/A</v>
      </c>
      <c r="M81" s="103" t="e">
        <v>#N/A</v>
      </c>
      <c r="N81" s="103" t="e">
        <v>#N/A</v>
      </c>
      <c r="O81" s="10" t="e">
        <f aca="false">VLOOKUP(B81,'stock balance inhouse inventory'!A:G,7,0)</f>
        <v>#N/A</v>
      </c>
    </row>
    <row r="82" customFormat="false" ht="19.5" hidden="false" customHeight="false" outlineLevel="0" collapsed="false">
      <c r="A82" s="104"/>
      <c r="B82" s="103" t="e">
        <f aca="false" t="array" ref="B82:N82">VLOOKUP(A82,'location cheq'!A:N,{2,3,4,5,6,7,8,9,10,11,12,13,14},0)</f>
        <v>#N/A</v>
      </c>
      <c r="C82" s="103" t="e">
        <v>#N/A</v>
      </c>
      <c r="D82" s="103" t="e">
        <v>#N/A</v>
      </c>
      <c r="E82" s="103" t="e">
        <v>#N/A</v>
      </c>
      <c r="F82" s="103" t="e">
        <v>#N/A</v>
      </c>
      <c r="G82" s="103" t="e">
        <v>#N/A</v>
      </c>
      <c r="H82" s="103" t="e">
        <v>#N/A</v>
      </c>
      <c r="I82" s="103" t="e">
        <v>#N/A</v>
      </c>
      <c r="J82" s="103" t="e">
        <v>#N/A</v>
      </c>
      <c r="K82" s="103" t="e">
        <v>#N/A</v>
      </c>
      <c r="L82" s="103" t="e">
        <v>#N/A</v>
      </c>
      <c r="M82" s="103" t="e">
        <v>#N/A</v>
      </c>
      <c r="N82" s="103" t="e">
        <v>#N/A</v>
      </c>
      <c r="O82" s="10" t="e">
        <f aca="false">VLOOKUP(B82,'stock balance inhouse inventory'!A:G,7,0)</f>
        <v>#N/A</v>
      </c>
    </row>
    <row r="83" customFormat="false" ht="19.5" hidden="false" customHeight="false" outlineLevel="0" collapsed="false">
      <c r="A83" s="104"/>
      <c r="B83" s="103" t="e">
        <f aca="false" t="array" ref="B83:N83">VLOOKUP(A83,'location cheq'!A:N,{2,3,4,5,6,7,8,9,10,11,12,13,14},0)</f>
        <v>#N/A</v>
      </c>
      <c r="C83" s="103" t="e">
        <v>#N/A</v>
      </c>
      <c r="D83" s="103" t="e">
        <v>#N/A</v>
      </c>
      <c r="E83" s="103" t="e">
        <v>#N/A</v>
      </c>
      <c r="F83" s="103" t="e">
        <v>#N/A</v>
      </c>
      <c r="G83" s="103" t="e">
        <v>#N/A</v>
      </c>
      <c r="H83" s="103" t="e">
        <v>#N/A</v>
      </c>
      <c r="I83" s="103" t="e">
        <v>#N/A</v>
      </c>
      <c r="J83" s="103" t="e">
        <v>#N/A</v>
      </c>
      <c r="K83" s="103" t="e">
        <v>#N/A</v>
      </c>
      <c r="L83" s="103" t="e">
        <v>#N/A</v>
      </c>
      <c r="M83" s="103" t="e">
        <v>#N/A</v>
      </c>
      <c r="N83" s="103" t="e">
        <v>#N/A</v>
      </c>
      <c r="O83" s="10" t="e">
        <f aca="false">VLOOKUP(B83,'stock balance inhouse inventory'!A:G,7,0)</f>
        <v>#N/A</v>
      </c>
    </row>
    <row r="84" customFormat="false" ht="19.5" hidden="false" customHeight="false" outlineLevel="0" collapsed="false">
      <c r="A84" s="104"/>
      <c r="B84" s="103" t="e">
        <f aca="false" t="array" ref="B84:N84">VLOOKUP(A84,'location cheq'!A:N,{2,3,4,5,6,7,8,9,10,11,12,13,14},0)</f>
        <v>#N/A</v>
      </c>
      <c r="C84" s="103" t="e">
        <v>#N/A</v>
      </c>
      <c r="D84" s="103" t="e">
        <v>#N/A</v>
      </c>
      <c r="E84" s="103" t="e">
        <v>#N/A</v>
      </c>
      <c r="F84" s="103" t="e">
        <v>#N/A</v>
      </c>
      <c r="G84" s="103" t="e">
        <v>#N/A</v>
      </c>
      <c r="H84" s="103" t="e">
        <v>#N/A</v>
      </c>
      <c r="I84" s="103" t="e">
        <v>#N/A</v>
      </c>
      <c r="J84" s="103" t="e">
        <v>#N/A</v>
      </c>
      <c r="K84" s="103" t="e">
        <v>#N/A</v>
      </c>
      <c r="L84" s="103" t="e">
        <v>#N/A</v>
      </c>
      <c r="M84" s="103" t="e">
        <v>#N/A</v>
      </c>
      <c r="N84" s="103" t="e">
        <v>#N/A</v>
      </c>
      <c r="O84" s="10" t="e">
        <f aca="false">VLOOKUP(B84,'stock balance inhouse inventory'!A:G,7,0)</f>
        <v>#N/A</v>
      </c>
    </row>
    <row r="85" customFormat="false" ht="19.5" hidden="false" customHeight="false" outlineLevel="0" collapsed="false">
      <c r="A85" s="104"/>
      <c r="B85" s="103" t="e">
        <f aca="false" t="array" ref="B85:N85">VLOOKUP(A85,'location cheq'!A:N,{2,3,4,5,6,7,8,9,10,11,12,13,14},0)</f>
        <v>#N/A</v>
      </c>
      <c r="C85" s="103" t="e">
        <v>#N/A</v>
      </c>
      <c r="D85" s="103" t="e">
        <v>#N/A</v>
      </c>
      <c r="E85" s="103" t="e">
        <v>#N/A</v>
      </c>
      <c r="F85" s="103" t="e">
        <v>#N/A</v>
      </c>
      <c r="G85" s="103" t="e">
        <v>#N/A</v>
      </c>
      <c r="H85" s="103" t="e">
        <v>#N/A</v>
      </c>
      <c r="I85" s="103" t="e">
        <v>#N/A</v>
      </c>
      <c r="J85" s="103" t="e">
        <v>#N/A</v>
      </c>
      <c r="K85" s="103" t="e">
        <v>#N/A</v>
      </c>
      <c r="L85" s="103" t="e">
        <v>#N/A</v>
      </c>
      <c r="M85" s="103" t="e">
        <v>#N/A</v>
      </c>
      <c r="N85" s="103" t="e">
        <v>#N/A</v>
      </c>
      <c r="O85" s="10" t="e">
        <f aca="false">VLOOKUP(B85,'stock balance inhouse inventory'!A:G,7,0)</f>
        <v>#N/A</v>
      </c>
    </row>
    <row r="86" customFormat="false" ht="19.5" hidden="false" customHeight="false" outlineLevel="0" collapsed="false">
      <c r="A86" s="104"/>
      <c r="B86" s="103" t="e">
        <f aca="false" t="array" ref="B86:N86">VLOOKUP(A86,'location cheq'!A:N,{2,3,4,5,6,7,8,9,10,11,12,13,14},0)</f>
        <v>#N/A</v>
      </c>
      <c r="C86" s="103" t="e">
        <v>#N/A</v>
      </c>
      <c r="D86" s="103" t="e">
        <v>#N/A</v>
      </c>
      <c r="E86" s="103" t="e">
        <v>#N/A</v>
      </c>
      <c r="F86" s="103" t="e">
        <v>#N/A</v>
      </c>
      <c r="G86" s="103" t="e">
        <v>#N/A</v>
      </c>
      <c r="H86" s="103" t="e">
        <v>#N/A</v>
      </c>
      <c r="I86" s="103" t="e">
        <v>#N/A</v>
      </c>
      <c r="J86" s="103" t="e">
        <v>#N/A</v>
      </c>
      <c r="K86" s="103" t="e">
        <v>#N/A</v>
      </c>
      <c r="L86" s="103" t="e">
        <v>#N/A</v>
      </c>
      <c r="M86" s="103" t="e">
        <v>#N/A</v>
      </c>
      <c r="N86" s="103" t="e">
        <v>#N/A</v>
      </c>
      <c r="O86" s="10" t="e">
        <f aca="false">VLOOKUP(B86,'stock balance inhouse inventory'!A:G,7,0)</f>
        <v>#N/A</v>
      </c>
    </row>
    <row r="87" customFormat="false" ht="19.5" hidden="false" customHeight="false" outlineLevel="0" collapsed="false">
      <c r="A87" s="104"/>
      <c r="B87" s="103" t="e">
        <f aca="false" t="array" ref="B87:N87">VLOOKUP(A87,'location cheq'!A:N,{2,3,4,5,6,7,8,9,10,11,12,13,14},0)</f>
        <v>#N/A</v>
      </c>
      <c r="C87" s="103" t="e">
        <v>#N/A</v>
      </c>
      <c r="D87" s="103" t="e">
        <v>#N/A</v>
      </c>
      <c r="E87" s="103" t="e">
        <v>#N/A</v>
      </c>
      <c r="F87" s="103" t="e">
        <v>#N/A</v>
      </c>
      <c r="G87" s="103" t="e">
        <v>#N/A</v>
      </c>
      <c r="H87" s="103" t="e">
        <v>#N/A</v>
      </c>
      <c r="I87" s="103" t="e">
        <v>#N/A</v>
      </c>
      <c r="J87" s="103" t="e">
        <v>#N/A</v>
      </c>
      <c r="K87" s="103" t="e">
        <v>#N/A</v>
      </c>
      <c r="L87" s="103" t="e">
        <v>#N/A</v>
      </c>
      <c r="M87" s="103" t="e">
        <v>#N/A</v>
      </c>
      <c r="N87" s="103" t="e">
        <v>#N/A</v>
      </c>
      <c r="O87" s="10" t="e">
        <f aca="false">VLOOKUP(B87,'stock balance inhouse inventory'!A:G,7,0)</f>
        <v>#N/A</v>
      </c>
    </row>
    <row r="88" customFormat="false" ht="19.5" hidden="false" customHeight="false" outlineLevel="0" collapsed="false">
      <c r="A88" s="104"/>
      <c r="B88" s="103" t="e">
        <f aca="false" t="array" ref="B88:N88">VLOOKUP(A88,'location cheq'!A:N,{2,3,4,5,6,7,8,9,10,11,12,13,14},0)</f>
        <v>#N/A</v>
      </c>
      <c r="C88" s="103" t="e">
        <v>#N/A</v>
      </c>
      <c r="D88" s="103" t="e">
        <v>#N/A</v>
      </c>
      <c r="E88" s="103" t="e">
        <v>#N/A</v>
      </c>
      <c r="F88" s="103" t="e">
        <v>#N/A</v>
      </c>
      <c r="G88" s="103" t="e">
        <v>#N/A</v>
      </c>
      <c r="H88" s="103" t="e">
        <v>#N/A</v>
      </c>
      <c r="I88" s="103" t="e">
        <v>#N/A</v>
      </c>
      <c r="J88" s="103" t="e">
        <v>#N/A</v>
      </c>
      <c r="K88" s="103" t="e">
        <v>#N/A</v>
      </c>
      <c r="L88" s="103" t="e">
        <v>#N/A</v>
      </c>
      <c r="M88" s="103" t="e">
        <v>#N/A</v>
      </c>
      <c r="N88" s="103" t="e">
        <v>#N/A</v>
      </c>
      <c r="O88" s="10" t="e">
        <f aca="false">VLOOKUP(B88,'stock balance inhouse inventory'!A:G,7,0)</f>
        <v>#N/A</v>
      </c>
    </row>
    <row r="89" customFormat="false" ht="19.5" hidden="false" customHeight="false" outlineLevel="0" collapsed="false">
      <c r="A89" s="104"/>
      <c r="B89" s="103" t="e">
        <f aca="false" t="array" ref="B89:N89">VLOOKUP(A89,'location cheq'!A:N,{2,3,4,5,6,7,8,9,10,11,12,13,14},0)</f>
        <v>#N/A</v>
      </c>
      <c r="C89" s="103" t="e">
        <v>#N/A</v>
      </c>
      <c r="D89" s="103" t="e">
        <v>#N/A</v>
      </c>
      <c r="E89" s="103" t="e">
        <v>#N/A</v>
      </c>
      <c r="F89" s="103" t="e">
        <v>#N/A</v>
      </c>
      <c r="G89" s="103" t="e">
        <v>#N/A</v>
      </c>
      <c r="H89" s="103" t="e">
        <v>#N/A</v>
      </c>
      <c r="I89" s="103" t="e">
        <v>#N/A</v>
      </c>
      <c r="J89" s="103" t="e">
        <v>#N/A</v>
      </c>
      <c r="K89" s="103" t="e">
        <v>#N/A</v>
      </c>
      <c r="L89" s="103" t="e">
        <v>#N/A</v>
      </c>
      <c r="M89" s="103" t="e">
        <v>#N/A</v>
      </c>
      <c r="N89" s="103" t="e">
        <v>#N/A</v>
      </c>
      <c r="O89" s="10" t="e">
        <f aca="false">VLOOKUP(B89,'stock balance inhouse inventory'!A:G,7,0)</f>
        <v>#N/A</v>
      </c>
    </row>
    <row r="90" customFormat="false" ht="19.5" hidden="false" customHeight="false" outlineLevel="0" collapsed="false">
      <c r="A90" s="104"/>
      <c r="B90" s="103" t="e">
        <f aca="false" t="array" ref="B90:N90">VLOOKUP(A90,'location cheq'!A:N,{2,3,4,5,6,7,8,9,10,11,12,13,14},0)</f>
        <v>#N/A</v>
      </c>
      <c r="C90" s="103" t="e">
        <v>#N/A</v>
      </c>
      <c r="D90" s="103" t="e">
        <v>#N/A</v>
      </c>
      <c r="E90" s="103" t="e">
        <v>#N/A</v>
      </c>
      <c r="F90" s="103" t="e">
        <v>#N/A</v>
      </c>
      <c r="G90" s="103" t="e">
        <v>#N/A</v>
      </c>
      <c r="H90" s="103" t="e">
        <v>#N/A</v>
      </c>
      <c r="I90" s="103" t="e">
        <v>#N/A</v>
      </c>
      <c r="J90" s="103" t="e">
        <v>#N/A</v>
      </c>
      <c r="K90" s="103" t="e">
        <v>#N/A</v>
      </c>
      <c r="L90" s="103" t="e">
        <v>#N/A</v>
      </c>
      <c r="M90" s="103" t="e">
        <v>#N/A</v>
      </c>
      <c r="N90" s="103" t="e">
        <v>#N/A</v>
      </c>
      <c r="O90" s="10" t="e">
        <f aca="false">VLOOKUP(B90,'stock balance inhouse inventory'!A:G,7,0)</f>
        <v>#N/A</v>
      </c>
    </row>
    <row r="91" customFormat="false" ht="19.5" hidden="false" customHeight="false" outlineLevel="0" collapsed="false">
      <c r="A91" s="104"/>
      <c r="B91" s="103" t="e">
        <f aca="false" t="array" ref="B91:N91">VLOOKUP(A91,'location cheq'!A:N,{2,3,4,5,6,7,8,9,10,11,12,13,14},0)</f>
        <v>#N/A</v>
      </c>
      <c r="C91" s="103" t="e">
        <v>#N/A</v>
      </c>
      <c r="D91" s="103" t="e">
        <v>#N/A</v>
      </c>
      <c r="E91" s="103" t="e">
        <v>#N/A</v>
      </c>
      <c r="F91" s="103" t="e">
        <v>#N/A</v>
      </c>
      <c r="G91" s="103" t="e">
        <v>#N/A</v>
      </c>
      <c r="H91" s="103" t="e">
        <v>#N/A</v>
      </c>
      <c r="I91" s="103" t="e">
        <v>#N/A</v>
      </c>
      <c r="J91" s="103" t="e">
        <v>#N/A</v>
      </c>
      <c r="K91" s="103" t="e">
        <v>#N/A</v>
      </c>
      <c r="L91" s="103" t="e">
        <v>#N/A</v>
      </c>
      <c r="M91" s="103" t="e">
        <v>#N/A</v>
      </c>
      <c r="N91" s="103" t="e">
        <v>#N/A</v>
      </c>
      <c r="O91" s="10" t="e">
        <f aca="false">VLOOKUP(B91,'stock balance inhouse inventory'!A:G,7,0)</f>
        <v>#N/A</v>
      </c>
    </row>
    <row r="1048576" customFormat="false" ht="15.75" hidden="false" customHeight="true" outlineLevel="0" collapsed="false"/>
  </sheetData>
  <autoFilter ref="Q1:Q2759">
    <filterColumn colId="0">
      <filters>
        <filter val="FB"/>
        <filter val="GU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0" t="s">
        <v>6203</v>
      </c>
      <c r="B1" s="10" t="s">
        <v>6204</v>
      </c>
      <c r="R1" s="10"/>
      <c r="S1" s="10"/>
    </row>
    <row r="2" customFormat="false" ht="15.75" hidden="false" customHeight="false" outlineLevel="0" collapsed="false">
      <c r="A2" s="0" t="e">
        <f aca="false">onedit</f>
        <v>#NAME?</v>
      </c>
      <c r="B2" s="10" t="s">
        <v>6205</v>
      </c>
      <c r="R2" s="0" t="e">
        <f aca="false">onedit()</f>
        <v>#NAME?</v>
      </c>
      <c r="S2" s="10" t="e">
        <f aca="false">onedit()</f>
        <v>#NAME?</v>
      </c>
    </row>
    <row r="3" customFormat="false" ht="15.75" hidden="false" customHeight="false" outlineLevel="0" collapsed="false">
      <c r="A3" s="0" t="e">
        <f aca="false">onedit</f>
        <v>#NAME?</v>
      </c>
      <c r="R3" s="0" t="e">
        <f aca="false">onedit()</f>
        <v>#NAME?</v>
      </c>
      <c r="S3" s="10" t="e">
        <f aca="false">onedit()</f>
        <v>#NAME?</v>
      </c>
    </row>
    <row r="4" customFormat="false" ht="15.75" hidden="false" customHeight="false" outlineLevel="0" collapsed="false">
      <c r="A4" s="0" t="e">
        <f aca="false">onedit</f>
        <v>#NAME?</v>
      </c>
      <c r="R4" s="0" t="e">
        <f aca="false">onedit()</f>
        <v>#NAME?</v>
      </c>
      <c r="S4" s="10" t="e">
        <f aca="false">onedit()</f>
        <v>#NAME?</v>
      </c>
    </row>
    <row r="5" customFormat="false" ht="15.75" hidden="false" customHeight="false" outlineLevel="0" collapsed="false">
      <c r="A5" s="0" t="e">
        <f aca="false">onedit</f>
        <v>#NAME?</v>
      </c>
      <c r="R5" s="0" t="e">
        <f aca="false">onedit()</f>
        <v>#NAME?</v>
      </c>
      <c r="S5" s="10" t="e">
        <f aca="false">onedit()</f>
        <v>#NAME?</v>
      </c>
    </row>
    <row r="6" customFormat="false" ht="15.75" hidden="false" customHeight="false" outlineLevel="0" collapsed="false">
      <c r="A6" s="0" t="e">
        <f aca="false">onedit</f>
        <v>#NAME?</v>
      </c>
      <c r="R6" s="0" t="e">
        <f aca="false">onedit()</f>
        <v>#NAME?</v>
      </c>
      <c r="S6" s="10" t="e">
        <f aca="false">onedit()</f>
        <v>#NAME?</v>
      </c>
    </row>
    <row r="7" customFormat="false" ht="15.75" hidden="false" customHeight="false" outlineLevel="0" collapsed="false">
      <c r="A7" s="0" t="e">
        <f aca="false">onedit</f>
        <v>#NAME?</v>
      </c>
      <c r="R7" s="0" t="e">
        <f aca="false">onedit()</f>
        <v>#NAME?</v>
      </c>
      <c r="S7" s="10" t="e">
        <f aca="false">onedit()</f>
        <v>#NAME?</v>
      </c>
    </row>
    <row r="8" customFormat="false" ht="15.75" hidden="false" customHeight="false" outlineLevel="0" collapsed="false">
      <c r="A8" s="0" t="e">
        <f aca="false">onedit</f>
        <v>#NAME?</v>
      </c>
      <c r="R8" s="0" t="e">
        <f aca="false">onedit()</f>
        <v>#NAME?</v>
      </c>
      <c r="S8" s="10" t="e">
        <f aca="false">onedit()</f>
        <v>#NAME?</v>
      </c>
    </row>
    <row r="9" customFormat="false" ht="15.75" hidden="false" customHeight="false" outlineLevel="0" collapsed="false">
      <c r="A9" s="0" t="e">
        <f aca="false">onedit</f>
        <v>#NAME?</v>
      </c>
      <c r="R9" s="0" t="e">
        <f aca="false">onedit()</f>
        <v>#NAME?</v>
      </c>
      <c r="S9" s="10" t="e">
        <f aca="false">onedit()</f>
        <v>#NAME?</v>
      </c>
    </row>
    <row r="10" customFormat="false" ht="15.75" hidden="false" customHeight="false" outlineLevel="0" collapsed="false">
      <c r="A10" s="0" t="e">
        <f aca="false">onedit</f>
        <v>#NAME?</v>
      </c>
      <c r="R10" s="0" t="e">
        <f aca="false">onedit()</f>
        <v>#NAME?</v>
      </c>
      <c r="S10" s="10" t="e">
        <f aca="false">onedit()</f>
        <v>#NAME?</v>
      </c>
    </row>
    <row r="11" customFormat="false" ht="15.75" hidden="false" customHeight="false" outlineLevel="0" collapsed="false">
      <c r="A11" s="0" t="e">
        <f aca="false">onedit</f>
        <v>#NAME?</v>
      </c>
      <c r="R11" s="0" t="e">
        <f aca="false">onedit()</f>
        <v>#NAME?</v>
      </c>
      <c r="S11" s="10" t="e">
        <f aca="false">onedit()</f>
        <v>#NAME?</v>
      </c>
    </row>
    <row r="12" customFormat="false" ht="15.75" hidden="false" customHeight="false" outlineLevel="0" collapsed="false">
      <c r="A12" s="0" t="e">
        <f aca="false">onedit</f>
        <v>#NAME?</v>
      </c>
      <c r="R12" s="0" t="e">
        <f aca="false">onedit()</f>
        <v>#NAME?</v>
      </c>
      <c r="S12" s="10" t="e">
        <f aca="false">onedit()</f>
        <v>#NAME?</v>
      </c>
    </row>
    <row r="13" customFormat="false" ht="15.75" hidden="false" customHeight="false" outlineLevel="0" collapsed="false">
      <c r="A13" s="0" t="e">
        <f aca="false">onedit</f>
        <v>#NAME?</v>
      </c>
    </row>
    <row r="14" customFormat="false" ht="15.75" hidden="false" customHeight="false" outlineLevel="0" collapsed="false">
      <c r="A14" s="0" t="e">
        <f aca="false">onedit</f>
        <v>#NAME?</v>
      </c>
    </row>
    <row r="15" customFormat="false" ht="15.75" hidden="false" customHeight="false" outlineLevel="0" collapsed="false">
      <c r="A15" s="0" t="e">
        <f aca="false">onedit</f>
        <v>#NAME?</v>
      </c>
    </row>
    <row r="16" customFormat="false" ht="15.75" hidden="false" customHeight="false" outlineLevel="0" collapsed="false">
      <c r="A16" s="0" t="e">
        <f aca="false">onedit</f>
        <v>#NAME?</v>
      </c>
    </row>
    <row r="17" customFormat="false" ht="15.75" hidden="false" customHeight="false" outlineLevel="0" collapsed="false">
      <c r="A17" s="0" t="e">
        <f aca="false">onedit</f>
        <v>#NAME?</v>
      </c>
    </row>
    <row r="18" customFormat="false" ht="15.75" hidden="false" customHeight="false" outlineLevel="0" collapsed="false">
      <c r="A18" s="0" t="e">
        <f aca="false">onedit</f>
        <v>#NAME?</v>
      </c>
    </row>
    <row r="19" customFormat="false" ht="15.75" hidden="false" customHeight="false" outlineLevel="0" collapsed="false">
      <c r="A19" s="0" t="e">
        <f aca="false">onedit</f>
        <v>#NAME?</v>
      </c>
    </row>
    <row r="20" customFormat="false" ht="15.75" hidden="false" customHeight="false" outlineLevel="0" collapsed="false">
      <c r="A20" s="0" t="e">
        <f aca="false">onedit</f>
        <v>#NAME?</v>
      </c>
    </row>
    <row r="21" customFormat="false" ht="15.75" hidden="false" customHeight="false" outlineLevel="0" collapsed="false">
      <c r="A21" s="0" t="e">
        <f aca="false">onedit</f>
        <v>#NAME?</v>
      </c>
    </row>
    <row r="22" customFormat="false" ht="15.75" hidden="false" customHeight="false" outlineLevel="0" collapsed="false">
      <c r="A22" s="0" t="e">
        <f aca="false">onedit</f>
        <v>#NAME?</v>
      </c>
    </row>
    <row r="23" customFormat="false" ht="15.75" hidden="false" customHeight="false" outlineLevel="0" collapsed="false">
      <c r="A23" s="0" t="e">
        <f aca="false">onedit</f>
        <v>#NAME?</v>
      </c>
    </row>
    <row r="24" customFormat="false" ht="15.75" hidden="false" customHeight="false" outlineLevel="0" collapsed="false">
      <c r="A24" s="0" t="e">
        <f aca="false">onedit</f>
        <v>#NAME?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2018-01-21T23:41:32Z</dcterms:modified>
  <cp:revision>1</cp:revision>
  <dc:subject/>
  <dc:title/>
</cp:coreProperties>
</file>